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comments3.xml" ContentType="application/vnd.openxmlformats-officedocument.spreadsheetml.comments+xml"/>
  <Override PartName="/xl/threadedComments/threadedComment3.xml" ContentType="application/vnd.ms-excel.threaded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defaultThemeVersion="166925"/>
  <mc:AlternateContent xmlns:mc="http://schemas.openxmlformats.org/markup-compatibility/2006">
    <mc:Choice Requires="x15">
      <x15ac:absPath xmlns:x15ac="http://schemas.microsoft.com/office/spreadsheetml/2010/11/ac" url="D:\Documents\Investigación VI,CapitalSocial y ClaseSocial Medellín 2013\InvestigaciónDatosRE-Revisados\Repositorio U de A\BasesDatosEnviadas\"/>
    </mc:Choice>
  </mc:AlternateContent>
  <xr:revisionPtr revIDLastSave="0" documentId="8_{3F2D6C3B-BA64-4999-A372-B7426991BEF3}" xr6:coauthVersionLast="47" xr6:coauthVersionMax="47" xr10:uidLastSave="{00000000-0000-0000-0000-000000000000}"/>
  <bookViews>
    <workbookView xWindow="-120" yWindow="-120" windowWidth="20730" windowHeight="11160" firstSheet="3" activeTab="4" xr2:uid="{8A29E954-4EB6-455A-8A22-E1C4E2FA911D}"/>
  </bookViews>
  <sheets>
    <sheet name="Clase Social de Pareja Cónyuges" sheetId="1" r:id="rId1"/>
    <sheet name="23. TblPersonasQueLaboran (2)" sheetId="2" r:id="rId2"/>
    <sheet name="ESeC Encuestado(a)" sheetId="3" r:id="rId3"/>
    <sheet name="ESeC Compañero(a)deEncuestado" sheetId="4" r:id="rId4"/>
    <sheet name="ESeC Conviviente" sheetId="5" r:id="rId5"/>
    <sheet name="Codificaciones" sheetId="7" r:id="rId6"/>
    <sheet name="Lógica cálculo Clase Social" sheetId="8" r:id="rId7"/>
    <sheet name="VariablesSocioDemográficas" sheetId="6" r:id="rId8"/>
    <sheet name="Estrato Socio-económico" sheetId="9" r:id="rId9"/>
  </sheets>
  <externalReferences>
    <externalReference r:id="rId10"/>
  </externalReferences>
  <definedNames>
    <definedName name="_xlnm._FilterDatabase" localSheetId="4" hidden="1">'ESeC Conviviente'!$A$5:$T$277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I273" i="9" l="1"/>
  <c r="I272" i="9"/>
  <c r="I271" i="9"/>
  <c r="I270" i="9"/>
  <c r="I269" i="9"/>
  <c r="I268" i="9"/>
  <c r="I267" i="9"/>
  <c r="I266" i="9"/>
  <c r="I265" i="9"/>
  <c r="I264" i="9"/>
  <c r="I263" i="9"/>
  <c r="I262" i="9"/>
  <c r="I261" i="9"/>
  <c r="I260" i="9"/>
  <c r="I259" i="9"/>
  <c r="I258" i="9"/>
  <c r="I257" i="9"/>
  <c r="I256" i="9"/>
  <c r="I255" i="9"/>
  <c r="I254" i="9"/>
  <c r="I253" i="9"/>
  <c r="I252" i="9"/>
  <c r="I251" i="9"/>
  <c r="I250" i="9"/>
  <c r="I249" i="9"/>
  <c r="I248" i="9"/>
  <c r="I247" i="9"/>
  <c r="I246" i="9"/>
  <c r="I245" i="9"/>
  <c r="I244" i="9"/>
  <c r="I243" i="9"/>
  <c r="I242" i="9"/>
  <c r="I241" i="9"/>
  <c r="I240" i="9"/>
  <c r="I239" i="9"/>
  <c r="I238" i="9"/>
  <c r="I237" i="9"/>
  <c r="I236" i="9"/>
  <c r="I235" i="9"/>
  <c r="I234" i="9"/>
  <c r="I233" i="9"/>
  <c r="I232" i="9"/>
  <c r="I231" i="9"/>
  <c r="I230" i="9"/>
  <c r="I229" i="9"/>
  <c r="I228" i="9"/>
  <c r="I227" i="9"/>
  <c r="I226" i="9"/>
  <c r="I225" i="9"/>
  <c r="I224" i="9"/>
  <c r="I223" i="9"/>
  <c r="I222" i="9"/>
  <c r="I221" i="9"/>
  <c r="I220" i="9"/>
  <c r="I219" i="9"/>
  <c r="I218" i="9"/>
  <c r="I217" i="9"/>
  <c r="I216" i="9"/>
  <c r="I215" i="9"/>
  <c r="I214" i="9"/>
  <c r="I213" i="9"/>
  <c r="I212" i="9"/>
  <c r="I211" i="9"/>
  <c r="I210" i="9"/>
  <c r="I209" i="9"/>
  <c r="I208" i="9"/>
  <c r="I207" i="9"/>
  <c r="I206" i="9"/>
  <c r="I205" i="9"/>
  <c r="I204" i="9"/>
  <c r="I203" i="9"/>
  <c r="I202" i="9"/>
  <c r="I201" i="9"/>
  <c r="I200" i="9"/>
  <c r="I199" i="9"/>
  <c r="I198" i="9"/>
  <c r="I197" i="9"/>
  <c r="I196" i="9"/>
  <c r="I195" i="9"/>
  <c r="I194" i="9"/>
  <c r="I193" i="9"/>
  <c r="I192" i="9"/>
  <c r="I191" i="9"/>
  <c r="I190" i="9"/>
  <c r="I189" i="9"/>
  <c r="I188" i="9"/>
  <c r="I187" i="9"/>
  <c r="I186" i="9"/>
  <c r="I185" i="9"/>
  <c r="I184" i="9"/>
  <c r="I183" i="9"/>
  <c r="I182" i="9"/>
  <c r="I181" i="9"/>
  <c r="I180" i="9"/>
  <c r="I179" i="9"/>
  <c r="I178" i="9"/>
  <c r="I177" i="9"/>
  <c r="I176" i="9"/>
  <c r="I175" i="9"/>
  <c r="I174" i="9"/>
  <c r="I173" i="9"/>
  <c r="I172" i="9"/>
  <c r="I171" i="9"/>
  <c r="I170" i="9"/>
  <c r="I169" i="9"/>
  <c r="I168" i="9"/>
  <c r="I167" i="9"/>
  <c r="I166" i="9"/>
  <c r="I165" i="9"/>
  <c r="I164" i="9"/>
  <c r="I163" i="9"/>
  <c r="I162" i="9"/>
  <c r="I161" i="9"/>
  <c r="I160" i="9"/>
  <c r="I159" i="9"/>
  <c r="I158" i="9"/>
  <c r="I157" i="9"/>
  <c r="I156" i="9"/>
  <c r="I155" i="9"/>
  <c r="I154" i="9"/>
  <c r="I153" i="9"/>
  <c r="I152" i="9"/>
  <c r="I151" i="9"/>
  <c r="I150" i="9"/>
  <c r="I149" i="9"/>
  <c r="I148" i="9"/>
  <c r="I147" i="9"/>
  <c r="I146" i="9"/>
  <c r="I145" i="9"/>
  <c r="I144" i="9"/>
  <c r="I143" i="9"/>
  <c r="I142" i="9"/>
  <c r="I141" i="9"/>
  <c r="I140" i="9"/>
  <c r="I139" i="9"/>
  <c r="I138" i="9"/>
  <c r="I137" i="9"/>
  <c r="I136" i="9"/>
  <c r="I135" i="9"/>
  <c r="I134" i="9"/>
  <c r="I133" i="9"/>
  <c r="I132" i="9"/>
  <c r="I131" i="9"/>
  <c r="I130" i="9"/>
  <c r="I129" i="9"/>
  <c r="I128" i="9"/>
  <c r="I127" i="9"/>
  <c r="I126" i="9"/>
  <c r="I125" i="9"/>
  <c r="I124" i="9"/>
  <c r="I123" i="9"/>
  <c r="I122" i="9"/>
  <c r="I121" i="9"/>
  <c r="I120" i="9"/>
  <c r="I119" i="9"/>
  <c r="I118" i="9"/>
  <c r="I117" i="9"/>
  <c r="I116" i="9"/>
  <c r="I115" i="9"/>
  <c r="I114" i="9"/>
  <c r="I113" i="9"/>
  <c r="I112" i="9"/>
  <c r="I111" i="9"/>
  <c r="I110" i="9"/>
  <c r="I109" i="9"/>
  <c r="I108" i="9"/>
  <c r="I107" i="9"/>
  <c r="I106" i="9"/>
  <c r="I105" i="9"/>
  <c r="I104" i="9"/>
  <c r="I103" i="9"/>
  <c r="I102" i="9"/>
  <c r="I101" i="9"/>
  <c r="I100" i="9"/>
  <c r="I99" i="9"/>
  <c r="I98" i="9"/>
  <c r="I97" i="9"/>
  <c r="I96" i="9"/>
  <c r="I95" i="9"/>
  <c r="I94" i="9"/>
  <c r="I93" i="9"/>
  <c r="I92" i="9"/>
  <c r="I91" i="9"/>
  <c r="I90" i="9"/>
  <c r="I89" i="9"/>
  <c r="I88" i="9"/>
  <c r="I87" i="9"/>
  <c r="I86" i="9"/>
  <c r="I85" i="9"/>
  <c r="I84" i="9"/>
  <c r="I83" i="9"/>
  <c r="I82" i="9"/>
  <c r="I81" i="9"/>
  <c r="I80" i="9"/>
  <c r="I79" i="9"/>
  <c r="I78" i="9"/>
  <c r="I77" i="9"/>
  <c r="I76" i="9"/>
  <c r="I75" i="9"/>
  <c r="I74" i="9"/>
  <c r="I73" i="9"/>
  <c r="I72" i="9"/>
  <c r="I71" i="9"/>
  <c r="I70" i="9"/>
  <c r="I69" i="9"/>
  <c r="I68" i="9"/>
  <c r="I67" i="9"/>
  <c r="I66" i="9"/>
  <c r="I65" i="9"/>
  <c r="I64" i="9"/>
  <c r="I63" i="9"/>
  <c r="I62" i="9"/>
  <c r="I61" i="9"/>
  <c r="I60" i="9"/>
  <c r="I59" i="9"/>
  <c r="I58" i="9"/>
  <c r="I57" i="9"/>
  <c r="I56" i="9"/>
  <c r="I55" i="9"/>
  <c r="I54" i="9"/>
  <c r="I53" i="9"/>
  <c r="I52" i="9"/>
  <c r="I51" i="9"/>
  <c r="I50" i="9"/>
  <c r="I49" i="9"/>
  <c r="I48" i="9"/>
  <c r="I47" i="9"/>
  <c r="I46" i="9"/>
  <c r="I45" i="9"/>
  <c r="I44" i="9"/>
  <c r="I43" i="9"/>
  <c r="I42" i="9"/>
  <c r="I41" i="9"/>
  <c r="I40" i="9"/>
  <c r="I39" i="9"/>
  <c r="I38" i="9"/>
  <c r="I37" i="9"/>
  <c r="I36" i="9"/>
  <c r="I35" i="9"/>
  <c r="I34" i="9"/>
  <c r="I33" i="9"/>
  <c r="I32" i="9"/>
  <c r="I31" i="9"/>
  <c r="I30" i="9"/>
  <c r="I29" i="9"/>
  <c r="I28" i="9"/>
  <c r="I27" i="9"/>
  <c r="I26" i="9"/>
  <c r="I25" i="9"/>
  <c r="I24" i="9"/>
  <c r="I23" i="9"/>
  <c r="I22" i="9"/>
  <c r="I21" i="9"/>
  <c r="I20" i="9"/>
  <c r="I19" i="9"/>
  <c r="I18" i="9"/>
  <c r="I17" i="9"/>
  <c r="I16" i="9"/>
  <c r="I15" i="9"/>
  <c r="I14" i="9"/>
  <c r="I13" i="9"/>
  <c r="I12" i="9"/>
  <c r="I11" i="9"/>
  <c r="I10" i="9"/>
  <c r="I9" i="9"/>
  <c r="I8" i="9"/>
  <c r="I7" i="9"/>
  <c r="I6" i="9"/>
  <c r="I5" i="9"/>
  <c r="I4" i="9"/>
  <c r="I3" i="9"/>
  <c r="I2" i="9"/>
  <c r="AO278" i="6"/>
  <c r="AN278" i="6"/>
  <c r="AM278" i="6"/>
  <c r="AK278" i="6"/>
  <c r="AH278" i="6"/>
  <c r="AG278" i="6"/>
  <c r="AF278" i="6"/>
  <c r="AE278" i="6"/>
  <c r="AD278" i="6"/>
  <c r="AC278" i="6"/>
  <c r="AI278" i="6" s="1"/>
  <c r="AA278" i="6"/>
  <c r="Z278" i="6"/>
  <c r="Y278" i="6"/>
  <c r="X278" i="6"/>
  <c r="W278" i="6"/>
  <c r="V278" i="6"/>
  <c r="T278" i="6"/>
  <c r="S278" i="6"/>
  <c r="R278" i="6"/>
  <c r="Q278" i="6"/>
  <c r="P278" i="6"/>
  <c r="O278" i="6"/>
  <c r="N278" i="6"/>
  <c r="K278" i="6"/>
  <c r="J278" i="6"/>
  <c r="I278" i="6"/>
  <c r="H278" i="6"/>
  <c r="G278" i="6"/>
  <c r="F278" i="6"/>
  <c r="AO277" i="6"/>
  <c r="AN277" i="6"/>
  <c r="AM277" i="6"/>
  <c r="AK277" i="6"/>
  <c r="AH277" i="6"/>
  <c r="AG277" i="6"/>
  <c r="AF277" i="6"/>
  <c r="AE277" i="6"/>
  <c r="AD277" i="6"/>
  <c r="AC277" i="6"/>
  <c r="AI277" i="6" s="1"/>
  <c r="AA277" i="6"/>
  <c r="Z277" i="6"/>
  <c r="Y277" i="6"/>
  <c r="X277" i="6"/>
  <c r="W277" i="6"/>
  <c r="V277" i="6"/>
  <c r="T277" i="6"/>
  <c r="S277" i="6"/>
  <c r="R277" i="6"/>
  <c r="Q277" i="6"/>
  <c r="P277" i="6"/>
  <c r="O277" i="6"/>
  <c r="N277" i="6"/>
  <c r="K277" i="6"/>
  <c r="J277" i="6"/>
  <c r="I277" i="6"/>
  <c r="H277" i="6"/>
  <c r="G277" i="6"/>
  <c r="F277" i="6"/>
  <c r="AO276" i="6"/>
  <c r="AN276" i="6"/>
  <c r="AM276" i="6"/>
  <c r="AK276" i="6"/>
  <c r="AH276" i="6"/>
  <c r="AG276" i="6"/>
  <c r="AF276" i="6"/>
  <c r="AE276" i="6"/>
  <c r="AD276" i="6"/>
  <c r="AC276" i="6"/>
  <c r="AI276" i="6" s="1"/>
  <c r="AA276" i="6"/>
  <c r="Z276" i="6"/>
  <c r="Y276" i="6"/>
  <c r="X276" i="6"/>
  <c r="W276" i="6"/>
  <c r="V276" i="6"/>
  <c r="T276" i="6"/>
  <c r="S276" i="6"/>
  <c r="R276" i="6"/>
  <c r="Q276" i="6"/>
  <c r="P276" i="6"/>
  <c r="O276" i="6"/>
  <c r="N276" i="6"/>
  <c r="K276" i="6"/>
  <c r="J276" i="6"/>
  <c r="I276" i="6"/>
  <c r="H276" i="6"/>
  <c r="G276" i="6"/>
  <c r="F276" i="6"/>
  <c r="AO275" i="6"/>
  <c r="AN275" i="6"/>
  <c r="AM275" i="6"/>
  <c r="AK275" i="6"/>
  <c r="AI275" i="6"/>
  <c r="AH275" i="6"/>
  <c r="AG275" i="6"/>
  <c r="AF275" i="6"/>
  <c r="AE275" i="6"/>
  <c r="AD275" i="6"/>
  <c r="AC275" i="6"/>
  <c r="AA275" i="6"/>
  <c r="Z275" i="6"/>
  <c r="Y275" i="6"/>
  <c r="X275" i="6"/>
  <c r="W275" i="6"/>
  <c r="V275" i="6"/>
  <c r="T275" i="6"/>
  <c r="S275" i="6"/>
  <c r="R275" i="6"/>
  <c r="Q275" i="6"/>
  <c r="P275" i="6"/>
  <c r="O275" i="6"/>
  <c r="N275" i="6"/>
  <c r="K275" i="6"/>
  <c r="J275" i="6"/>
  <c r="I275" i="6"/>
  <c r="H275" i="6"/>
  <c r="G275" i="6"/>
  <c r="F275" i="6"/>
  <c r="AO274" i="6"/>
  <c r="AN274" i="6"/>
  <c r="AM274" i="6"/>
  <c r="AK274" i="6"/>
  <c r="AH274" i="6"/>
  <c r="AG274" i="6"/>
  <c r="AF274" i="6"/>
  <c r="AE274" i="6"/>
  <c r="AD274" i="6"/>
  <c r="AI274" i="6" s="1"/>
  <c r="AC274" i="6"/>
  <c r="AA274" i="6"/>
  <c r="Z274" i="6"/>
  <c r="Y274" i="6"/>
  <c r="X274" i="6"/>
  <c r="W274" i="6"/>
  <c r="V274" i="6"/>
  <c r="T274" i="6"/>
  <c r="S274" i="6"/>
  <c r="R274" i="6"/>
  <c r="Q274" i="6"/>
  <c r="P274" i="6"/>
  <c r="O274" i="6"/>
  <c r="N274" i="6"/>
  <c r="K274" i="6"/>
  <c r="J274" i="6"/>
  <c r="I274" i="6"/>
  <c r="H274" i="6"/>
  <c r="G274" i="6"/>
  <c r="F274" i="6"/>
  <c r="AO273" i="6"/>
  <c r="AN273" i="6"/>
  <c r="AM273" i="6"/>
  <c r="AK273" i="6"/>
  <c r="AH273" i="6"/>
  <c r="AG273" i="6"/>
  <c r="AF273" i="6"/>
  <c r="AE273" i="6"/>
  <c r="AD273" i="6"/>
  <c r="AC273" i="6"/>
  <c r="AI273" i="6" s="1"/>
  <c r="AA273" i="6"/>
  <c r="Z273" i="6"/>
  <c r="Y273" i="6"/>
  <c r="X273" i="6"/>
  <c r="W273" i="6"/>
  <c r="V273" i="6"/>
  <c r="T273" i="6"/>
  <c r="S273" i="6"/>
  <c r="R273" i="6"/>
  <c r="Q273" i="6"/>
  <c r="P273" i="6"/>
  <c r="O273" i="6"/>
  <c r="N273" i="6"/>
  <c r="K273" i="6"/>
  <c r="J273" i="6"/>
  <c r="I273" i="6"/>
  <c r="H273" i="6"/>
  <c r="G273" i="6"/>
  <c r="F273" i="6"/>
  <c r="AO272" i="6"/>
  <c r="AN272" i="6"/>
  <c r="AM272" i="6"/>
  <c r="AK272" i="6"/>
  <c r="AH272" i="6"/>
  <c r="AG272" i="6"/>
  <c r="AF272" i="6"/>
  <c r="AE272" i="6"/>
  <c r="AD272" i="6"/>
  <c r="AC272" i="6"/>
  <c r="AI272" i="6" s="1"/>
  <c r="AA272" i="6"/>
  <c r="Z272" i="6"/>
  <c r="Y272" i="6"/>
  <c r="X272" i="6"/>
  <c r="W272" i="6"/>
  <c r="V272" i="6"/>
  <c r="T272" i="6"/>
  <c r="S272" i="6"/>
  <c r="R272" i="6"/>
  <c r="Q272" i="6"/>
  <c r="P272" i="6"/>
  <c r="O272" i="6"/>
  <c r="N272" i="6"/>
  <c r="K272" i="6"/>
  <c r="J272" i="6"/>
  <c r="I272" i="6"/>
  <c r="H272" i="6"/>
  <c r="G272" i="6"/>
  <c r="F272" i="6"/>
  <c r="AO271" i="6"/>
  <c r="AN271" i="6"/>
  <c r="AM271" i="6"/>
  <c r="AK271" i="6"/>
  <c r="AI271" i="6"/>
  <c r="AH271" i="6"/>
  <c r="AG271" i="6"/>
  <c r="AF271" i="6"/>
  <c r="AE271" i="6"/>
  <c r="AD271" i="6"/>
  <c r="AC271" i="6"/>
  <c r="AA271" i="6"/>
  <c r="Z271" i="6"/>
  <c r="Y271" i="6"/>
  <c r="X271" i="6"/>
  <c r="W271" i="6"/>
  <c r="V271" i="6"/>
  <c r="T271" i="6"/>
  <c r="S271" i="6"/>
  <c r="R271" i="6"/>
  <c r="Q271" i="6"/>
  <c r="P271" i="6"/>
  <c r="O271" i="6"/>
  <c r="N271" i="6"/>
  <c r="K271" i="6"/>
  <c r="J271" i="6"/>
  <c r="I271" i="6"/>
  <c r="H271" i="6"/>
  <c r="G271" i="6"/>
  <c r="F271" i="6"/>
  <c r="AO270" i="6"/>
  <c r="AN270" i="6"/>
  <c r="AM270" i="6"/>
  <c r="AK270" i="6"/>
  <c r="AH270" i="6"/>
  <c r="AG270" i="6"/>
  <c r="AF270" i="6"/>
  <c r="AE270" i="6"/>
  <c r="AD270" i="6"/>
  <c r="AI270" i="6" s="1"/>
  <c r="AC270" i="6"/>
  <c r="AA270" i="6"/>
  <c r="Z270" i="6"/>
  <c r="Y270" i="6"/>
  <c r="X270" i="6"/>
  <c r="W270" i="6"/>
  <c r="V270" i="6"/>
  <c r="T270" i="6"/>
  <c r="S270" i="6"/>
  <c r="R270" i="6"/>
  <c r="Q270" i="6"/>
  <c r="P270" i="6"/>
  <c r="O270" i="6"/>
  <c r="N270" i="6"/>
  <c r="K270" i="6"/>
  <c r="J270" i="6"/>
  <c r="I270" i="6"/>
  <c r="H270" i="6"/>
  <c r="G270" i="6"/>
  <c r="F270" i="6"/>
  <c r="AO269" i="6"/>
  <c r="AN269" i="6"/>
  <c r="AM269" i="6"/>
  <c r="AK269" i="6"/>
  <c r="AH269" i="6"/>
  <c r="AG269" i="6"/>
  <c r="AF269" i="6"/>
  <c r="AE269" i="6"/>
  <c r="AD269" i="6"/>
  <c r="AC269" i="6"/>
  <c r="AI269" i="6" s="1"/>
  <c r="AA269" i="6"/>
  <c r="Z269" i="6"/>
  <c r="Y269" i="6"/>
  <c r="X269" i="6"/>
  <c r="W269" i="6"/>
  <c r="V269" i="6"/>
  <c r="T269" i="6"/>
  <c r="S269" i="6"/>
  <c r="R269" i="6"/>
  <c r="Q269" i="6"/>
  <c r="P269" i="6"/>
  <c r="O269" i="6"/>
  <c r="N269" i="6"/>
  <c r="K269" i="6"/>
  <c r="J269" i="6"/>
  <c r="I269" i="6"/>
  <c r="H269" i="6"/>
  <c r="G269" i="6"/>
  <c r="F269" i="6"/>
  <c r="AO268" i="6"/>
  <c r="AN268" i="6"/>
  <c r="AM268" i="6"/>
  <c r="AK268" i="6"/>
  <c r="AH268" i="6"/>
  <c r="AG268" i="6"/>
  <c r="AF268" i="6"/>
  <c r="AE268" i="6"/>
  <c r="AD268" i="6"/>
  <c r="AC268" i="6"/>
  <c r="AI268" i="6" s="1"/>
  <c r="AA268" i="6"/>
  <c r="Z268" i="6"/>
  <c r="Y268" i="6"/>
  <c r="X268" i="6"/>
  <c r="W268" i="6"/>
  <c r="V268" i="6"/>
  <c r="T268" i="6"/>
  <c r="S268" i="6"/>
  <c r="R268" i="6"/>
  <c r="Q268" i="6"/>
  <c r="P268" i="6"/>
  <c r="O268" i="6"/>
  <c r="N268" i="6"/>
  <c r="K268" i="6"/>
  <c r="J268" i="6"/>
  <c r="I268" i="6"/>
  <c r="H268" i="6"/>
  <c r="G268" i="6"/>
  <c r="F268" i="6"/>
  <c r="AO267" i="6"/>
  <c r="AN267" i="6"/>
  <c r="AM267" i="6"/>
  <c r="AK267" i="6"/>
  <c r="AI267" i="6"/>
  <c r="AH267" i="6"/>
  <c r="AG267" i="6"/>
  <c r="AF267" i="6"/>
  <c r="AE267" i="6"/>
  <c r="AD267" i="6"/>
  <c r="AC267" i="6"/>
  <c r="AA267" i="6"/>
  <c r="Z267" i="6"/>
  <c r="Y267" i="6"/>
  <c r="X267" i="6"/>
  <c r="W267" i="6"/>
  <c r="V267" i="6"/>
  <c r="T267" i="6"/>
  <c r="S267" i="6"/>
  <c r="R267" i="6"/>
  <c r="Q267" i="6"/>
  <c r="P267" i="6"/>
  <c r="O267" i="6"/>
  <c r="N267" i="6"/>
  <c r="K267" i="6"/>
  <c r="J267" i="6"/>
  <c r="I267" i="6"/>
  <c r="H267" i="6"/>
  <c r="G267" i="6"/>
  <c r="F267" i="6"/>
  <c r="AO266" i="6"/>
  <c r="AN266" i="6"/>
  <c r="AM266" i="6"/>
  <c r="AK266" i="6"/>
  <c r="AH266" i="6"/>
  <c r="AG266" i="6"/>
  <c r="AF266" i="6"/>
  <c r="AE266" i="6"/>
  <c r="AD266" i="6"/>
  <c r="AI266" i="6" s="1"/>
  <c r="AC266" i="6"/>
  <c r="AA266" i="6"/>
  <c r="Z266" i="6"/>
  <c r="Y266" i="6"/>
  <c r="X266" i="6"/>
  <c r="W266" i="6"/>
  <c r="V266" i="6"/>
  <c r="T266" i="6"/>
  <c r="S266" i="6"/>
  <c r="R266" i="6"/>
  <c r="Q266" i="6"/>
  <c r="P266" i="6"/>
  <c r="O266" i="6"/>
  <c r="N266" i="6"/>
  <c r="K266" i="6"/>
  <c r="J266" i="6"/>
  <c r="I266" i="6"/>
  <c r="H266" i="6"/>
  <c r="G266" i="6"/>
  <c r="F266" i="6"/>
  <c r="AO265" i="6"/>
  <c r="AN265" i="6"/>
  <c r="AM265" i="6"/>
  <c r="AK265" i="6"/>
  <c r="AH265" i="6"/>
  <c r="AG265" i="6"/>
  <c r="AF265" i="6"/>
  <c r="AE265" i="6"/>
  <c r="AD265" i="6"/>
  <c r="AC265" i="6"/>
  <c r="AI265" i="6" s="1"/>
  <c r="AA265" i="6"/>
  <c r="Z265" i="6"/>
  <c r="Y265" i="6"/>
  <c r="X265" i="6"/>
  <c r="W265" i="6"/>
  <c r="V265" i="6"/>
  <c r="T265" i="6"/>
  <c r="S265" i="6"/>
  <c r="R265" i="6"/>
  <c r="Q265" i="6"/>
  <c r="P265" i="6"/>
  <c r="O265" i="6"/>
  <c r="N265" i="6"/>
  <c r="K265" i="6"/>
  <c r="J265" i="6"/>
  <c r="I265" i="6"/>
  <c r="H265" i="6"/>
  <c r="G265" i="6"/>
  <c r="F265" i="6"/>
  <c r="AO264" i="6"/>
  <c r="AN264" i="6"/>
  <c r="AM264" i="6"/>
  <c r="AK264" i="6"/>
  <c r="AH264" i="6"/>
  <c r="AG264" i="6"/>
  <c r="AF264" i="6"/>
  <c r="AE264" i="6"/>
  <c r="AD264" i="6"/>
  <c r="AC264" i="6"/>
  <c r="AI264" i="6" s="1"/>
  <c r="AA264" i="6"/>
  <c r="Z264" i="6"/>
  <c r="Y264" i="6"/>
  <c r="X264" i="6"/>
  <c r="W264" i="6"/>
  <c r="V264" i="6"/>
  <c r="T264" i="6"/>
  <c r="S264" i="6"/>
  <c r="R264" i="6"/>
  <c r="Q264" i="6"/>
  <c r="P264" i="6"/>
  <c r="O264" i="6"/>
  <c r="N264" i="6"/>
  <c r="K264" i="6"/>
  <c r="J264" i="6"/>
  <c r="I264" i="6"/>
  <c r="H264" i="6"/>
  <c r="G264" i="6"/>
  <c r="F264" i="6"/>
  <c r="AO263" i="6"/>
  <c r="AN263" i="6"/>
  <c r="AM263" i="6"/>
  <c r="AK263" i="6"/>
  <c r="AI263" i="6"/>
  <c r="AH263" i="6"/>
  <c r="AG263" i="6"/>
  <c r="AF263" i="6"/>
  <c r="AE263" i="6"/>
  <c r="AD263" i="6"/>
  <c r="AC263" i="6"/>
  <c r="AA263" i="6"/>
  <c r="Z263" i="6"/>
  <c r="Y263" i="6"/>
  <c r="X263" i="6"/>
  <c r="W263" i="6"/>
  <c r="V263" i="6"/>
  <c r="T263" i="6"/>
  <c r="S263" i="6"/>
  <c r="R263" i="6"/>
  <c r="Q263" i="6"/>
  <c r="P263" i="6"/>
  <c r="O263" i="6"/>
  <c r="N263" i="6"/>
  <c r="K263" i="6"/>
  <c r="J263" i="6"/>
  <c r="I263" i="6"/>
  <c r="H263" i="6"/>
  <c r="G263" i="6"/>
  <c r="F263" i="6"/>
  <c r="AO262" i="6"/>
  <c r="AN262" i="6"/>
  <c r="AM262" i="6"/>
  <c r="AK262" i="6"/>
  <c r="AH262" i="6"/>
  <c r="AG262" i="6"/>
  <c r="AF262" i="6"/>
  <c r="AE262" i="6"/>
  <c r="AD262" i="6"/>
  <c r="AI262" i="6" s="1"/>
  <c r="AC262" i="6"/>
  <c r="AA262" i="6"/>
  <c r="Z262" i="6"/>
  <c r="Y262" i="6"/>
  <c r="X262" i="6"/>
  <c r="W262" i="6"/>
  <c r="V262" i="6"/>
  <c r="T262" i="6"/>
  <c r="S262" i="6"/>
  <c r="R262" i="6"/>
  <c r="Q262" i="6"/>
  <c r="P262" i="6"/>
  <c r="O262" i="6"/>
  <c r="N262" i="6"/>
  <c r="K262" i="6"/>
  <c r="J262" i="6"/>
  <c r="I262" i="6"/>
  <c r="H262" i="6"/>
  <c r="G262" i="6"/>
  <c r="F262" i="6"/>
  <c r="AO261" i="6"/>
  <c r="AN261" i="6"/>
  <c r="AM261" i="6"/>
  <c r="AK261" i="6"/>
  <c r="AH261" i="6"/>
  <c r="AG261" i="6"/>
  <c r="AF261" i="6"/>
  <c r="AE261" i="6"/>
  <c r="AD261" i="6"/>
  <c r="AC261" i="6"/>
  <c r="AI261" i="6" s="1"/>
  <c r="AA261" i="6"/>
  <c r="Z261" i="6"/>
  <c r="Y261" i="6"/>
  <c r="X261" i="6"/>
  <c r="W261" i="6"/>
  <c r="V261" i="6"/>
  <c r="T261" i="6"/>
  <c r="S261" i="6"/>
  <c r="R261" i="6"/>
  <c r="Q261" i="6"/>
  <c r="P261" i="6"/>
  <c r="O261" i="6"/>
  <c r="N261" i="6"/>
  <c r="K261" i="6"/>
  <c r="J261" i="6"/>
  <c r="I261" i="6"/>
  <c r="H261" i="6"/>
  <c r="G261" i="6"/>
  <c r="F261" i="6"/>
  <c r="AO260" i="6"/>
  <c r="AN260" i="6"/>
  <c r="AM260" i="6"/>
  <c r="AK260" i="6"/>
  <c r="AH260" i="6"/>
  <c r="AG260" i="6"/>
  <c r="AF260" i="6"/>
  <c r="AE260" i="6"/>
  <c r="AD260" i="6"/>
  <c r="AC260" i="6"/>
  <c r="AI260" i="6" s="1"/>
  <c r="AA260" i="6"/>
  <c r="Z260" i="6"/>
  <c r="Y260" i="6"/>
  <c r="X260" i="6"/>
  <c r="W260" i="6"/>
  <c r="V260" i="6"/>
  <c r="T260" i="6"/>
  <c r="S260" i="6"/>
  <c r="R260" i="6"/>
  <c r="Q260" i="6"/>
  <c r="P260" i="6"/>
  <c r="O260" i="6"/>
  <c r="N260" i="6"/>
  <c r="K260" i="6"/>
  <c r="J260" i="6"/>
  <c r="I260" i="6"/>
  <c r="H260" i="6"/>
  <c r="G260" i="6"/>
  <c r="F260" i="6"/>
  <c r="AO259" i="6"/>
  <c r="AN259" i="6"/>
  <c r="AM259" i="6"/>
  <c r="AK259" i="6"/>
  <c r="AI259" i="6"/>
  <c r="AH259" i="6"/>
  <c r="AG259" i="6"/>
  <c r="AF259" i="6"/>
  <c r="AE259" i="6"/>
  <c r="AD259" i="6"/>
  <c r="AC259" i="6"/>
  <c r="AA259" i="6"/>
  <c r="Z259" i="6"/>
  <c r="Y259" i="6"/>
  <c r="X259" i="6"/>
  <c r="W259" i="6"/>
  <c r="V259" i="6"/>
  <c r="T259" i="6"/>
  <c r="S259" i="6"/>
  <c r="R259" i="6"/>
  <c r="Q259" i="6"/>
  <c r="P259" i="6"/>
  <c r="O259" i="6"/>
  <c r="N259" i="6"/>
  <c r="K259" i="6"/>
  <c r="J259" i="6"/>
  <c r="I259" i="6"/>
  <c r="H259" i="6"/>
  <c r="G259" i="6"/>
  <c r="F259" i="6"/>
  <c r="AO258" i="6"/>
  <c r="AN258" i="6"/>
  <c r="AM258" i="6"/>
  <c r="AK258" i="6"/>
  <c r="AH258" i="6"/>
  <c r="AG258" i="6"/>
  <c r="AF258" i="6"/>
  <c r="AE258" i="6"/>
  <c r="AD258" i="6"/>
  <c r="AI258" i="6" s="1"/>
  <c r="AC258" i="6"/>
  <c r="AA258" i="6"/>
  <c r="Z258" i="6"/>
  <c r="Y258" i="6"/>
  <c r="X258" i="6"/>
  <c r="W258" i="6"/>
  <c r="V258" i="6"/>
  <c r="T258" i="6"/>
  <c r="S258" i="6"/>
  <c r="R258" i="6"/>
  <c r="Q258" i="6"/>
  <c r="P258" i="6"/>
  <c r="O258" i="6"/>
  <c r="N258" i="6"/>
  <c r="K258" i="6"/>
  <c r="J258" i="6"/>
  <c r="I258" i="6"/>
  <c r="H258" i="6"/>
  <c r="G258" i="6"/>
  <c r="F258" i="6"/>
  <c r="AO257" i="6"/>
  <c r="AN257" i="6"/>
  <c r="AM257" i="6"/>
  <c r="AK257" i="6"/>
  <c r="AH257" i="6"/>
  <c r="AG257" i="6"/>
  <c r="AF257" i="6"/>
  <c r="AE257" i="6"/>
  <c r="AD257" i="6"/>
  <c r="AC257" i="6"/>
  <c r="AI257" i="6" s="1"/>
  <c r="AA257" i="6"/>
  <c r="Z257" i="6"/>
  <c r="Y257" i="6"/>
  <c r="X257" i="6"/>
  <c r="W257" i="6"/>
  <c r="V257" i="6"/>
  <c r="T257" i="6"/>
  <c r="S257" i="6"/>
  <c r="R257" i="6"/>
  <c r="Q257" i="6"/>
  <c r="P257" i="6"/>
  <c r="O257" i="6"/>
  <c r="N257" i="6"/>
  <c r="K257" i="6"/>
  <c r="J257" i="6"/>
  <c r="I257" i="6"/>
  <c r="H257" i="6"/>
  <c r="G257" i="6"/>
  <c r="F257" i="6"/>
  <c r="AO256" i="6"/>
  <c r="AN256" i="6"/>
  <c r="AM256" i="6"/>
  <c r="AK256" i="6"/>
  <c r="AH256" i="6"/>
  <c r="AG256" i="6"/>
  <c r="AF256" i="6"/>
  <c r="AE256" i="6"/>
  <c r="AD256" i="6"/>
  <c r="AC256" i="6"/>
  <c r="AI256" i="6" s="1"/>
  <c r="AA256" i="6"/>
  <c r="Z256" i="6"/>
  <c r="Y256" i="6"/>
  <c r="X256" i="6"/>
  <c r="W256" i="6"/>
  <c r="V256" i="6"/>
  <c r="T256" i="6"/>
  <c r="S256" i="6"/>
  <c r="R256" i="6"/>
  <c r="Q256" i="6"/>
  <c r="P256" i="6"/>
  <c r="O256" i="6"/>
  <c r="N256" i="6"/>
  <c r="K256" i="6"/>
  <c r="J256" i="6"/>
  <c r="I256" i="6"/>
  <c r="H256" i="6"/>
  <c r="G256" i="6"/>
  <c r="F256" i="6"/>
  <c r="AO255" i="6"/>
  <c r="AN255" i="6"/>
  <c r="AM255" i="6"/>
  <c r="AK255" i="6"/>
  <c r="AI255" i="6"/>
  <c r="AH255" i="6"/>
  <c r="AG255" i="6"/>
  <c r="AF255" i="6"/>
  <c r="AE255" i="6"/>
  <c r="AD255" i="6"/>
  <c r="AC255" i="6"/>
  <c r="AA255" i="6"/>
  <c r="Z255" i="6"/>
  <c r="Y255" i="6"/>
  <c r="X255" i="6"/>
  <c r="W255" i="6"/>
  <c r="V255" i="6"/>
  <c r="T255" i="6"/>
  <c r="S255" i="6"/>
  <c r="R255" i="6"/>
  <c r="Q255" i="6"/>
  <c r="P255" i="6"/>
  <c r="O255" i="6"/>
  <c r="N255" i="6"/>
  <c r="K255" i="6"/>
  <c r="J255" i="6"/>
  <c r="I255" i="6"/>
  <c r="H255" i="6"/>
  <c r="G255" i="6"/>
  <c r="F255" i="6"/>
  <c r="AO254" i="6"/>
  <c r="AN254" i="6"/>
  <c r="AM254" i="6"/>
  <c r="AK254" i="6"/>
  <c r="AH254" i="6"/>
  <c r="AG254" i="6"/>
  <c r="AF254" i="6"/>
  <c r="AE254" i="6"/>
  <c r="AI254" i="6" s="1"/>
  <c r="AD254" i="6"/>
  <c r="AC254" i="6"/>
  <c r="AA254" i="6"/>
  <c r="Z254" i="6"/>
  <c r="Y254" i="6"/>
  <c r="X254" i="6"/>
  <c r="W254" i="6"/>
  <c r="V254" i="6"/>
  <c r="T254" i="6"/>
  <c r="S254" i="6"/>
  <c r="R254" i="6"/>
  <c r="Q254" i="6"/>
  <c r="P254" i="6"/>
  <c r="O254" i="6"/>
  <c r="N254" i="6"/>
  <c r="K254" i="6"/>
  <c r="J254" i="6"/>
  <c r="I254" i="6"/>
  <c r="H254" i="6"/>
  <c r="G254" i="6"/>
  <c r="F254" i="6"/>
  <c r="AO253" i="6"/>
  <c r="AN253" i="6"/>
  <c r="AM253" i="6"/>
  <c r="AK253" i="6"/>
  <c r="AH253" i="6"/>
  <c r="AG253" i="6"/>
  <c r="AF253" i="6"/>
  <c r="AE253" i="6"/>
  <c r="AD253" i="6"/>
  <c r="AC253" i="6"/>
  <c r="AI253" i="6" s="1"/>
  <c r="AA253" i="6"/>
  <c r="Z253" i="6"/>
  <c r="Y253" i="6"/>
  <c r="X253" i="6"/>
  <c r="W253" i="6"/>
  <c r="V253" i="6"/>
  <c r="T253" i="6"/>
  <c r="S253" i="6"/>
  <c r="R253" i="6"/>
  <c r="Q253" i="6"/>
  <c r="P253" i="6"/>
  <c r="O253" i="6"/>
  <c r="N253" i="6"/>
  <c r="K253" i="6"/>
  <c r="J253" i="6"/>
  <c r="I253" i="6"/>
  <c r="H253" i="6"/>
  <c r="G253" i="6"/>
  <c r="F253" i="6"/>
  <c r="AO252" i="6"/>
  <c r="AN252" i="6"/>
  <c r="AM252" i="6"/>
  <c r="AK252" i="6"/>
  <c r="AH252" i="6"/>
  <c r="AG252" i="6"/>
  <c r="AF252" i="6"/>
  <c r="AE252" i="6"/>
  <c r="AD252" i="6"/>
  <c r="AC252" i="6"/>
  <c r="AI252" i="6" s="1"/>
  <c r="AA252" i="6"/>
  <c r="Z252" i="6"/>
  <c r="Y252" i="6"/>
  <c r="X252" i="6"/>
  <c r="W252" i="6"/>
  <c r="V252" i="6"/>
  <c r="T252" i="6"/>
  <c r="S252" i="6"/>
  <c r="R252" i="6"/>
  <c r="Q252" i="6"/>
  <c r="P252" i="6"/>
  <c r="O252" i="6"/>
  <c r="N252" i="6"/>
  <c r="K252" i="6"/>
  <c r="J252" i="6"/>
  <c r="I252" i="6"/>
  <c r="H252" i="6"/>
  <c r="G252" i="6"/>
  <c r="F252" i="6"/>
  <c r="AO251" i="6"/>
  <c r="AN251" i="6"/>
  <c r="AM251" i="6"/>
  <c r="AK251" i="6"/>
  <c r="AI251" i="6"/>
  <c r="AH251" i="6"/>
  <c r="AG251" i="6"/>
  <c r="AF251" i="6"/>
  <c r="AE251" i="6"/>
  <c r="AD251" i="6"/>
  <c r="AC251" i="6"/>
  <c r="AA251" i="6"/>
  <c r="Z251" i="6"/>
  <c r="Y251" i="6"/>
  <c r="X251" i="6"/>
  <c r="W251" i="6"/>
  <c r="V251" i="6"/>
  <c r="T251" i="6"/>
  <c r="S251" i="6"/>
  <c r="R251" i="6"/>
  <c r="Q251" i="6"/>
  <c r="P251" i="6"/>
  <c r="O251" i="6"/>
  <c r="N251" i="6"/>
  <c r="K251" i="6"/>
  <c r="J251" i="6"/>
  <c r="I251" i="6"/>
  <c r="H251" i="6"/>
  <c r="G251" i="6"/>
  <c r="F251" i="6"/>
  <c r="AO250" i="6"/>
  <c r="AN250" i="6"/>
  <c r="AM250" i="6"/>
  <c r="AK250" i="6"/>
  <c r="AH250" i="6"/>
  <c r="AG250" i="6"/>
  <c r="AF250" i="6"/>
  <c r="AE250" i="6"/>
  <c r="AI250" i="6" s="1"/>
  <c r="AD250" i="6"/>
  <c r="AC250" i="6"/>
  <c r="AA250" i="6"/>
  <c r="Z250" i="6"/>
  <c r="Y250" i="6"/>
  <c r="X250" i="6"/>
  <c r="W250" i="6"/>
  <c r="V250" i="6"/>
  <c r="T250" i="6"/>
  <c r="S250" i="6"/>
  <c r="R250" i="6"/>
  <c r="Q250" i="6"/>
  <c r="P250" i="6"/>
  <c r="O250" i="6"/>
  <c r="N250" i="6"/>
  <c r="K250" i="6"/>
  <c r="J250" i="6"/>
  <c r="I250" i="6"/>
  <c r="H250" i="6"/>
  <c r="G250" i="6"/>
  <c r="F250" i="6"/>
  <c r="AO249" i="6"/>
  <c r="AN249" i="6"/>
  <c r="AM249" i="6"/>
  <c r="AK249" i="6"/>
  <c r="AH249" i="6"/>
  <c r="AG249" i="6"/>
  <c r="AF249" i="6"/>
  <c r="AE249" i="6"/>
  <c r="AD249" i="6"/>
  <c r="AC249" i="6"/>
  <c r="AI249" i="6" s="1"/>
  <c r="AA249" i="6"/>
  <c r="Z249" i="6"/>
  <c r="Y249" i="6"/>
  <c r="X249" i="6"/>
  <c r="W249" i="6"/>
  <c r="V249" i="6"/>
  <c r="T249" i="6"/>
  <c r="S249" i="6"/>
  <c r="R249" i="6"/>
  <c r="Q249" i="6"/>
  <c r="P249" i="6"/>
  <c r="O249" i="6"/>
  <c r="N249" i="6"/>
  <c r="K249" i="6"/>
  <c r="J249" i="6"/>
  <c r="I249" i="6"/>
  <c r="H249" i="6"/>
  <c r="G249" i="6"/>
  <c r="F249" i="6"/>
  <c r="AO248" i="6"/>
  <c r="AN248" i="6"/>
  <c r="AM248" i="6"/>
  <c r="AK248" i="6"/>
  <c r="AH248" i="6"/>
  <c r="AG248" i="6"/>
  <c r="AF248" i="6"/>
  <c r="AE248" i="6"/>
  <c r="AD248" i="6"/>
  <c r="AC248" i="6"/>
  <c r="AI248" i="6" s="1"/>
  <c r="AA248" i="6"/>
  <c r="Z248" i="6"/>
  <c r="Y248" i="6"/>
  <c r="X248" i="6"/>
  <c r="W248" i="6"/>
  <c r="V248" i="6"/>
  <c r="T248" i="6"/>
  <c r="S248" i="6"/>
  <c r="R248" i="6"/>
  <c r="Q248" i="6"/>
  <c r="P248" i="6"/>
  <c r="O248" i="6"/>
  <c r="N248" i="6"/>
  <c r="K248" i="6"/>
  <c r="J248" i="6"/>
  <c r="I248" i="6"/>
  <c r="H248" i="6"/>
  <c r="G248" i="6"/>
  <c r="F248" i="6"/>
  <c r="AO247" i="6"/>
  <c r="AN247" i="6"/>
  <c r="AM247" i="6"/>
  <c r="AK247" i="6"/>
  <c r="AI247" i="6"/>
  <c r="AH247" i="6"/>
  <c r="AG247" i="6"/>
  <c r="AF247" i="6"/>
  <c r="AE247" i="6"/>
  <c r="AD247" i="6"/>
  <c r="AC247" i="6"/>
  <c r="AA247" i="6"/>
  <c r="Z247" i="6"/>
  <c r="Y247" i="6"/>
  <c r="X247" i="6"/>
  <c r="W247" i="6"/>
  <c r="V247" i="6"/>
  <c r="T247" i="6"/>
  <c r="S247" i="6"/>
  <c r="R247" i="6"/>
  <c r="Q247" i="6"/>
  <c r="P247" i="6"/>
  <c r="O247" i="6"/>
  <c r="N247" i="6"/>
  <c r="K247" i="6"/>
  <c r="J247" i="6"/>
  <c r="I247" i="6"/>
  <c r="H247" i="6"/>
  <c r="G247" i="6"/>
  <c r="F247" i="6"/>
  <c r="AO246" i="6"/>
  <c r="AN246" i="6"/>
  <c r="AM246" i="6"/>
  <c r="AK246" i="6"/>
  <c r="AH246" i="6"/>
  <c r="AG246" i="6"/>
  <c r="AF246" i="6"/>
  <c r="AE246" i="6"/>
  <c r="AD246" i="6"/>
  <c r="AI246" i="6" s="1"/>
  <c r="AC246" i="6"/>
  <c r="AA246" i="6"/>
  <c r="Z246" i="6"/>
  <c r="Y246" i="6"/>
  <c r="X246" i="6"/>
  <c r="W246" i="6"/>
  <c r="V246" i="6"/>
  <c r="T246" i="6"/>
  <c r="S246" i="6"/>
  <c r="R246" i="6"/>
  <c r="Q246" i="6"/>
  <c r="P246" i="6"/>
  <c r="O246" i="6"/>
  <c r="N246" i="6"/>
  <c r="K246" i="6"/>
  <c r="J246" i="6"/>
  <c r="I246" i="6"/>
  <c r="H246" i="6"/>
  <c r="G246" i="6"/>
  <c r="F246" i="6"/>
  <c r="AO245" i="6"/>
  <c r="AN245" i="6"/>
  <c r="AM245" i="6"/>
  <c r="AK245" i="6"/>
  <c r="AH245" i="6"/>
  <c r="AG245" i="6"/>
  <c r="AF245" i="6"/>
  <c r="AE245" i="6"/>
  <c r="AD245" i="6"/>
  <c r="AC245" i="6"/>
  <c r="AI245" i="6" s="1"/>
  <c r="AA245" i="6"/>
  <c r="Z245" i="6"/>
  <c r="Y245" i="6"/>
  <c r="X245" i="6"/>
  <c r="W245" i="6"/>
  <c r="V245" i="6"/>
  <c r="T245" i="6"/>
  <c r="S245" i="6"/>
  <c r="R245" i="6"/>
  <c r="Q245" i="6"/>
  <c r="P245" i="6"/>
  <c r="O245" i="6"/>
  <c r="N245" i="6"/>
  <c r="K245" i="6"/>
  <c r="J245" i="6"/>
  <c r="I245" i="6"/>
  <c r="H245" i="6"/>
  <c r="G245" i="6"/>
  <c r="F245" i="6"/>
  <c r="AO244" i="6"/>
  <c r="AN244" i="6"/>
  <c r="AM244" i="6"/>
  <c r="AK244" i="6"/>
  <c r="AH244" i="6"/>
  <c r="AG244" i="6"/>
  <c r="AF244" i="6"/>
  <c r="AE244" i="6"/>
  <c r="AD244" i="6"/>
  <c r="AC244" i="6"/>
  <c r="AI244" i="6" s="1"/>
  <c r="AA244" i="6"/>
  <c r="Z244" i="6"/>
  <c r="Y244" i="6"/>
  <c r="X244" i="6"/>
  <c r="W244" i="6"/>
  <c r="V244" i="6"/>
  <c r="T244" i="6"/>
  <c r="S244" i="6"/>
  <c r="R244" i="6"/>
  <c r="Q244" i="6"/>
  <c r="P244" i="6"/>
  <c r="O244" i="6"/>
  <c r="N244" i="6"/>
  <c r="K244" i="6"/>
  <c r="J244" i="6"/>
  <c r="I244" i="6"/>
  <c r="H244" i="6"/>
  <c r="G244" i="6"/>
  <c r="F244" i="6"/>
  <c r="AO243" i="6"/>
  <c r="AN243" i="6"/>
  <c r="AM243" i="6"/>
  <c r="AK243" i="6"/>
  <c r="AI243" i="6"/>
  <c r="AH243" i="6"/>
  <c r="AG243" i="6"/>
  <c r="AF243" i="6"/>
  <c r="AE243" i="6"/>
  <c r="AD243" i="6"/>
  <c r="AC243" i="6"/>
  <c r="AA243" i="6"/>
  <c r="Z243" i="6"/>
  <c r="Y243" i="6"/>
  <c r="X243" i="6"/>
  <c r="W243" i="6"/>
  <c r="V243" i="6"/>
  <c r="T243" i="6"/>
  <c r="S243" i="6"/>
  <c r="R243" i="6"/>
  <c r="Q243" i="6"/>
  <c r="P243" i="6"/>
  <c r="O243" i="6"/>
  <c r="N243" i="6"/>
  <c r="K243" i="6"/>
  <c r="J243" i="6"/>
  <c r="I243" i="6"/>
  <c r="H243" i="6"/>
  <c r="G243" i="6"/>
  <c r="F243" i="6"/>
  <c r="AO242" i="6"/>
  <c r="AN242" i="6"/>
  <c r="AM242" i="6"/>
  <c r="AK242" i="6"/>
  <c r="AH242" i="6"/>
  <c r="AG242" i="6"/>
  <c r="AF242" i="6"/>
  <c r="AE242" i="6"/>
  <c r="AD242" i="6"/>
  <c r="AI242" i="6" s="1"/>
  <c r="AC242" i="6"/>
  <c r="AA242" i="6"/>
  <c r="Z242" i="6"/>
  <c r="Y242" i="6"/>
  <c r="X242" i="6"/>
  <c r="W242" i="6"/>
  <c r="V242" i="6"/>
  <c r="T242" i="6"/>
  <c r="S242" i="6"/>
  <c r="R242" i="6"/>
  <c r="Q242" i="6"/>
  <c r="P242" i="6"/>
  <c r="O242" i="6"/>
  <c r="N242" i="6"/>
  <c r="K242" i="6"/>
  <c r="J242" i="6"/>
  <c r="I242" i="6"/>
  <c r="H242" i="6"/>
  <c r="G242" i="6"/>
  <c r="F242" i="6"/>
  <c r="AO241" i="6"/>
  <c r="AN241" i="6"/>
  <c r="AM241" i="6"/>
  <c r="AK241" i="6"/>
  <c r="AH241" i="6"/>
  <c r="AG241" i="6"/>
  <c r="AF241" i="6"/>
  <c r="AE241" i="6"/>
  <c r="AD241" i="6"/>
  <c r="AC241" i="6"/>
  <c r="AI241" i="6" s="1"/>
  <c r="AA241" i="6"/>
  <c r="Z241" i="6"/>
  <c r="Y241" i="6"/>
  <c r="X241" i="6"/>
  <c r="W241" i="6"/>
  <c r="V241" i="6"/>
  <c r="T241" i="6"/>
  <c r="S241" i="6"/>
  <c r="R241" i="6"/>
  <c r="Q241" i="6"/>
  <c r="P241" i="6"/>
  <c r="O241" i="6"/>
  <c r="N241" i="6"/>
  <c r="K241" i="6"/>
  <c r="J241" i="6"/>
  <c r="I241" i="6"/>
  <c r="H241" i="6"/>
  <c r="G241" i="6"/>
  <c r="F241" i="6"/>
  <c r="AO240" i="6"/>
  <c r="AN240" i="6"/>
  <c r="AM240" i="6"/>
  <c r="AK240" i="6"/>
  <c r="AH240" i="6"/>
  <c r="AG240" i="6"/>
  <c r="AF240" i="6"/>
  <c r="AE240" i="6"/>
  <c r="AD240" i="6"/>
  <c r="AC240" i="6"/>
  <c r="AI240" i="6" s="1"/>
  <c r="AA240" i="6"/>
  <c r="Z240" i="6"/>
  <c r="Y240" i="6"/>
  <c r="X240" i="6"/>
  <c r="W240" i="6"/>
  <c r="V240" i="6"/>
  <c r="T240" i="6"/>
  <c r="S240" i="6"/>
  <c r="R240" i="6"/>
  <c r="Q240" i="6"/>
  <c r="P240" i="6"/>
  <c r="O240" i="6"/>
  <c r="N240" i="6"/>
  <c r="K240" i="6"/>
  <c r="J240" i="6"/>
  <c r="I240" i="6"/>
  <c r="H240" i="6"/>
  <c r="G240" i="6"/>
  <c r="F240" i="6"/>
  <c r="AO239" i="6"/>
  <c r="AN239" i="6"/>
  <c r="AM239" i="6"/>
  <c r="AK239" i="6"/>
  <c r="AI239" i="6"/>
  <c r="AH239" i="6"/>
  <c r="AG239" i="6"/>
  <c r="AF239" i="6"/>
  <c r="AE239" i="6"/>
  <c r="AD239" i="6"/>
  <c r="AC239" i="6"/>
  <c r="AA239" i="6"/>
  <c r="Z239" i="6"/>
  <c r="Y239" i="6"/>
  <c r="X239" i="6"/>
  <c r="W239" i="6"/>
  <c r="V239" i="6"/>
  <c r="T239" i="6"/>
  <c r="S239" i="6"/>
  <c r="R239" i="6"/>
  <c r="Q239" i="6"/>
  <c r="P239" i="6"/>
  <c r="O239" i="6"/>
  <c r="N239" i="6"/>
  <c r="K239" i="6"/>
  <c r="J239" i="6"/>
  <c r="I239" i="6"/>
  <c r="H239" i="6"/>
  <c r="G239" i="6"/>
  <c r="F239" i="6"/>
  <c r="AO238" i="6"/>
  <c r="AN238" i="6"/>
  <c r="AM238" i="6"/>
  <c r="AK238" i="6"/>
  <c r="AH238" i="6"/>
  <c r="AG238" i="6"/>
  <c r="AF238" i="6"/>
  <c r="AE238" i="6"/>
  <c r="AD238" i="6"/>
  <c r="AI238" i="6" s="1"/>
  <c r="AC238" i="6"/>
  <c r="AA238" i="6"/>
  <c r="Z238" i="6"/>
  <c r="Y238" i="6"/>
  <c r="X238" i="6"/>
  <c r="W238" i="6"/>
  <c r="V238" i="6"/>
  <c r="T238" i="6"/>
  <c r="S238" i="6"/>
  <c r="R238" i="6"/>
  <c r="Q238" i="6"/>
  <c r="P238" i="6"/>
  <c r="O238" i="6"/>
  <c r="N238" i="6"/>
  <c r="K238" i="6"/>
  <c r="J238" i="6"/>
  <c r="I238" i="6"/>
  <c r="H238" i="6"/>
  <c r="G238" i="6"/>
  <c r="F238" i="6"/>
  <c r="AO237" i="6"/>
  <c r="AN237" i="6"/>
  <c r="AM237" i="6"/>
  <c r="AK237" i="6"/>
  <c r="AH237" i="6"/>
  <c r="AG237" i="6"/>
  <c r="AF237" i="6"/>
  <c r="AE237" i="6"/>
  <c r="AD237" i="6"/>
  <c r="AC237" i="6"/>
  <c r="AI237" i="6" s="1"/>
  <c r="AA237" i="6"/>
  <c r="Z237" i="6"/>
  <c r="Y237" i="6"/>
  <c r="X237" i="6"/>
  <c r="W237" i="6"/>
  <c r="V237" i="6"/>
  <c r="T237" i="6"/>
  <c r="S237" i="6"/>
  <c r="R237" i="6"/>
  <c r="Q237" i="6"/>
  <c r="P237" i="6"/>
  <c r="O237" i="6"/>
  <c r="N237" i="6"/>
  <c r="K237" i="6"/>
  <c r="J237" i="6"/>
  <c r="I237" i="6"/>
  <c r="H237" i="6"/>
  <c r="G237" i="6"/>
  <c r="F237" i="6"/>
  <c r="AO236" i="6"/>
  <c r="AN236" i="6"/>
  <c r="AM236" i="6"/>
  <c r="AK236" i="6"/>
  <c r="AH236" i="6"/>
  <c r="AG236" i="6"/>
  <c r="AF236" i="6"/>
  <c r="AE236" i="6"/>
  <c r="AD236" i="6"/>
  <c r="AC236" i="6"/>
  <c r="AI236" i="6" s="1"/>
  <c r="AA236" i="6"/>
  <c r="Z236" i="6"/>
  <c r="Y236" i="6"/>
  <c r="X236" i="6"/>
  <c r="W236" i="6"/>
  <c r="V236" i="6"/>
  <c r="T236" i="6"/>
  <c r="S236" i="6"/>
  <c r="R236" i="6"/>
  <c r="Q236" i="6"/>
  <c r="P236" i="6"/>
  <c r="O236" i="6"/>
  <c r="N236" i="6"/>
  <c r="K236" i="6"/>
  <c r="J236" i="6"/>
  <c r="I236" i="6"/>
  <c r="H236" i="6"/>
  <c r="G236" i="6"/>
  <c r="F236" i="6"/>
  <c r="AO235" i="6"/>
  <c r="AN235" i="6"/>
  <c r="AM235" i="6"/>
  <c r="AK235" i="6"/>
  <c r="AI235" i="6"/>
  <c r="AH235" i="6"/>
  <c r="AG235" i="6"/>
  <c r="AF235" i="6"/>
  <c r="AE235" i="6"/>
  <c r="AD235" i="6"/>
  <c r="AC235" i="6"/>
  <c r="AA235" i="6"/>
  <c r="Z235" i="6"/>
  <c r="Y235" i="6"/>
  <c r="X235" i="6"/>
  <c r="W235" i="6"/>
  <c r="V235" i="6"/>
  <c r="T235" i="6"/>
  <c r="S235" i="6"/>
  <c r="R235" i="6"/>
  <c r="Q235" i="6"/>
  <c r="P235" i="6"/>
  <c r="O235" i="6"/>
  <c r="N235" i="6"/>
  <c r="K235" i="6"/>
  <c r="J235" i="6"/>
  <c r="I235" i="6"/>
  <c r="H235" i="6"/>
  <c r="G235" i="6"/>
  <c r="F235" i="6"/>
  <c r="AO234" i="6"/>
  <c r="AN234" i="6"/>
  <c r="AM234" i="6"/>
  <c r="AK234" i="6"/>
  <c r="AH234" i="6"/>
  <c r="AG234" i="6"/>
  <c r="AF234" i="6"/>
  <c r="AE234" i="6"/>
  <c r="AD234" i="6"/>
  <c r="AI234" i="6" s="1"/>
  <c r="AC234" i="6"/>
  <c r="AA234" i="6"/>
  <c r="Z234" i="6"/>
  <c r="Y234" i="6"/>
  <c r="X234" i="6"/>
  <c r="W234" i="6"/>
  <c r="V234" i="6"/>
  <c r="T234" i="6"/>
  <c r="S234" i="6"/>
  <c r="R234" i="6"/>
  <c r="Q234" i="6"/>
  <c r="P234" i="6"/>
  <c r="O234" i="6"/>
  <c r="N234" i="6"/>
  <c r="K234" i="6"/>
  <c r="J234" i="6"/>
  <c r="I234" i="6"/>
  <c r="H234" i="6"/>
  <c r="G234" i="6"/>
  <c r="F234" i="6"/>
  <c r="AO233" i="6"/>
  <c r="AN233" i="6"/>
  <c r="AM233" i="6"/>
  <c r="AK233" i="6"/>
  <c r="AH233" i="6"/>
  <c r="AG233" i="6"/>
  <c r="AF233" i="6"/>
  <c r="AE233" i="6"/>
  <c r="AD233" i="6"/>
  <c r="AC233" i="6"/>
  <c r="AI233" i="6" s="1"/>
  <c r="AA233" i="6"/>
  <c r="Z233" i="6"/>
  <c r="Y233" i="6"/>
  <c r="X233" i="6"/>
  <c r="W233" i="6"/>
  <c r="V233" i="6"/>
  <c r="T233" i="6"/>
  <c r="S233" i="6"/>
  <c r="R233" i="6"/>
  <c r="Q233" i="6"/>
  <c r="P233" i="6"/>
  <c r="O233" i="6"/>
  <c r="N233" i="6"/>
  <c r="K233" i="6"/>
  <c r="J233" i="6"/>
  <c r="I233" i="6"/>
  <c r="H233" i="6"/>
  <c r="G233" i="6"/>
  <c r="F233" i="6"/>
  <c r="AO232" i="6"/>
  <c r="AN232" i="6"/>
  <c r="AM232" i="6"/>
  <c r="AK232" i="6"/>
  <c r="AH232" i="6"/>
  <c r="AG232" i="6"/>
  <c r="AF232" i="6"/>
  <c r="AE232" i="6"/>
  <c r="AD232" i="6"/>
  <c r="AC232" i="6"/>
  <c r="AI232" i="6" s="1"/>
  <c r="AA232" i="6"/>
  <c r="Z232" i="6"/>
  <c r="Y232" i="6"/>
  <c r="X232" i="6"/>
  <c r="W232" i="6"/>
  <c r="V232" i="6"/>
  <c r="T232" i="6"/>
  <c r="S232" i="6"/>
  <c r="R232" i="6"/>
  <c r="Q232" i="6"/>
  <c r="P232" i="6"/>
  <c r="O232" i="6"/>
  <c r="N232" i="6"/>
  <c r="K232" i="6"/>
  <c r="J232" i="6"/>
  <c r="I232" i="6"/>
  <c r="H232" i="6"/>
  <c r="G232" i="6"/>
  <c r="F232" i="6"/>
  <c r="AO231" i="6"/>
  <c r="AN231" i="6"/>
  <c r="AM231" i="6"/>
  <c r="AK231" i="6"/>
  <c r="AI231" i="6"/>
  <c r="AH231" i="6"/>
  <c r="AG231" i="6"/>
  <c r="AF231" i="6"/>
  <c r="AE231" i="6"/>
  <c r="AD231" i="6"/>
  <c r="AC231" i="6"/>
  <c r="AA231" i="6"/>
  <c r="Z231" i="6"/>
  <c r="Y231" i="6"/>
  <c r="X231" i="6"/>
  <c r="W231" i="6"/>
  <c r="V231" i="6"/>
  <c r="T231" i="6"/>
  <c r="S231" i="6"/>
  <c r="R231" i="6"/>
  <c r="Q231" i="6"/>
  <c r="P231" i="6"/>
  <c r="O231" i="6"/>
  <c r="N231" i="6"/>
  <c r="K231" i="6"/>
  <c r="J231" i="6"/>
  <c r="I231" i="6"/>
  <c r="H231" i="6"/>
  <c r="G231" i="6"/>
  <c r="F231" i="6"/>
  <c r="AO230" i="6"/>
  <c r="AN230" i="6"/>
  <c r="AM230" i="6"/>
  <c r="AK230" i="6"/>
  <c r="AH230" i="6"/>
  <c r="AG230" i="6"/>
  <c r="AF230" i="6"/>
  <c r="AE230" i="6"/>
  <c r="AD230" i="6"/>
  <c r="AI230" i="6" s="1"/>
  <c r="AC230" i="6"/>
  <c r="AA230" i="6"/>
  <c r="Z230" i="6"/>
  <c r="Y230" i="6"/>
  <c r="X230" i="6"/>
  <c r="W230" i="6"/>
  <c r="V230" i="6"/>
  <c r="T230" i="6"/>
  <c r="S230" i="6"/>
  <c r="R230" i="6"/>
  <c r="Q230" i="6"/>
  <c r="P230" i="6"/>
  <c r="O230" i="6"/>
  <c r="N230" i="6"/>
  <c r="K230" i="6"/>
  <c r="J230" i="6"/>
  <c r="I230" i="6"/>
  <c r="H230" i="6"/>
  <c r="G230" i="6"/>
  <c r="F230" i="6"/>
  <c r="AO229" i="6"/>
  <c r="AN229" i="6"/>
  <c r="AM229" i="6"/>
  <c r="AK229" i="6"/>
  <c r="AH229" i="6"/>
  <c r="AG229" i="6"/>
  <c r="AF229" i="6"/>
  <c r="AE229" i="6"/>
  <c r="AD229" i="6"/>
  <c r="AC229" i="6"/>
  <c r="AI229" i="6" s="1"/>
  <c r="AA229" i="6"/>
  <c r="Z229" i="6"/>
  <c r="Y229" i="6"/>
  <c r="X229" i="6"/>
  <c r="W229" i="6"/>
  <c r="V229" i="6"/>
  <c r="T229" i="6"/>
  <c r="S229" i="6"/>
  <c r="R229" i="6"/>
  <c r="Q229" i="6"/>
  <c r="P229" i="6"/>
  <c r="O229" i="6"/>
  <c r="N229" i="6"/>
  <c r="K229" i="6"/>
  <c r="J229" i="6"/>
  <c r="I229" i="6"/>
  <c r="H229" i="6"/>
  <c r="G229" i="6"/>
  <c r="F229" i="6"/>
  <c r="AO228" i="6"/>
  <c r="AN228" i="6"/>
  <c r="AM228" i="6"/>
  <c r="AK228" i="6"/>
  <c r="AH228" i="6"/>
  <c r="AG228" i="6"/>
  <c r="AF228" i="6"/>
  <c r="AE228" i="6"/>
  <c r="AD228" i="6"/>
  <c r="AC228" i="6"/>
  <c r="AI228" i="6" s="1"/>
  <c r="AA228" i="6"/>
  <c r="Z228" i="6"/>
  <c r="Y228" i="6"/>
  <c r="X228" i="6"/>
  <c r="W228" i="6"/>
  <c r="V228" i="6"/>
  <c r="T228" i="6"/>
  <c r="S228" i="6"/>
  <c r="R228" i="6"/>
  <c r="Q228" i="6"/>
  <c r="P228" i="6"/>
  <c r="O228" i="6"/>
  <c r="N228" i="6"/>
  <c r="K228" i="6"/>
  <c r="J228" i="6"/>
  <c r="I228" i="6"/>
  <c r="H228" i="6"/>
  <c r="G228" i="6"/>
  <c r="F228" i="6"/>
  <c r="AO227" i="6"/>
  <c r="AN227" i="6"/>
  <c r="AM227" i="6"/>
  <c r="AK227" i="6"/>
  <c r="AI227" i="6"/>
  <c r="AH227" i="6"/>
  <c r="AG227" i="6"/>
  <c r="AF227" i="6"/>
  <c r="AE227" i="6"/>
  <c r="AD227" i="6"/>
  <c r="AC227" i="6"/>
  <c r="AA227" i="6"/>
  <c r="Z227" i="6"/>
  <c r="Y227" i="6"/>
  <c r="X227" i="6"/>
  <c r="W227" i="6"/>
  <c r="V227" i="6"/>
  <c r="T227" i="6"/>
  <c r="S227" i="6"/>
  <c r="R227" i="6"/>
  <c r="Q227" i="6"/>
  <c r="P227" i="6"/>
  <c r="O227" i="6"/>
  <c r="N227" i="6"/>
  <c r="K227" i="6"/>
  <c r="J227" i="6"/>
  <c r="I227" i="6"/>
  <c r="H227" i="6"/>
  <c r="G227" i="6"/>
  <c r="F227" i="6"/>
  <c r="AO226" i="6"/>
  <c r="AN226" i="6"/>
  <c r="AM226" i="6"/>
  <c r="AK226" i="6"/>
  <c r="AH226" i="6"/>
  <c r="AG226" i="6"/>
  <c r="AF226" i="6"/>
  <c r="AE226" i="6"/>
  <c r="AD226" i="6"/>
  <c r="AI226" i="6" s="1"/>
  <c r="AC226" i="6"/>
  <c r="AA226" i="6"/>
  <c r="Z226" i="6"/>
  <c r="Y226" i="6"/>
  <c r="X226" i="6"/>
  <c r="W226" i="6"/>
  <c r="V226" i="6"/>
  <c r="T226" i="6"/>
  <c r="S226" i="6"/>
  <c r="R226" i="6"/>
  <c r="Q226" i="6"/>
  <c r="P226" i="6"/>
  <c r="O226" i="6"/>
  <c r="N226" i="6"/>
  <c r="K226" i="6"/>
  <c r="J226" i="6"/>
  <c r="I226" i="6"/>
  <c r="H226" i="6"/>
  <c r="G226" i="6"/>
  <c r="F226" i="6"/>
  <c r="AO225" i="6"/>
  <c r="AN225" i="6"/>
  <c r="AM225" i="6"/>
  <c r="AK225" i="6"/>
  <c r="AH225" i="6"/>
  <c r="AG225" i="6"/>
  <c r="AF225" i="6"/>
  <c r="AE225" i="6"/>
  <c r="AD225" i="6"/>
  <c r="AC225" i="6"/>
  <c r="AI225" i="6" s="1"/>
  <c r="AA225" i="6"/>
  <c r="Z225" i="6"/>
  <c r="Y225" i="6"/>
  <c r="X225" i="6"/>
  <c r="W225" i="6"/>
  <c r="V225" i="6"/>
  <c r="T225" i="6"/>
  <c r="S225" i="6"/>
  <c r="R225" i="6"/>
  <c r="Q225" i="6"/>
  <c r="P225" i="6"/>
  <c r="O225" i="6"/>
  <c r="N225" i="6"/>
  <c r="K225" i="6"/>
  <c r="J225" i="6"/>
  <c r="I225" i="6"/>
  <c r="H225" i="6"/>
  <c r="G225" i="6"/>
  <c r="F225" i="6"/>
  <c r="AO224" i="6"/>
  <c r="AN224" i="6"/>
  <c r="AM224" i="6"/>
  <c r="AK224" i="6"/>
  <c r="AH224" i="6"/>
  <c r="AG224" i="6"/>
  <c r="AF224" i="6"/>
  <c r="AE224" i="6"/>
  <c r="AD224" i="6"/>
  <c r="AC224" i="6"/>
  <c r="AI224" i="6" s="1"/>
  <c r="AA224" i="6"/>
  <c r="Z224" i="6"/>
  <c r="Y224" i="6"/>
  <c r="X224" i="6"/>
  <c r="W224" i="6"/>
  <c r="V224" i="6"/>
  <c r="T224" i="6"/>
  <c r="S224" i="6"/>
  <c r="R224" i="6"/>
  <c r="Q224" i="6"/>
  <c r="P224" i="6"/>
  <c r="O224" i="6"/>
  <c r="N224" i="6"/>
  <c r="K224" i="6"/>
  <c r="J224" i="6"/>
  <c r="I224" i="6"/>
  <c r="H224" i="6"/>
  <c r="G224" i="6"/>
  <c r="F224" i="6"/>
  <c r="AO223" i="6"/>
  <c r="AN223" i="6"/>
  <c r="AM223" i="6"/>
  <c r="AK223" i="6"/>
  <c r="AI223" i="6"/>
  <c r="AH223" i="6"/>
  <c r="AG223" i="6"/>
  <c r="AF223" i="6"/>
  <c r="AE223" i="6"/>
  <c r="AD223" i="6"/>
  <c r="AC223" i="6"/>
  <c r="AA223" i="6"/>
  <c r="Z223" i="6"/>
  <c r="Y223" i="6"/>
  <c r="X223" i="6"/>
  <c r="W223" i="6"/>
  <c r="V223" i="6"/>
  <c r="T223" i="6"/>
  <c r="S223" i="6"/>
  <c r="R223" i="6"/>
  <c r="Q223" i="6"/>
  <c r="P223" i="6"/>
  <c r="O223" i="6"/>
  <c r="N223" i="6"/>
  <c r="K223" i="6"/>
  <c r="J223" i="6"/>
  <c r="I223" i="6"/>
  <c r="H223" i="6"/>
  <c r="G223" i="6"/>
  <c r="F223" i="6"/>
  <c r="AO222" i="6"/>
  <c r="AN222" i="6"/>
  <c r="AM222" i="6"/>
  <c r="AK222" i="6"/>
  <c r="AH222" i="6"/>
  <c r="AG222" i="6"/>
  <c r="AF222" i="6"/>
  <c r="AE222" i="6"/>
  <c r="AD222" i="6"/>
  <c r="AI222" i="6" s="1"/>
  <c r="AC222" i="6"/>
  <c r="AA222" i="6"/>
  <c r="Z222" i="6"/>
  <c r="Y222" i="6"/>
  <c r="X222" i="6"/>
  <c r="W222" i="6"/>
  <c r="V222" i="6"/>
  <c r="T222" i="6"/>
  <c r="S222" i="6"/>
  <c r="R222" i="6"/>
  <c r="Q222" i="6"/>
  <c r="P222" i="6"/>
  <c r="O222" i="6"/>
  <c r="N222" i="6"/>
  <c r="K222" i="6"/>
  <c r="J222" i="6"/>
  <c r="I222" i="6"/>
  <c r="H222" i="6"/>
  <c r="G222" i="6"/>
  <c r="F222" i="6"/>
  <c r="AO221" i="6"/>
  <c r="AN221" i="6"/>
  <c r="AM221" i="6"/>
  <c r="AK221" i="6"/>
  <c r="AH221" i="6"/>
  <c r="AG221" i="6"/>
  <c r="AF221" i="6"/>
  <c r="AE221" i="6"/>
  <c r="AD221" i="6"/>
  <c r="AC221" i="6"/>
  <c r="AI221" i="6" s="1"/>
  <c r="AA221" i="6"/>
  <c r="Z221" i="6"/>
  <c r="Y221" i="6"/>
  <c r="X221" i="6"/>
  <c r="W221" i="6"/>
  <c r="V221" i="6"/>
  <c r="T221" i="6"/>
  <c r="S221" i="6"/>
  <c r="R221" i="6"/>
  <c r="Q221" i="6"/>
  <c r="P221" i="6"/>
  <c r="O221" i="6"/>
  <c r="N221" i="6"/>
  <c r="K221" i="6"/>
  <c r="J221" i="6"/>
  <c r="I221" i="6"/>
  <c r="H221" i="6"/>
  <c r="G221" i="6"/>
  <c r="F221" i="6"/>
  <c r="AO220" i="6"/>
  <c r="AN220" i="6"/>
  <c r="AM220" i="6"/>
  <c r="AK220" i="6"/>
  <c r="AH220" i="6"/>
  <c r="AG220" i="6"/>
  <c r="AF220" i="6"/>
  <c r="AE220" i="6"/>
  <c r="AD220" i="6"/>
  <c r="AC220" i="6"/>
  <c r="AI220" i="6" s="1"/>
  <c r="AA220" i="6"/>
  <c r="Z220" i="6"/>
  <c r="Y220" i="6"/>
  <c r="X220" i="6"/>
  <c r="W220" i="6"/>
  <c r="V220" i="6"/>
  <c r="T220" i="6"/>
  <c r="S220" i="6"/>
  <c r="R220" i="6"/>
  <c r="Q220" i="6"/>
  <c r="P220" i="6"/>
  <c r="O220" i="6"/>
  <c r="N220" i="6"/>
  <c r="K220" i="6"/>
  <c r="J220" i="6"/>
  <c r="I220" i="6"/>
  <c r="H220" i="6"/>
  <c r="G220" i="6"/>
  <c r="F220" i="6"/>
  <c r="AO219" i="6"/>
  <c r="AN219" i="6"/>
  <c r="AM219" i="6"/>
  <c r="AK219" i="6"/>
  <c r="AI219" i="6"/>
  <c r="AH219" i="6"/>
  <c r="AG219" i="6"/>
  <c r="AF219" i="6"/>
  <c r="AE219" i="6"/>
  <c r="AD219" i="6"/>
  <c r="AC219" i="6"/>
  <c r="AA219" i="6"/>
  <c r="Z219" i="6"/>
  <c r="Y219" i="6"/>
  <c r="X219" i="6"/>
  <c r="W219" i="6"/>
  <c r="V219" i="6"/>
  <c r="T219" i="6"/>
  <c r="S219" i="6"/>
  <c r="R219" i="6"/>
  <c r="Q219" i="6"/>
  <c r="P219" i="6"/>
  <c r="O219" i="6"/>
  <c r="N219" i="6"/>
  <c r="K219" i="6"/>
  <c r="J219" i="6"/>
  <c r="I219" i="6"/>
  <c r="H219" i="6"/>
  <c r="G219" i="6"/>
  <c r="F219" i="6"/>
  <c r="AO218" i="6"/>
  <c r="AN218" i="6"/>
  <c r="AM218" i="6"/>
  <c r="AK218" i="6"/>
  <c r="AH218" i="6"/>
  <c r="AG218" i="6"/>
  <c r="AF218" i="6"/>
  <c r="AE218" i="6"/>
  <c r="AD218" i="6"/>
  <c r="AI218" i="6" s="1"/>
  <c r="AC218" i="6"/>
  <c r="AA218" i="6"/>
  <c r="Z218" i="6"/>
  <c r="Y218" i="6"/>
  <c r="X218" i="6"/>
  <c r="W218" i="6"/>
  <c r="V218" i="6"/>
  <c r="T218" i="6"/>
  <c r="S218" i="6"/>
  <c r="R218" i="6"/>
  <c r="Q218" i="6"/>
  <c r="P218" i="6"/>
  <c r="O218" i="6"/>
  <c r="N218" i="6"/>
  <c r="K218" i="6"/>
  <c r="J218" i="6"/>
  <c r="I218" i="6"/>
  <c r="H218" i="6"/>
  <c r="G218" i="6"/>
  <c r="F218" i="6"/>
  <c r="AO217" i="6"/>
  <c r="AN217" i="6"/>
  <c r="AM217" i="6"/>
  <c r="AK217" i="6"/>
  <c r="AH217" i="6"/>
  <c r="AG217" i="6"/>
  <c r="AF217" i="6"/>
  <c r="AE217" i="6"/>
  <c r="AD217" i="6"/>
  <c r="AC217" i="6"/>
  <c r="AI217" i="6" s="1"/>
  <c r="AA217" i="6"/>
  <c r="Z217" i="6"/>
  <c r="Y217" i="6"/>
  <c r="X217" i="6"/>
  <c r="W217" i="6"/>
  <c r="V217" i="6"/>
  <c r="T217" i="6"/>
  <c r="S217" i="6"/>
  <c r="R217" i="6"/>
  <c r="Q217" i="6"/>
  <c r="P217" i="6"/>
  <c r="O217" i="6"/>
  <c r="N217" i="6"/>
  <c r="K217" i="6"/>
  <c r="J217" i="6"/>
  <c r="I217" i="6"/>
  <c r="H217" i="6"/>
  <c r="G217" i="6"/>
  <c r="F217" i="6"/>
  <c r="AO216" i="6"/>
  <c r="AN216" i="6"/>
  <c r="AM216" i="6"/>
  <c r="AK216" i="6"/>
  <c r="AH216" i="6"/>
  <c r="AG216" i="6"/>
  <c r="AF216" i="6"/>
  <c r="AE216" i="6"/>
  <c r="AD216" i="6"/>
  <c r="AC216" i="6"/>
  <c r="AI216" i="6" s="1"/>
  <c r="AA216" i="6"/>
  <c r="Z216" i="6"/>
  <c r="Y216" i="6"/>
  <c r="X216" i="6"/>
  <c r="W216" i="6"/>
  <c r="V216" i="6"/>
  <c r="T216" i="6"/>
  <c r="S216" i="6"/>
  <c r="R216" i="6"/>
  <c r="Q216" i="6"/>
  <c r="P216" i="6"/>
  <c r="O216" i="6"/>
  <c r="N216" i="6"/>
  <c r="K216" i="6"/>
  <c r="J216" i="6"/>
  <c r="I216" i="6"/>
  <c r="H216" i="6"/>
  <c r="G216" i="6"/>
  <c r="F216" i="6"/>
  <c r="AO215" i="6"/>
  <c r="AN215" i="6"/>
  <c r="AM215" i="6"/>
  <c r="AK215" i="6"/>
  <c r="AI215" i="6"/>
  <c r="AH215" i="6"/>
  <c r="AG215" i="6"/>
  <c r="AF215" i="6"/>
  <c r="AE215" i="6"/>
  <c r="AD215" i="6"/>
  <c r="AC215" i="6"/>
  <c r="AA215" i="6"/>
  <c r="Z215" i="6"/>
  <c r="Y215" i="6"/>
  <c r="X215" i="6"/>
  <c r="W215" i="6"/>
  <c r="V215" i="6"/>
  <c r="T215" i="6"/>
  <c r="S215" i="6"/>
  <c r="R215" i="6"/>
  <c r="Q215" i="6"/>
  <c r="P215" i="6"/>
  <c r="O215" i="6"/>
  <c r="N215" i="6"/>
  <c r="K215" i="6"/>
  <c r="J215" i="6"/>
  <c r="I215" i="6"/>
  <c r="H215" i="6"/>
  <c r="G215" i="6"/>
  <c r="F215" i="6"/>
  <c r="AO214" i="6"/>
  <c r="AN214" i="6"/>
  <c r="AM214" i="6"/>
  <c r="AK214" i="6"/>
  <c r="AH214" i="6"/>
  <c r="AG214" i="6"/>
  <c r="AF214" i="6"/>
  <c r="AE214" i="6"/>
  <c r="AD214" i="6"/>
  <c r="AI214" i="6" s="1"/>
  <c r="AC214" i="6"/>
  <c r="AA214" i="6"/>
  <c r="Z214" i="6"/>
  <c r="Y214" i="6"/>
  <c r="X214" i="6"/>
  <c r="W214" i="6"/>
  <c r="V214" i="6"/>
  <c r="T214" i="6"/>
  <c r="S214" i="6"/>
  <c r="R214" i="6"/>
  <c r="Q214" i="6"/>
  <c r="P214" i="6"/>
  <c r="O214" i="6"/>
  <c r="N214" i="6"/>
  <c r="K214" i="6"/>
  <c r="J214" i="6"/>
  <c r="I214" i="6"/>
  <c r="H214" i="6"/>
  <c r="G214" i="6"/>
  <c r="F214" i="6"/>
  <c r="AO213" i="6"/>
  <c r="AN213" i="6"/>
  <c r="AM213" i="6"/>
  <c r="AK213" i="6"/>
  <c r="AH213" i="6"/>
  <c r="AG213" i="6"/>
  <c r="AF213" i="6"/>
  <c r="AE213" i="6"/>
  <c r="AD213" i="6"/>
  <c r="AC213" i="6"/>
  <c r="AI213" i="6" s="1"/>
  <c r="AA213" i="6"/>
  <c r="Z213" i="6"/>
  <c r="Y213" i="6"/>
  <c r="X213" i="6"/>
  <c r="W213" i="6"/>
  <c r="V213" i="6"/>
  <c r="T213" i="6"/>
  <c r="S213" i="6"/>
  <c r="R213" i="6"/>
  <c r="Q213" i="6"/>
  <c r="P213" i="6"/>
  <c r="O213" i="6"/>
  <c r="N213" i="6"/>
  <c r="K213" i="6"/>
  <c r="J213" i="6"/>
  <c r="I213" i="6"/>
  <c r="H213" i="6"/>
  <c r="G213" i="6"/>
  <c r="F213" i="6"/>
  <c r="AO212" i="6"/>
  <c r="AN212" i="6"/>
  <c r="AM212" i="6"/>
  <c r="AK212" i="6"/>
  <c r="AH212" i="6"/>
  <c r="AG212" i="6"/>
  <c r="AF212" i="6"/>
  <c r="AE212" i="6"/>
  <c r="AD212" i="6"/>
  <c r="AC212" i="6"/>
  <c r="AI212" i="6" s="1"/>
  <c r="AA212" i="6"/>
  <c r="Z212" i="6"/>
  <c r="Y212" i="6"/>
  <c r="X212" i="6"/>
  <c r="W212" i="6"/>
  <c r="V212" i="6"/>
  <c r="T212" i="6"/>
  <c r="S212" i="6"/>
  <c r="R212" i="6"/>
  <c r="Q212" i="6"/>
  <c r="P212" i="6"/>
  <c r="O212" i="6"/>
  <c r="N212" i="6"/>
  <c r="K212" i="6"/>
  <c r="J212" i="6"/>
  <c r="I212" i="6"/>
  <c r="H212" i="6"/>
  <c r="G212" i="6"/>
  <c r="F212" i="6"/>
  <c r="AO211" i="6"/>
  <c r="AN211" i="6"/>
  <c r="AM211" i="6"/>
  <c r="AK211" i="6"/>
  <c r="AI211" i="6"/>
  <c r="AH211" i="6"/>
  <c r="AG211" i="6"/>
  <c r="AF211" i="6"/>
  <c r="AE211" i="6"/>
  <c r="AD211" i="6"/>
  <c r="AC211" i="6"/>
  <c r="AA211" i="6"/>
  <c r="Z211" i="6"/>
  <c r="Y211" i="6"/>
  <c r="X211" i="6"/>
  <c r="W211" i="6"/>
  <c r="V211" i="6"/>
  <c r="T211" i="6"/>
  <c r="S211" i="6"/>
  <c r="R211" i="6"/>
  <c r="Q211" i="6"/>
  <c r="P211" i="6"/>
  <c r="O211" i="6"/>
  <c r="N211" i="6"/>
  <c r="K211" i="6"/>
  <c r="J211" i="6"/>
  <c r="I211" i="6"/>
  <c r="H211" i="6"/>
  <c r="G211" i="6"/>
  <c r="F211" i="6"/>
  <c r="AO210" i="6"/>
  <c r="AN210" i="6"/>
  <c r="AM210" i="6"/>
  <c r="AK210" i="6"/>
  <c r="AH210" i="6"/>
  <c r="AG210" i="6"/>
  <c r="AF210" i="6"/>
  <c r="AE210" i="6"/>
  <c r="AD210" i="6"/>
  <c r="AI210" i="6" s="1"/>
  <c r="AC210" i="6"/>
  <c r="AA210" i="6"/>
  <c r="Z210" i="6"/>
  <c r="Y210" i="6"/>
  <c r="X210" i="6"/>
  <c r="W210" i="6"/>
  <c r="V210" i="6"/>
  <c r="T210" i="6"/>
  <c r="S210" i="6"/>
  <c r="R210" i="6"/>
  <c r="Q210" i="6"/>
  <c r="P210" i="6"/>
  <c r="O210" i="6"/>
  <c r="N210" i="6"/>
  <c r="K210" i="6"/>
  <c r="J210" i="6"/>
  <c r="I210" i="6"/>
  <c r="H210" i="6"/>
  <c r="G210" i="6"/>
  <c r="F210" i="6"/>
  <c r="AO209" i="6"/>
  <c r="AN209" i="6"/>
  <c r="AM209" i="6"/>
  <c r="AK209" i="6"/>
  <c r="AH209" i="6"/>
  <c r="AG209" i="6"/>
  <c r="AF209" i="6"/>
  <c r="AE209" i="6"/>
  <c r="AD209" i="6"/>
  <c r="AC209" i="6"/>
  <c r="AI209" i="6" s="1"/>
  <c r="AA209" i="6"/>
  <c r="Z209" i="6"/>
  <c r="Y209" i="6"/>
  <c r="X209" i="6"/>
  <c r="W209" i="6"/>
  <c r="V209" i="6"/>
  <c r="T209" i="6"/>
  <c r="S209" i="6"/>
  <c r="R209" i="6"/>
  <c r="Q209" i="6"/>
  <c r="P209" i="6"/>
  <c r="O209" i="6"/>
  <c r="N209" i="6"/>
  <c r="K209" i="6"/>
  <c r="J209" i="6"/>
  <c r="I209" i="6"/>
  <c r="H209" i="6"/>
  <c r="G209" i="6"/>
  <c r="F209" i="6"/>
  <c r="AO208" i="6"/>
  <c r="AN208" i="6"/>
  <c r="AM208" i="6"/>
  <c r="AK208" i="6"/>
  <c r="AH208" i="6"/>
  <c r="AG208" i="6"/>
  <c r="AF208" i="6"/>
  <c r="AE208" i="6"/>
  <c r="AD208" i="6"/>
  <c r="AC208" i="6"/>
  <c r="AI208" i="6" s="1"/>
  <c r="AA208" i="6"/>
  <c r="Z208" i="6"/>
  <c r="Y208" i="6"/>
  <c r="X208" i="6"/>
  <c r="W208" i="6"/>
  <c r="V208" i="6"/>
  <c r="T208" i="6"/>
  <c r="S208" i="6"/>
  <c r="R208" i="6"/>
  <c r="Q208" i="6"/>
  <c r="P208" i="6"/>
  <c r="O208" i="6"/>
  <c r="N208" i="6"/>
  <c r="K208" i="6"/>
  <c r="J208" i="6"/>
  <c r="I208" i="6"/>
  <c r="H208" i="6"/>
  <c r="G208" i="6"/>
  <c r="F208" i="6"/>
  <c r="AO207" i="6"/>
  <c r="AN207" i="6"/>
  <c r="AM207" i="6"/>
  <c r="AK207" i="6"/>
  <c r="AI207" i="6"/>
  <c r="AH207" i="6"/>
  <c r="AG207" i="6"/>
  <c r="AF207" i="6"/>
  <c r="AE207" i="6"/>
  <c r="AD207" i="6"/>
  <c r="AC207" i="6"/>
  <c r="AA207" i="6"/>
  <c r="Z207" i="6"/>
  <c r="Y207" i="6"/>
  <c r="X207" i="6"/>
  <c r="W207" i="6"/>
  <c r="V207" i="6"/>
  <c r="T207" i="6"/>
  <c r="S207" i="6"/>
  <c r="R207" i="6"/>
  <c r="Q207" i="6"/>
  <c r="P207" i="6"/>
  <c r="O207" i="6"/>
  <c r="N207" i="6"/>
  <c r="K207" i="6"/>
  <c r="J207" i="6"/>
  <c r="I207" i="6"/>
  <c r="H207" i="6"/>
  <c r="G207" i="6"/>
  <c r="F207" i="6"/>
  <c r="AO206" i="6"/>
  <c r="AN206" i="6"/>
  <c r="AM206" i="6"/>
  <c r="AK206" i="6"/>
  <c r="AH206" i="6"/>
  <c r="AG206" i="6"/>
  <c r="AF206" i="6"/>
  <c r="AE206" i="6"/>
  <c r="AD206" i="6"/>
  <c r="AI206" i="6" s="1"/>
  <c r="AC206" i="6"/>
  <c r="AA206" i="6"/>
  <c r="Z206" i="6"/>
  <c r="Y206" i="6"/>
  <c r="X206" i="6"/>
  <c r="W206" i="6"/>
  <c r="V206" i="6"/>
  <c r="T206" i="6"/>
  <c r="S206" i="6"/>
  <c r="R206" i="6"/>
  <c r="Q206" i="6"/>
  <c r="P206" i="6"/>
  <c r="O206" i="6"/>
  <c r="N206" i="6"/>
  <c r="K206" i="6"/>
  <c r="J206" i="6"/>
  <c r="I206" i="6"/>
  <c r="H206" i="6"/>
  <c r="G206" i="6"/>
  <c r="F206" i="6"/>
  <c r="AO205" i="6"/>
  <c r="AN205" i="6"/>
  <c r="AM205" i="6"/>
  <c r="AK205" i="6"/>
  <c r="AH205" i="6"/>
  <c r="AG205" i="6"/>
  <c r="AF205" i="6"/>
  <c r="AE205" i="6"/>
  <c r="AD205" i="6"/>
  <c r="AC205" i="6"/>
  <c r="AI205" i="6" s="1"/>
  <c r="AA205" i="6"/>
  <c r="Z205" i="6"/>
  <c r="Y205" i="6"/>
  <c r="X205" i="6"/>
  <c r="W205" i="6"/>
  <c r="V205" i="6"/>
  <c r="T205" i="6"/>
  <c r="S205" i="6"/>
  <c r="R205" i="6"/>
  <c r="Q205" i="6"/>
  <c r="P205" i="6"/>
  <c r="O205" i="6"/>
  <c r="N205" i="6"/>
  <c r="K205" i="6"/>
  <c r="J205" i="6"/>
  <c r="I205" i="6"/>
  <c r="H205" i="6"/>
  <c r="G205" i="6"/>
  <c r="F205" i="6"/>
  <c r="AO204" i="6"/>
  <c r="AN204" i="6"/>
  <c r="AM204" i="6"/>
  <c r="AK204" i="6"/>
  <c r="AH204" i="6"/>
  <c r="AG204" i="6"/>
  <c r="AF204" i="6"/>
  <c r="AE204" i="6"/>
  <c r="AD204" i="6"/>
  <c r="AC204" i="6"/>
  <c r="AI204" i="6" s="1"/>
  <c r="AA204" i="6"/>
  <c r="Z204" i="6"/>
  <c r="Y204" i="6"/>
  <c r="X204" i="6"/>
  <c r="W204" i="6"/>
  <c r="V204" i="6"/>
  <c r="T204" i="6"/>
  <c r="S204" i="6"/>
  <c r="R204" i="6"/>
  <c r="Q204" i="6"/>
  <c r="P204" i="6"/>
  <c r="O204" i="6"/>
  <c r="N204" i="6"/>
  <c r="K204" i="6"/>
  <c r="J204" i="6"/>
  <c r="I204" i="6"/>
  <c r="H204" i="6"/>
  <c r="G204" i="6"/>
  <c r="F204" i="6"/>
  <c r="AO203" i="6"/>
  <c r="AN203" i="6"/>
  <c r="AM203" i="6"/>
  <c r="AK203" i="6"/>
  <c r="AH203" i="6"/>
  <c r="AG203" i="6"/>
  <c r="AI203" i="6" s="1"/>
  <c r="AF203" i="6"/>
  <c r="AE203" i="6"/>
  <c r="AD203" i="6"/>
  <c r="AC203" i="6"/>
  <c r="AA203" i="6"/>
  <c r="Z203" i="6"/>
  <c r="Y203" i="6"/>
  <c r="X203" i="6"/>
  <c r="W203" i="6"/>
  <c r="V203" i="6"/>
  <c r="T203" i="6"/>
  <c r="S203" i="6"/>
  <c r="R203" i="6"/>
  <c r="Q203" i="6"/>
  <c r="P203" i="6"/>
  <c r="O203" i="6"/>
  <c r="N203" i="6"/>
  <c r="K203" i="6"/>
  <c r="J203" i="6"/>
  <c r="I203" i="6"/>
  <c r="H203" i="6"/>
  <c r="G203" i="6"/>
  <c r="F203" i="6"/>
  <c r="AO202" i="6"/>
  <c r="AN202" i="6"/>
  <c r="AM202" i="6"/>
  <c r="AK202" i="6"/>
  <c r="AH202" i="6"/>
  <c r="AG202" i="6"/>
  <c r="AF202" i="6"/>
  <c r="AE202" i="6"/>
  <c r="AD202" i="6"/>
  <c r="AI202" i="6" s="1"/>
  <c r="AC202" i="6"/>
  <c r="AA202" i="6"/>
  <c r="Z202" i="6"/>
  <c r="Y202" i="6"/>
  <c r="X202" i="6"/>
  <c r="W202" i="6"/>
  <c r="V202" i="6"/>
  <c r="T202" i="6"/>
  <c r="S202" i="6"/>
  <c r="R202" i="6"/>
  <c r="Q202" i="6"/>
  <c r="P202" i="6"/>
  <c r="O202" i="6"/>
  <c r="N202" i="6"/>
  <c r="K202" i="6"/>
  <c r="J202" i="6"/>
  <c r="I202" i="6"/>
  <c r="H202" i="6"/>
  <c r="G202" i="6"/>
  <c r="F202" i="6"/>
  <c r="AO201" i="6"/>
  <c r="AN201" i="6"/>
  <c r="AM201" i="6"/>
  <c r="AK201" i="6"/>
  <c r="AH201" i="6"/>
  <c r="AG201" i="6"/>
  <c r="AF201" i="6"/>
  <c r="AE201" i="6"/>
  <c r="AD201" i="6"/>
  <c r="AC201" i="6"/>
  <c r="AI201" i="6" s="1"/>
  <c r="AA201" i="6"/>
  <c r="Z201" i="6"/>
  <c r="Y201" i="6"/>
  <c r="X201" i="6"/>
  <c r="W201" i="6"/>
  <c r="V201" i="6"/>
  <c r="T201" i="6"/>
  <c r="S201" i="6"/>
  <c r="R201" i="6"/>
  <c r="Q201" i="6"/>
  <c r="P201" i="6"/>
  <c r="O201" i="6"/>
  <c r="N201" i="6"/>
  <c r="K201" i="6"/>
  <c r="J201" i="6"/>
  <c r="I201" i="6"/>
  <c r="H201" i="6"/>
  <c r="G201" i="6"/>
  <c r="F201" i="6"/>
  <c r="AO200" i="6"/>
  <c r="AN200" i="6"/>
  <c r="AM200" i="6"/>
  <c r="AK200" i="6"/>
  <c r="AI200" i="6"/>
  <c r="AH200" i="6"/>
  <c r="AG200" i="6"/>
  <c r="AF200" i="6"/>
  <c r="AE200" i="6"/>
  <c r="AD200" i="6"/>
  <c r="AC200" i="6"/>
  <c r="AA200" i="6"/>
  <c r="Z200" i="6"/>
  <c r="Y200" i="6"/>
  <c r="X200" i="6"/>
  <c r="W200" i="6"/>
  <c r="V200" i="6"/>
  <c r="T200" i="6"/>
  <c r="S200" i="6"/>
  <c r="R200" i="6"/>
  <c r="Q200" i="6"/>
  <c r="P200" i="6"/>
  <c r="O200" i="6"/>
  <c r="N200" i="6"/>
  <c r="K200" i="6"/>
  <c r="J200" i="6"/>
  <c r="I200" i="6"/>
  <c r="H200" i="6"/>
  <c r="G200" i="6"/>
  <c r="F200" i="6"/>
  <c r="AO199" i="6"/>
  <c r="AN199" i="6"/>
  <c r="AM199" i="6"/>
  <c r="AK199" i="6"/>
  <c r="AH199" i="6"/>
  <c r="AG199" i="6"/>
  <c r="AI199" i="6" s="1"/>
  <c r="AF199" i="6"/>
  <c r="AE199" i="6"/>
  <c r="AD199" i="6"/>
  <c r="AC199" i="6"/>
  <c r="AA199" i="6"/>
  <c r="Z199" i="6"/>
  <c r="Y199" i="6"/>
  <c r="X199" i="6"/>
  <c r="W199" i="6"/>
  <c r="V199" i="6"/>
  <c r="T199" i="6"/>
  <c r="S199" i="6"/>
  <c r="R199" i="6"/>
  <c r="Q199" i="6"/>
  <c r="P199" i="6"/>
  <c r="O199" i="6"/>
  <c r="N199" i="6"/>
  <c r="K199" i="6"/>
  <c r="J199" i="6"/>
  <c r="I199" i="6"/>
  <c r="H199" i="6"/>
  <c r="G199" i="6"/>
  <c r="F199" i="6"/>
  <c r="AO198" i="6"/>
  <c r="AN198" i="6"/>
  <c r="AM198" i="6"/>
  <c r="AK198" i="6"/>
  <c r="AH198" i="6"/>
  <c r="AG198" i="6"/>
  <c r="AF198" i="6"/>
  <c r="AE198" i="6"/>
  <c r="AD198" i="6"/>
  <c r="AI198" i="6" s="1"/>
  <c r="AC198" i="6"/>
  <c r="AA198" i="6"/>
  <c r="Z198" i="6"/>
  <c r="Y198" i="6"/>
  <c r="X198" i="6"/>
  <c r="W198" i="6"/>
  <c r="V198" i="6"/>
  <c r="T198" i="6"/>
  <c r="S198" i="6"/>
  <c r="R198" i="6"/>
  <c r="Q198" i="6"/>
  <c r="P198" i="6"/>
  <c r="O198" i="6"/>
  <c r="N198" i="6"/>
  <c r="K198" i="6"/>
  <c r="J198" i="6"/>
  <c r="I198" i="6"/>
  <c r="H198" i="6"/>
  <c r="G198" i="6"/>
  <c r="F198" i="6"/>
  <c r="AO197" i="6"/>
  <c r="AN197" i="6"/>
  <c r="AM197" i="6"/>
  <c r="AK197" i="6"/>
  <c r="AH197" i="6"/>
  <c r="AG197" i="6"/>
  <c r="AF197" i="6"/>
  <c r="AE197" i="6"/>
  <c r="AD197" i="6"/>
  <c r="AC197" i="6"/>
  <c r="AI197" i="6" s="1"/>
  <c r="AA197" i="6"/>
  <c r="Z197" i="6"/>
  <c r="Y197" i="6"/>
  <c r="X197" i="6"/>
  <c r="W197" i="6"/>
  <c r="V197" i="6"/>
  <c r="T197" i="6"/>
  <c r="S197" i="6"/>
  <c r="R197" i="6"/>
  <c r="Q197" i="6"/>
  <c r="P197" i="6"/>
  <c r="O197" i="6"/>
  <c r="N197" i="6"/>
  <c r="K197" i="6"/>
  <c r="J197" i="6"/>
  <c r="I197" i="6"/>
  <c r="H197" i="6"/>
  <c r="G197" i="6"/>
  <c r="F197" i="6"/>
  <c r="AO196" i="6"/>
  <c r="AN196" i="6"/>
  <c r="AM196" i="6"/>
  <c r="AK196" i="6"/>
  <c r="AI196" i="6"/>
  <c r="AH196" i="6"/>
  <c r="AG196" i="6"/>
  <c r="AF196" i="6"/>
  <c r="AE196" i="6"/>
  <c r="AD196" i="6"/>
  <c r="AC196" i="6"/>
  <c r="AA196" i="6"/>
  <c r="Z196" i="6"/>
  <c r="Y196" i="6"/>
  <c r="X196" i="6"/>
  <c r="W196" i="6"/>
  <c r="V196" i="6"/>
  <c r="T196" i="6"/>
  <c r="S196" i="6"/>
  <c r="R196" i="6"/>
  <c r="Q196" i="6"/>
  <c r="P196" i="6"/>
  <c r="O196" i="6"/>
  <c r="N196" i="6"/>
  <c r="K196" i="6"/>
  <c r="J196" i="6"/>
  <c r="I196" i="6"/>
  <c r="H196" i="6"/>
  <c r="G196" i="6"/>
  <c r="F196" i="6"/>
  <c r="AO195" i="6"/>
  <c r="AN195" i="6"/>
  <c r="AM195" i="6"/>
  <c r="AK195" i="6"/>
  <c r="AH195" i="6"/>
  <c r="AG195" i="6"/>
  <c r="AI195" i="6" s="1"/>
  <c r="AF195" i="6"/>
  <c r="AE195" i="6"/>
  <c r="AD195" i="6"/>
  <c r="AC195" i="6"/>
  <c r="AA195" i="6"/>
  <c r="Z195" i="6"/>
  <c r="Y195" i="6"/>
  <c r="X195" i="6"/>
  <c r="W195" i="6"/>
  <c r="V195" i="6"/>
  <c r="T195" i="6"/>
  <c r="S195" i="6"/>
  <c r="R195" i="6"/>
  <c r="Q195" i="6"/>
  <c r="P195" i="6"/>
  <c r="O195" i="6"/>
  <c r="N195" i="6"/>
  <c r="K195" i="6"/>
  <c r="J195" i="6"/>
  <c r="I195" i="6"/>
  <c r="H195" i="6"/>
  <c r="G195" i="6"/>
  <c r="F195" i="6"/>
  <c r="AO194" i="6"/>
  <c r="AN194" i="6"/>
  <c r="AM194" i="6"/>
  <c r="AK194" i="6"/>
  <c r="AH194" i="6"/>
  <c r="AG194" i="6"/>
  <c r="AF194" i="6"/>
  <c r="AE194" i="6"/>
  <c r="AD194" i="6"/>
  <c r="AI194" i="6" s="1"/>
  <c r="AC194" i="6"/>
  <c r="AA194" i="6"/>
  <c r="Z194" i="6"/>
  <c r="Y194" i="6"/>
  <c r="X194" i="6"/>
  <c r="W194" i="6"/>
  <c r="V194" i="6"/>
  <c r="T194" i="6"/>
  <c r="S194" i="6"/>
  <c r="R194" i="6"/>
  <c r="Q194" i="6"/>
  <c r="P194" i="6"/>
  <c r="O194" i="6"/>
  <c r="N194" i="6"/>
  <c r="K194" i="6"/>
  <c r="J194" i="6"/>
  <c r="I194" i="6"/>
  <c r="H194" i="6"/>
  <c r="G194" i="6"/>
  <c r="F194" i="6"/>
  <c r="AO193" i="6"/>
  <c r="AN193" i="6"/>
  <c r="AM193" i="6"/>
  <c r="AK193" i="6"/>
  <c r="AH193" i="6"/>
  <c r="AG193" i="6"/>
  <c r="AF193" i="6"/>
  <c r="AE193" i="6"/>
  <c r="AD193" i="6"/>
  <c r="AC193" i="6"/>
  <c r="AI193" i="6" s="1"/>
  <c r="AA193" i="6"/>
  <c r="Z193" i="6"/>
  <c r="Y193" i="6"/>
  <c r="X193" i="6"/>
  <c r="W193" i="6"/>
  <c r="V193" i="6"/>
  <c r="T193" i="6"/>
  <c r="S193" i="6"/>
  <c r="R193" i="6"/>
  <c r="Q193" i="6"/>
  <c r="P193" i="6"/>
  <c r="O193" i="6"/>
  <c r="N193" i="6"/>
  <c r="K193" i="6"/>
  <c r="J193" i="6"/>
  <c r="I193" i="6"/>
  <c r="H193" i="6"/>
  <c r="G193" i="6"/>
  <c r="F193" i="6"/>
  <c r="AO192" i="6"/>
  <c r="AN192" i="6"/>
  <c r="AM192" i="6"/>
  <c r="AK192" i="6"/>
  <c r="AI192" i="6"/>
  <c r="AH192" i="6"/>
  <c r="AG192" i="6"/>
  <c r="AF192" i="6"/>
  <c r="AE192" i="6"/>
  <c r="AD192" i="6"/>
  <c r="AC192" i="6"/>
  <c r="AA192" i="6"/>
  <c r="Z192" i="6"/>
  <c r="Y192" i="6"/>
  <c r="X192" i="6"/>
  <c r="W192" i="6"/>
  <c r="V192" i="6"/>
  <c r="T192" i="6"/>
  <c r="S192" i="6"/>
  <c r="R192" i="6"/>
  <c r="Q192" i="6"/>
  <c r="P192" i="6"/>
  <c r="O192" i="6"/>
  <c r="N192" i="6"/>
  <c r="K192" i="6"/>
  <c r="J192" i="6"/>
  <c r="I192" i="6"/>
  <c r="H192" i="6"/>
  <c r="G192" i="6"/>
  <c r="F192" i="6"/>
  <c r="AO191" i="6"/>
  <c r="AN191" i="6"/>
  <c r="AM191" i="6"/>
  <c r="AK191" i="6"/>
  <c r="AH191" i="6"/>
  <c r="AG191" i="6"/>
  <c r="AI191" i="6" s="1"/>
  <c r="AF191" i="6"/>
  <c r="AE191" i="6"/>
  <c r="AD191" i="6"/>
  <c r="AC191" i="6"/>
  <c r="AA191" i="6"/>
  <c r="Z191" i="6"/>
  <c r="Y191" i="6"/>
  <c r="X191" i="6"/>
  <c r="W191" i="6"/>
  <c r="V191" i="6"/>
  <c r="T191" i="6"/>
  <c r="S191" i="6"/>
  <c r="R191" i="6"/>
  <c r="Q191" i="6"/>
  <c r="P191" i="6"/>
  <c r="O191" i="6"/>
  <c r="N191" i="6"/>
  <c r="K191" i="6"/>
  <c r="J191" i="6"/>
  <c r="I191" i="6"/>
  <c r="H191" i="6"/>
  <c r="G191" i="6"/>
  <c r="F191" i="6"/>
  <c r="AO190" i="6"/>
  <c r="AN190" i="6"/>
  <c r="AM190" i="6"/>
  <c r="AK190" i="6"/>
  <c r="AH190" i="6"/>
  <c r="AG190" i="6"/>
  <c r="AF190" i="6"/>
  <c r="AE190" i="6"/>
  <c r="AD190" i="6"/>
  <c r="AI190" i="6" s="1"/>
  <c r="AC190" i="6"/>
  <c r="AA190" i="6"/>
  <c r="Z190" i="6"/>
  <c r="Y190" i="6"/>
  <c r="X190" i="6"/>
  <c r="W190" i="6"/>
  <c r="V190" i="6"/>
  <c r="T190" i="6"/>
  <c r="S190" i="6"/>
  <c r="R190" i="6"/>
  <c r="Q190" i="6"/>
  <c r="P190" i="6"/>
  <c r="O190" i="6"/>
  <c r="N190" i="6"/>
  <c r="K190" i="6"/>
  <c r="J190" i="6"/>
  <c r="I190" i="6"/>
  <c r="H190" i="6"/>
  <c r="G190" i="6"/>
  <c r="F190" i="6"/>
  <c r="AO189" i="6"/>
  <c r="AN189" i="6"/>
  <c r="AM189" i="6"/>
  <c r="AK189" i="6"/>
  <c r="AH189" i="6"/>
  <c r="AG189" i="6"/>
  <c r="AF189" i="6"/>
  <c r="AE189" i="6"/>
  <c r="AD189" i="6"/>
  <c r="AC189" i="6"/>
  <c r="AI189" i="6" s="1"/>
  <c r="AA189" i="6"/>
  <c r="Z189" i="6"/>
  <c r="Y189" i="6"/>
  <c r="X189" i="6"/>
  <c r="W189" i="6"/>
  <c r="V189" i="6"/>
  <c r="T189" i="6"/>
  <c r="S189" i="6"/>
  <c r="R189" i="6"/>
  <c r="Q189" i="6"/>
  <c r="P189" i="6"/>
  <c r="O189" i="6"/>
  <c r="N189" i="6"/>
  <c r="K189" i="6"/>
  <c r="J189" i="6"/>
  <c r="I189" i="6"/>
  <c r="H189" i="6"/>
  <c r="G189" i="6"/>
  <c r="F189" i="6"/>
  <c r="AO188" i="6"/>
  <c r="AN188" i="6"/>
  <c r="AM188" i="6"/>
  <c r="AK188" i="6"/>
  <c r="AI188" i="6"/>
  <c r="AH188" i="6"/>
  <c r="AG188" i="6"/>
  <c r="AF188" i="6"/>
  <c r="AE188" i="6"/>
  <c r="AD188" i="6"/>
  <c r="AC188" i="6"/>
  <c r="AA188" i="6"/>
  <c r="Z188" i="6"/>
  <c r="Y188" i="6"/>
  <c r="X188" i="6"/>
  <c r="W188" i="6"/>
  <c r="V188" i="6"/>
  <c r="T188" i="6"/>
  <c r="S188" i="6"/>
  <c r="R188" i="6"/>
  <c r="Q188" i="6"/>
  <c r="P188" i="6"/>
  <c r="O188" i="6"/>
  <c r="N188" i="6"/>
  <c r="K188" i="6"/>
  <c r="J188" i="6"/>
  <c r="I188" i="6"/>
  <c r="H188" i="6"/>
  <c r="G188" i="6"/>
  <c r="F188" i="6"/>
  <c r="AO187" i="6"/>
  <c r="AN187" i="6"/>
  <c r="AM187" i="6"/>
  <c r="AK187" i="6"/>
  <c r="AH187" i="6"/>
  <c r="AG187" i="6"/>
  <c r="AI187" i="6" s="1"/>
  <c r="AF187" i="6"/>
  <c r="AE187" i="6"/>
  <c r="AD187" i="6"/>
  <c r="AC187" i="6"/>
  <c r="AA187" i="6"/>
  <c r="Z187" i="6"/>
  <c r="Y187" i="6"/>
  <c r="X187" i="6"/>
  <c r="W187" i="6"/>
  <c r="V187" i="6"/>
  <c r="T187" i="6"/>
  <c r="S187" i="6"/>
  <c r="R187" i="6"/>
  <c r="Q187" i="6"/>
  <c r="P187" i="6"/>
  <c r="O187" i="6"/>
  <c r="N187" i="6"/>
  <c r="K187" i="6"/>
  <c r="J187" i="6"/>
  <c r="I187" i="6"/>
  <c r="H187" i="6"/>
  <c r="G187" i="6"/>
  <c r="F187" i="6"/>
  <c r="AO186" i="6"/>
  <c r="AN186" i="6"/>
  <c r="AM186" i="6"/>
  <c r="AK186" i="6"/>
  <c r="AH186" i="6"/>
  <c r="AG186" i="6"/>
  <c r="AF186" i="6"/>
  <c r="AE186" i="6"/>
  <c r="AD186" i="6"/>
  <c r="AI186" i="6" s="1"/>
  <c r="AC186" i="6"/>
  <c r="AA186" i="6"/>
  <c r="Z186" i="6"/>
  <c r="Y186" i="6"/>
  <c r="X186" i="6"/>
  <c r="W186" i="6"/>
  <c r="V186" i="6"/>
  <c r="T186" i="6"/>
  <c r="S186" i="6"/>
  <c r="R186" i="6"/>
  <c r="Q186" i="6"/>
  <c r="P186" i="6"/>
  <c r="O186" i="6"/>
  <c r="N186" i="6"/>
  <c r="K186" i="6"/>
  <c r="J186" i="6"/>
  <c r="I186" i="6"/>
  <c r="H186" i="6"/>
  <c r="G186" i="6"/>
  <c r="F186" i="6"/>
  <c r="AO185" i="6"/>
  <c r="AN185" i="6"/>
  <c r="AM185" i="6"/>
  <c r="AK185" i="6"/>
  <c r="AH185" i="6"/>
  <c r="AG185" i="6"/>
  <c r="AF185" i="6"/>
  <c r="AE185" i="6"/>
  <c r="AD185" i="6"/>
  <c r="AC185" i="6"/>
  <c r="AI185" i="6" s="1"/>
  <c r="AA185" i="6"/>
  <c r="Z185" i="6"/>
  <c r="Y185" i="6"/>
  <c r="X185" i="6"/>
  <c r="W185" i="6"/>
  <c r="V185" i="6"/>
  <c r="T185" i="6"/>
  <c r="S185" i="6"/>
  <c r="R185" i="6"/>
  <c r="Q185" i="6"/>
  <c r="P185" i="6"/>
  <c r="O185" i="6"/>
  <c r="N185" i="6"/>
  <c r="K185" i="6"/>
  <c r="J185" i="6"/>
  <c r="I185" i="6"/>
  <c r="H185" i="6"/>
  <c r="G185" i="6"/>
  <c r="F185" i="6"/>
  <c r="AO184" i="6"/>
  <c r="AN184" i="6"/>
  <c r="AM184" i="6"/>
  <c r="AK184" i="6"/>
  <c r="AI184" i="6"/>
  <c r="AH184" i="6"/>
  <c r="AG184" i="6"/>
  <c r="AF184" i="6"/>
  <c r="AE184" i="6"/>
  <c r="AD184" i="6"/>
  <c r="AC184" i="6"/>
  <c r="AA184" i="6"/>
  <c r="Z184" i="6"/>
  <c r="Y184" i="6"/>
  <c r="X184" i="6"/>
  <c r="W184" i="6"/>
  <c r="V184" i="6"/>
  <c r="T184" i="6"/>
  <c r="S184" i="6"/>
  <c r="R184" i="6"/>
  <c r="Q184" i="6"/>
  <c r="P184" i="6"/>
  <c r="O184" i="6"/>
  <c r="N184" i="6"/>
  <c r="K184" i="6"/>
  <c r="J184" i="6"/>
  <c r="I184" i="6"/>
  <c r="H184" i="6"/>
  <c r="G184" i="6"/>
  <c r="F184" i="6"/>
  <c r="AO183" i="6"/>
  <c r="AN183" i="6"/>
  <c r="AM183" i="6"/>
  <c r="AK183" i="6"/>
  <c r="AH183" i="6"/>
  <c r="AG183" i="6"/>
  <c r="AI183" i="6" s="1"/>
  <c r="AF183" i="6"/>
  <c r="AE183" i="6"/>
  <c r="AD183" i="6"/>
  <c r="AC183" i="6"/>
  <c r="AA183" i="6"/>
  <c r="Z183" i="6"/>
  <c r="Y183" i="6"/>
  <c r="X183" i="6"/>
  <c r="W183" i="6"/>
  <c r="V183" i="6"/>
  <c r="T183" i="6"/>
  <c r="S183" i="6"/>
  <c r="R183" i="6"/>
  <c r="Q183" i="6"/>
  <c r="P183" i="6"/>
  <c r="O183" i="6"/>
  <c r="N183" i="6"/>
  <c r="K183" i="6"/>
  <c r="J183" i="6"/>
  <c r="I183" i="6"/>
  <c r="H183" i="6"/>
  <c r="G183" i="6"/>
  <c r="F183" i="6"/>
  <c r="AO182" i="6"/>
  <c r="AN182" i="6"/>
  <c r="AM182" i="6"/>
  <c r="AK182" i="6"/>
  <c r="AH182" i="6"/>
  <c r="AG182" i="6"/>
  <c r="AF182" i="6"/>
  <c r="AE182" i="6"/>
  <c r="AD182" i="6"/>
  <c r="AI182" i="6" s="1"/>
  <c r="AC182" i="6"/>
  <c r="AA182" i="6"/>
  <c r="Z182" i="6"/>
  <c r="Y182" i="6"/>
  <c r="X182" i="6"/>
  <c r="W182" i="6"/>
  <c r="V182" i="6"/>
  <c r="T182" i="6"/>
  <c r="S182" i="6"/>
  <c r="R182" i="6"/>
  <c r="Q182" i="6"/>
  <c r="P182" i="6"/>
  <c r="O182" i="6"/>
  <c r="N182" i="6"/>
  <c r="K182" i="6"/>
  <c r="J182" i="6"/>
  <c r="I182" i="6"/>
  <c r="H182" i="6"/>
  <c r="G182" i="6"/>
  <c r="F182" i="6"/>
  <c r="AO181" i="6"/>
  <c r="AN181" i="6"/>
  <c r="AM181" i="6"/>
  <c r="AK181" i="6"/>
  <c r="AH181" i="6"/>
  <c r="AG181" i="6"/>
  <c r="AF181" i="6"/>
  <c r="AE181" i="6"/>
  <c r="AD181" i="6"/>
  <c r="AC181" i="6"/>
  <c r="AI181" i="6" s="1"/>
  <c r="AA181" i="6"/>
  <c r="Z181" i="6"/>
  <c r="Y181" i="6"/>
  <c r="X181" i="6"/>
  <c r="W181" i="6"/>
  <c r="V181" i="6"/>
  <c r="T181" i="6"/>
  <c r="S181" i="6"/>
  <c r="R181" i="6"/>
  <c r="Q181" i="6"/>
  <c r="P181" i="6"/>
  <c r="O181" i="6"/>
  <c r="N181" i="6"/>
  <c r="K181" i="6"/>
  <c r="J181" i="6"/>
  <c r="I181" i="6"/>
  <c r="H181" i="6"/>
  <c r="G181" i="6"/>
  <c r="F181" i="6"/>
  <c r="AO180" i="6"/>
  <c r="AN180" i="6"/>
  <c r="AM180" i="6"/>
  <c r="AK180" i="6"/>
  <c r="AI180" i="6"/>
  <c r="AH180" i="6"/>
  <c r="AG180" i="6"/>
  <c r="AF180" i="6"/>
  <c r="AE180" i="6"/>
  <c r="AD180" i="6"/>
  <c r="AC180" i="6"/>
  <c r="AA180" i="6"/>
  <c r="Z180" i="6"/>
  <c r="Y180" i="6"/>
  <c r="X180" i="6"/>
  <c r="W180" i="6"/>
  <c r="V180" i="6"/>
  <c r="T180" i="6"/>
  <c r="S180" i="6"/>
  <c r="R180" i="6"/>
  <c r="Q180" i="6"/>
  <c r="P180" i="6"/>
  <c r="O180" i="6"/>
  <c r="N180" i="6"/>
  <c r="K180" i="6"/>
  <c r="J180" i="6"/>
  <c r="I180" i="6"/>
  <c r="H180" i="6"/>
  <c r="G180" i="6"/>
  <c r="F180" i="6"/>
  <c r="AO179" i="6"/>
  <c r="AN179" i="6"/>
  <c r="AM179" i="6"/>
  <c r="AK179" i="6"/>
  <c r="AH179" i="6"/>
  <c r="AG179" i="6"/>
  <c r="AI179" i="6" s="1"/>
  <c r="AF179" i="6"/>
  <c r="AE179" i="6"/>
  <c r="AD179" i="6"/>
  <c r="AC179" i="6"/>
  <c r="AA179" i="6"/>
  <c r="Z179" i="6"/>
  <c r="Y179" i="6"/>
  <c r="X179" i="6"/>
  <c r="W179" i="6"/>
  <c r="V179" i="6"/>
  <c r="T179" i="6"/>
  <c r="S179" i="6"/>
  <c r="R179" i="6"/>
  <c r="Q179" i="6"/>
  <c r="P179" i="6"/>
  <c r="O179" i="6"/>
  <c r="N179" i="6"/>
  <c r="K179" i="6"/>
  <c r="J179" i="6"/>
  <c r="I179" i="6"/>
  <c r="H179" i="6"/>
  <c r="G179" i="6"/>
  <c r="F179" i="6"/>
  <c r="AO178" i="6"/>
  <c r="AN178" i="6"/>
  <c r="AM178" i="6"/>
  <c r="AK178" i="6"/>
  <c r="AH178" i="6"/>
  <c r="AG178" i="6"/>
  <c r="AF178" i="6"/>
  <c r="AE178" i="6"/>
  <c r="AD178" i="6"/>
  <c r="AI178" i="6" s="1"/>
  <c r="AC178" i="6"/>
  <c r="AA178" i="6"/>
  <c r="Z178" i="6"/>
  <c r="Y178" i="6"/>
  <c r="X178" i="6"/>
  <c r="W178" i="6"/>
  <c r="V178" i="6"/>
  <c r="T178" i="6"/>
  <c r="S178" i="6"/>
  <c r="R178" i="6"/>
  <c r="Q178" i="6"/>
  <c r="P178" i="6"/>
  <c r="O178" i="6"/>
  <c r="N178" i="6"/>
  <c r="K178" i="6"/>
  <c r="J178" i="6"/>
  <c r="I178" i="6"/>
  <c r="H178" i="6"/>
  <c r="G178" i="6"/>
  <c r="F178" i="6"/>
  <c r="AO177" i="6"/>
  <c r="AN177" i="6"/>
  <c r="AM177" i="6"/>
  <c r="AK177" i="6"/>
  <c r="AH177" i="6"/>
  <c r="AG177" i="6"/>
  <c r="AF177" i="6"/>
  <c r="AE177" i="6"/>
  <c r="AD177" i="6"/>
  <c r="AC177" i="6"/>
  <c r="AI177" i="6" s="1"/>
  <c r="AA177" i="6"/>
  <c r="Z177" i="6"/>
  <c r="Y177" i="6"/>
  <c r="X177" i="6"/>
  <c r="W177" i="6"/>
  <c r="V177" i="6"/>
  <c r="T177" i="6"/>
  <c r="S177" i="6"/>
  <c r="R177" i="6"/>
  <c r="Q177" i="6"/>
  <c r="P177" i="6"/>
  <c r="O177" i="6"/>
  <c r="N177" i="6"/>
  <c r="K177" i="6"/>
  <c r="J177" i="6"/>
  <c r="I177" i="6"/>
  <c r="H177" i="6"/>
  <c r="G177" i="6"/>
  <c r="F177" i="6"/>
  <c r="AO176" i="6"/>
  <c r="AN176" i="6"/>
  <c r="AM176" i="6"/>
  <c r="AK176" i="6"/>
  <c r="AI176" i="6"/>
  <c r="AH176" i="6"/>
  <c r="AG176" i="6"/>
  <c r="AF176" i="6"/>
  <c r="AE176" i="6"/>
  <c r="AD176" i="6"/>
  <c r="AC176" i="6"/>
  <c r="AA176" i="6"/>
  <c r="Z176" i="6"/>
  <c r="Y176" i="6"/>
  <c r="X176" i="6"/>
  <c r="W176" i="6"/>
  <c r="V176" i="6"/>
  <c r="T176" i="6"/>
  <c r="S176" i="6"/>
  <c r="R176" i="6"/>
  <c r="Q176" i="6"/>
  <c r="P176" i="6"/>
  <c r="O176" i="6"/>
  <c r="N176" i="6"/>
  <c r="K176" i="6"/>
  <c r="J176" i="6"/>
  <c r="I176" i="6"/>
  <c r="H176" i="6"/>
  <c r="G176" i="6"/>
  <c r="F176" i="6"/>
  <c r="AO175" i="6"/>
  <c r="AN175" i="6"/>
  <c r="AM175" i="6"/>
  <c r="AK175" i="6"/>
  <c r="AH175" i="6"/>
  <c r="AG175" i="6"/>
  <c r="AI175" i="6" s="1"/>
  <c r="AF175" i="6"/>
  <c r="AE175" i="6"/>
  <c r="AD175" i="6"/>
  <c r="AC175" i="6"/>
  <c r="AA175" i="6"/>
  <c r="Z175" i="6"/>
  <c r="Y175" i="6"/>
  <c r="X175" i="6"/>
  <c r="W175" i="6"/>
  <c r="V175" i="6"/>
  <c r="T175" i="6"/>
  <c r="S175" i="6"/>
  <c r="R175" i="6"/>
  <c r="Q175" i="6"/>
  <c r="P175" i="6"/>
  <c r="O175" i="6"/>
  <c r="N175" i="6"/>
  <c r="K175" i="6"/>
  <c r="J175" i="6"/>
  <c r="I175" i="6"/>
  <c r="H175" i="6"/>
  <c r="G175" i="6"/>
  <c r="F175" i="6"/>
  <c r="AO174" i="6"/>
  <c r="AN174" i="6"/>
  <c r="AM174" i="6"/>
  <c r="AK174" i="6"/>
  <c r="AH174" i="6"/>
  <c r="AG174" i="6"/>
  <c r="AF174" i="6"/>
  <c r="AE174" i="6"/>
  <c r="AD174" i="6"/>
  <c r="AI174" i="6" s="1"/>
  <c r="AC174" i="6"/>
  <c r="AA174" i="6"/>
  <c r="Z174" i="6"/>
  <c r="Y174" i="6"/>
  <c r="X174" i="6"/>
  <c r="W174" i="6"/>
  <c r="V174" i="6"/>
  <c r="T174" i="6"/>
  <c r="S174" i="6"/>
  <c r="R174" i="6"/>
  <c r="Q174" i="6"/>
  <c r="P174" i="6"/>
  <c r="O174" i="6"/>
  <c r="N174" i="6"/>
  <c r="K174" i="6"/>
  <c r="J174" i="6"/>
  <c r="I174" i="6"/>
  <c r="H174" i="6"/>
  <c r="G174" i="6"/>
  <c r="F174" i="6"/>
  <c r="AO173" i="6"/>
  <c r="AN173" i="6"/>
  <c r="AM173" i="6"/>
  <c r="AK173" i="6"/>
  <c r="AH173" i="6"/>
  <c r="AG173" i="6"/>
  <c r="AF173" i="6"/>
  <c r="AE173" i="6"/>
  <c r="AD173" i="6"/>
  <c r="AC173" i="6"/>
  <c r="AI173" i="6" s="1"/>
  <c r="AA173" i="6"/>
  <c r="Z173" i="6"/>
  <c r="Y173" i="6"/>
  <c r="X173" i="6"/>
  <c r="W173" i="6"/>
  <c r="V173" i="6"/>
  <c r="T173" i="6"/>
  <c r="S173" i="6"/>
  <c r="R173" i="6"/>
  <c r="Q173" i="6"/>
  <c r="P173" i="6"/>
  <c r="O173" i="6"/>
  <c r="N173" i="6"/>
  <c r="K173" i="6"/>
  <c r="J173" i="6"/>
  <c r="I173" i="6"/>
  <c r="H173" i="6"/>
  <c r="G173" i="6"/>
  <c r="F173" i="6"/>
  <c r="AO172" i="6"/>
  <c r="AN172" i="6"/>
  <c r="AM172" i="6"/>
  <c r="AK172" i="6"/>
  <c r="AI172" i="6"/>
  <c r="AH172" i="6"/>
  <c r="AG172" i="6"/>
  <c r="AF172" i="6"/>
  <c r="AE172" i="6"/>
  <c r="AD172" i="6"/>
  <c r="AC172" i="6"/>
  <c r="AA172" i="6"/>
  <c r="Z172" i="6"/>
  <c r="Y172" i="6"/>
  <c r="X172" i="6"/>
  <c r="W172" i="6"/>
  <c r="V172" i="6"/>
  <c r="T172" i="6"/>
  <c r="S172" i="6"/>
  <c r="R172" i="6"/>
  <c r="Q172" i="6"/>
  <c r="P172" i="6"/>
  <c r="O172" i="6"/>
  <c r="N172" i="6"/>
  <c r="K172" i="6"/>
  <c r="J172" i="6"/>
  <c r="I172" i="6"/>
  <c r="H172" i="6"/>
  <c r="G172" i="6"/>
  <c r="F172" i="6"/>
  <c r="AO171" i="6"/>
  <c r="AN171" i="6"/>
  <c r="AM171" i="6"/>
  <c r="AK171" i="6"/>
  <c r="AH171" i="6"/>
  <c r="AG171" i="6"/>
  <c r="AI171" i="6" s="1"/>
  <c r="AF171" i="6"/>
  <c r="AE171" i="6"/>
  <c r="AD171" i="6"/>
  <c r="AC171" i="6"/>
  <c r="AA171" i="6"/>
  <c r="Z171" i="6"/>
  <c r="Y171" i="6"/>
  <c r="X171" i="6"/>
  <c r="W171" i="6"/>
  <c r="V171" i="6"/>
  <c r="T171" i="6"/>
  <c r="S171" i="6"/>
  <c r="R171" i="6"/>
  <c r="Q171" i="6"/>
  <c r="P171" i="6"/>
  <c r="O171" i="6"/>
  <c r="N171" i="6"/>
  <c r="K171" i="6"/>
  <c r="J171" i="6"/>
  <c r="I171" i="6"/>
  <c r="H171" i="6"/>
  <c r="G171" i="6"/>
  <c r="F171" i="6"/>
  <c r="AO170" i="6"/>
  <c r="AN170" i="6"/>
  <c r="AM170" i="6"/>
  <c r="AK170" i="6"/>
  <c r="AH170" i="6"/>
  <c r="AG170" i="6"/>
  <c r="AF170" i="6"/>
  <c r="AE170" i="6"/>
  <c r="AD170" i="6"/>
  <c r="AI170" i="6" s="1"/>
  <c r="AC170" i="6"/>
  <c r="AA170" i="6"/>
  <c r="Z170" i="6"/>
  <c r="Y170" i="6"/>
  <c r="X170" i="6"/>
  <c r="W170" i="6"/>
  <c r="V170" i="6"/>
  <c r="T170" i="6"/>
  <c r="S170" i="6"/>
  <c r="R170" i="6"/>
  <c r="Q170" i="6"/>
  <c r="P170" i="6"/>
  <c r="O170" i="6"/>
  <c r="N170" i="6"/>
  <c r="K170" i="6"/>
  <c r="J170" i="6"/>
  <c r="I170" i="6"/>
  <c r="H170" i="6"/>
  <c r="G170" i="6"/>
  <c r="F170" i="6"/>
  <c r="AO169" i="6"/>
  <c r="AN169" i="6"/>
  <c r="AM169" i="6"/>
  <c r="AK169" i="6"/>
  <c r="AH169" i="6"/>
  <c r="AG169" i="6"/>
  <c r="AF169" i="6"/>
  <c r="AE169" i="6"/>
  <c r="AD169" i="6"/>
  <c r="AC169" i="6"/>
  <c r="AI169" i="6" s="1"/>
  <c r="AA169" i="6"/>
  <c r="Z169" i="6"/>
  <c r="Y169" i="6"/>
  <c r="X169" i="6"/>
  <c r="W169" i="6"/>
  <c r="V169" i="6"/>
  <c r="T169" i="6"/>
  <c r="S169" i="6"/>
  <c r="R169" i="6"/>
  <c r="Q169" i="6"/>
  <c r="P169" i="6"/>
  <c r="O169" i="6"/>
  <c r="N169" i="6"/>
  <c r="K169" i="6"/>
  <c r="J169" i="6"/>
  <c r="I169" i="6"/>
  <c r="H169" i="6"/>
  <c r="G169" i="6"/>
  <c r="F169" i="6"/>
  <c r="AO168" i="6"/>
  <c r="AN168" i="6"/>
  <c r="AM168" i="6"/>
  <c r="AK168" i="6"/>
  <c r="AI168" i="6"/>
  <c r="AH168" i="6"/>
  <c r="AG168" i="6"/>
  <c r="AF168" i="6"/>
  <c r="AE168" i="6"/>
  <c r="AD168" i="6"/>
  <c r="AC168" i="6"/>
  <c r="AA168" i="6"/>
  <c r="Z168" i="6"/>
  <c r="Y168" i="6"/>
  <c r="X168" i="6"/>
  <c r="W168" i="6"/>
  <c r="V168" i="6"/>
  <c r="T168" i="6"/>
  <c r="S168" i="6"/>
  <c r="R168" i="6"/>
  <c r="Q168" i="6"/>
  <c r="P168" i="6"/>
  <c r="O168" i="6"/>
  <c r="N168" i="6"/>
  <c r="K168" i="6"/>
  <c r="J168" i="6"/>
  <c r="I168" i="6"/>
  <c r="H168" i="6"/>
  <c r="G168" i="6"/>
  <c r="F168" i="6"/>
  <c r="AO167" i="6"/>
  <c r="AN167" i="6"/>
  <c r="AM167" i="6"/>
  <c r="AK167" i="6"/>
  <c r="AH167" i="6"/>
  <c r="AG167" i="6"/>
  <c r="AI167" i="6" s="1"/>
  <c r="AF167" i="6"/>
  <c r="AE167" i="6"/>
  <c r="AD167" i="6"/>
  <c r="AC167" i="6"/>
  <c r="AA167" i="6"/>
  <c r="Z167" i="6"/>
  <c r="Y167" i="6"/>
  <c r="X167" i="6"/>
  <c r="W167" i="6"/>
  <c r="V167" i="6"/>
  <c r="T167" i="6"/>
  <c r="S167" i="6"/>
  <c r="R167" i="6"/>
  <c r="Q167" i="6"/>
  <c r="P167" i="6"/>
  <c r="O167" i="6"/>
  <c r="N167" i="6"/>
  <c r="K167" i="6"/>
  <c r="J167" i="6"/>
  <c r="I167" i="6"/>
  <c r="H167" i="6"/>
  <c r="G167" i="6"/>
  <c r="F167" i="6"/>
  <c r="AO166" i="6"/>
  <c r="AN166" i="6"/>
  <c r="AM166" i="6"/>
  <c r="AK166" i="6"/>
  <c r="AH166" i="6"/>
  <c r="AG166" i="6"/>
  <c r="AF166" i="6"/>
  <c r="AE166" i="6"/>
  <c r="AD166" i="6"/>
  <c r="AI166" i="6" s="1"/>
  <c r="AC166" i="6"/>
  <c r="AA166" i="6"/>
  <c r="Z166" i="6"/>
  <c r="Y166" i="6"/>
  <c r="X166" i="6"/>
  <c r="W166" i="6"/>
  <c r="V166" i="6"/>
  <c r="T166" i="6"/>
  <c r="S166" i="6"/>
  <c r="R166" i="6"/>
  <c r="Q166" i="6"/>
  <c r="P166" i="6"/>
  <c r="O166" i="6"/>
  <c r="N166" i="6"/>
  <c r="K166" i="6"/>
  <c r="J166" i="6"/>
  <c r="I166" i="6"/>
  <c r="H166" i="6"/>
  <c r="G166" i="6"/>
  <c r="F166" i="6"/>
  <c r="AO165" i="6"/>
  <c r="AN165" i="6"/>
  <c r="AM165" i="6"/>
  <c r="AK165" i="6"/>
  <c r="AH165" i="6"/>
  <c r="AG165" i="6"/>
  <c r="AF165" i="6"/>
  <c r="AE165" i="6"/>
  <c r="AD165" i="6"/>
  <c r="AC165" i="6"/>
  <c r="AI165" i="6" s="1"/>
  <c r="AA165" i="6"/>
  <c r="Z165" i="6"/>
  <c r="Y165" i="6"/>
  <c r="X165" i="6"/>
  <c r="W165" i="6"/>
  <c r="V165" i="6"/>
  <c r="T165" i="6"/>
  <c r="S165" i="6"/>
  <c r="R165" i="6"/>
  <c r="Q165" i="6"/>
  <c r="P165" i="6"/>
  <c r="O165" i="6"/>
  <c r="N165" i="6"/>
  <c r="K165" i="6"/>
  <c r="J165" i="6"/>
  <c r="I165" i="6"/>
  <c r="H165" i="6"/>
  <c r="G165" i="6"/>
  <c r="F165" i="6"/>
  <c r="AO164" i="6"/>
  <c r="AN164" i="6"/>
  <c r="AM164" i="6"/>
  <c r="AK164" i="6"/>
  <c r="AI164" i="6"/>
  <c r="AH164" i="6"/>
  <c r="AG164" i="6"/>
  <c r="AF164" i="6"/>
  <c r="AE164" i="6"/>
  <c r="AD164" i="6"/>
  <c r="AC164" i="6"/>
  <c r="AA164" i="6"/>
  <c r="Z164" i="6"/>
  <c r="Y164" i="6"/>
  <c r="X164" i="6"/>
  <c r="W164" i="6"/>
  <c r="V164" i="6"/>
  <c r="T164" i="6"/>
  <c r="S164" i="6"/>
  <c r="R164" i="6"/>
  <c r="Q164" i="6"/>
  <c r="P164" i="6"/>
  <c r="O164" i="6"/>
  <c r="N164" i="6"/>
  <c r="K164" i="6"/>
  <c r="J164" i="6"/>
  <c r="I164" i="6"/>
  <c r="H164" i="6"/>
  <c r="G164" i="6"/>
  <c r="F164" i="6"/>
  <c r="AO163" i="6"/>
  <c r="AN163" i="6"/>
  <c r="AM163" i="6"/>
  <c r="AK163" i="6"/>
  <c r="AH163" i="6"/>
  <c r="AG163" i="6"/>
  <c r="AI163" i="6" s="1"/>
  <c r="AF163" i="6"/>
  <c r="AE163" i="6"/>
  <c r="AD163" i="6"/>
  <c r="AC163" i="6"/>
  <c r="AA163" i="6"/>
  <c r="Z163" i="6"/>
  <c r="Y163" i="6"/>
  <c r="X163" i="6"/>
  <c r="W163" i="6"/>
  <c r="V163" i="6"/>
  <c r="T163" i="6"/>
  <c r="S163" i="6"/>
  <c r="R163" i="6"/>
  <c r="Q163" i="6"/>
  <c r="P163" i="6"/>
  <c r="O163" i="6"/>
  <c r="N163" i="6"/>
  <c r="K163" i="6"/>
  <c r="J163" i="6"/>
  <c r="I163" i="6"/>
  <c r="H163" i="6"/>
  <c r="G163" i="6"/>
  <c r="F163" i="6"/>
  <c r="AO162" i="6"/>
  <c r="AN162" i="6"/>
  <c r="AM162" i="6"/>
  <c r="AK162" i="6"/>
  <c r="AH162" i="6"/>
  <c r="AG162" i="6"/>
  <c r="AF162" i="6"/>
  <c r="AE162" i="6"/>
  <c r="AD162" i="6"/>
  <c r="AI162" i="6" s="1"/>
  <c r="AC162" i="6"/>
  <c r="AA162" i="6"/>
  <c r="Z162" i="6"/>
  <c r="Y162" i="6"/>
  <c r="X162" i="6"/>
  <c r="W162" i="6"/>
  <c r="V162" i="6"/>
  <c r="T162" i="6"/>
  <c r="S162" i="6"/>
  <c r="R162" i="6"/>
  <c r="Q162" i="6"/>
  <c r="P162" i="6"/>
  <c r="O162" i="6"/>
  <c r="N162" i="6"/>
  <c r="K162" i="6"/>
  <c r="J162" i="6"/>
  <c r="I162" i="6"/>
  <c r="H162" i="6"/>
  <c r="G162" i="6"/>
  <c r="F162" i="6"/>
  <c r="AO161" i="6"/>
  <c r="AN161" i="6"/>
  <c r="AM161" i="6"/>
  <c r="AK161" i="6"/>
  <c r="AH161" i="6"/>
  <c r="AG161" i="6"/>
  <c r="AF161" i="6"/>
  <c r="AE161" i="6"/>
  <c r="AD161" i="6"/>
  <c r="AC161" i="6"/>
  <c r="AI161" i="6" s="1"/>
  <c r="AA161" i="6"/>
  <c r="Z161" i="6"/>
  <c r="Y161" i="6"/>
  <c r="X161" i="6"/>
  <c r="W161" i="6"/>
  <c r="V161" i="6"/>
  <c r="T161" i="6"/>
  <c r="S161" i="6"/>
  <c r="R161" i="6"/>
  <c r="Q161" i="6"/>
  <c r="P161" i="6"/>
  <c r="O161" i="6"/>
  <c r="N161" i="6"/>
  <c r="K161" i="6"/>
  <c r="J161" i="6"/>
  <c r="I161" i="6"/>
  <c r="H161" i="6"/>
  <c r="G161" i="6"/>
  <c r="F161" i="6"/>
  <c r="AO160" i="6"/>
  <c r="AN160" i="6"/>
  <c r="AM160" i="6"/>
  <c r="AK160" i="6"/>
  <c r="AI160" i="6"/>
  <c r="AH160" i="6"/>
  <c r="AG160" i="6"/>
  <c r="AF160" i="6"/>
  <c r="AE160" i="6"/>
  <c r="AD160" i="6"/>
  <c r="AC160" i="6"/>
  <c r="AA160" i="6"/>
  <c r="Z160" i="6"/>
  <c r="Y160" i="6"/>
  <c r="X160" i="6"/>
  <c r="W160" i="6"/>
  <c r="V160" i="6"/>
  <c r="T160" i="6"/>
  <c r="S160" i="6"/>
  <c r="R160" i="6"/>
  <c r="Q160" i="6"/>
  <c r="P160" i="6"/>
  <c r="O160" i="6"/>
  <c r="N160" i="6"/>
  <c r="K160" i="6"/>
  <c r="J160" i="6"/>
  <c r="I160" i="6"/>
  <c r="H160" i="6"/>
  <c r="G160" i="6"/>
  <c r="F160" i="6"/>
  <c r="AO159" i="6"/>
  <c r="AN159" i="6"/>
  <c r="AM159" i="6"/>
  <c r="AK159" i="6"/>
  <c r="AH159" i="6"/>
  <c r="AG159" i="6"/>
  <c r="AI159" i="6" s="1"/>
  <c r="AF159" i="6"/>
  <c r="AE159" i="6"/>
  <c r="AD159" i="6"/>
  <c r="AC159" i="6"/>
  <c r="AA159" i="6"/>
  <c r="Z159" i="6"/>
  <c r="Y159" i="6"/>
  <c r="X159" i="6"/>
  <c r="W159" i="6"/>
  <c r="V159" i="6"/>
  <c r="T159" i="6"/>
  <c r="S159" i="6"/>
  <c r="R159" i="6"/>
  <c r="Q159" i="6"/>
  <c r="P159" i="6"/>
  <c r="O159" i="6"/>
  <c r="N159" i="6"/>
  <c r="K159" i="6"/>
  <c r="J159" i="6"/>
  <c r="I159" i="6"/>
  <c r="H159" i="6"/>
  <c r="G159" i="6"/>
  <c r="F159" i="6"/>
  <c r="AO158" i="6"/>
  <c r="AN158" i="6"/>
  <c r="AM158" i="6"/>
  <c r="AK158" i="6"/>
  <c r="AH158" i="6"/>
  <c r="AG158" i="6"/>
  <c r="AF158" i="6"/>
  <c r="AE158" i="6"/>
  <c r="AD158" i="6"/>
  <c r="AI158" i="6" s="1"/>
  <c r="AC158" i="6"/>
  <c r="AA158" i="6"/>
  <c r="Z158" i="6"/>
  <c r="Y158" i="6"/>
  <c r="X158" i="6"/>
  <c r="W158" i="6"/>
  <c r="V158" i="6"/>
  <c r="T158" i="6"/>
  <c r="S158" i="6"/>
  <c r="R158" i="6"/>
  <c r="Q158" i="6"/>
  <c r="P158" i="6"/>
  <c r="O158" i="6"/>
  <c r="N158" i="6"/>
  <c r="K158" i="6"/>
  <c r="J158" i="6"/>
  <c r="I158" i="6"/>
  <c r="H158" i="6"/>
  <c r="G158" i="6"/>
  <c r="F158" i="6"/>
  <c r="AO157" i="6"/>
  <c r="AN157" i="6"/>
  <c r="AM157" i="6"/>
  <c r="AK157" i="6"/>
  <c r="AH157" i="6"/>
  <c r="AG157" i="6"/>
  <c r="AF157" i="6"/>
  <c r="AE157" i="6"/>
  <c r="AD157" i="6"/>
  <c r="AC157" i="6"/>
  <c r="AI157" i="6" s="1"/>
  <c r="AA157" i="6"/>
  <c r="Z157" i="6"/>
  <c r="Y157" i="6"/>
  <c r="X157" i="6"/>
  <c r="W157" i="6"/>
  <c r="V157" i="6"/>
  <c r="T157" i="6"/>
  <c r="S157" i="6"/>
  <c r="R157" i="6"/>
  <c r="Q157" i="6"/>
  <c r="P157" i="6"/>
  <c r="O157" i="6"/>
  <c r="N157" i="6"/>
  <c r="K157" i="6"/>
  <c r="J157" i="6"/>
  <c r="I157" i="6"/>
  <c r="H157" i="6"/>
  <c r="G157" i="6"/>
  <c r="F157" i="6"/>
  <c r="AO156" i="6"/>
  <c r="AN156" i="6"/>
  <c r="AM156" i="6"/>
  <c r="AK156" i="6"/>
  <c r="AI156" i="6"/>
  <c r="AH156" i="6"/>
  <c r="AG156" i="6"/>
  <c r="AF156" i="6"/>
  <c r="AE156" i="6"/>
  <c r="AD156" i="6"/>
  <c r="AC156" i="6"/>
  <c r="AA156" i="6"/>
  <c r="Z156" i="6"/>
  <c r="Y156" i="6"/>
  <c r="X156" i="6"/>
  <c r="W156" i="6"/>
  <c r="V156" i="6"/>
  <c r="T156" i="6"/>
  <c r="S156" i="6"/>
  <c r="R156" i="6"/>
  <c r="Q156" i="6"/>
  <c r="P156" i="6"/>
  <c r="O156" i="6"/>
  <c r="N156" i="6"/>
  <c r="K156" i="6"/>
  <c r="J156" i="6"/>
  <c r="I156" i="6"/>
  <c r="H156" i="6"/>
  <c r="G156" i="6"/>
  <c r="F156" i="6"/>
  <c r="AO155" i="6"/>
  <c r="AN155" i="6"/>
  <c r="AM155" i="6"/>
  <c r="AK155" i="6"/>
  <c r="AH155" i="6"/>
  <c r="AG155" i="6"/>
  <c r="AI155" i="6" s="1"/>
  <c r="AF155" i="6"/>
  <c r="AE155" i="6"/>
  <c r="AD155" i="6"/>
  <c r="AC155" i="6"/>
  <c r="AA155" i="6"/>
  <c r="Z155" i="6"/>
  <c r="Y155" i="6"/>
  <c r="X155" i="6"/>
  <c r="W155" i="6"/>
  <c r="V155" i="6"/>
  <c r="T155" i="6"/>
  <c r="S155" i="6"/>
  <c r="R155" i="6"/>
  <c r="Q155" i="6"/>
  <c r="P155" i="6"/>
  <c r="O155" i="6"/>
  <c r="N155" i="6"/>
  <c r="K155" i="6"/>
  <c r="J155" i="6"/>
  <c r="I155" i="6"/>
  <c r="H155" i="6"/>
  <c r="G155" i="6"/>
  <c r="F155" i="6"/>
  <c r="AO154" i="6"/>
  <c r="AN154" i="6"/>
  <c r="AM154" i="6"/>
  <c r="AK154" i="6"/>
  <c r="AH154" i="6"/>
  <c r="AG154" i="6"/>
  <c r="AF154" i="6"/>
  <c r="AE154" i="6"/>
  <c r="AD154" i="6"/>
  <c r="AI154" i="6" s="1"/>
  <c r="AC154" i="6"/>
  <c r="AA154" i="6"/>
  <c r="Z154" i="6"/>
  <c r="Y154" i="6"/>
  <c r="X154" i="6"/>
  <c r="W154" i="6"/>
  <c r="V154" i="6"/>
  <c r="T154" i="6"/>
  <c r="S154" i="6"/>
  <c r="R154" i="6"/>
  <c r="Q154" i="6"/>
  <c r="P154" i="6"/>
  <c r="O154" i="6"/>
  <c r="N154" i="6"/>
  <c r="K154" i="6"/>
  <c r="J154" i="6"/>
  <c r="I154" i="6"/>
  <c r="H154" i="6"/>
  <c r="G154" i="6"/>
  <c r="F154" i="6"/>
  <c r="AO153" i="6"/>
  <c r="AN153" i="6"/>
  <c r="AM153" i="6"/>
  <c r="AK153" i="6"/>
  <c r="AH153" i="6"/>
  <c r="AG153" i="6"/>
  <c r="AF153" i="6"/>
  <c r="AE153" i="6"/>
  <c r="AD153" i="6"/>
  <c r="AC153" i="6"/>
  <c r="AI153" i="6" s="1"/>
  <c r="AA153" i="6"/>
  <c r="Z153" i="6"/>
  <c r="Y153" i="6"/>
  <c r="X153" i="6"/>
  <c r="W153" i="6"/>
  <c r="V153" i="6"/>
  <c r="T153" i="6"/>
  <c r="S153" i="6"/>
  <c r="R153" i="6"/>
  <c r="Q153" i="6"/>
  <c r="P153" i="6"/>
  <c r="O153" i="6"/>
  <c r="N153" i="6"/>
  <c r="K153" i="6"/>
  <c r="J153" i="6"/>
  <c r="I153" i="6"/>
  <c r="H153" i="6"/>
  <c r="G153" i="6"/>
  <c r="F153" i="6"/>
  <c r="AO152" i="6"/>
  <c r="AN152" i="6"/>
  <c r="AM152" i="6"/>
  <c r="AK152" i="6"/>
  <c r="AI152" i="6"/>
  <c r="AH152" i="6"/>
  <c r="AG152" i="6"/>
  <c r="AF152" i="6"/>
  <c r="AE152" i="6"/>
  <c r="AD152" i="6"/>
  <c r="AC152" i="6"/>
  <c r="AA152" i="6"/>
  <c r="Z152" i="6"/>
  <c r="Y152" i="6"/>
  <c r="X152" i="6"/>
  <c r="W152" i="6"/>
  <c r="V152" i="6"/>
  <c r="T152" i="6"/>
  <c r="S152" i="6"/>
  <c r="R152" i="6"/>
  <c r="Q152" i="6"/>
  <c r="P152" i="6"/>
  <c r="O152" i="6"/>
  <c r="N152" i="6"/>
  <c r="K152" i="6"/>
  <c r="J152" i="6"/>
  <c r="I152" i="6"/>
  <c r="H152" i="6"/>
  <c r="G152" i="6"/>
  <c r="F152" i="6"/>
  <c r="AO151" i="6"/>
  <c r="AN151" i="6"/>
  <c r="AM151" i="6"/>
  <c r="AK151" i="6"/>
  <c r="AH151" i="6"/>
  <c r="AG151" i="6"/>
  <c r="AI151" i="6" s="1"/>
  <c r="AF151" i="6"/>
  <c r="AE151" i="6"/>
  <c r="AD151" i="6"/>
  <c r="AC151" i="6"/>
  <c r="AA151" i="6"/>
  <c r="Z151" i="6"/>
  <c r="Y151" i="6"/>
  <c r="X151" i="6"/>
  <c r="W151" i="6"/>
  <c r="V151" i="6"/>
  <c r="T151" i="6"/>
  <c r="S151" i="6"/>
  <c r="R151" i="6"/>
  <c r="Q151" i="6"/>
  <c r="P151" i="6"/>
  <c r="O151" i="6"/>
  <c r="N151" i="6"/>
  <c r="K151" i="6"/>
  <c r="J151" i="6"/>
  <c r="I151" i="6"/>
  <c r="H151" i="6"/>
  <c r="G151" i="6"/>
  <c r="F151" i="6"/>
  <c r="AO150" i="6"/>
  <c r="AN150" i="6"/>
  <c r="AM150" i="6"/>
  <c r="AK150" i="6"/>
  <c r="AH150" i="6"/>
  <c r="AG150" i="6"/>
  <c r="AF150" i="6"/>
  <c r="AE150" i="6"/>
  <c r="AD150" i="6"/>
  <c r="AI150" i="6" s="1"/>
  <c r="AC150" i="6"/>
  <c r="AA150" i="6"/>
  <c r="Z150" i="6"/>
  <c r="Y150" i="6"/>
  <c r="X150" i="6"/>
  <c r="W150" i="6"/>
  <c r="V150" i="6"/>
  <c r="T150" i="6"/>
  <c r="S150" i="6"/>
  <c r="R150" i="6"/>
  <c r="Q150" i="6"/>
  <c r="P150" i="6"/>
  <c r="O150" i="6"/>
  <c r="N150" i="6"/>
  <c r="K150" i="6"/>
  <c r="J150" i="6"/>
  <c r="I150" i="6"/>
  <c r="H150" i="6"/>
  <c r="G150" i="6"/>
  <c r="F150" i="6"/>
  <c r="AO149" i="6"/>
  <c r="AN149" i="6"/>
  <c r="AM149" i="6"/>
  <c r="AK149" i="6"/>
  <c r="AH149" i="6"/>
  <c r="AG149" i="6"/>
  <c r="AF149" i="6"/>
  <c r="AE149" i="6"/>
  <c r="AD149" i="6"/>
  <c r="AC149" i="6"/>
  <c r="AI149" i="6" s="1"/>
  <c r="AA149" i="6"/>
  <c r="Z149" i="6"/>
  <c r="Y149" i="6"/>
  <c r="X149" i="6"/>
  <c r="W149" i="6"/>
  <c r="V149" i="6"/>
  <c r="T149" i="6"/>
  <c r="S149" i="6"/>
  <c r="R149" i="6"/>
  <c r="Q149" i="6"/>
  <c r="P149" i="6"/>
  <c r="O149" i="6"/>
  <c r="N149" i="6"/>
  <c r="K149" i="6"/>
  <c r="J149" i="6"/>
  <c r="I149" i="6"/>
  <c r="H149" i="6"/>
  <c r="G149" i="6"/>
  <c r="F149" i="6"/>
  <c r="AO148" i="6"/>
  <c r="AN148" i="6"/>
  <c r="AM148" i="6"/>
  <c r="AK148" i="6"/>
  <c r="AI148" i="6"/>
  <c r="AH148" i="6"/>
  <c r="AG148" i="6"/>
  <c r="AF148" i="6"/>
  <c r="AE148" i="6"/>
  <c r="AD148" i="6"/>
  <c r="AC148" i="6"/>
  <c r="AA148" i="6"/>
  <c r="Z148" i="6"/>
  <c r="Y148" i="6"/>
  <c r="X148" i="6"/>
  <c r="W148" i="6"/>
  <c r="V148" i="6"/>
  <c r="T148" i="6"/>
  <c r="S148" i="6"/>
  <c r="R148" i="6"/>
  <c r="Q148" i="6"/>
  <c r="P148" i="6"/>
  <c r="O148" i="6"/>
  <c r="N148" i="6"/>
  <c r="K148" i="6"/>
  <c r="J148" i="6"/>
  <c r="I148" i="6"/>
  <c r="H148" i="6"/>
  <c r="G148" i="6"/>
  <c r="F148" i="6"/>
  <c r="AO147" i="6"/>
  <c r="AN147" i="6"/>
  <c r="AM147" i="6"/>
  <c r="AK147" i="6"/>
  <c r="AH147" i="6"/>
  <c r="AG147" i="6"/>
  <c r="AI147" i="6" s="1"/>
  <c r="AF147" i="6"/>
  <c r="AE147" i="6"/>
  <c r="AD147" i="6"/>
  <c r="AC147" i="6"/>
  <c r="AA147" i="6"/>
  <c r="Z147" i="6"/>
  <c r="Y147" i="6"/>
  <c r="X147" i="6"/>
  <c r="W147" i="6"/>
  <c r="V147" i="6"/>
  <c r="T147" i="6"/>
  <c r="S147" i="6"/>
  <c r="R147" i="6"/>
  <c r="Q147" i="6"/>
  <c r="P147" i="6"/>
  <c r="O147" i="6"/>
  <c r="N147" i="6"/>
  <c r="K147" i="6"/>
  <c r="J147" i="6"/>
  <c r="I147" i="6"/>
  <c r="H147" i="6"/>
  <c r="G147" i="6"/>
  <c r="F147" i="6"/>
  <c r="AO146" i="6"/>
  <c r="AN146" i="6"/>
  <c r="AM146" i="6"/>
  <c r="AK146" i="6"/>
  <c r="AH146" i="6"/>
  <c r="AG146" i="6"/>
  <c r="AF146" i="6"/>
  <c r="AE146" i="6"/>
  <c r="AD146" i="6"/>
  <c r="AI146" i="6" s="1"/>
  <c r="AC146" i="6"/>
  <c r="AA146" i="6"/>
  <c r="Z146" i="6"/>
  <c r="Y146" i="6"/>
  <c r="X146" i="6"/>
  <c r="W146" i="6"/>
  <c r="V146" i="6"/>
  <c r="T146" i="6"/>
  <c r="S146" i="6"/>
  <c r="R146" i="6"/>
  <c r="Q146" i="6"/>
  <c r="P146" i="6"/>
  <c r="O146" i="6"/>
  <c r="N146" i="6"/>
  <c r="K146" i="6"/>
  <c r="J146" i="6"/>
  <c r="I146" i="6"/>
  <c r="H146" i="6"/>
  <c r="G146" i="6"/>
  <c r="F146" i="6"/>
  <c r="AO145" i="6"/>
  <c r="AN145" i="6"/>
  <c r="AM145" i="6"/>
  <c r="AK145" i="6"/>
  <c r="AH145" i="6"/>
  <c r="AG145" i="6"/>
  <c r="AF145" i="6"/>
  <c r="AE145" i="6"/>
  <c r="AD145" i="6"/>
  <c r="AC145" i="6"/>
  <c r="AI145" i="6" s="1"/>
  <c r="AA145" i="6"/>
  <c r="Z145" i="6"/>
  <c r="Y145" i="6"/>
  <c r="X145" i="6"/>
  <c r="W145" i="6"/>
  <c r="V145" i="6"/>
  <c r="T145" i="6"/>
  <c r="S145" i="6"/>
  <c r="R145" i="6"/>
  <c r="Q145" i="6"/>
  <c r="P145" i="6"/>
  <c r="O145" i="6"/>
  <c r="N145" i="6"/>
  <c r="K145" i="6"/>
  <c r="J145" i="6"/>
  <c r="I145" i="6"/>
  <c r="H145" i="6"/>
  <c r="G145" i="6"/>
  <c r="F145" i="6"/>
  <c r="AO144" i="6"/>
  <c r="AN144" i="6"/>
  <c r="AM144" i="6"/>
  <c r="AK144" i="6"/>
  <c r="AI144" i="6"/>
  <c r="AH144" i="6"/>
  <c r="AG144" i="6"/>
  <c r="AF144" i="6"/>
  <c r="AE144" i="6"/>
  <c r="AD144" i="6"/>
  <c r="AC144" i="6"/>
  <c r="AA144" i="6"/>
  <c r="Z144" i="6"/>
  <c r="Y144" i="6"/>
  <c r="X144" i="6"/>
  <c r="W144" i="6"/>
  <c r="V144" i="6"/>
  <c r="T144" i="6"/>
  <c r="S144" i="6"/>
  <c r="R144" i="6"/>
  <c r="Q144" i="6"/>
  <c r="P144" i="6"/>
  <c r="O144" i="6"/>
  <c r="N144" i="6"/>
  <c r="K144" i="6"/>
  <c r="J144" i="6"/>
  <c r="I144" i="6"/>
  <c r="H144" i="6"/>
  <c r="G144" i="6"/>
  <c r="F144" i="6"/>
  <c r="AO143" i="6"/>
  <c r="AN143" i="6"/>
  <c r="AM143" i="6"/>
  <c r="AK143" i="6"/>
  <c r="AH143" i="6"/>
  <c r="AG143" i="6"/>
  <c r="AI143" i="6" s="1"/>
  <c r="AF143" i="6"/>
  <c r="AE143" i="6"/>
  <c r="AD143" i="6"/>
  <c r="AC143" i="6"/>
  <c r="AA143" i="6"/>
  <c r="Z143" i="6"/>
  <c r="Y143" i="6"/>
  <c r="X143" i="6"/>
  <c r="W143" i="6"/>
  <c r="V143" i="6"/>
  <c r="T143" i="6"/>
  <c r="S143" i="6"/>
  <c r="R143" i="6"/>
  <c r="Q143" i="6"/>
  <c r="P143" i="6"/>
  <c r="O143" i="6"/>
  <c r="N143" i="6"/>
  <c r="K143" i="6"/>
  <c r="J143" i="6"/>
  <c r="I143" i="6"/>
  <c r="H143" i="6"/>
  <c r="G143" i="6"/>
  <c r="F143" i="6"/>
  <c r="AO142" i="6"/>
  <c r="AN142" i="6"/>
  <c r="AM142" i="6"/>
  <c r="AK142" i="6"/>
  <c r="AH142" i="6"/>
  <c r="AG142" i="6"/>
  <c r="AF142" i="6"/>
  <c r="AE142" i="6"/>
  <c r="AD142" i="6"/>
  <c r="AI142" i="6" s="1"/>
  <c r="AC142" i="6"/>
  <c r="AA142" i="6"/>
  <c r="Z142" i="6"/>
  <c r="Y142" i="6"/>
  <c r="X142" i="6"/>
  <c r="W142" i="6"/>
  <c r="V142" i="6"/>
  <c r="T142" i="6"/>
  <c r="S142" i="6"/>
  <c r="R142" i="6"/>
  <c r="Q142" i="6"/>
  <c r="P142" i="6"/>
  <c r="O142" i="6"/>
  <c r="N142" i="6"/>
  <c r="K142" i="6"/>
  <c r="J142" i="6"/>
  <c r="I142" i="6"/>
  <c r="H142" i="6"/>
  <c r="G142" i="6"/>
  <c r="F142" i="6"/>
  <c r="AO141" i="6"/>
  <c r="AN141" i="6"/>
  <c r="AM141" i="6"/>
  <c r="AK141" i="6"/>
  <c r="AH141" i="6"/>
  <c r="AG141" i="6"/>
  <c r="AF141" i="6"/>
  <c r="AE141" i="6"/>
  <c r="AD141" i="6"/>
  <c r="AC141" i="6"/>
  <c r="AI141" i="6" s="1"/>
  <c r="AA141" i="6"/>
  <c r="Z141" i="6"/>
  <c r="Y141" i="6"/>
  <c r="X141" i="6"/>
  <c r="W141" i="6"/>
  <c r="V141" i="6"/>
  <c r="T141" i="6"/>
  <c r="S141" i="6"/>
  <c r="R141" i="6"/>
  <c r="Q141" i="6"/>
  <c r="P141" i="6"/>
  <c r="O141" i="6"/>
  <c r="N141" i="6"/>
  <c r="K141" i="6"/>
  <c r="J141" i="6"/>
  <c r="I141" i="6"/>
  <c r="H141" i="6"/>
  <c r="G141" i="6"/>
  <c r="F141" i="6"/>
  <c r="AO140" i="6"/>
  <c r="AN140" i="6"/>
  <c r="AM140" i="6"/>
  <c r="AK140" i="6"/>
  <c r="AI140" i="6"/>
  <c r="AH140" i="6"/>
  <c r="AG140" i="6"/>
  <c r="AF140" i="6"/>
  <c r="AE140" i="6"/>
  <c r="AD140" i="6"/>
  <c r="AC140" i="6"/>
  <c r="AA140" i="6"/>
  <c r="Z140" i="6"/>
  <c r="Y140" i="6"/>
  <c r="X140" i="6"/>
  <c r="W140" i="6"/>
  <c r="V140" i="6"/>
  <c r="T140" i="6"/>
  <c r="S140" i="6"/>
  <c r="R140" i="6"/>
  <c r="Q140" i="6"/>
  <c r="P140" i="6"/>
  <c r="O140" i="6"/>
  <c r="N140" i="6"/>
  <c r="K140" i="6"/>
  <c r="J140" i="6"/>
  <c r="I140" i="6"/>
  <c r="H140" i="6"/>
  <c r="G140" i="6"/>
  <c r="F140" i="6"/>
  <c r="AO139" i="6"/>
  <c r="AN139" i="6"/>
  <c r="AM139" i="6"/>
  <c r="AK139" i="6"/>
  <c r="AH139" i="6"/>
  <c r="AG139" i="6"/>
  <c r="AI139" i="6" s="1"/>
  <c r="AF139" i="6"/>
  <c r="AE139" i="6"/>
  <c r="AD139" i="6"/>
  <c r="AC139" i="6"/>
  <c r="AA139" i="6"/>
  <c r="Z139" i="6"/>
  <c r="Y139" i="6"/>
  <c r="X139" i="6"/>
  <c r="W139" i="6"/>
  <c r="V139" i="6"/>
  <c r="T139" i="6"/>
  <c r="S139" i="6"/>
  <c r="R139" i="6"/>
  <c r="Q139" i="6"/>
  <c r="P139" i="6"/>
  <c r="O139" i="6"/>
  <c r="N139" i="6"/>
  <c r="K139" i="6"/>
  <c r="J139" i="6"/>
  <c r="I139" i="6"/>
  <c r="H139" i="6"/>
  <c r="G139" i="6"/>
  <c r="F139" i="6"/>
  <c r="AO138" i="6"/>
  <c r="AN138" i="6"/>
  <c r="AM138" i="6"/>
  <c r="AK138" i="6"/>
  <c r="AH138" i="6"/>
  <c r="AG138" i="6"/>
  <c r="AF138" i="6"/>
  <c r="AE138" i="6"/>
  <c r="AD138" i="6"/>
  <c r="AI138" i="6" s="1"/>
  <c r="AC138" i="6"/>
  <c r="AA138" i="6"/>
  <c r="Z138" i="6"/>
  <c r="Y138" i="6"/>
  <c r="X138" i="6"/>
  <c r="W138" i="6"/>
  <c r="V138" i="6"/>
  <c r="T138" i="6"/>
  <c r="S138" i="6"/>
  <c r="R138" i="6"/>
  <c r="Q138" i="6"/>
  <c r="P138" i="6"/>
  <c r="O138" i="6"/>
  <c r="N138" i="6"/>
  <c r="K138" i="6"/>
  <c r="J138" i="6"/>
  <c r="I138" i="6"/>
  <c r="H138" i="6"/>
  <c r="G138" i="6"/>
  <c r="F138" i="6"/>
  <c r="AO137" i="6"/>
  <c r="AN137" i="6"/>
  <c r="AM137" i="6"/>
  <c r="AK137" i="6"/>
  <c r="AH137" i="6"/>
  <c r="AG137" i="6"/>
  <c r="AF137" i="6"/>
  <c r="AE137" i="6"/>
  <c r="AD137" i="6"/>
  <c r="AC137" i="6"/>
  <c r="AI137" i="6" s="1"/>
  <c r="AA137" i="6"/>
  <c r="Z137" i="6"/>
  <c r="Y137" i="6"/>
  <c r="X137" i="6"/>
  <c r="W137" i="6"/>
  <c r="V137" i="6"/>
  <c r="T137" i="6"/>
  <c r="S137" i="6"/>
  <c r="R137" i="6"/>
  <c r="Q137" i="6"/>
  <c r="P137" i="6"/>
  <c r="O137" i="6"/>
  <c r="N137" i="6"/>
  <c r="K137" i="6"/>
  <c r="J137" i="6"/>
  <c r="I137" i="6"/>
  <c r="H137" i="6"/>
  <c r="G137" i="6"/>
  <c r="F137" i="6"/>
  <c r="AO136" i="6"/>
  <c r="AN136" i="6"/>
  <c r="AM136" i="6"/>
  <c r="AK136" i="6"/>
  <c r="AI136" i="6"/>
  <c r="AH136" i="6"/>
  <c r="AG136" i="6"/>
  <c r="AF136" i="6"/>
  <c r="AE136" i="6"/>
  <c r="AD136" i="6"/>
  <c r="AC136" i="6"/>
  <c r="AA136" i="6"/>
  <c r="Z136" i="6"/>
  <c r="Y136" i="6"/>
  <c r="X136" i="6"/>
  <c r="W136" i="6"/>
  <c r="V136" i="6"/>
  <c r="T136" i="6"/>
  <c r="S136" i="6"/>
  <c r="R136" i="6"/>
  <c r="Q136" i="6"/>
  <c r="P136" i="6"/>
  <c r="O136" i="6"/>
  <c r="N136" i="6"/>
  <c r="K136" i="6"/>
  <c r="J136" i="6"/>
  <c r="I136" i="6"/>
  <c r="H136" i="6"/>
  <c r="G136" i="6"/>
  <c r="F136" i="6"/>
  <c r="AO135" i="6"/>
  <c r="AN135" i="6"/>
  <c r="AM135" i="6"/>
  <c r="AK135" i="6"/>
  <c r="AH135" i="6"/>
  <c r="AG135" i="6"/>
  <c r="AI135" i="6" s="1"/>
  <c r="AF135" i="6"/>
  <c r="AE135" i="6"/>
  <c r="AD135" i="6"/>
  <c r="AC135" i="6"/>
  <c r="AA135" i="6"/>
  <c r="Z135" i="6"/>
  <c r="Y135" i="6"/>
  <c r="X135" i="6"/>
  <c r="W135" i="6"/>
  <c r="V135" i="6"/>
  <c r="T135" i="6"/>
  <c r="S135" i="6"/>
  <c r="R135" i="6"/>
  <c r="Q135" i="6"/>
  <c r="P135" i="6"/>
  <c r="O135" i="6"/>
  <c r="N135" i="6"/>
  <c r="K135" i="6"/>
  <c r="J135" i="6"/>
  <c r="I135" i="6"/>
  <c r="H135" i="6"/>
  <c r="G135" i="6"/>
  <c r="F135" i="6"/>
  <c r="AO134" i="6"/>
  <c r="AN134" i="6"/>
  <c r="AM134" i="6"/>
  <c r="AK134" i="6"/>
  <c r="AH134" i="6"/>
  <c r="AG134" i="6"/>
  <c r="AF134" i="6"/>
  <c r="AE134" i="6"/>
  <c r="AD134" i="6"/>
  <c r="AI134" i="6" s="1"/>
  <c r="AC134" i="6"/>
  <c r="AA134" i="6"/>
  <c r="Z134" i="6"/>
  <c r="Y134" i="6"/>
  <c r="X134" i="6"/>
  <c r="W134" i="6"/>
  <c r="V134" i="6"/>
  <c r="T134" i="6"/>
  <c r="S134" i="6"/>
  <c r="R134" i="6"/>
  <c r="Q134" i="6"/>
  <c r="P134" i="6"/>
  <c r="O134" i="6"/>
  <c r="N134" i="6"/>
  <c r="K134" i="6"/>
  <c r="J134" i="6"/>
  <c r="I134" i="6"/>
  <c r="H134" i="6"/>
  <c r="G134" i="6"/>
  <c r="F134" i="6"/>
  <c r="AO133" i="6"/>
  <c r="AN133" i="6"/>
  <c r="AM133" i="6"/>
  <c r="AK133" i="6"/>
  <c r="AH133" i="6"/>
  <c r="AG133" i="6"/>
  <c r="AF133" i="6"/>
  <c r="AE133" i="6"/>
  <c r="AD133" i="6"/>
  <c r="AC133" i="6"/>
  <c r="AI133" i="6" s="1"/>
  <c r="AA133" i="6"/>
  <c r="Z133" i="6"/>
  <c r="Y133" i="6"/>
  <c r="X133" i="6"/>
  <c r="W133" i="6"/>
  <c r="V133" i="6"/>
  <c r="T133" i="6"/>
  <c r="S133" i="6"/>
  <c r="R133" i="6"/>
  <c r="Q133" i="6"/>
  <c r="P133" i="6"/>
  <c r="O133" i="6"/>
  <c r="N133" i="6"/>
  <c r="K133" i="6"/>
  <c r="J133" i="6"/>
  <c r="I133" i="6"/>
  <c r="H133" i="6"/>
  <c r="G133" i="6"/>
  <c r="F133" i="6"/>
  <c r="AO132" i="6"/>
  <c r="AN132" i="6"/>
  <c r="AM132" i="6"/>
  <c r="AK132" i="6"/>
  <c r="AI132" i="6"/>
  <c r="AH132" i="6"/>
  <c r="AG132" i="6"/>
  <c r="AF132" i="6"/>
  <c r="AE132" i="6"/>
  <c r="AD132" i="6"/>
  <c r="AC132" i="6"/>
  <c r="AA132" i="6"/>
  <c r="Z132" i="6"/>
  <c r="Y132" i="6"/>
  <c r="X132" i="6"/>
  <c r="W132" i="6"/>
  <c r="V132" i="6"/>
  <c r="T132" i="6"/>
  <c r="S132" i="6"/>
  <c r="R132" i="6"/>
  <c r="Q132" i="6"/>
  <c r="P132" i="6"/>
  <c r="O132" i="6"/>
  <c r="N132" i="6"/>
  <c r="K132" i="6"/>
  <c r="J132" i="6"/>
  <c r="I132" i="6"/>
  <c r="H132" i="6"/>
  <c r="G132" i="6"/>
  <c r="F132" i="6"/>
  <c r="AO131" i="6"/>
  <c r="AN131" i="6"/>
  <c r="AM131" i="6"/>
  <c r="AK131" i="6"/>
  <c r="AH131" i="6"/>
  <c r="AG131" i="6"/>
  <c r="AI131" i="6" s="1"/>
  <c r="AF131" i="6"/>
  <c r="AE131" i="6"/>
  <c r="AD131" i="6"/>
  <c r="AC131" i="6"/>
  <c r="AA131" i="6"/>
  <c r="Z131" i="6"/>
  <c r="Y131" i="6"/>
  <c r="X131" i="6"/>
  <c r="W131" i="6"/>
  <c r="V131" i="6"/>
  <c r="T131" i="6"/>
  <c r="S131" i="6"/>
  <c r="R131" i="6"/>
  <c r="Q131" i="6"/>
  <c r="P131" i="6"/>
  <c r="O131" i="6"/>
  <c r="N131" i="6"/>
  <c r="K131" i="6"/>
  <c r="J131" i="6"/>
  <c r="I131" i="6"/>
  <c r="H131" i="6"/>
  <c r="G131" i="6"/>
  <c r="F131" i="6"/>
  <c r="AO130" i="6"/>
  <c r="AN130" i="6"/>
  <c r="AM130" i="6"/>
  <c r="AK130" i="6"/>
  <c r="AH130" i="6"/>
  <c r="AG130" i="6"/>
  <c r="AF130" i="6"/>
  <c r="AE130" i="6"/>
  <c r="AD130" i="6"/>
  <c r="AI130" i="6" s="1"/>
  <c r="AC130" i="6"/>
  <c r="AA130" i="6"/>
  <c r="Z130" i="6"/>
  <c r="Y130" i="6"/>
  <c r="X130" i="6"/>
  <c r="W130" i="6"/>
  <c r="V130" i="6"/>
  <c r="T130" i="6"/>
  <c r="S130" i="6"/>
  <c r="R130" i="6"/>
  <c r="Q130" i="6"/>
  <c r="P130" i="6"/>
  <c r="O130" i="6"/>
  <c r="N130" i="6"/>
  <c r="K130" i="6"/>
  <c r="J130" i="6"/>
  <c r="I130" i="6"/>
  <c r="H130" i="6"/>
  <c r="G130" i="6"/>
  <c r="F130" i="6"/>
  <c r="AO129" i="6"/>
  <c r="AN129" i="6"/>
  <c r="AM129" i="6"/>
  <c r="AK129" i="6"/>
  <c r="AH129" i="6"/>
  <c r="AG129" i="6"/>
  <c r="AF129" i="6"/>
  <c r="AE129" i="6"/>
  <c r="AD129" i="6"/>
  <c r="AC129" i="6"/>
  <c r="AI129" i="6" s="1"/>
  <c r="AA129" i="6"/>
  <c r="Z129" i="6"/>
  <c r="Y129" i="6"/>
  <c r="X129" i="6"/>
  <c r="W129" i="6"/>
  <c r="V129" i="6"/>
  <c r="T129" i="6"/>
  <c r="S129" i="6"/>
  <c r="R129" i="6"/>
  <c r="Q129" i="6"/>
  <c r="P129" i="6"/>
  <c r="O129" i="6"/>
  <c r="N129" i="6"/>
  <c r="K129" i="6"/>
  <c r="J129" i="6"/>
  <c r="I129" i="6"/>
  <c r="H129" i="6"/>
  <c r="G129" i="6"/>
  <c r="F129" i="6"/>
  <c r="AO128" i="6"/>
  <c r="AN128" i="6"/>
  <c r="AM128" i="6"/>
  <c r="AK128" i="6"/>
  <c r="AI128" i="6"/>
  <c r="AH128" i="6"/>
  <c r="AG128" i="6"/>
  <c r="AF128" i="6"/>
  <c r="AE128" i="6"/>
  <c r="AD128" i="6"/>
  <c r="AC128" i="6"/>
  <c r="AA128" i="6"/>
  <c r="Z128" i="6"/>
  <c r="Y128" i="6"/>
  <c r="X128" i="6"/>
  <c r="W128" i="6"/>
  <c r="V128" i="6"/>
  <c r="T128" i="6"/>
  <c r="S128" i="6"/>
  <c r="R128" i="6"/>
  <c r="Q128" i="6"/>
  <c r="P128" i="6"/>
  <c r="O128" i="6"/>
  <c r="N128" i="6"/>
  <c r="K128" i="6"/>
  <c r="J128" i="6"/>
  <c r="I128" i="6"/>
  <c r="H128" i="6"/>
  <c r="G128" i="6"/>
  <c r="F128" i="6"/>
  <c r="AO127" i="6"/>
  <c r="AN127" i="6"/>
  <c r="AM127" i="6"/>
  <c r="AK127" i="6"/>
  <c r="AH127" i="6"/>
  <c r="AG127" i="6"/>
  <c r="AI127" i="6" s="1"/>
  <c r="AF127" i="6"/>
  <c r="AE127" i="6"/>
  <c r="AD127" i="6"/>
  <c r="AC127" i="6"/>
  <c r="AA127" i="6"/>
  <c r="Z127" i="6"/>
  <c r="Y127" i="6"/>
  <c r="X127" i="6"/>
  <c r="W127" i="6"/>
  <c r="V127" i="6"/>
  <c r="T127" i="6"/>
  <c r="S127" i="6"/>
  <c r="R127" i="6"/>
  <c r="Q127" i="6"/>
  <c r="P127" i="6"/>
  <c r="O127" i="6"/>
  <c r="N127" i="6"/>
  <c r="K127" i="6"/>
  <c r="J127" i="6"/>
  <c r="I127" i="6"/>
  <c r="H127" i="6"/>
  <c r="G127" i="6"/>
  <c r="F127" i="6"/>
  <c r="AO126" i="6"/>
  <c r="AN126" i="6"/>
  <c r="AM126" i="6"/>
  <c r="AK126" i="6"/>
  <c r="AH126" i="6"/>
  <c r="AG126" i="6"/>
  <c r="AF126" i="6"/>
  <c r="AE126" i="6"/>
  <c r="AD126" i="6"/>
  <c r="AI126" i="6" s="1"/>
  <c r="AC126" i="6"/>
  <c r="AA126" i="6"/>
  <c r="Z126" i="6"/>
  <c r="Y126" i="6"/>
  <c r="X126" i="6"/>
  <c r="W126" i="6"/>
  <c r="V126" i="6"/>
  <c r="T126" i="6"/>
  <c r="S126" i="6"/>
  <c r="R126" i="6"/>
  <c r="Q126" i="6"/>
  <c r="P126" i="6"/>
  <c r="O126" i="6"/>
  <c r="N126" i="6"/>
  <c r="K126" i="6"/>
  <c r="J126" i="6"/>
  <c r="I126" i="6"/>
  <c r="H126" i="6"/>
  <c r="G126" i="6"/>
  <c r="F126" i="6"/>
  <c r="AO125" i="6"/>
  <c r="AN125" i="6"/>
  <c r="AM125" i="6"/>
  <c r="AK125" i="6"/>
  <c r="AH125" i="6"/>
  <c r="AG125" i="6"/>
  <c r="AF125" i="6"/>
  <c r="AE125" i="6"/>
  <c r="AD125" i="6"/>
  <c r="AC125" i="6"/>
  <c r="AI125" i="6" s="1"/>
  <c r="AA125" i="6"/>
  <c r="Z125" i="6"/>
  <c r="Y125" i="6"/>
  <c r="X125" i="6"/>
  <c r="W125" i="6"/>
  <c r="V125" i="6"/>
  <c r="T125" i="6"/>
  <c r="S125" i="6"/>
  <c r="R125" i="6"/>
  <c r="Q125" i="6"/>
  <c r="P125" i="6"/>
  <c r="O125" i="6"/>
  <c r="N125" i="6"/>
  <c r="K125" i="6"/>
  <c r="J125" i="6"/>
  <c r="I125" i="6"/>
  <c r="H125" i="6"/>
  <c r="G125" i="6"/>
  <c r="F125" i="6"/>
  <c r="AO124" i="6"/>
  <c r="AN124" i="6"/>
  <c r="AM124" i="6"/>
  <c r="AK124" i="6"/>
  <c r="AI124" i="6"/>
  <c r="AH124" i="6"/>
  <c r="AG124" i="6"/>
  <c r="AF124" i="6"/>
  <c r="AE124" i="6"/>
  <c r="AD124" i="6"/>
  <c r="AC124" i="6"/>
  <c r="AA124" i="6"/>
  <c r="Z124" i="6"/>
  <c r="Y124" i="6"/>
  <c r="X124" i="6"/>
  <c r="W124" i="6"/>
  <c r="V124" i="6"/>
  <c r="T124" i="6"/>
  <c r="S124" i="6"/>
  <c r="R124" i="6"/>
  <c r="Q124" i="6"/>
  <c r="P124" i="6"/>
  <c r="O124" i="6"/>
  <c r="N124" i="6"/>
  <c r="K124" i="6"/>
  <c r="J124" i="6"/>
  <c r="I124" i="6"/>
  <c r="H124" i="6"/>
  <c r="G124" i="6"/>
  <c r="F124" i="6"/>
  <c r="AO123" i="6"/>
  <c r="AN123" i="6"/>
  <c r="AM123" i="6"/>
  <c r="AK123" i="6"/>
  <c r="AH123" i="6"/>
  <c r="AG123" i="6"/>
  <c r="AI123" i="6" s="1"/>
  <c r="AF123" i="6"/>
  <c r="AE123" i="6"/>
  <c r="AD123" i="6"/>
  <c r="AC123" i="6"/>
  <c r="AA123" i="6"/>
  <c r="Z123" i="6"/>
  <c r="Y123" i="6"/>
  <c r="X123" i="6"/>
  <c r="W123" i="6"/>
  <c r="V123" i="6"/>
  <c r="T123" i="6"/>
  <c r="S123" i="6"/>
  <c r="R123" i="6"/>
  <c r="Q123" i="6"/>
  <c r="P123" i="6"/>
  <c r="O123" i="6"/>
  <c r="N123" i="6"/>
  <c r="K123" i="6"/>
  <c r="J123" i="6"/>
  <c r="I123" i="6"/>
  <c r="H123" i="6"/>
  <c r="G123" i="6"/>
  <c r="F123" i="6"/>
  <c r="AO122" i="6"/>
  <c r="AN122" i="6"/>
  <c r="AM122" i="6"/>
  <c r="AK122" i="6"/>
  <c r="AH122" i="6"/>
  <c r="AG122" i="6"/>
  <c r="AF122" i="6"/>
  <c r="AE122" i="6"/>
  <c r="AD122" i="6"/>
  <c r="AI122" i="6" s="1"/>
  <c r="AC122" i="6"/>
  <c r="AA122" i="6"/>
  <c r="Z122" i="6"/>
  <c r="Y122" i="6"/>
  <c r="X122" i="6"/>
  <c r="W122" i="6"/>
  <c r="V122" i="6"/>
  <c r="T122" i="6"/>
  <c r="S122" i="6"/>
  <c r="R122" i="6"/>
  <c r="Q122" i="6"/>
  <c r="P122" i="6"/>
  <c r="O122" i="6"/>
  <c r="N122" i="6"/>
  <c r="K122" i="6"/>
  <c r="J122" i="6"/>
  <c r="I122" i="6"/>
  <c r="H122" i="6"/>
  <c r="G122" i="6"/>
  <c r="F122" i="6"/>
  <c r="AO121" i="6"/>
  <c r="AN121" i="6"/>
  <c r="AM121" i="6"/>
  <c r="AK121" i="6"/>
  <c r="AH121" i="6"/>
  <c r="AG121" i="6"/>
  <c r="AF121" i="6"/>
  <c r="AE121" i="6"/>
  <c r="AD121" i="6"/>
  <c r="AC121" i="6"/>
  <c r="AI121" i="6" s="1"/>
  <c r="AA121" i="6"/>
  <c r="Z121" i="6"/>
  <c r="Y121" i="6"/>
  <c r="X121" i="6"/>
  <c r="W121" i="6"/>
  <c r="V121" i="6"/>
  <c r="T121" i="6"/>
  <c r="S121" i="6"/>
  <c r="R121" i="6"/>
  <c r="Q121" i="6"/>
  <c r="P121" i="6"/>
  <c r="O121" i="6"/>
  <c r="N121" i="6"/>
  <c r="K121" i="6"/>
  <c r="J121" i="6"/>
  <c r="I121" i="6"/>
  <c r="H121" i="6"/>
  <c r="G121" i="6"/>
  <c r="F121" i="6"/>
  <c r="AO120" i="6"/>
  <c r="AN120" i="6"/>
  <c r="AM120" i="6"/>
  <c r="AK120" i="6"/>
  <c r="AI120" i="6"/>
  <c r="AH120" i="6"/>
  <c r="AG120" i="6"/>
  <c r="AF120" i="6"/>
  <c r="AE120" i="6"/>
  <c r="AD120" i="6"/>
  <c r="AC120" i="6"/>
  <c r="AA120" i="6"/>
  <c r="Z120" i="6"/>
  <c r="Y120" i="6"/>
  <c r="X120" i="6"/>
  <c r="W120" i="6"/>
  <c r="V120" i="6"/>
  <c r="T120" i="6"/>
  <c r="S120" i="6"/>
  <c r="R120" i="6"/>
  <c r="Q120" i="6"/>
  <c r="P120" i="6"/>
  <c r="O120" i="6"/>
  <c r="N120" i="6"/>
  <c r="K120" i="6"/>
  <c r="J120" i="6"/>
  <c r="I120" i="6"/>
  <c r="H120" i="6"/>
  <c r="G120" i="6"/>
  <c r="F120" i="6"/>
  <c r="AO119" i="6"/>
  <c r="AN119" i="6"/>
  <c r="AM119" i="6"/>
  <c r="AK119" i="6"/>
  <c r="AH119" i="6"/>
  <c r="AG119" i="6"/>
  <c r="AI119" i="6" s="1"/>
  <c r="AF119" i="6"/>
  <c r="AE119" i="6"/>
  <c r="AD119" i="6"/>
  <c r="AC119" i="6"/>
  <c r="AA119" i="6"/>
  <c r="Z119" i="6"/>
  <c r="Y119" i="6"/>
  <c r="X119" i="6"/>
  <c r="W119" i="6"/>
  <c r="V119" i="6"/>
  <c r="T119" i="6"/>
  <c r="S119" i="6"/>
  <c r="R119" i="6"/>
  <c r="Q119" i="6"/>
  <c r="P119" i="6"/>
  <c r="O119" i="6"/>
  <c r="N119" i="6"/>
  <c r="K119" i="6"/>
  <c r="J119" i="6"/>
  <c r="I119" i="6"/>
  <c r="H119" i="6"/>
  <c r="G119" i="6"/>
  <c r="F119" i="6"/>
  <c r="AO118" i="6"/>
  <c r="AN118" i="6"/>
  <c r="AM118" i="6"/>
  <c r="AK118" i="6"/>
  <c r="AH118" i="6"/>
  <c r="AG118" i="6"/>
  <c r="AF118" i="6"/>
  <c r="AE118" i="6"/>
  <c r="AD118" i="6"/>
  <c r="AI118" i="6" s="1"/>
  <c r="AC118" i="6"/>
  <c r="AA118" i="6"/>
  <c r="Z118" i="6"/>
  <c r="Y118" i="6"/>
  <c r="X118" i="6"/>
  <c r="W118" i="6"/>
  <c r="V118" i="6"/>
  <c r="T118" i="6"/>
  <c r="S118" i="6"/>
  <c r="R118" i="6"/>
  <c r="Q118" i="6"/>
  <c r="P118" i="6"/>
  <c r="O118" i="6"/>
  <c r="N118" i="6"/>
  <c r="K118" i="6"/>
  <c r="J118" i="6"/>
  <c r="I118" i="6"/>
  <c r="H118" i="6"/>
  <c r="G118" i="6"/>
  <c r="F118" i="6"/>
  <c r="AO117" i="6"/>
  <c r="AN117" i="6"/>
  <c r="AM117" i="6"/>
  <c r="AK117" i="6"/>
  <c r="AH117" i="6"/>
  <c r="AG117" i="6"/>
  <c r="AF117" i="6"/>
  <c r="AE117" i="6"/>
  <c r="AD117" i="6"/>
  <c r="AC117" i="6"/>
  <c r="AI117" i="6" s="1"/>
  <c r="AA117" i="6"/>
  <c r="Z117" i="6"/>
  <c r="Y117" i="6"/>
  <c r="X117" i="6"/>
  <c r="W117" i="6"/>
  <c r="V117" i="6"/>
  <c r="T117" i="6"/>
  <c r="S117" i="6"/>
  <c r="R117" i="6"/>
  <c r="Q117" i="6"/>
  <c r="P117" i="6"/>
  <c r="O117" i="6"/>
  <c r="N117" i="6"/>
  <c r="K117" i="6"/>
  <c r="J117" i="6"/>
  <c r="I117" i="6"/>
  <c r="H117" i="6"/>
  <c r="G117" i="6"/>
  <c r="F117" i="6"/>
  <c r="AO116" i="6"/>
  <c r="AN116" i="6"/>
  <c r="AM116" i="6"/>
  <c r="AK116" i="6"/>
  <c r="AI116" i="6"/>
  <c r="AH116" i="6"/>
  <c r="AG116" i="6"/>
  <c r="AF116" i="6"/>
  <c r="AE116" i="6"/>
  <c r="AD116" i="6"/>
  <c r="AC116" i="6"/>
  <c r="AA116" i="6"/>
  <c r="Z116" i="6"/>
  <c r="Y116" i="6"/>
  <c r="X116" i="6"/>
  <c r="W116" i="6"/>
  <c r="V116" i="6"/>
  <c r="T116" i="6"/>
  <c r="S116" i="6"/>
  <c r="R116" i="6"/>
  <c r="Q116" i="6"/>
  <c r="P116" i="6"/>
  <c r="O116" i="6"/>
  <c r="N116" i="6"/>
  <c r="K116" i="6"/>
  <c r="J116" i="6"/>
  <c r="I116" i="6"/>
  <c r="H116" i="6"/>
  <c r="G116" i="6"/>
  <c r="F116" i="6"/>
  <c r="AO115" i="6"/>
  <c r="AN115" i="6"/>
  <c r="AM115" i="6"/>
  <c r="AK115" i="6"/>
  <c r="AH115" i="6"/>
  <c r="AG115" i="6"/>
  <c r="AI115" i="6" s="1"/>
  <c r="AF115" i="6"/>
  <c r="AE115" i="6"/>
  <c r="AD115" i="6"/>
  <c r="AC115" i="6"/>
  <c r="AA115" i="6"/>
  <c r="Z115" i="6"/>
  <c r="Y115" i="6"/>
  <c r="X115" i="6"/>
  <c r="W115" i="6"/>
  <c r="V115" i="6"/>
  <c r="T115" i="6"/>
  <c r="S115" i="6"/>
  <c r="R115" i="6"/>
  <c r="Q115" i="6"/>
  <c r="P115" i="6"/>
  <c r="O115" i="6"/>
  <c r="N115" i="6"/>
  <c r="K115" i="6"/>
  <c r="J115" i="6"/>
  <c r="I115" i="6"/>
  <c r="H115" i="6"/>
  <c r="G115" i="6"/>
  <c r="F115" i="6"/>
  <c r="AO114" i="6"/>
  <c r="AN114" i="6"/>
  <c r="AM114" i="6"/>
  <c r="AK114" i="6"/>
  <c r="AH114" i="6"/>
  <c r="AG114" i="6"/>
  <c r="AF114" i="6"/>
  <c r="AE114" i="6"/>
  <c r="AD114" i="6"/>
  <c r="AI114" i="6" s="1"/>
  <c r="AC114" i="6"/>
  <c r="AA114" i="6"/>
  <c r="Z114" i="6"/>
  <c r="Y114" i="6"/>
  <c r="X114" i="6"/>
  <c r="W114" i="6"/>
  <c r="V114" i="6"/>
  <c r="T114" i="6"/>
  <c r="S114" i="6"/>
  <c r="R114" i="6"/>
  <c r="Q114" i="6"/>
  <c r="P114" i="6"/>
  <c r="O114" i="6"/>
  <c r="N114" i="6"/>
  <c r="K114" i="6"/>
  <c r="J114" i="6"/>
  <c r="I114" i="6"/>
  <c r="H114" i="6"/>
  <c r="G114" i="6"/>
  <c r="F114" i="6"/>
  <c r="AO113" i="6"/>
  <c r="AN113" i="6"/>
  <c r="AM113" i="6"/>
  <c r="AK113" i="6"/>
  <c r="AH113" i="6"/>
  <c r="AG113" i="6"/>
  <c r="AF113" i="6"/>
  <c r="AE113" i="6"/>
  <c r="AD113" i="6"/>
  <c r="AC113" i="6"/>
  <c r="AI113" i="6" s="1"/>
  <c r="AA113" i="6"/>
  <c r="Z113" i="6"/>
  <c r="Y113" i="6"/>
  <c r="X113" i="6"/>
  <c r="W113" i="6"/>
  <c r="V113" i="6"/>
  <c r="T113" i="6"/>
  <c r="S113" i="6"/>
  <c r="R113" i="6"/>
  <c r="Q113" i="6"/>
  <c r="P113" i="6"/>
  <c r="O113" i="6"/>
  <c r="N113" i="6"/>
  <c r="K113" i="6"/>
  <c r="J113" i="6"/>
  <c r="I113" i="6"/>
  <c r="H113" i="6"/>
  <c r="G113" i="6"/>
  <c r="F113" i="6"/>
  <c r="AO112" i="6"/>
  <c r="AN112" i="6"/>
  <c r="AM112" i="6"/>
  <c r="AK112" i="6"/>
  <c r="AI112" i="6"/>
  <c r="AH112" i="6"/>
  <c r="AG112" i="6"/>
  <c r="AF112" i="6"/>
  <c r="AE112" i="6"/>
  <c r="AD112" i="6"/>
  <c r="AC112" i="6"/>
  <c r="AA112" i="6"/>
  <c r="Z112" i="6"/>
  <c r="Y112" i="6"/>
  <c r="X112" i="6"/>
  <c r="W112" i="6"/>
  <c r="V112" i="6"/>
  <c r="T112" i="6"/>
  <c r="S112" i="6"/>
  <c r="R112" i="6"/>
  <c r="Q112" i="6"/>
  <c r="P112" i="6"/>
  <c r="O112" i="6"/>
  <c r="N112" i="6"/>
  <c r="K112" i="6"/>
  <c r="J112" i="6"/>
  <c r="I112" i="6"/>
  <c r="H112" i="6"/>
  <c r="G112" i="6"/>
  <c r="F112" i="6"/>
  <c r="AO111" i="6"/>
  <c r="AN111" i="6"/>
  <c r="AM111" i="6"/>
  <c r="AK111" i="6"/>
  <c r="AH111" i="6"/>
  <c r="AG111" i="6"/>
  <c r="AI111" i="6" s="1"/>
  <c r="AF111" i="6"/>
  <c r="AE111" i="6"/>
  <c r="AD111" i="6"/>
  <c r="AC111" i="6"/>
  <c r="AA111" i="6"/>
  <c r="Z111" i="6"/>
  <c r="Y111" i="6"/>
  <c r="X111" i="6"/>
  <c r="W111" i="6"/>
  <c r="V111" i="6"/>
  <c r="T111" i="6"/>
  <c r="S111" i="6"/>
  <c r="R111" i="6"/>
  <c r="Q111" i="6"/>
  <c r="P111" i="6"/>
  <c r="O111" i="6"/>
  <c r="N111" i="6"/>
  <c r="K111" i="6"/>
  <c r="J111" i="6"/>
  <c r="I111" i="6"/>
  <c r="H111" i="6"/>
  <c r="G111" i="6"/>
  <c r="F111" i="6"/>
  <c r="AO110" i="6"/>
  <c r="AN110" i="6"/>
  <c r="AM110" i="6"/>
  <c r="AK110" i="6"/>
  <c r="AH110" i="6"/>
  <c r="AG110" i="6"/>
  <c r="AF110" i="6"/>
  <c r="AE110" i="6"/>
  <c r="AD110" i="6"/>
  <c r="AI110" i="6" s="1"/>
  <c r="AC110" i="6"/>
  <c r="AA110" i="6"/>
  <c r="Z110" i="6"/>
  <c r="Y110" i="6"/>
  <c r="X110" i="6"/>
  <c r="W110" i="6"/>
  <c r="V110" i="6"/>
  <c r="T110" i="6"/>
  <c r="S110" i="6"/>
  <c r="R110" i="6"/>
  <c r="Q110" i="6"/>
  <c r="P110" i="6"/>
  <c r="O110" i="6"/>
  <c r="N110" i="6"/>
  <c r="K110" i="6"/>
  <c r="J110" i="6"/>
  <c r="I110" i="6"/>
  <c r="H110" i="6"/>
  <c r="G110" i="6"/>
  <c r="F110" i="6"/>
  <c r="AO109" i="6"/>
  <c r="AN109" i="6"/>
  <c r="AM109" i="6"/>
  <c r="AK109" i="6"/>
  <c r="AH109" i="6"/>
  <c r="AG109" i="6"/>
  <c r="AF109" i="6"/>
  <c r="AE109" i="6"/>
  <c r="AD109" i="6"/>
  <c r="AC109" i="6"/>
  <c r="AI109" i="6" s="1"/>
  <c r="AA109" i="6"/>
  <c r="Z109" i="6"/>
  <c r="Y109" i="6"/>
  <c r="X109" i="6"/>
  <c r="W109" i="6"/>
  <c r="V109" i="6"/>
  <c r="T109" i="6"/>
  <c r="S109" i="6"/>
  <c r="R109" i="6"/>
  <c r="Q109" i="6"/>
  <c r="P109" i="6"/>
  <c r="O109" i="6"/>
  <c r="N109" i="6"/>
  <c r="K109" i="6"/>
  <c r="J109" i="6"/>
  <c r="I109" i="6"/>
  <c r="H109" i="6"/>
  <c r="G109" i="6"/>
  <c r="F109" i="6"/>
  <c r="AO108" i="6"/>
  <c r="AN108" i="6"/>
  <c r="AM108" i="6"/>
  <c r="AK108" i="6"/>
  <c r="AI108" i="6"/>
  <c r="AH108" i="6"/>
  <c r="AG108" i="6"/>
  <c r="AF108" i="6"/>
  <c r="AE108" i="6"/>
  <c r="AD108" i="6"/>
  <c r="AC108" i="6"/>
  <c r="AA108" i="6"/>
  <c r="Z108" i="6"/>
  <c r="Y108" i="6"/>
  <c r="X108" i="6"/>
  <c r="W108" i="6"/>
  <c r="V108" i="6"/>
  <c r="T108" i="6"/>
  <c r="S108" i="6"/>
  <c r="R108" i="6"/>
  <c r="Q108" i="6"/>
  <c r="P108" i="6"/>
  <c r="O108" i="6"/>
  <c r="N108" i="6"/>
  <c r="K108" i="6"/>
  <c r="J108" i="6"/>
  <c r="I108" i="6"/>
  <c r="H108" i="6"/>
  <c r="G108" i="6"/>
  <c r="F108" i="6"/>
  <c r="AO107" i="6"/>
  <c r="AN107" i="6"/>
  <c r="AM107" i="6"/>
  <c r="AK107" i="6"/>
  <c r="AH107" i="6"/>
  <c r="AG107" i="6"/>
  <c r="AI107" i="6" s="1"/>
  <c r="AF107" i="6"/>
  <c r="AE107" i="6"/>
  <c r="AD107" i="6"/>
  <c r="AC107" i="6"/>
  <c r="AA107" i="6"/>
  <c r="Z107" i="6"/>
  <c r="Y107" i="6"/>
  <c r="X107" i="6"/>
  <c r="W107" i="6"/>
  <c r="V107" i="6"/>
  <c r="T107" i="6"/>
  <c r="S107" i="6"/>
  <c r="R107" i="6"/>
  <c r="Q107" i="6"/>
  <c r="P107" i="6"/>
  <c r="O107" i="6"/>
  <c r="N107" i="6"/>
  <c r="K107" i="6"/>
  <c r="J107" i="6"/>
  <c r="I107" i="6"/>
  <c r="H107" i="6"/>
  <c r="G107" i="6"/>
  <c r="F107" i="6"/>
  <c r="AO106" i="6"/>
  <c r="AN106" i="6"/>
  <c r="AM106" i="6"/>
  <c r="AK106" i="6"/>
  <c r="AH106" i="6"/>
  <c r="AG106" i="6"/>
  <c r="AF106" i="6"/>
  <c r="AE106" i="6"/>
  <c r="AD106" i="6"/>
  <c r="AI106" i="6" s="1"/>
  <c r="AC106" i="6"/>
  <c r="AA106" i="6"/>
  <c r="Z106" i="6"/>
  <c r="Y106" i="6"/>
  <c r="X106" i="6"/>
  <c r="W106" i="6"/>
  <c r="V106" i="6"/>
  <c r="T106" i="6"/>
  <c r="S106" i="6"/>
  <c r="R106" i="6"/>
  <c r="Q106" i="6"/>
  <c r="P106" i="6"/>
  <c r="O106" i="6"/>
  <c r="N106" i="6"/>
  <c r="K106" i="6"/>
  <c r="J106" i="6"/>
  <c r="I106" i="6"/>
  <c r="H106" i="6"/>
  <c r="G106" i="6"/>
  <c r="F106" i="6"/>
  <c r="AO105" i="6"/>
  <c r="AN105" i="6"/>
  <c r="AM105" i="6"/>
  <c r="AK105" i="6"/>
  <c r="AH105" i="6"/>
  <c r="AG105" i="6"/>
  <c r="AF105" i="6"/>
  <c r="AE105" i="6"/>
  <c r="AD105" i="6"/>
  <c r="AC105" i="6"/>
  <c r="AI105" i="6" s="1"/>
  <c r="AA105" i="6"/>
  <c r="Z105" i="6"/>
  <c r="Y105" i="6"/>
  <c r="X105" i="6"/>
  <c r="W105" i="6"/>
  <c r="V105" i="6"/>
  <c r="T105" i="6"/>
  <c r="S105" i="6"/>
  <c r="R105" i="6"/>
  <c r="Q105" i="6"/>
  <c r="P105" i="6"/>
  <c r="O105" i="6"/>
  <c r="N105" i="6"/>
  <c r="K105" i="6"/>
  <c r="J105" i="6"/>
  <c r="I105" i="6"/>
  <c r="H105" i="6"/>
  <c r="G105" i="6"/>
  <c r="F105" i="6"/>
  <c r="AO104" i="6"/>
  <c r="AN104" i="6"/>
  <c r="AM104" i="6"/>
  <c r="AK104" i="6"/>
  <c r="AI104" i="6"/>
  <c r="AH104" i="6"/>
  <c r="AG104" i="6"/>
  <c r="AF104" i="6"/>
  <c r="AE104" i="6"/>
  <c r="AD104" i="6"/>
  <c r="AC104" i="6"/>
  <c r="AA104" i="6"/>
  <c r="Z104" i="6"/>
  <c r="Y104" i="6"/>
  <c r="X104" i="6"/>
  <c r="W104" i="6"/>
  <c r="V104" i="6"/>
  <c r="T104" i="6"/>
  <c r="S104" i="6"/>
  <c r="R104" i="6"/>
  <c r="Q104" i="6"/>
  <c r="P104" i="6"/>
  <c r="O104" i="6"/>
  <c r="N104" i="6"/>
  <c r="K104" i="6"/>
  <c r="J104" i="6"/>
  <c r="I104" i="6"/>
  <c r="H104" i="6"/>
  <c r="G104" i="6"/>
  <c r="F104" i="6"/>
  <c r="AO103" i="6"/>
  <c r="AN103" i="6"/>
  <c r="AM103" i="6"/>
  <c r="AK103" i="6"/>
  <c r="AH103" i="6"/>
  <c r="AG103" i="6"/>
  <c r="AI103" i="6" s="1"/>
  <c r="AF103" i="6"/>
  <c r="AE103" i="6"/>
  <c r="AD103" i="6"/>
  <c r="AC103" i="6"/>
  <c r="AA103" i="6"/>
  <c r="Z103" i="6"/>
  <c r="Y103" i="6"/>
  <c r="X103" i="6"/>
  <c r="W103" i="6"/>
  <c r="V103" i="6"/>
  <c r="T103" i="6"/>
  <c r="S103" i="6"/>
  <c r="R103" i="6"/>
  <c r="Q103" i="6"/>
  <c r="P103" i="6"/>
  <c r="O103" i="6"/>
  <c r="N103" i="6"/>
  <c r="K103" i="6"/>
  <c r="J103" i="6"/>
  <c r="I103" i="6"/>
  <c r="H103" i="6"/>
  <c r="G103" i="6"/>
  <c r="F103" i="6"/>
  <c r="AO102" i="6"/>
  <c r="AN102" i="6"/>
  <c r="AM102" i="6"/>
  <c r="AK102" i="6"/>
  <c r="AH102" i="6"/>
  <c r="AG102" i="6"/>
  <c r="AF102" i="6"/>
  <c r="AE102" i="6"/>
  <c r="AD102" i="6"/>
  <c r="AI102" i="6" s="1"/>
  <c r="AC102" i="6"/>
  <c r="AA102" i="6"/>
  <c r="Z102" i="6"/>
  <c r="Y102" i="6"/>
  <c r="X102" i="6"/>
  <c r="W102" i="6"/>
  <c r="V102" i="6"/>
  <c r="T102" i="6"/>
  <c r="S102" i="6"/>
  <c r="R102" i="6"/>
  <c r="Q102" i="6"/>
  <c r="P102" i="6"/>
  <c r="O102" i="6"/>
  <c r="N102" i="6"/>
  <c r="K102" i="6"/>
  <c r="J102" i="6"/>
  <c r="I102" i="6"/>
  <c r="H102" i="6"/>
  <c r="G102" i="6"/>
  <c r="F102" i="6"/>
  <c r="AO101" i="6"/>
  <c r="AN101" i="6"/>
  <c r="AM101" i="6"/>
  <c r="AK101" i="6"/>
  <c r="AH101" i="6"/>
  <c r="AG101" i="6"/>
  <c r="AF101" i="6"/>
  <c r="AE101" i="6"/>
  <c r="AD101" i="6"/>
  <c r="AC101" i="6"/>
  <c r="AI101" i="6" s="1"/>
  <c r="AA101" i="6"/>
  <c r="Z101" i="6"/>
  <c r="Y101" i="6"/>
  <c r="X101" i="6"/>
  <c r="W101" i="6"/>
  <c r="V101" i="6"/>
  <c r="T101" i="6"/>
  <c r="S101" i="6"/>
  <c r="R101" i="6"/>
  <c r="Q101" i="6"/>
  <c r="P101" i="6"/>
  <c r="O101" i="6"/>
  <c r="N101" i="6"/>
  <c r="K101" i="6"/>
  <c r="J101" i="6"/>
  <c r="I101" i="6"/>
  <c r="H101" i="6"/>
  <c r="G101" i="6"/>
  <c r="F101" i="6"/>
  <c r="AO100" i="6"/>
  <c r="AN100" i="6"/>
  <c r="AM100" i="6"/>
  <c r="AK100" i="6"/>
  <c r="AI100" i="6"/>
  <c r="AH100" i="6"/>
  <c r="AG100" i="6"/>
  <c r="AF100" i="6"/>
  <c r="AE100" i="6"/>
  <c r="AD100" i="6"/>
  <c r="AC100" i="6"/>
  <c r="AA100" i="6"/>
  <c r="Z100" i="6"/>
  <c r="Y100" i="6"/>
  <c r="X100" i="6"/>
  <c r="W100" i="6"/>
  <c r="V100" i="6"/>
  <c r="T100" i="6"/>
  <c r="S100" i="6"/>
  <c r="R100" i="6"/>
  <c r="Q100" i="6"/>
  <c r="P100" i="6"/>
  <c r="O100" i="6"/>
  <c r="N100" i="6"/>
  <c r="K100" i="6"/>
  <c r="J100" i="6"/>
  <c r="I100" i="6"/>
  <c r="H100" i="6"/>
  <c r="G100" i="6"/>
  <c r="F100" i="6"/>
  <c r="AO99" i="6"/>
  <c r="AN99" i="6"/>
  <c r="AM99" i="6"/>
  <c r="AK99" i="6"/>
  <c r="AH99" i="6"/>
  <c r="AG99" i="6"/>
  <c r="AI99" i="6" s="1"/>
  <c r="AF99" i="6"/>
  <c r="AE99" i="6"/>
  <c r="AD99" i="6"/>
  <c r="AC99" i="6"/>
  <c r="AA99" i="6"/>
  <c r="Z99" i="6"/>
  <c r="Y99" i="6"/>
  <c r="X99" i="6"/>
  <c r="W99" i="6"/>
  <c r="V99" i="6"/>
  <c r="T99" i="6"/>
  <c r="S99" i="6"/>
  <c r="R99" i="6"/>
  <c r="Q99" i="6"/>
  <c r="P99" i="6"/>
  <c r="O99" i="6"/>
  <c r="N99" i="6"/>
  <c r="K99" i="6"/>
  <c r="J99" i="6"/>
  <c r="I99" i="6"/>
  <c r="H99" i="6"/>
  <c r="G99" i="6"/>
  <c r="F99" i="6"/>
  <c r="AO98" i="6"/>
  <c r="AN98" i="6"/>
  <c r="AM98" i="6"/>
  <c r="AK98" i="6"/>
  <c r="AH98" i="6"/>
  <c r="AG98" i="6"/>
  <c r="AF98" i="6"/>
  <c r="AE98" i="6"/>
  <c r="AD98" i="6"/>
  <c r="AI98" i="6" s="1"/>
  <c r="AC98" i="6"/>
  <c r="AA98" i="6"/>
  <c r="Z98" i="6"/>
  <c r="Y98" i="6"/>
  <c r="X98" i="6"/>
  <c r="W98" i="6"/>
  <c r="V98" i="6"/>
  <c r="T98" i="6"/>
  <c r="S98" i="6"/>
  <c r="R98" i="6"/>
  <c r="Q98" i="6"/>
  <c r="P98" i="6"/>
  <c r="O98" i="6"/>
  <c r="N98" i="6"/>
  <c r="K98" i="6"/>
  <c r="J98" i="6"/>
  <c r="I98" i="6"/>
  <c r="H98" i="6"/>
  <c r="G98" i="6"/>
  <c r="F98" i="6"/>
  <c r="AO97" i="6"/>
  <c r="AN97" i="6"/>
  <c r="AM97" i="6"/>
  <c r="AK97" i="6"/>
  <c r="AH97" i="6"/>
  <c r="AG97" i="6"/>
  <c r="AF97" i="6"/>
  <c r="AE97" i="6"/>
  <c r="AD97" i="6"/>
  <c r="AC97" i="6"/>
  <c r="AI97" i="6" s="1"/>
  <c r="AA97" i="6"/>
  <c r="Z97" i="6"/>
  <c r="Y97" i="6"/>
  <c r="X97" i="6"/>
  <c r="W97" i="6"/>
  <c r="V97" i="6"/>
  <c r="T97" i="6"/>
  <c r="S97" i="6"/>
  <c r="R97" i="6"/>
  <c r="Q97" i="6"/>
  <c r="P97" i="6"/>
  <c r="O97" i="6"/>
  <c r="N97" i="6"/>
  <c r="K97" i="6"/>
  <c r="J97" i="6"/>
  <c r="I97" i="6"/>
  <c r="H97" i="6"/>
  <c r="G97" i="6"/>
  <c r="F97" i="6"/>
  <c r="AO96" i="6"/>
  <c r="AN96" i="6"/>
  <c r="AM96" i="6"/>
  <c r="AK96" i="6"/>
  <c r="AI96" i="6"/>
  <c r="AH96" i="6"/>
  <c r="AG96" i="6"/>
  <c r="AF96" i="6"/>
  <c r="AE96" i="6"/>
  <c r="AD96" i="6"/>
  <c r="AC96" i="6"/>
  <c r="AA96" i="6"/>
  <c r="Z96" i="6"/>
  <c r="Y96" i="6"/>
  <c r="X96" i="6"/>
  <c r="W96" i="6"/>
  <c r="V96" i="6"/>
  <c r="T96" i="6"/>
  <c r="S96" i="6"/>
  <c r="R96" i="6"/>
  <c r="Q96" i="6"/>
  <c r="P96" i="6"/>
  <c r="O96" i="6"/>
  <c r="N96" i="6"/>
  <c r="K96" i="6"/>
  <c r="J96" i="6"/>
  <c r="I96" i="6"/>
  <c r="H96" i="6"/>
  <c r="G96" i="6"/>
  <c r="F96" i="6"/>
  <c r="AO95" i="6"/>
  <c r="AN95" i="6"/>
  <c r="AM95" i="6"/>
  <c r="AK95" i="6"/>
  <c r="AH95" i="6"/>
  <c r="AG95" i="6"/>
  <c r="AI95" i="6" s="1"/>
  <c r="AF95" i="6"/>
  <c r="AE95" i="6"/>
  <c r="AD95" i="6"/>
  <c r="AC95" i="6"/>
  <c r="AA95" i="6"/>
  <c r="Z95" i="6"/>
  <c r="Y95" i="6"/>
  <c r="X95" i="6"/>
  <c r="W95" i="6"/>
  <c r="V95" i="6"/>
  <c r="T95" i="6"/>
  <c r="S95" i="6"/>
  <c r="R95" i="6"/>
  <c r="Q95" i="6"/>
  <c r="P95" i="6"/>
  <c r="O95" i="6"/>
  <c r="N95" i="6"/>
  <c r="K95" i="6"/>
  <c r="J95" i="6"/>
  <c r="I95" i="6"/>
  <c r="H95" i="6"/>
  <c r="G95" i="6"/>
  <c r="F95" i="6"/>
  <c r="AO94" i="6"/>
  <c r="AN94" i="6"/>
  <c r="AM94" i="6"/>
  <c r="AK94" i="6"/>
  <c r="AH94" i="6"/>
  <c r="AG94" i="6"/>
  <c r="AF94" i="6"/>
  <c r="AE94" i="6"/>
  <c r="AD94" i="6"/>
  <c r="AI94" i="6" s="1"/>
  <c r="AC94" i="6"/>
  <c r="AA94" i="6"/>
  <c r="Z94" i="6"/>
  <c r="Y94" i="6"/>
  <c r="X94" i="6"/>
  <c r="W94" i="6"/>
  <c r="V94" i="6"/>
  <c r="T94" i="6"/>
  <c r="S94" i="6"/>
  <c r="R94" i="6"/>
  <c r="Q94" i="6"/>
  <c r="P94" i="6"/>
  <c r="O94" i="6"/>
  <c r="N94" i="6"/>
  <c r="K94" i="6"/>
  <c r="J94" i="6"/>
  <c r="I94" i="6"/>
  <c r="H94" i="6"/>
  <c r="G94" i="6"/>
  <c r="F94" i="6"/>
  <c r="AO93" i="6"/>
  <c r="AN93" i="6"/>
  <c r="AM93" i="6"/>
  <c r="AK93" i="6"/>
  <c r="AH93" i="6"/>
  <c r="AG93" i="6"/>
  <c r="AF93" i="6"/>
  <c r="AE93" i="6"/>
  <c r="AD93" i="6"/>
  <c r="AC93" i="6"/>
  <c r="AI93" i="6" s="1"/>
  <c r="AA93" i="6"/>
  <c r="Z93" i="6"/>
  <c r="Y93" i="6"/>
  <c r="X93" i="6"/>
  <c r="W93" i="6"/>
  <c r="V93" i="6"/>
  <c r="T93" i="6"/>
  <c r="S93" i="6"/>
  <c r="R93" i="6"/>
  <c r="Q93" i="6"/>
  <c r="P93" i="6"/>
  <c r="O93" i="6"/>
  <c r="N93" i="6"/>
  <c r="K93" i="6"/>
  <c r="J93" i="6"/>
  <c r="I93" i="6"/>
  <c r="H93" i="6"/>
  <c r="G93" i="6"/>
  <c r="F93" i="6"/>
  <c r="AO92" i="6"/>
  <c r="AN92" i="6"/>
  <c r="AM92" i="6"/>
  <c r="AK92" i="6"/>
  <c r="AI92" i="6"/>
  <c r="AH92" i="6"/>
  <c r="AG92" i="6"/>
  <c r="AF92" i="6"/>
  <c r="AE92" i="6"/>
  <c r="AD92" i="6"/>
  <c r="AC92" i="6"/>
  <c r="AA92" i="6"/>
  <c r="Z92" i="6"/>
  <c r="Y92" i="6"/>
  <c r="X92" i="6"/>
  <c r="W92" i="6"/>
  <c r="V92" i="6"/>
  <c r="T92" i="6"/>
  <c r="S92" i="6"/>
  <c r="R92" i="6"/>
  <c r="Q92" i="6"/>
  <c r="P92" i="6"/>
  <c r="O92" i="6"/>
  <c r="N92" i="6"/>
  <c r="K92" i="6"/>
  <c r="J92" i="6"/>
  <c r="I92" i="6"/>
  <c r="H92" i="6"/>
  <c r="G92" i="6"/>
  <c r="F92" i="6"/>
  <c r="AO91" i="6"/>
  <c r="AN91" i="6"/>
  <c r="AM91" i="6"/>
  <c r="AK91" i="6"/>
  <c r="AH91" i="6"/>
  <c r="AG91" i="6"/>
  <c r="AI91" i="6" s="1"/>
  <c r="AF91" i="6"/>
  <c r="AE91" i="6"/>
  <c r="AD91" i="6"/>
  <c r="AC91" i="6"/>
  <c r="AA91" i="6"/>
  <c r="Z91" i="6"/>
  <c r="Y91" i="6"/>
  <c r="X91" i="6"/>
  <c r="W91" i="6"/>
  <c r="V91" i="6"/>
  <c r="T91" i="6"/>
  <c r="S91" i="6"/>
  <c r="R91" i="6"/>
  <c r="Q91" i="6"/>
  <c r="P91" i="6"/>
  <c r="O91" i="6"/>
  <c r="N91" i="6"/>
  <c r="K91" i="6"/>
  <c r="J91" i="6"/>
  <c r="I91" i="6"/>
  <c r="H91" i="6"/>
  <c r="G91" i="6"/>
  <c r="F91" i="6"/>
  <c r="AO90" i="6"/>
  <c r="AN90" i="6"/>
  <c r="AM90" i="6"/>
  <c r="AK90" i="6"/>
  <c r="AH90" i="6"/>
  <c r="AG90" i="6"/>
  <c r="AF90" i="6"/>
  <c r="AE90" i="6"/>
  <c r="AD90" i="6"/>
  <c r="AI90" i="6" s="1"/>
  <c r="AC90" i="6"/>
  <c r="AA90" i="6"/>
  <c r="Z90" i="6"/>
  <c r="Y90" i="6"/>
  <c r="X90" i="6"/>
  <c r="W90" i="6"/>
  <c r="V90" i="6"/>
  <c r="T90" i="6"/>
  <c r="S90" i="6"/>
  <c r="R90" i="6"/>
  <c r="Q90" i="6"/>
  <c r="P90" i="6"/>
  <c r="O90" i="6"/>
  <c r="N90" i="6"/>
  <c r="K90" i="6"/>
  <c r="J90" i="6"/>
  <c r="I90" i="6"/>
  <c r="H90" i="6"/>
  <c r="G90" i="6"/>
  <c r="F90" i="6"/>
  <c r="AO89" i="6"/>
  <c r="AN89" i="6"/>
  <c r="AM89" i="6"/>
  <c r="AK89" i="6"/>
  <c r="AH89" i="6"/>
  <c r="AG89" i="6"/>
  <c r="AF89" i="6"/>
  <c r="AE89" i="6"/>
  <c r="AD89" i="6"/>
  <c r="AC89" i="6"/>
  <c r="AI89" i="6" s="1"/>
  <c r="AA89" i="6"/>
  <c r="Z89" i="6"/>
  <c r="Y89" i="6"/>
  <c r="X89" i="6"/>
  <c r="W89" i="6"/>
  <c r="V89" i="6"/>
  <c r="T89" i="6"/>
  <c r="S89" i="6"/>
  <c r="R89" i="6"/>
  <c r="Q89" i="6"/>
  <c r="P89" i="6"/>
  <c r="O89" i="6"/>
  <c r="N89" i="6"/>
  <c r="K89" i="6"/>
  <c r="J89" i="6"/>
  <c r="I89" i="6"/>
  <c r="H89" i="6"/>
  <c r="G89" i="6"/>
  <c r="F89" i="6"/>
  <c r="AO88" i="6"/>
  <c r="AN88" i="6"/>
  <c r="AM88" i="6"/>
  <c r="AK88" i="6"/>
  <c r="AI88" i="6"/>
  <c r="AH88" i="6"/>
  <c r="AG88" i="6"/>
  <c r="AF88" i="6"/>
  <c r="AE88" i="6"/>
  <c r="AD88" i="6"/>
  <c r="AC88" i="6"/>
  <c r="AA88" i="6"/>
  <c r="Z88" i="6"/>
  <c r="Y88" i="6"/>
  <c r="X88" i="6"/>
  <c r="W88" i="6"/>
  <c r="V88" i="6"/>
  <c r="T88" i="6"/>
  <c r="S88" i="6"/>
  <c r="R88" i="6"/>
  <c r="Q88" i="6"/>
  <c r="P88" i="6"/>
  <c r="O88" i="6"/>
  <c r="N88" i="6"/>
  <c r="K88" i="6"/>
  <c r="J88" i="6"/>
  <c r="I88" i="6"/>
  <c r="H88" i="6"/>
  <c r="G88" i="6"/>
  <c r="F88" i="6"/>
  <c r="AO87" i="6"/>
  <c r="AN87" i="6"/>
  <c r="AM87" i="6"/>
  <c r="AK87" i="6"/>
  <c r="AH87" i="6"/>
  <c r="AG87" i="6"/>
  <c r="AI87" i="6" s="1"/>
  <c r="AF87" i="6"/>
  <c r="AE87" i="6"/>
  <c r="AD87" i="6"/>
  <c r="AC87" i="6"/>
  <c r="AA87" i="6"/>
  <c r="Z87" i="6"/>
  <c r="Y87" i="6"/>
  <c r="X87" i="6"/>
  <c r="W87" i="6"/>
  <c r="V87" i="6"/>
  <c r="T87" i="6"/>
  <c r="S87" i="6"/>
  <c r="R87" i="6"/>
  <c r="Q87" i="6"/>
  <c r="P87" i="6"/>
  <c r="O87" i="6"/>
  <c r="N87" i="6"/>
  <c r="K87" i="6"/>
  <c r="J87" i="6"/>
  <c r="I87" i="6"/>
  <c r="H87" i="6"/>
  <c r="G87" i="6"/>
  <c r="F87" i="6"/>
  <c r="AO86" i="6"/>
  <c r="AN86" i="6"/>
  <c r="AM86" i="6"/>
  <c r="AK86" i="6"/>
  <c r="AH86" i="6"/>
  <c r="AG86" i="6"/>
  <c r="AF86" i="6"/>
  <c r="AE86" i="6"/>
  <c r="AD86" i="6"/>
  <c r="AI86" i="6" s="1"/>
  <c r="AC86" i="6"/>
  <c r="AA86" i="6"/>
  <c r="Z86" i="6"/>
  <c r="Y86" i="6"/>
  <c r="X86" i="6"/>
  <c r="W86" i="6"/>
  <c r="V86" i="6"/>
  <c r="T86" i="6"/>
  <c r="S86" i="6"/>
  <c r="R86" i="6"/>
  <c r="Q86" i="6"/>
  <c r="P86" i="6"/>
  <c r="O86" i="6"/>
  <c r="N86" i="6"/>
  <c r="K86" i="6"/>
  <c r="J86" i="6"/>
  <c r="I86" i="6"/>
  <c r="H86" i="6"/>
  <c r="G86" i="6"/>
  <c r="F86" i="6"/>
  <c r="AO85" i="6"/>
  <c r="AN85" i="6"/>
  <c r="AM85" i="6"/>
  <c r="AK85" i="6"/>
  <c r="AH85" i="6"/>
  <c r="AG85" i="6"/>
  <c r="AF85" i="6"/>
  <c r="AE85" i="6"/>
  <c r="AD85" i="6"/>
  <c r="AC85" i="6"/>
  <c r="AI85" i="6" s="1"/>
  <c r="AA85" i="6"/>
  <c r="Z85" i="6"/>
  <c r="Y85" i="6"/>
  <c r="X85" i="6"/>
  <c r="W85" i="6"/>
  <c r="V85" i="6"/>
  <c r="T85" i="6"/>
  <c r="S85" i="6"/>
  <c r="R85" i="6"/>
  <c r="Q85" i="6"/>
  <c r="P85" i="6"/>
  <c r="O85" i="6"/>
  <c r="N85" i="6"/>
  <c r="K85" i="6"/>
  <c r="J85" i="6"/>
  <c r="I85" i="6"/>
  <c r="H85" i="6"/>
  <c r="G85" i="6"/>
  <c r="F85" i="6"/>
  <c r="AO84" i="6"/>
  <c r="AN84" i="6"/>
  <c r="AM84" i="6"/>
  <c r="AK84" i="6"/>
  <c r="AI84" i="6"/>
  <c r="AH84" i="6"/>
  <c r="AG84" i="6"/>
  <c r="AF84" i="6"/>
  <c r="AE84" i="6"/>
  <c r="AD84" i="6"/>
  <c r="AC84" i="6"/>
  <c r="AA84" i="6"/>
  <c r="Z84" i="6"/>
  <c r="Y84" i="6"/>
  <c r="X84" i="6"/>
  <c r="W84" i="6"/>
  <c r="V84" i="6"/>
  <c r="T84" i="6"/>
  <c r="S84" i="6"/>
  <c r="R84" i="6"/>
  <c r="Q84" i="6"/>
  <c r="P84" i="6"/>
  <c r="O84" i="6"/>
  <c r="N84" i="6"/>
  <c r="K84" i="6"/>
  <c r="J84" i="6"/>
  <c r="I84" i="6"/>
  <c r="H84" i="6"/>
  <c r="G84" i="6"/>
  <c r="F84" i="6"/>
  <c r="AO83" i="6"/>
  <c r="AN83" i="6"/>
  <c r="AM83" i="6"/>
  <c r="AK83" i="6"/>
  <c r="AH83" i="6"/>
  <c r="AG83" i="6"/>
  <c r="AI83" i="6" s="1"/>
  <c r="AF83" i="6"/>
  <c r="AE83" i="6"/>
  <c r="AD83" i="6"/>
  <c r="AC83" i="6"/>
  <c r="AA83" i="6"/>
  <c r="Z83" i="6"/>
  <c r="Y83" i="6"/>
  <c r="X83" i="6"/>
  <c r="W83" i="6"/>
  <c r="V83" i="6"/>
  <c r="T83" i="6"/>
  <c r="S83" i="6"/>
  <c r="R83" i="6"/>
  <c r="Q83" i="6"/>
  <c r="P83" i="6"/>
  <c r="O83" i="6"/>
  <c r="N83" i="6"/>
  <c r="K83" i="6"/>
  <c r="J83" i="6"/>
  <c r="I83" i="6"/>
  <c r="H83" i="6"/>
  <c r="G83" i="6"/>
  <c r="F83" i="6"/>
  <c r="AO82" i="6"/>
  <c r="AN82" i="6"/>
  <c r="AM82" i="6"/>
  <c r="AK82" i="6"/>
  <c r="AH82" i="6"/>
  <c r="AG82" i="6"/>
  <c r="AF82" i="6"/>
  <c r="AE82" i="6"/>
  <c r="AD82" i="6"/>
  <c r="AI82" i="6" s="1"/>
  <c r="AC82" i="6"/>
  <c r="AA82" i="6"/>
  <c r="Z82" i="6"/>
  <c r="Y82" i="6"/>
  <c r="X82" i="6"/>
  <c r="W82" i="6"/>
  <c r="V82" i="6"/>
  <c r="T82" i="6"/>
  <c r="S82" i="6"/>
  <c r="R82" i="6"/>
  <c r="Q82" i="6"/>
  <c r="P82" i="6"/>
  <c r="O82" i="6"/>
  <c r="N82" i="6"/>
  <c r="K82" i="6"/>
  <c r="J82" i="6"/>
  <c r="I82" i="6"/>
  <c r="H82" i="6"/>
  <c r="G82" i="6"/>
  <c r="F82" i="6"/>
  <c r="AO81" i="6"/>
  <c r="AN81" i="6"/>
  <c r="AM81" i="6"/>
  <c r="AK81" i="6"/>
  <c r="AH81" i="6"/>
  <c r="AG81" i="6"/>
  <c r="AF81" i="6"/>
  <c r="AE81" i="6"/>
  <c r="AD81" i="6"/>
  <c r="AC81" i="6"/>
  <c r="AI81" i="6" s="1"/>
  <c r="AA81" i="6"/>
  <c r="Z81" i="6"/>
  <c r="Y81" i="6"/>
  <c r="X81" i="6"/>
  <c r="W81" i="6"/>
  <c r="V81" i="6"/>
  <c r="T81" i="6"/>
  <c r="S81" i="6"/>
  <c r="R81" i="6"/>
  <c r="Q81" i="6"/>
  <c r="P81" i="6"/>
  <c r="O81" i="6"/>
  <c r="N81" i="6"/>
  <c r="K81" i="6"/>
  <c r="J81" i="6"/>
  <c r="I81" i="6"/>
  <c r="H81" i="6"/>
  <c r="G81" i="6"/>
  <c r="F81" i="6"/>
  <c r="AO80" i="6"/>
  <c r="AN80" i="6"/>
  <c r="AM80" i="6"/>
  <c r="AK80" i="6"/>
  <c r="AI80" i="6"/>
  <c r="AH80" i="6"/>
  <c r="AG80" i="6"/>
  <c r="AF80" i="6"/>
  <c r="AE80" i="6"/>
  <c r="AD80" i="6"/>
  <c r="AC80" i="6"/>
  <c r="AA80" i="6"/>
  <c r="Z80" i="6"/>
  <c r="Y80" i="6"/>
  <c r="X80" i="6"/>
  <c r="W80" i="6"/>
  <c r="V80" i="6"/>
  <c r="T80" i="6"/>
  <c r="S80" i="6"/>
  <c r="R80" i="6"/>
  <c r="Q80" i="6"/>
  <c r="P80" i="6"/>
  <c r="O80" i="6"/>
  <c r="N80" i="6"/>
  <c r="K80" i="6"/>
  <c r="J80" i="6"/>
  <c r="I80" i="6"/>
  <c r="H80" i="6"/>
  <c r="G80" i="6"/>
  <c r="F80" i="6"/>
  <c r="AO79" i="6"/>
  <c r="AN79" i="6"/>
  <c r="AM79" i="6"/>
  <c r="AK79" i="6"/>
  <c r="AH79" i="6"/>
  <c r="AG79" i="6"/>
  <c r="AI79" i="6" s="1"/>
  <c r="AF79" i="6"/>
  <c r="AE79" i="6"/>
  <c r="AD79" i="6"/>
  <c r="AC79" i="6"/>
  <c r="AA79" i="6"/>
  <c r="Z79" i="6"/>
  <c r="Y79" i="6"/>
  <c r="X79" i="6"/>
  <c r="W79" i="6"/>
  <c r="V79" i="6"/>
  <c r="T79" i="6"/>
  <c r="S79" i="6"/>
  <c r="R79" i="6"/>
  <c r="Q79" i="6"/>
  <c r="P79" i="6"/>
  <c r="O79" i="6"/>
  <c r="N79" i="6"/>
  <c r="K79" i="6"/>
  <c r="J79" i="6"/>
  <c r="I79" i="6"/>
  <c r="H79" i="6"/>
  <c r="G79" i="6"/>
  <c r="F79" i="6"/>
  <c r="AO78" i="6"/>
  <c r="AN78" i="6"/>
  <c r="AM78" i="6"/>
  <c r="AK78" i="6"/>
  <c r="AH78" i="6"/>
  <c r="AG78" i="6"/>
  <c r="AF78" i="6"/>
  <c r="AE78" i="6"/>
  <c r="AD78" i="6"/>
  <c r="AI78" i="6" s="1"/>
  <c r="AC78" i="6"/>
  <c r="AA78" i="6"/>
  <c r="Z78" i="6"/>
  <c r="Y78" i="6"/>
  <c r="X78" i="6"/>
  <c r="W78" i="6"/>
  <c r="V78" i="6"/>
  <c r="T78" i="6"/>
  <c r="S78" i="6"/>
  <c r="R78" i="6"/>
  <c r="Q78" i="6"/>
  <c r="P78" i="6"/>
  <c r="O78" i="6"/>
  <c r="N78" i="6"/>
  <c r="K78" i="6"/>
  <c r="J78" i="6"/>
  <c r="I78" i="6"/>
  <c r="H78" i="6"/>
  <c r="G78" i="6"/>
  <c r="F78" i="6"/>
  <c r="AO77" i="6"/>
  <c r="AN77" i="6"/>
  <c r="AM77" i="6"/>
  <c r="AK77" i="6"/>
  <c r="AH77" i="6"/>
  <c r="AG77" i="6"/>
  <c r="AF77" i="6"/>
  <c r="AE77" i="6"/>
  <c r="AD77" i="6"/>
  <c r="AC77" i="6"/>
  <c r="AI77" i="6" s="1"/>
  <c r="AA77" i="6"/>
  <c r="Z77" i="6"/>
  <c r="Y77" i="6"/>
  <c r="X77" i="6"/>
  <c r="W77" i="6"/>
  <c r="V77" i="6"/>
  <c r="T77" i="6"/>
  <c r="S77" i="6"/>
  <c r="R77" i="6"/>
  <c r="Q77" i="6"/>
  <c r="P77" i="6"/>
  <c r="O77" i="6"/>
  <c r="N77" i="6"/>
  <c r="K77" i="6"/>
  <c r="J77" i="6"/>
  <c r="I77" i="6"/>
  <c r="H77" i="6"/>
  <c r="G77" i="6"/>
  <c r="F77" i="6"/>
  <c r="AO76" i="6"/>
  <c r="AN76" i="6"/>
  <c r="AM76" i="6"/>
  <c r="AK76" i="6"/>
  <c r="AI76" i="6"/>
  <c r="AH76" i="6"/>
  <c r="AG76" i="6"/>
  <c r="AF76" i="6"/>
  <c r="AE76" i="6"/>
  <c r="AD76" i="6"/>
  <c r="AC76" i="6"/>
  <c r="AA76" i="6"/>
  <c r="Z76" i="6"/>
  <c r="Y76" i="6"/>
  <c r="X76" i="6"/>
  <c r="W76" i="6"/>
  <c r="V76" i="6"/>
  <c r="T76" i="6"/>
  <c r="S76" i="6"/>
  <c r="R76" i="6"/>
  <c r="Q76" i="6"/>
  <c r="P76" i="6"/>
  <c r="O76" i="6"/>
  <c r="N76" i="6"/>
  <c r="K76" i="6"/>
  <c r="J76" i="6"/>
  <c r="I76" i="6"/>
  <c r="H76" i="6"/>
  <c r="G76" i="6"/>
  <c r="F76" i="6"/>
  <c r="AO75" i="6"/>
  <c r="AN75" i="6"/>
  <c r="AM75" i="6"/>
  <c r="AK75" i="6"/>
  <c r="AH75" i="6"/>
  <c r="AG75" i="6"/>
  <c r="AI75" i="6" s="1"/>
  <c r="AF75" i="6"/>
  <c r="AE75" i="6"/>
  <c r="AD75" i="6"/>
  <c r="AC75" i="6"/>
  <c r="AA75" i="6"/>
  <c r="Z75" i="6"/>
  <c r="Y75" i="6"/>
  <c r="X75" i="6"/>
  <c r="W75" i="6"/>
  <c r="V75" i="6"/>
  <c r="T75" i="6"/>
  <c r="S75" i="6"/>
  <c r="R75" i="6"/>
  <c r="Q75" i="6"/>
  <c r="P75" i="6"/>
  <c r="O75" i="6"/>
  <c r="N75" i="6"/>
  <c r="K75" i="6"/>
  <c r="J75" i="6"/>
  <c r="I75" i="6"/>
  <c r="H75" i="6"/>
  <c r="G75" i="6"/>
  <c r="F75" i="6"/>
  <c r="AO74" i="6"/>
  <c r="AN74" i="6"/>
  <c r="AM74" i="6"/>
  <c r="AK74" i="6"/>
  <c r="AH74" i="6"/>
  <c r="AG74" i="6"/>
  <c r="AF74" i="6"/>
  <c r="AE74" i="6"/>
  <c r="AD74" i="6"/>
  <c r="AI74" i="6" s="1"/>
  <c r="AC74" i="6"/>
  <c r="AA74" i="6"/>
  <c r="Z74" i="6"/>
  <c r="Y74" i="6"/>
  <c r="X74" i="6"/>
  <c r="W74" i="6"/>
  <c r="V74" i="6"/>
  <c r="T74" i="6"/>
  <c r="S74" i="6"/>
  <c r="R74" i="6"/>
  <c r="Q74" i="6"/>
  <c r="P74" i="6"/>
  <c r="O74" i="6"/>
  <c r="N74" i="6"/>
  <c r="K74" i="6"/>
  <c r="J74" i="6"/>
  <c r="I74" i="6"/>
  <c r="H74" i="6"/>
  <c r="G74" i="6"/>
  <c r="F74" i="6"/>
  <c r="AO73" i="6"/>
  <c r="AN73" i="6"/>
  <c r="AM73" i="6"/>
  <c r="AK73" i="6"/>
  <c r="AH73" i="6"/>
  <c r="AG73" i="6"/>
  <c r="AF73" i="6"/>
  <c r="AE73" i="6"/>
  <c r="AD73" i="6"/>
  <c r="AC73" i="6"/>
  <c r="AI73" i="6" s="1"/>
  <c r="AA73" i="6"/>
  <c r="Z73" i="6"/>
  <c r="Y73" i="6"/>
  <c r="X73" i="6"/>
  <c r="W73" i="6"/>
  <c r="V73" i="6"/>
  <c r="T73" i="6"/>
  <c r="S73" i="6"/>
  <c r="R73" i="6"/>
  <c r="Q73" i="6"/>
  <c r="P73" i="6"/>
  <c r="O73" i="6"/>
  <c r="N73" i="6"/>
  <c r="K73" i="6"/>
  <c r="J73" i="6"/>
  <c r="I73" i="6"/>
  <c r="H73" i="6"/>
  <c r="G73" i="6"/>
  <c r="F73" i="6"/>
  <c r="AO72" i="6"/>
  <c r="AN72" i="6"/>
  <c r="AM72" i="6"/>
  <c r="AK72" i="6"/>
  <c r="AI72" i="6"/>
  <c r="AH72" i="6"/>
  <c r="AG72" i="6"/>
  <c r="AF72" i="6"/>
  <c r="AE72" i="6"/>
  <c r="AD72" i="6"/>
  <c r="AC72" i="6"/>
  <c r="AA72" i="6"/>
  <c r="Z72" i="6"/>
  <c r="Y72" i="6"/>
  <c r="X72" i="6"/>
  <c r="W72" i="6"/>
  <c r="V72" i="6"/>
  <c r="T72" i="6"/>
  <c r="S72" i="6"/>
  <c r="R72" i="6"/>
  <c r="Q72" i="6"/>
  <c r="P72" i="6"/>
  <c r="O72" i="6"/>
  <c r="N72" i="6"/>
  <c r="K72" i="6"/>
  <c r="J72" i="6"/>
  <c r="I72" i="6"/>
  <c r="H72" i="6"/>
  <c r="G72" i="6"/>
  <c r="F72" i="6"/>
  <c r="AO71" i="6"/>
  <c r="AN71" i="6"/>
  <c r="AM71" i="6"/>
  <c r="AK71" i="6"/>
  <c r="AH71" i="6"/>
  <c r="AG71" i="6"/>
  <c r="AI71" i="6" s="1"/>
  <c r="AF71" i="6"/>
  <c r="AE71" i="6"/>
  <c r="AD71" i="6"/>
  <c r="AC71" i="6"/>
  <c r="AA71" i="6"/>
  <c r="Z71" i="6"/>
  <c r="Y71" i="6"/>
  <c r="X71" i="6"/>
  <c r="W71" i="6"/>
  <c r="V71" i="6"/>
  <c r="T71" i="6"/>
  <c r="S71" i="6"/>
  <c r="R71" i="6"/>
  <c r="Q71" i="6"/>
  <c r="P71" i="6"/>
  <c r="O71" i="6"/>
  <c r="N71" i="6"/>
  <c r="K71" i="6"/>
  <c r="J71" i="6"/>
  <c r="I71" i="6"/>
  <c r="H71" i="6"/>
  <c r="G71" i="6"/>
  <c r="F71" i="6"/>
  <c r="AO70" i="6"/>
  <c r="AN70" i="6"/>
  <c r="AM70" i="6"/>
  <c r="AK70" i="6"/>
  <c r="AH70" i="6"/>
  <c r="AG70" i="6"/>
  <c r="AF70" i="6"/>
  <c r="AE70" i="6"/>
  <c r="AD70" i="6"/>
  <c r="AI70" i="6" s="1"/>
  <c r="AC70" i="6"/>
  <c r="AA70" i="6"/>
  <c r="Z70" i="6"/>
  <c r="Y70" i="6"/>
  <c r="X70" i="6"/>
  <c r="W70" i="6"/>
  <c r="V70" i="6"/>
  <c r="T70" i="6"/>
  <c r="S70" i="6"/>
  <c r="R70" i="6"/>
  <c r="Q70" i="6"/>
  <c r="P70" i="6"/>
  <c r="O70" i="6"/>
  <c r="N70" i="6"/>
  <c r="K70" i="6"/>
  <c r="J70" i="6"/>
  <c r="I70" i="6"/>
  <c r="H70" i="6"/>
  <c r="G70" i="6"/>
  <c r="F70" i="6"/>
  <c r="AO69" i="6"/>
  <c r="AN69" i="6"/>
  <c r="AM69" i="6"/>
  <c r="AK69" i="6"/>
  <c r="AH69" i="6"/>
  <c r="AG69" i="6"/>
  <c r="AF69" i="6"/>
  <c r="AE69" i="6"/>
  <c r="AD69" i="6"/>
  <c r="AC69" i="6"/>
  <c r="AI69" i="6" s="1"/>
  <c r="AA69" i="6"/>
  <c r="Z69" i="6"/>
  <c r="Y69" i="6"/>
  <c r="X69" i="6"/>
  <c r="W69" i="6"/>
  <c r="V69" i="6"/>
  <c r="T69" i="6"/>
  <c r="S69" i="6"/>
  <c r="R69" i="6"/>
  <c r="Q69" i="6"/>
  <c r="P69" i="6"/>
  <c r="O69" i="6"/>
  <c r="N69" i="6"/>
  <c r="K69" i="6"/>
  <c r="J69" i="6"/>
  <c r="I69" i="6"/>
  <c r="H69" i="6"/>
  <c r="G69" i="6"/>
  <c r="F69" i="6"/>
  <c r="AO68" i="6"/>
  <c r="AN68" i="6"/>
  <c r="AM68" i="6"/>
  <c r="AK68" i="6"/>
  <c r="AI68" i="6"/>
  <c r="AH68" i="6"/>
  <c r="AG68" i="6"/>
  <c r="AF68" i="6"/>
  <c r="AE68" i="6"/>
  <c r="AD68" i="6"/>
  <c r="AC68" i="6"/>
  <c r="AA68" i="6"/>
  <c r="Z68" i="6"/>
  <c r="Y68" i="6"/>
  <c r="X68" i="6"/>
  <c r="W68" i="6"/>
  <c r="V68" i="6"/>
  <c r="T68" i="6"/>
  <c r="S68" i="6"/>
  <c r="R68" i="6"/>
  <c r="Q68" i="6"/>
  <c r="P68" i="6"/>
  <c r="O68" i="6"/>
  <c r="N68" i="6"/>
  <c r="K68" i="6"/>
  <c r="J68" i="6"/>
  <c r="I68" i="6"/>
  <c r="H68" i="6"/>
  <c r="G68" i="6"/>
  <c r="F68" i="6"/>
  <c r="AO67" i="6"/>
  <c r="AN67" i="6"/>
  <c r="AM67" i="6"/>
  <c r="AK67" i="6"/>
  <c r="AH67" i="6"/>
  <c r="AG67" i="6"/>
  <c r="AI67" i="6" s="1"/>
  <c r="AF67" i="6"/>
  <c r="AE67" i="6"/>
  <c r="AD67" i="6"/>
  <c r="AC67" i="6"/>
  <c r="AA67" i="6"/>
  <c r="Z67" i="6"/>
  <c r="Y67" i="6"/>
  <c r="X67" i="6"/>
  <c r="W67" i="6"/>
  <c r="V67" i="6"/>
  <c r="T67" i="6"/>
  <c r="S67" i="6"/>
  <c r="R67" i="6"/>
  <c r="Q67" i="6"/>
  <c r="P67" i="6"/>
  <c r="O67" i="6"/>
  <c r="N67" i="6"/>
  <c r="K67" i="6"/>
  <c r="J67" i="6"/>
  <c r="I67" i="6"/>
  <c r="H67" i="6"/>
  <c r="G67" i="6"/>
  <c r="F67" i="6"/>
  <c r="AO66" i="6"/>
  <c r="AN66" i="6"/>
  <c r="AM66" i="6"/>
  <c r="AK66" i="6"/>
  <c r="AH66" i="6"/>
  <c r="AG66" i="6"/>
  <c r="AF66" i="6"/>
  <c r="AE66" i="6"/>
  <c r="AD66" i="6"/>
  <c r="AI66" i="6" s="1"/>
  <c r="AC66" i="6"/>
  <c r="AA66" i="6"/>
  <c r="Z66" i="6"/>
  <c r="Y66" i="6"/>
  <c r="X66" i="6"/>
  <c r="W66" i="6"/>
  <c r="V66" i="6"/>
  <c r="T66" i="6"/>
  <c r="S66" i="6"/>
  <c r="R66" i="6"/>
  <c r="Q66" i="6"/>
  <c r="P66" i="6"/>
  <c r="O66" i="6"/>
  <c r="N66" i="6"/>
  <c r="K66" i="6"/>
  <c r="J66" i="6"/>
  <c r="I66" i="6"/>
  <c r="H66" i="6"/>
  <c r="G66" i="6"/>
  <c r="F66" i="6"/>
  <c r="AO65" i="6"/>
  <c r="AN65" i="6"/>
  <c r="AM65" i="6"/>
  <c r="AK65" i="6"/>
  <c r="AH65" i="6"/>
  <c r="AG65" i="6"/>
  <c r="AF65" i="6"/>
  <c r="AE65" i="6"/>
  <c r="AD65" i="6"/>
  <c r="AC65" i="6"/>
  <c r="AI65" i="6" s="1"/>
  <c r="AA65" i="6"/>
  <c r="Z65" i="6"/>
  <c r="Y65" i="6"/>
  <c r="X65" i="6"/>
  <c r="W65" i="6"/>
  <c r="V65" i="6"/>
  <c r="T65" i="6"/>
  <c r="S65" i="6"/>
  <c r="R65" i="6"/>
  <c r="Q65" i="6"/>
  <c r="P65" i="6"/>
  <c r="O65" i="6"/>
  <c r="N65" i="6"/>
  <c r="K65" i="6"/>
  <c r="J65" i="6"/>
  <c r="I65" i="6"/>
  <c r="H65" i="6"/>
  <c r="G65" i="6"/>
  <c r="F65" i="6"/>
  <c r="AO64" i="6"/>
  <c r="AN64" i="6"/>
  <c r="AM64" i="6"/>
  <c r="AK64" i="6"/>
  <c r="AI64" i="6"/>
  <c r="AH64" i="6"/>
  <c r="AG64" i="6"/>
  <c r="AF64" i="6"/>
  <c r="AE64" i="6"/>
  <c r="AD64" i="6"/>
  <c r="AC64" i="6"/>
  <c r="AA64" i="6"/>
  <c r="Z64" i="6"/>
  <c r="Y64" i="6"/>
  <c r="X64" i="6"/>
  <c r="W64" i="6"/>
  <c r="V64" i="6"/>
  <c r="T64" i="6"/>
  <c r="S64" i="6"/>
  <c r="R64" i="6"/>
  <c r="Q64" i="6"/>
  <c r="P64" i="6"/>
  <c r="O64" i="6"/>
  <c r="N64" i="6"/>
  <c r="K64" i="6"/>
  <c r="J64" i="6"/>
  <c r="I64" i="6"/>
  <c r="H64" i="6"/>
  <c r="G64" i="6"/>
  <c r="F64" i="6"/>
  <c r="AO63" i="6"/>
  <c r="AN63" i="6"/>
  <c r="AM63" i="6"/>
  <c r="AK63" i="6"/>
  <c r="AH63" i="6"/>
  <c r="AG63" i="6"/>
  <c r="AI63" i="6" s="1"/>
  <c r="AF63" i="6"/>
  <c r="AE63" i="6"/>
  <c r="AD63" i="6"/>
  <c r="AC63" i="6"/>
  <c r="AA63" i="6"/>
  <c r="Z63" i="6"/>
  <c r="Y63" i="6"/>
  <c r="X63" i="6"/>
  <c r="W63" i="6"/>
  <c r="V63" i="6"/>
  <c r="T63" i="6"/>
  <c r="S63" i="6"/>
  <c r="R63" i="6"/>
  <c r="Q63" i="6"/>
  <c r="P63" i="6"/>
  <c r="O63" i="6"/>
  <c r="N63" i="6"/>
  <c r="K63" i="6"/>
  <c r="J63" i="6"/>
  <c r="I63" i="6"/>
  <c r="H63" i="6"/>
  <c r="G63" i="6"/>
  <c r="F63" i="6"/>
  <c r="AO62" i="6"/>
  <c r="AN62" i="6"/>
  <c r="AM62" i="6"/>
  <c r="AK62" i="6"/>
  <c r="AH62" i="6"/>
  <c r="AG62" i="6"/>
  <c r="AF62" i="6"/>
  <c r="AE62" i="6"/>
  <c r="AD62" i="6"/>
  <c r="AI62" i="6" s="1"/>
  <c r="AC62" i="6"/>
  <c r="AA62" i="6"/>
  <c r="Z62" i="6"/>
  <c r="Y62" i="6"/>
  <c r="X62" i="6"/>
  <c r="W62" i="6"/>
  <c r="V62" i="6"/>
  <c r="T62" i="6"/>
  <c r="S62" i="6"/>
  <c r="R62" i="6"/>
  <c r="Q62" i="6"/>
  <c r="P62" i="6"/>
  <c r="O62" i="6"/>
  <c r="N62" i="6"/>
  <c r="K62" i="6"/>
  <c r="J62" i="6"/>
  <c r="I62" i="6"/>
  <c r="H62" i="6"/>
  <c r="G62" i="6"/>
  <c r="F62" i="6"/>
  <c r="AO61" i="6"/>
  <c r="AN61" i="6"/>
  <c r="AM61" i="6"/>
  <c r="AK61" i="6"/>
  <c r="AH61" i="6"/>
  <c r="AG61" i="6"/>
  <c r="AF61" i="6"/>
  <c r="AE61" i="6"/>
  <c r="AD61" i="6"/>
  <c r="AC61" i="6"/>
  <c r="AI61" i="6" s="1"/>
  <c r="AA61" i="6"/>
  <c r="Z61" i="6"/>
  <c r="Y61" i="6"/>
  <c r="X61" i="6"/>
  <c r="W61" i="6"/>
  <c r="V61" i="6"/>
  <c r="T61" i="6"/>
  <c r="S61" i="6"/>
  <c r="R61" i="6"/>
  <c r="Q61" i="6"/>
  <c r="P61" i="6"/>
  <c r="O61" i="6"/>
  <c r="N61" i="6"/>
  <c r="K61" i="6"/>
  <c r="J61" i="6"/>
  <c r="I61" i="6"/>
  <c r="H61" i="6"/>
  <c r="G61" i="6"/>
  <c r="F61" i="6"/>
  <c r="AO60" i="6"/>
  <c r="AN60" i="6"/>
  <c r="AM60" i="6"/>
  <c r="AK60" i="6"/>
  <c r="AI60" i="6"/>
  <c r="AH60" i="6"/>
  <c r="AG60" i="6"/>
  <c r="AF60" i="6"/>
  <c r="AE60" i="6"/>
  <c r="AD60" i="6"/>
  <c r="AC60" i="6"/>
  <c r="AA60" i="6"/>
  <c r="Z60" i="6"/>
  <c r="Y60" i="6"/>
  <c r="X60" i="6"/>
  <c r="W60" i="6"/>
  <c r="V60" i="6"/>
  <c r="T60" i="6"/>
  <c r="S60" i="6"/>
  <c r="R60" i="6"/>
  <c r="Q60" i="6"/>
  <c r="P60" i="6"/>
  <c r="O60" i="6"/>
  <c r="N60" i="6"/>
  <c r="K60" i="6"/>
  <c r="J60" i="6"/>
  <c r="I60" i="6"/>
  <c r="H60" i="6"/>
  <c r="G60" i="6"/>
  <c r="F60" i="6"/>
  <c r="AO59" i="6"/>
  <c r="AN59" i="6"/>
  <c r="AM59" i="6"/>
  <c r="AK59" i="6"/>
  <c r="AH59" i="6"/>
  <c r="AG59" i="6"/>
  <c r="AI59" i="6" s="1"/>
  <c r="AF59" i="6"/>
  <c r="AE59" i="6"/>
  <c r="AD59" i="6"/>
  <c r="AC59" i="6"/>
  <c r="AA59" i="6"/>
  <c r="Z59" i="6"/>
  <c r="Y59" i="6"/>
  <c r="X59" i="6"/>
  <c r="W59" i="6"/>
  <c r="V59" i="6"/>
  <c r="T59" i="6"/>
  <c r="S59" i="6"/>
  <c r="R59" i="6"/>
  <c r="Q59" i="6"/>
  <c r="P59" i="6"/>
  <c r="O59" i="6"/>
  <c r="N59" i="6"/>
  <c r="K59" i="6"/>
  <c r="J59" i="6"/>
  <c r="I59" i="6"/>
  <c r="H59" i="6"/>
  <c r="G59" i="6"/>
  <c r="F59" i="6"/>
  <c r="AO58" i="6"/>
  <c r="AN58" i="6"/>
  <c r="AM58" i="6"/>
  <c r="AK58" i="6"/>
  <c r="AH58" i="6"/>
  <c r="AG58" i="6"/>
  <c r="AF58" i="6"/>
  <c r="AE58" i="6"/>
  <c r="AD58" i="6"/>
  <c r="AI58" i="6" s="1"/>
  <c r="AC58" i="6"/>
  <c r="AA58" i="6"/>
  <c r="Z58" i="6"/>
  <c r="Y58" i="6"/>
  <c r="X58" i="6"/>
  <c r="W58" i="6"/>
  <c r="V58" i="6"/>
  <c r="T58" i="6"/>
  <c r="S58" i="6"/>
  <c r="R58" i="6"/>
  <c r="Q58" i="6"/>
  <c r="P58" i="6"/>
  <c r="O58" i="6"/>
  <c r="N58" i="6"/>
  <c r="K58" i="6"/>
  <c r="J58" i="6"/>
  <c r="I58" i="6"/>
  <c r="H58" i="6"/>
  <c r="G58" i="6"/>
  <c r="F58" i="6"/>
  <c r="AO57" i="6"/>
  <c r="AN57" i="6"/>
  <c r="AM57" i="6"/>
  <c r="AK57" i="6"/>
  <c r="AH57" i="6"/>
  <c r="AG57" i="6"/>
  <c r="AF57" i="6"/>
  <c r="AE57" i="6"/>
  <c r="AD57" i="6"/>
  <c r="AC57" i="6"/>
  <c r="AI57" i="6" s="1"/>
  <c r="AA57" i="6"/>
  <c r="Z57" i="6"/>
  <c r="Y57" i="6"/>
  <c r="X57" i="6"/>
  <c r="W57" i="6"/>
  <c r="V57" i="6"/>
  <c r="T57" i="6"/>
  <c r="S57" i="6"/>
  <c r="R57" i="6"/>
  <c r="Q57" i="6"/>
  <c r="P57" i="6"/>
  <c r="O57" i="6"/>
  <c r="N57" i="6"/>
  <c r="K57" i="6"/>
  <c r="J57" i="6"/>
  <c r="I57" i="6"/>
  <c r="H57" i="6"/>
  <c r="G57" i="6"/>
  <c r="F57" i="6"/>
  <c r="AO56" i="6"/>
  <c r="AN56" i="6"/>
  <c r="AM56" i="6"/>
  <c r="AK56" i="6"/>
  <c r="AI56" i="6"/>
  <c r="AH56" i="6"/>
  <c r="AG56" i="6"/>
  <c r="AF56" i="6"/>
  <c r="AE56" i="6"/>
  <c r="AD56" i="6"/>
  <c r="AC56" i="6"/>
  <c r="AA56" i="6"/>
  <c r="Z56" i="6"/>
  <c r="Y56" i="6"/>
  <c r="X56" i="6"/>
  <c r="W56" i="6"/>
  <c r="V56" i="6"/>
  <c r="T56" i="6"/>
  <c r="S56" i="6"/>
  <c r="R56" i="6"/>
  <c r="Q56" i="6"/>
  <c r="P56" i="6"/>
  <c r="O56" i="6"/>
  <c r="N56" i="6"/>
  <c r="K56" i="6"/>
  <c r="J56" i="6"/>
  <c r="I56" i="6"/>
  <c r="H56" i="6"/>
  <c r="G56" i="6"/>
  <c r="F56" i="6"/>
  <c r="AO55" i="6"/>
  <c r="AN55" i="6"/>
  <c r="AM55" i="6"/>
  <c r="AK55" i="6"/>
  <c r="AH55" i="6"/>
  <c r="AG55" i="6"/>
  <c r="AI55" i="6" s="1"/>
  <c r="AF55" i="6"/>
  <c r="AE55" i="6"/>
  <c r="AD55" i="6"/>
  <c r="AC55" i="6"/>
  <c r="AA55" i="6"/>
  <c r="Z55" i="6"/>
  <c r="Y55" i="6"/>
  <c r="X55" i="6"/>
  <c r="W55" i="6"/>
  <c r="V55" i="6"/>
  <c r="T55" i="6"/>
  <c r="S55" i="6"/>
  <c r="R55" i="6"/>
  <c r="Q55" i="6"/>
  <c r="P55" i="6"/>
  <c r="O55" i="6"/>
  <c r="N55" i="6"/>
  <c r="K55" i="6"/>
  <c r="J55" i="6"/>
  <c r="I55" i="6"/>
  <c r="H55" i="6"/>
  <c r="G55" i="6"/>
  <c r="F55" i="6"/>
  <c r="AO54" i="6"/>
  <c r="AN54" i="6"/>
  <c r="AM54" i="6"/>
  <c r="AK54" i="6"/>
  <c r="AH54" i="6"/>
  <c r="AG54" i="6"/>
  <c r="AF54" i="6"/>
  <c r="AE54" i="6"/>
  <c r="AD54" i="6"/>
  <c r="AI54" i="6" s="1"/>
  <c r="AC54" i="6"/>
  <c r="AA54" i="6"/>
  <c r="Z54" i="6"/>
  <c r="Y54" i="6"/>
  <c r="X54" i="6"/>
  <c r="W54" i="6"/>
  <c r="V54" i="6"/>
  <c r="T54" i="6"/>
  <c r="S54" i="6"/>
  <c r="R54" i="6"/>
  <c r="Q54" i="6"/>
  <c r="P54" i="6"/>
  <c r="O54" i="6"/>
  <c r="N54" i="6"/>
  <c r="K54" i="6"/>
  <c r="J54" i="6"/>
  <c r="I54" i="6"/>
  <c r="H54" i="6"/>
  <c r="G54" i="6"/>
  <c r="F54" i="6"/>
  <c r="AO53" i="6"/>
  <c r="AN53" i="6"/>
  <c r="AM53" i="6"/>
  <c r="AK53" i="6"/>
  <c r="AH53" i="6"/>
  <c r="AG53" i="6"/>
  <c r="AF53" i="6"/>
  <c r="AE53" i="6"/>
  <c r="AD53" i="6"/>
  <c r="AC53" i="6"/>
  <c r="AI53" i="6" s="1"/>
  <c r="AA53" i="6"/>
  <c r="Z53" i="6"/>
  <c r="Y53" i="6"/>
  <c r="X53" i="6"/>
  <c r="W53" i="6"/>
  <c r="V53" i="6"/>
  <c r="T53" i="6"/>
  <c r="S53" i="6"/>
  <c r="R53" i="6"/>
  <c r="Q53" i="6"/>
  <c r="P53" i="6"/>
  <c r="O53" i="6"/>
  <c r="N53" i="6"/>
  <c r="K53" i="6"/>
  <c r="J53" i="6"/>
  <c r="I53" i="6"/>
  <c r="H53" i="6"/>
  <c r="G53" i="6"/>
  <c r="F53" i="6"/>
  <c r="AO52" i="6"/>
  <c r="AN52" i="6"/>
  <c r="AM52" i="6"/>
  <c r="AK52" i="6"/>
  <c r="AI52" i="6"/>
  <c r="AH52" i="6"/>
  <c r="AG52" i="6"/>
  <c r="AF52" i="6"/>
  <c r="AE52" i="6"/>
  <c r="AD52" i="6"/>
  <c r="AC52" i="6"/>
  <c r="AA52" i="6"/>
  <c r="Z52" i="6"/>
  <c r="Y52" i="6"/>
  <c r="X52" i="6"/>
  <c r="W52" i="6"/>
  <c r="V52" i="6"/>
  <c r="T52" i="6"/>
  <c r="S52" i="6"/>
  <c r="R52" i="6"/>
  <c r="Q52" i="6"/>
  <c r="P52" i="6"/>
  <c r="O52" i="6"/>
  <c r="N52" i="6"/>
  <c r="K52" i="6"/>
  <c r="J52" i="6"/>
  <c r="I52" i="6"/>
  <c r="H52" i="6"/>
  <c r="G52" i="6"/>
  <c r="F52" i="6"/>
  <c r="AO51" i="6"/>
  <c r="AN51" i="6"/>
  <c r="AM51" i="6"/>
  <c r="AK51" i="6"/>
  <c r="AH51" i="6"/>
  <c r="AG51" i="6"/>
  <c r="AI51" i="6" s="1"/>
  <c r="AF51" i="6"/>
  <c r="AE51" i="6"/>
  <c r="AD51" i="6"/>
  <c r="AC51" i="6"/>
  <c r="AA51" i="6"/>
  <c r="Z51" i="6"/>
  <c r="Y51" i="6"/>
  <c r="X51" i="6"/>
  <c r="W51" i="6"/>
  <c r="V51" i="6"/>
  <c r="T51" i="6"/>
  <c r="S51" i="6"/>
  <c r="R51" i="6"/>
  <c r="Q51" i="6"/>
  <c r="P51" i="6"/>
  <c r="O51" i="6"/>
  <c r="N51" i="6"/>
  <c r="K51" i="6"/>
  <c r="J51" i="6"/>
  <c r="I51" i="6"/>
  <c r="H51" i="6"/>
  <c r="G51" i="6"/>
  <c r="F51" i="6"/>
  <c r="AO50" i="6"/>
  <c r="AN50" i="6"/>
  <c r="AM50" i="6"/>
  <c r="AK50" i="6"/>
  <c r="AH50" i="6"/>
  <c r="AG50" i="6"/>
  <c r="AF50" i="6"/>
  <c r="AE50" i="6"/>
  <c r="AD50" i="6"/>
  <c r="AI50" i="6" s="1"/>
  <c r="AC50" i="6"/>
  <c r="AA50" i="6"/>
  <c r="Z50" i="6"/>
  <c r="Y50" i="6"/>
  <c r="X50" i="6"/>
  <c r="W50" i="6"/>
  <c r="V50" i="6"/>
  <c r="T50" i="6"/>
  <c r="S50" i="6"/>
  <c r="R50" i="6"/>
  <c r="Q50" i="6"/>
  <c r="P50" i="6"/>
  <c r="O50" i="6"/>
  <c r="N50" i="6"/>
  <c r="K50" i="6"/>
  <c r="J50" i="6"/>
  <c r="I50" i="6"/>
  <c r="H50" i="6"/>
  <c r="G50" i="6"/>
  <c r="F50" i="6"/>
  <c r="AO49" i="6"/>
  <c r="AN49" i="6"/>
  <c r="AM49" i="6"/>
  <c r="AK49" i="6"/>
  <c r="AH49" i="6"/>
  <c r="AG49" i="6"/>
  <c r="AF49" i="6"/>
  <c r="AE49" i="6"/>
  <c r="AD49" i="6"/>
  <c r="AC49" i="6"/>
  <c r="AI49" i="6" s="1"/>
  <c r="AA49" i="6"/>
  <c r="Z49" i="6"/>
  <c r="Y49" i="6"/>
  <c r="X49" i="6"/>
  <c r="W49" i="6"/>
  <c r="V49" i="6"/>
  <c r="T49" i="6"/>
  <c r="S49" i="6"/>
  <c r="R49" i="6"/>
  <c r="Q49" i="6"/>
  <c r="P49" i="6"/>
  <c r="O49" i="6"/>
  <c r="N49" i="6"/>
  <c r="K49" i="6"/>
  <c r="J49" i="6"/>
  <c r="I49" i="6"/>
  <c r="H49" i="6"/>
  <c r="G49" i="6"/>
  <c r="F49" i="6"/>
  <c r="AO48" i="6"/>
  <c r="AN48" i="6"/>
  <c r="AM48" i="6"/>
  <c r="AK48" i="6"/>
  <c r="AI48" i="6"/>
  <c r="AH48" i="6"/>
  <c r="AG48" i="6"/>
  <c r="AF48" i="6"/>
  <c r="AE48" i="6"/>
  <c r="AD48" i="6"/>
  <c r="AC48" i="6"/>
  <c r="AA48" i="6"/>
  <c r="Z48" i="6"/>
  <c r="Y48" i="6"/>
  <c r="X48" i="6"/>
  <c r="W48" i="6"/>
  <c r="V48" i="6"/>
  <c r="T48" i="6"/>
  <c r="S48" i="6"/>
  <c r="R48" i="6"/>
  <c r="Q48" i="6"/>
  <c r="P48" i="6"/>
  <c r="O48" i="6"/>
  <c r="N48" i="6"/>
  <c r="K48" i="6"/>
  <c r="J48" i="6"/>
  <c r="I48" i="6"/>
  <c r="H48" i="6"/>
  <c r="G48" i="6"/>
  <c r="F48" i="6"/>
  <c r="AO47" i="6"/>
  <c r="AN47" i="6"/>
  <c r="AM47" i="6"/>
  <c r="AK47" i="6"/>
  <c r="AH47" i="6"/>
  <c r="AG47" i="6"/>
  <c r="AI47" i="6" s="1"/>
  <c r="AF47" i="6"/>
  <c r="AE47" i="6"/>
  <c r="AD47" i="6"/>
  <c r="AC47" i="6"/>
  <c r="AA47" i="6"/>
  <c r="Z47" i="6"/>
  <c r="Y47" i="6"/>
  <c r="X47" i="6"/>
  <c r="W47" i="6"/>
  <c r="V47" i="6"/>
  <c r="T47" i="6"/>
  <c r="S47" i="6"/>
  <c r="R47" i="6"/>
  <c r="Q47" i="6"/>
  <c r="P47" i="6"/>
  <c r="O47" i="6"/>
  <c r="N47" i="6"/>
  <c r="K47" i="6"/>
  <c r="J47" i="6"/>
  <c r="I47" i="6"/>
  <c r="H47" i="6"/>
  <c r="G47" i="6"/>
  <c r="F47" i="6"/>
  <c r="AO46" i="6"/>
  <c r="AN46" i="6"/>
  <c r="AM46" i="6"/>
  <c r="AK46" i="6"/>
  <c r="AH46" i="6"/>
  <c r="AG46" i="6"/>
  <c r="AF46" i="6"/>
  <c r="AE46" i="6"/>
  <c r="AD46" i="6"/>
  <c r="AI46" i="6" s="1"/>
  <c r="AC46" i="6"/>
  <c r="AA46" i="6"/>
  <c r="Z46" i="6"/>
  <c r="Y46" i="6"/>
  <c r="X46" i="6"/>
  <c r="W46" i="6"/>
  <c r="V46" i="6"/>
  <c r="T46" i="6"/>
  <c r="S46" i="6"/>
  <c r="R46" i="6"/>
  <c r="Q46" i="6"/>
  <c r="P46" i="6"/>
  <c r="O46" i="6"/>
  <c r="N46" i="6"/>
  <c r="K46" i="6"/>
  <c r="J46" i="6"/>
  <c r="I46" i="6"/>
  <c r="H46" i="6"/>
  <c r="G46" i="6"/>
  <c r="F46" i="6"/>
  <c r="AO45" i="6"/>
  <c r="AN45" i="6"/>
  <c r="AM45" i="6"/>
  <c r="AK45" i="6"/>
  <c r="AH45" i="6"/>
  <c r="AG45" i="6"/>
  <c r="AF45" i="6"/>
  <c r="AE45" i="6"/>
  <c r="AD45" i="6"/>
  <c r="AC45" i="6"/>
  <c r="AI45" i="6" s="1"/>
  <c r="AA45" i="6"/>
  <c r="Z45" i="6"/>
  <c r="Y45" i="6"/>
  <c r="X45" i="6"/>
  <c r="W45" i="6"/>
  <c r="V45" i="6"/>
  <c r="T45" i="6"/>
  <c r="S45" i="6"/>
  <c r="R45" i="6"/>
  <c r="Q45" i="6"/>
  <c r="P45" i="6"/>
  <c r="O45" i="6"/>
  <c r="N45" i="6"/>
  <c r="K45" i="6"/>
  <c r="J45" i="6"/>
  <c r="I45" i="6"/>
  <c r="H45" i="6"/>
  <c r="G45" i="6"/>
  <c r="F45" i="6"/>
  <c r="AO44" i="6"/>
  <c r="AN44" i="6"/>
  <c r="AM44" i="6"/>
  <c r="AK44" i="6"/>
  <c r="AI44" i="6"/>
  <c r="AH44" i="6"/>
  <c r="AG44" i="6"/>
  <c r="AF44" i="6"/>
  <c r="AE44" i="6"/>
  <c r="AD44" i="6"/>
  <c r="AC44" i="6"/>
  <c r="AA44" i="6"/>
  <c r="Z44" i="6"/>
  <c r="Y44" i="6"/>
  <c r="X44" i="6"/>
  <c r="W44" i="6"/>
  <c r="V44" i="6"/>
  <c r="T44" i="6"/>
  <c r="S44" i="6"/>
  <c r="R44" i="6"/>
  <c r="Q44" i="6"/>
  <c r="P44" i="6"/>
  <c r="O44" i="6"/>
  <c r="N44" i="6"/>
  <c r="K44" i="6"/>
  <c r="J44" i="6"/>
  <c r="I44" i="6"/>
  <c r="H44" i="6"/>
  <c r="G44" i="6"/>
  <c r="F44" i="6"/>
  <c r="AO43" i="6"/>
  <c r="AN43" i="6"/>
  <c r="AM43" i="6"/>
  <c r="AK43" i="6"/>
  <c r="AH43" i="6"/>
  <c r="AG43" i="6"/>
  <c r="AI43" i="6" s="1"/>
  <c r="AF43" i="6"/>
  <c r="AE43" i="6"/>
  <c r="AD43" i="6"/>
  <c r="AC43" i="6"/>
  <c r="AA43" i="6"/>
  <c r="Z43" i="6"/>
  <c r="Y43" i="6"/>
  <c r="X43" i="6"/>
  <c r="W43" i="6"/>
  <c r="V43" i="6"/>
  <c r="T43" i="6"/>
  <c r="S43" i="6"/>
  <c r="R43" i="6"/>
  <c r="Q43" i="6"/>
  <c r="P43" i="6"/>
  <c r="O43" i="6"/>
  <c r="N43" i="6"/>
  <c r="K43" i="6"/>
  <c r="J43" i="6"/>
  <c r="I43" i="6"/>
  <c r="H43" i="6"/>
  <c r="G43" i="6"/>
  <c r="F43" i="6"/>
  <c r="AO42" i="6"/>
  <c r="AN42" i="6"/>
  <c r="AM42" i="6"/>
  <c r="AK42" i="6"/>
  <c r="AH42" i="6"/>
  <c r="AG42" i="6"/>
  <c r="AF42" i="6"/>
  <c r="AE42" i="6"/>
  <c r="AD42" i="6"/>
  <c r="AC42" i="6"/>
  <c r="AA42" i="6"/>
  <c r="Z42" i="6"/>
  <c r="Y42" i="6"/>
  <c r="X42" i="6"/>
  <c r="W42" i="6"/>
  <c r="V42" i="6"/>
  <c r="T42" i="6"/>
  <c r="S42" i="6"/>
  <c r="R42" i="6"/>
  <c r="Q42" i="6"/>
  <c r="P42" i="6"/>
  <c r="O42" i="6"/>
  <c r="N42" i="6"/>
  <c r="K42" i="6"/>
  <c r="J42" i="6"/>
  <c r="I42" i="6"/>
  <c r="H42" i="6"/>
  <c r="G42" i="6"/>
  <c r="F42" i="6"/>
  <c r="AO41" i="6"/>
  <c r="AN41" i="6"/>
  <c r="AM41" i="6"/>
  <c r="AK41" i="6"/>
  <c r="AH41" i="6"/>
  <c r="AG41" i="6"/>
  <c r="AF41" i="6"/>
  <c r="AE41" i="6"/>
  <c r="AD41" i="6"/>
  <c r="AC41" i="6"/>
  <c r="AI41" i="6" s="1"/>
  <c r="AA41" i="6"/>
  <c r="Z41" i="6"/>
  <c r="Y41" i="6"/>
  <c r="X41" i="6"/>
  <c r="W41" i="6"/>
  <c r="V41" i="6"/>
  <c r="T41" i="6"/>
  <c r="S41" i="6"/>
  <c r="R41" i="6"/>
  <c r="Q41" i="6"/>
  <c r="P41" i="6"/>
  <c r="O41" i="6"/>
  <c r="N41" i="6"/>
  <c r="K41" i="6"/>
  <c r="J41" i="6"/>
  <c r="I41" i="6"/>
  <c r="H41" i="6"/>
  <c r="G41" i="6"/>
  <c r="F41" i="6"/>
  <c r="AO40" i="6"/>
  <c r="AN40" i="6"/>
  <c r="AM40" i="6"/>
  <c r="AK40" i="6"/>
  <c r="AI40" i="6"/>
  <c r="AH40" i="6"/>
  <c r="AG40" i="6"/>
  <c r="AF40" i="6"/>
  <c r="AE40" i="6"/>
  <c r="AD40" i="6"/>
  <c r="AC40" i="6"/>
  <c r="AA40" i="6"/>
  <c r="Z40" i="6"/>
  <c r="Y40" i="6"/>
  <c r="X40" i="6"/>
  <c r="W40" i="6"/>
  <c r="V40" i="6"/>
  <c r="T40" i="6"/>
  <c r="S40" i="6"/>
  <c r="R40" i="6"/>
  <c r="Q40" i="6"/>
  <c r="P40" i="6"/>
  <c r="O40" i="6"/>
  <c r="N40" i="6"/>
  <c r="K40" i="6"/>
  <c r="J40" i="6"/>
  <c r="I40" i="6"/>
  <c r="H40" i="6"/>
  <c r="G40" i="6"/>
  <c r="F40" i="6"/>
  <c r="AO39" i="6"/>
  <c r="AN39" i="6"/>
  <c r="AM39" i="6"/>
  <c r="AK39" i="6"/>
  <c r="AH39" i="6"/>
  <c r="AG39" i="6"/>
  <c r="AI39" i="6" s="1"/>
  <c r="AF39" i="6"/>
  <c r="AE39" i="6"/>
  <c r="AD39" i="6"/>
  <c r="AC39" i="6"/>
  <c r="AA39" i="6"/>
  <c r="Z39" i="6"/>
  <c r="Y39" i="6"/>
  <c r="X39" i="6"/>
  <c r="W39" i="6"/>
  <c r="V39" i="6"/>
  <c r="T39" i="6"/>
  <c r="S39" i="6"/>
  <c r="R39" i="6"/>
  <c r="Q39" i="6"/>
  <c r="P39" i="6"/>
  <c r="O39" i="6"/>
  <c r="N39" i="6"/>
  <c r="K39" i="6"/>
  <c r="J39" i="6"/>
  <c r="I39" i="6"/>
  <c r="H39" i="6"/>
  <c r="G39" i="6"/>
  <c r="F39" i="6"/>
  <c r="AO38" i="6"/>
  <c r="AN38" i="6"/>
  <c r="AM38" i="6"/>
  <c r="AK38" i="6"/>
  <c r="AH38" i="6"/>
  <c r="AG38" i="6"/>
  <c r="AF38" i="6"/>
  <c r="AE38" i="6"/>
  <c r="AD38" i="6"/>
  <c r="AI38" i="6" s="1"/>
  <c r="AC38" i="6"/>
  <c r="AA38" i="6"/>
  <c r="Z38" i="6"/>
  <c r="Y38" i="6"/>
  <c r="X38" i="6"/>
  <c r="W38" i="6"/>
  <c r="V38" i="6"/>
  <c r="T38" i="6"/>
  <c r="S38" i="6"/>
  <c r="R38" i="6"/>
  <c r="Q38" i="6"/>
  <c r="P38" i="6"/>
  <c r="O38" i="6"/>
  <c r="N38" i="6"/>
  <c r="K38" i="6"/>
  <c r="J38" i="6"/>
  <c r="I38" i="6"/>
  <c r="H38" i="6"/>
  <c r="G38" i="6"/>
  <c r="F38" i="6"/>
  <c r="AO37" i="6"/>
  <c r="AN37" i="6"/>
  <c r="AM37" i="6"/>
  <c r="AK37" i="6"/>
  <c r="AH37" i="6"/>
  <c r="AG37" i="6"/>
  <c r="AF37" i="6"/>
  <c r="AE37" i="6"/>
  <c r="AD37" i="6"/>
  <c r="AC37" i="6"/>
  <c r="AI37" i="6" s="1"/>
  <c r="AA37" i="6"/>
  <c r="Z37" i="6"/>
  <c r="Y37" i="6"/>
  <c r="X37" i="6"/>
  <c r="W37" i="6"/>
  <c r="V37" i="6"/>
  <c r="T37" i="6"/>
  <c r="S37" i="6"/>
  <c r="R37" i="6"/>
  <c r="Q37" i="6"/>
  <c r="P37" i="6"/>
  <c r="O37" i="6"/>
  <c r="N37" i="6"/>
  <c r="K37" i="6"/>
  <c r="J37" i="6"/>
  <c r="I37" i="6"/>
  <c r="H37" i="6"/>
  <c r="G37" i="6"/>
  <c r="F37" i="6"/>
  <c r="AO36" i="6"/>
  <c r="AN36" i="6"/>
  <c r="AM36" i="6"/>
  <c r="AK36" i="6"/>
  <c r="AI36" i="6"/>
  <c r="AH36" i="6"/>
  <c r="AG36" i="6"/>
  <c r="AF36" i="6"/>
  <c r="AE36" i="6"/>
  <c r="AD36" i="6"/>
  <c r="AC36" i="6"/>
  <c r="AA36" i="6"/>
  <c r="Z36" i="6"/>
  <c r="Y36" i="6"/>
  <c r="X36" i="6"/>
  <c r="W36" i="6"/>
  <c r="V36" i="6"/>
  <c r="T36" i="6"/>
  <c r="S36" i="6"/>
  <c r="R36" i="6"/>
  <c r="Q36" i="6"/>
  <c r="P36" i="6"/>
  <c r="O36" i="6"/>
  <c r="N36" i="6"/>
  <c r="K36" i="6"/>
  <c r="J36" i="6"/>
  <c r="I36" i="6"/>
  <c r="H36" i="6"/>
  <c r="G36" i="6"/>
  <c r="F36" i="6"/>
  <c r="AO35" i="6"/>
  <c r="AN35" i="6"/>
  <c r="AM35" i="6"/>
  <c r="AK35" i="6"/>
  <c r="AH35" i="6"/>
  <c r="AG35" i="6"/>
  <c r="AI35" i="6" s="1"/>
  <c r="AF35" i="6"/>
  <c r="AE35" i="6"/>
  <c r="AD35" i="6"/>
  <c r="AC35" i="6"/>
  <c r="AA35" i="6"/>
  <c r="Z35" i="6"/>
  <c r="Y35" i="6"/>
  <c r="X35" i="6"/>
  <c r="W35" i="6"/>
  <c r="V35" i="6"/>
  <c r="T35" i="6"/>
  <c r="S35" i="6"/>
  <c r="R35" i="6"/>
  <c r="Q35" i="6"/>
  <c r="P35" i="6"/>
  <c r="O35" i="6"/>
  <c r="N35" i="6"/>
  <c r="K35" i="6"/>
  <c r="J35" i="6"/>
  <c r="I35" i="6"/>
  <c r="H35" i="6"/>
  <c r="G35" i="6"/>
  <c r="F35" i="6"/>
  <c r="AO34" i="6"/>
  <c r="AN34" i="6"/>
  <c r="AM34" i="6"/>
  <c r="AK34" i="6"/>
  <c r="AH34" i="6"/>
  <c r="AG34" i="6"/>
  <c r="AF34" i="6"/>
  <c r="AE34" i="6"/>
  <c r="AD34" i="6"/>
  <c r="AI34" i="6" s="1"/>
  <c r="AC34" i="6"/>
  <c r="AA34" i="6"/>
  <c r="Z34" i="6"/>
  <c r="Y34" i="6"/>
  <c r="X34" i="6"/>
  <c r="W34" i="6"/>
  <c r="V34" i="6"/>
  <c r="T34" i="6"/>
  <c r="S34" i="6"/>
  <c r="R34" i="6"/>
  <c r="Q34" i="6"/>
  <c r="P34" i="6"/>
  <c r="O34" i="6"/>
  <c r="N34" i="6"/>
  <c r="K34" i="6"/>
  <c r="J34" i="6"/>
  <c r="I34" i="6"/>
  <c r="H34" i="6"/>
  <c r="G34" i="6"/>
  <c r="F34" i="6"/>
  <c r="AO33" i="6"/>
  <c r="AN33" i="6"/>
  <c r="AM33" i="6"/>
  <c r="AK33" i="6"/>
  <c r="AH33" i="6"/>
  <c r="AG33" i="6"/>
  <c r="AF33" i="6"/>
  <c r="AE33" i="6"/>
  <c r="AD33" i="6"/>
  <c r="AC33" i="6"/>
  <c r="AI33" i="6" s="1"/>
  <c r="AA33" i="6"/>
  <c r="Z33" i="6"/>
  <c r="Y33" i="6"/>
  <c r="X33" i="6"/>
  <c r="W33" i="6"/>
  <c r="V33" i="6"/>
  <c r="T33" i="6"/>
  <c r="S33" i="6"/>
  <c r="R33" i="6"/>
  <c r="Q33" i="6"/>
  <c r="P33" i="6"/>
  <c r="O33" i="6"/>
  <c r="N33" i="6"/>
  <c r="K33" i="6"/>
  <c r="J33" i="6"/>
  <c r="I33" i="6"/>
  <c r="H33" i="6"/>
  <c r="G33" i="6"/>
  <c r="F33" i="6"/>
  <c r="AO32" i="6"/>
  <c r="AN32" i="6"/>
  <c r="AM32" i="6"/>
  <c r="AK32" i="6"/>
  <c r="AI32" i="6"/>
  <c r="AH32" i="6"/>
  <c r="AG32" i="6"/>
  <c r="AF32" i="6"/>
  <c r="AE32" i="6"/>
  <c r="AD32" i="6"/>
  <c r="AC32" i="6"/>
  <c r="AA32" i="6"/>
  <c r="Z32" i="6"/>
  <c r="Y32" i="6"/>
  <c r="X32" i="6"/>
  <c r="W32" i="6"/>
  <c r="V32" i="6"/>
  <c r="T32" i="6"/>
  <c r="S32" i="6"/>
  <c r="R32" i="6"/>
  <c r="Q32" i="6"/>
  <c r="P32" i="6"/>
  <c r="O32" i="6"/>
  <c r="N32" i="6"/>
  <c r="K32" i="6"/>
  <c r="J32" i="6"/>
  <c r="I32" i="6"/>
  <c r="H32" i="6"/>
  <c r="G32" i="6"/>
  <c r="F32" i="6"/>
  <c r="AO31" i="6"/>
  <c r="AN31" i="6"/>
  <c r="AM31" i="6"/>
  <c r="AK31" i="6"/>
  <c r="AH31" i="6"/>
  <c r="AG31" i="6"/>
  <c r="AI31" i="6" s="1"/>
  <c r="AF31" i="6"/>
  <c r="AE31" i="6"/>
  <c r="AD31" i="6"/>
  <c r="AC31" i="6"/>
  <c r="AA31" i="6"/>
  <c r="Z31" i="6"/>
  <c r="Y31" i="6"/>
  <c r="X31" i="6"/>
  <c r="W31" i="6"/>
  <c r="V31" i="6"/>
  <c r="T31" i="6"/>
  <c r="S31" i="6"/>
  <c r="R31" i="6"/>
  <c r="Q31" i="6"/>
  <c r="P31" i="6"/>
  <c r="O31" i="6"/>
  <c r="N31" i="6"/>
  <c r="K31" i="6"/>
  <c r="J31" i="6"/>
  <c r="I31" i="6"/>
  <c r="H31" i="6"/>
  <c r="G31" i="6"/>
  <c r="F31" i="6"/>
  <c r="AO30" i="6"/>
  <c r="AN30" i="6"/>
  <c r="AM30" i="6"/>
  <c r="AK30" i="6"/>
  <c r="AH30" i="6"/>
  <c r="AG30" i="6"/>
  <c r="AF30" i="6"/>
  <c r="AE30" i="6"/>
  <c r="AD30" i="6"/>
  <c r="AI30" i="6" s="1"/>
  <c r="AC30" i="6"/>
  <c r="AA30" i="6"/>
  <c r="Z30" i="6"/>
  <c r="Y30" i="6"/>
  <c r="X30" i="6"/>
  <c r="W30" i="6"/>
  <c r="V30" i="6"/>
  <c r="T30" i="6"/>
  <c r="S30" i="6"/>
  <c r="R30" i="6"/>
  <c r="Q30" i="6"/>
  <c r="P30" i="6"/>
  <c r="O30" i="6"/>
  <c r="N30" i="6"/>
  <c r="K30" i="6"/>
  <c r="J30" i="6"/>
  <c r="I30" i="6"/>
  <c r="H30" i="6"/>
  <c r="G30" i="6"/>
  <c r="F30" i="6"/>
  <c r="AO29" i="6"/>
  <c r="AN29" i="6"/>
  <c r="AM29" i="6"/>
  <c r="AK29" i="6"/>
  <c r="AH29" i="6"/>
  <c r="AG29" i="6"/>
  <c r="AF29" i="6"/>
  <c r="AE29" i="6"/>
  <c r="AD29" i="6"/>
  <c r="AC29" i="6"/>
  <c r="AI29" i="6" s="1"/>
  <c r="AA29" i="6"/>
  <c r="Z29" i="6"/>
  <c r="Y29" i="6"/>
  <c r="X29" i="6"/>
  <c r="W29" i="6"/>
  <c r="V29" i="6"/>
  <c r="T29" i="6"/>
  <c r="S29" i="6"/>
  <c r="R29" i="6"/>
  <c r="Q29" i="6"/>
  <c r="P29" i="6"/>
  <c r="O29" i="6"/>
  <c r="N29" i="6"/>
  <c r="K29" i="6"/>
  <c r="J29" i="6"/>
  <c r="I29" i="6"/>
  <c r="H29" i="6"/>
  <c r="G29" i="6"/>
  <c r="F29" i="6"/>
  <c r="AO28" i="6"/>
  <c r="AN28" i="6"/>
  <c r="AM28" i="6"/>
  <c r="AK28" i="6"/>
  <c r="AI28" i="6"/>
  <c r="AH28" i="6"/>
  <c r="AG28" i="6"/>
  <c r="AF28" i="6"/>
  <c r="AE28" i="6"/>
  <c r="AD28" i="6"/>
  <c r="AC28" i="6"/>
  <c r="AA28" i="6"/>
  <c r="Z28" i="6"/>
  <c r="Y28" i="6"/>
  <c r="X28" i="6"/>
  <c r="W28" i="6"/>
  <c r="V28" i="6"/>
  <c r="T28" i="6"/>
  <c r="S28" i="6"/>
  <c r="R28" i="6"/>
  <c r="Q28" i="6"/>
  <c r="P28" i="6"/>
  <c r="O28" i="6"/>
  <c r="N28" i="6"/>
  <c r="K28" i="6"/>
  <c r="J28" i="6"/>
  <c r="I28" i="6"/>
  <c r="H28" i="6"/>
  <c r="G28" i="6"/>
  <c r="F28" i="6"/>
  <c r="AO27" i="6"/>
  <c r="AN27" i="6"/>
  <c r="AM27" i="6"/>
  <c r="AK27" i="6"/>
  <c r="AH27" i="6"/>
  <c r="AG27" i="6"/>
  <c r="AI27" i="6" s="1"/>
  <c r="AF27" i="6"/>
  <c r="AE27" i="6"/>
  <c r="AD27" i="6"/>
  <c r="AC27" i="6"/>
  <c r="AA27" i="6"/>
  <c r="Z27" i="6"/>
  <c r="Y27" i="6"/>
  <c r="X27" i="6"/>
  <c r="W27" i="6"/>
  <c r="V27" i="6"/>
  <c r="T27" i="6"/>
  <c r="S27" i="6"/>
  <c r="R27" i="6"/>
  <c r="Q27" i="6"/>
  <c r="P27" i="6"/>
  <c r="O27" i="6"/>
  <c r="N27" i="6"/>
  <c r="K27" i="6"/>
  <c r="J27" i="6"/>
  <c r="I27" i="6"/>
  <c r="H27" i="6"/>
  <c r="G27" i="6"/>
  <c r="F27" i="6"/>
  <c r="AO26" i="6"/>
  <c r="AN26" i="6"/>
  <c r="AM26" i="6"/>
  <c r="AK26" i="6"/>
  <c r="AH26" i="6"/>
  <c r="AG26" i="6"/>
  <c r="AF26" i="6"/>
  <c r="AE26" i="6"/>
  <c r="AD26" i="6"/>
  <c r="AI26" i="6" s="1"/>
  <c r="AC26" i="6"/>
  <c r="AA26" i="6"/>
  <c r="Z26" i="6"/>
  <c r="Y26" i="6"/>
  <c r="X26" i="6"/>
  <c r="W26" i="6"/>
  <c r="V26" i="6"/>
  <c r="T26" i="6"/>
  <c r="S26" i="6"/>
  <c r="R26" i="6"/>
  <c r="Q26" i="6"/>
  <c r="P26" i="6"/>
  <c r="O26" i="6"/>
  <c r="N26" i="6"/>
  <c r="K26" i="6"/>
  <c r="J26" i="6"/>
  <c r="I26" i="6"/>
  <c r="H26" i="6"/>
  <c r="G26" i="6"/>
  <c r="F26" i="6"/>
  <c r="AO25" i="6"/>
  <c r="AN25" i="6"/>
  <c r="AM25" i="6"/>
  <c r="AK25" i="6"/>
  <c r="AH25" i="6"/>
  <c r="AG25" i="6"/>
  <c r="AF25" i="6"/>
  <c r="AE25" i="6"/>
  <c r="AD25" i="6"/>
  <c r="AC25" i="6"/>
  <c r="AI25" i="6" s="1"/>
  <c r="AA25" i="6"/>
  <c r="Z25" i="6"/>
  <c r="Y25" i="6"/>
  <c r="X25" i="6"/>
  <c r="W25" i="6"/>
  <c r="V25" i="6"/>
  <c r="T25" i="6"/>
  <c r="S25" i="6"/>
  <c r="R25" i="6"/>
  <c r="Q25" i="6"/>
  <c r="P25" i="6"/>
  <c r="O25" i="6"/>
  <c r="N25" i="6"/>
  <c r="K25" i="6"/>
  <c r="J25" i="6"/>
  <c r="I25" i="6"/>
  <c r="H25" i="6"/>
  <c r="G25" i="6"/>
  <c r="F25" i="6"/>
  <c r="AO24" i="6"/>
  <c r="AN24" i="6"/>
  <c r="AM24" i="6"/>
  <c r="AK24" i="6"/>
  <c r="AI24" i="6"/>
  <c r="AH24" i="6"/>
  <c r="AG24" i="6"/>
  <c r="AF24" i="6"/>
  <c r="AE24" i="6"/>
  <c r="AD24" i="6"/>
  <c r="AC24" i="6"/>
  <c r="AA24" i="6"/>
  <c r="Z24" i="6"/>
  <c r="Y24" i="6"/>
  <c r="X24" i="6"/>
  <c r="W24" i="6"/>
  <c r="V24" i="6"/>
  <c r="T24" i="6"/>
  <c r="S24" i="6"/>
  <c r="R24" i="6"/>
  <c r="Q24" i="6"/>
  <c r="P24" i="6"/>
  <c r="O24" i="6"/>
  <c r="N24" i="6"/>
  <c r="K24" i="6"/>
  <c r="J24" i="6"/>
  <c r="I24" i="6"/>
  <c r="H24" i="6"/>
  <c r="G24" i="6"/>
  <c r="F24" i="6"/>
  <c r="AO23" i="6"/>
  <c r="AN23" i="6"/>
  <c r="AM23" i="6"/>
  <c r="AK23" i="6"/>
  <c r="AH23" i="6"/>
  <c r="AG23" i="6"/>
  <c r="AI23" i="6" s="1"/>
  <c r="AF23" i="6"/>
  <c r="AE23" i="6"/>
  <c r="AD23" i="6"/>
  <c r="AC23" i="6"/>
  <c r="AA23" i="6"/>
  <c r="Z23" i="6"/>
  <c r="Y23" i="6"/>
  <c r="X23" i="6"/>
  <c r="W23" i="6"/>
  <c r="V23" i="6"/>
  <c r="T23" i="6"/>
  <c r="S23" i="6"/>
  <c r="R23" i="6"/>
  <c r="Q23" i="6"/>
  <c r="P23" i="6"/>
  <c r="O23" i="6"/>
  <c r="N23" i="6"/>
  <c r="K23" i="6"/>
  <c r="J23" i="6"/>
  <c r="I23" i="6"/>
  <c r="H23" i="6"/>
  <c r="G23" i="6"/>
  <c r="F23" i="6"/>
  <c r="AO22" i="6"/>
  <c r="AN22" i="6"/>
  <c r="AM22" i="6"/>
  <c r="AK22" i="6"/>
  <c r="AH22" i="6"/>
  <c r="AG22" i="6"/>
  <c r="AF22" i="6"/>
  <c r="AE22" i="6"/>
  <c r="AD22" i="6"/>
  <c r="AI22" i="6" s="1"/>
  <c r="AC22" i="6"/>
  <c r="AA22" i="6"/>
  <c r="Z22" i="6"/>
  <c r="Y22" i="6"/>
  <c r="X22" i="6"/>
  <c r="W22" i="6"/>
  <c r="V22" i="6"/>
  <c r="T22" i="6"/>
  <c r="S22" i="6"/>
  <c r="R22" i="6"/>
  <c r="Q22" i="6"/>
  <c r="P22" i="6"/>
  <c r="O22" i="6"/>
  <c r="N22" i="6"/>
  <c r="K22" i="6"/>
  <c r="J22" i="6"/>
  <c r="I22" i="6"/>
  <c r="H22" i="6"/>
  <c r="G22" i="6"/>
  <c r="F22" i="6"/>
  <c r="AO21" i="6"/>
  <c r="AN21" i="6"/>
  <c r="AM21" i="6"/>
  <c r="AK21" i="6"/>
  <c r="AH21" i="6"/>
  <c r="AG21" i="6"/>
  <c r="AF21" i="6"/>
  <c r="AE21" i="6"/>
  <c r="AD21" i="6"/>
  <c r="AC21" i="6"/>
  <c r="AI21" i="6" s="1"/>
  <c r="AA21" i="6"/>
  <c r="Z21" i="6"/>
  <c r="Y21" i="6"/>
  <c r="X21" i="6"/>
  <c r="W21" i="6"/>
  <c r="V21" i="6"/>
  <c r="T21" i="6"/>
  <c r="S21" i="6"/>
  <c r="R21" i="6"/>
  <c r="Q21" i="6"/>
  <c r="P21" i="6"/>
  <c r="O21" i="6"/>
  <c r="N21" i="6"/>
  <c r="K21" i="6"/>
  <c r="J21" i="6"/>
  <c r="I21" i="6"/>
  <c r="H21" i="6"/>
  <c r="G21" i="6"/>
  <c r="F21" i="6"/>
  <c r="AO20" i="6"/>
  <c r="AN20" i="6"/>
  <c r="AM20" i="6"/>
  <c r="AK20" i="6"/>
  <c r="AI20" i="6"/>
  <c r="AH20" i="6"/>
  <c r="AG20" i="6"/>
  <c r="AF20" i="6"/>
  <c r="AE20" i="6"/>
  <c r="AD20" i="6"/>
  <c r="AC20" i="6"/>
  <c r="AA20" i="6"/>
  <c r="Z20" i="6"/>
  <c r="Y20" i="6"/>
  <c r="X20" i="6"/>
  <c r="W20" i="6"/>
  <c r="V20" i="6"/>
  <c r="T20" i="6"/>
  <c r="S20" i="6"/>
  <c r="R20" i="6"/>
  <c r="Q20" i="6"/>
  <c r="P20" i="6"/>
  <c r="O20" i="6"/>
  <c r="N20" i="6"/>
  <c r="K20" i="6"/>
  <c r="J20" i="6"/>
  <c r="I20" i="6"/>
  <c r="H20" i="6"/>
  <c r="G20" i="6"/>
  <c r="F20" i="6"/>
  <c r="AO19" i="6"/>
  <c r="AN19" i="6"/>
  <c r="AM19" i="6"/>
  <c r="AK19" i="6"/>
  <c r="AH19" i="6"/>
  <c r="AG19" i="6"/>
  <c r="AI19" i="6" s="1"/>
  <c r="AF19" i="6"/>
  <c r="AE19" i="6"/>
  <c r="AD19" i="6"/>
  <c r="AC19" i="6"/>
  <c r="AA19" i="6"/>
  <c r="Z19" i="6"/>
  <c r="Y19" i="6"/>
  <c r="X19" i="6"/>
  <c r="W19" i="6"/>
  <c r="V19" i="6"/>
  <c r="T19" i="6"/>
  <c r="S19" i="6"/>
  <c r="R19" i="6"/>
  <c r="Q19" i="6"/>
  <c r="P19" i="6"/>
  <c r="O19" i="6"/>
  <c r="N19" i="6"/>
  <c r="K19" i="6"/>
  <c r="J19" i="6"/>
  <c r="I19" i="6"/>
  <c r="H19" i="6"/>
  <c r="G19" i="6"/>
  <c r="F19" i="6"/>
  <c r="AO18" i="6"/>
  <c r="AN18" i="6"/>
  <c r="AM18" i="6"/>
  <c r="AK18" i="6"/>
  <c r="AH18" i="6"/>
  <c r="AG18" i="6"/>
  <c r="AF18" i="6"/>
  <c r="AE18" i="6"/>
  <c r="AD18" i="6"/>
  <c r="AI18" i="6" s="1"/>
  <c r="AC18" i="6"/>
  <c r="AA18" i="6"/>
  <c r="Z18" i="6"/>
  <c r="Y18" i="6"/>
  <c r="X18" i="6"/>
  <c r="W18" i="6"/>
  <c r="V18" i="6"/>
  <c r="T18" i="6"/>
  <c r="S18" i="6"/>
  <c r="R18" i="6"/>
  <c r="Q18" i="6"/>
  <c r="P18" i="6"/>
  <c r="O18" i="6"/>
  <c r="N18" i="6"/>
  <c r="K18" i="6"/>
  <c r="J18" i="6"/>
  <c r="I18" i="6"/>
  <c r="H18" i="6"/>
  <c r="G18" i="6"/>
  <c r="F18" i="6"/>
  <c r="AO17" i="6"/>
  <c r="AN17" i="6"/>
  <c r="AM17" i="6"/>
  <c r="AK17" i="6"/>
  <c r="AH17" i="6"/>
  <c r="AG17" i="6"/>
  <c r="AF17" i="6"/>
  <c r="AE17" i="6"/>
  <c r="AD17" i="6"/>
  <c r="AC17" i="6"/>
  <c r="AI17" i="6" s="1"/>
  <c r="AA17" i="6"/>
  <c r="Z17" i="6"/>
  <c r="Y17" i="6"/>
  <c r="X17" i="6"/>
  <c r="W17" i="6"/>
  <c r="V17" i="6"/>
  <c r="T17" i="6"/>
  <c r="S17" i="6"/>
  <c r="R17" i="6"/>
  <c r="Q17" i="6"/>
  <c r="P17" i="6"/>
  <c r="O17" i="6"/>
  <c r="N17" i="6"/>
  <c r="K17" i="6"/>
  <c r="J17" i="6"/>
  <c r="I17" i="6"/>
  <c r="H17" i="6"/>
  <c r="G17" i="6"/>
  <c r="F17" i="6"/>
  <c r="AO16" i="6"/>
  <c r="AN16" i="6"/>
  <c r="AM16" i="6"/>
  <c r="AK16" i="6"/>
  <c r="AI16" i="6"/>
  <c r="AH16" i="6"/>
  <c r="AG16" i="6"/>
  <c r="AF16" i="6"/>
  <c r="AE16" i="6"/>
  <c r="AD16" i="6"/>
  <c r="AC16" i="6"/>
  <c r="AA16" i="6"/>
  <c r="Z16" i="6"/>
  <c r="Y16" i="6"/>
  <c r="X16" i="6"/>
  <c r="W16" i="6"/>
  <c r="V16" i="6"/>
  <c r="T16" i="6"/>
  <c r="S16" i="6"/>
  <c r="R16" i="6"/>
  <c r="Q16" i="6"/>
  <c r="P16" i="6"/>
  <c r="O16" i="6"/>
  <c r="N16" i="6"/>
  <c r="K16" i="6"/>
  <c r="J16" i="6"/>
  <c r="I16" i="6"/>
  <c r="H16" i="6"/>
  <c r="G16" i="6"/>
  <c r="F16" i="6"/>
  <c r="AO15" i="6"/>
  <c r="AN15" i="6"/>
  <c r="AM15" i="6"/>
  <c r="AK15" i="6"/>
  <c r="AH15" i="6"/>
  <c r="AG15" i="6"/>
  <c r="AI15" i="6" s="1"/>
  <c r="AF15" i="6"/>
  <c r="AE15" i="6"/>
  <c r="AD15" i="6"/>
  <c r="AC15" i="6"/>
  <c r="AA15" i="6"/>
  <c r="Z15" i="6"/>
  <c r="Y15" i="6"/>
  <c r="X15" i="6"/>
  <c r="W15" i="6"/>
  <c r="V15" i="6"/>
  <c r="T15" i="6"/>
  <c r="S15" i="6"/>
  <c r="R15" i="6"/>
  <c r="Q15" i="6"/>
  <c r="P15" i="6"/>
  <c r="O15" i="6"/>
  <c r="N15" i="6"/>
  <c r="K15" i="6"/>
  <c r="J15" i="6"/>
  <c r="I15" i="6"/>
  <c r="H15" i="6"/>
  <c r="G15" i="6"/>
  <c r="F15" i="6"/>
  <c r="AO14" i="6"/>
  <c r="AN14" i="6"/>
  <c r="AM14" i="6"/>
  <c r="AK14" i="6"/>
  <c r="AH14" i="6"/>
  <c r="AG14" i="6"/>
  <c r="AF14" i="6"/>
  <c r="AE14" i="6"/>
  <c r="AD14" i="6"/>
  <c r="AI14" i="6" s="1"/>
  <c r="AC14" i="6"/>
  <c r="AA14" i="6"/>
  <c r="Z14" i="6"/>
  <c r="Y14" i="6"/>
  <c r="X14" i="6"/>
  <c r="W14" i="6"/>
  <c r="V14" i="6"/>
  <c r="T14" i="6"/>
  <c r="S14" i="6"/>
  <c r="R14" i="6"/>
  <c r="Q14" i="6"/>
  <c r="P14" i="6"/>
  <c r="O14" i="6"/>
  <c r="N14" i="6"/>
  <c r="K14" i="6"/>
  <c r="J14" i="6"/>
  <c r="I14" i="6"/>
  <c r="H14" i="6"/>
  <c r="G14" i="6"/>
  <c r="F14" i="6"/>
  <c r="AO13" i="6"/>
  <c r="AN13" i="6"/>
  <c r="AM13" i="6"/>
  <c r="AK13" i="6"/>
  <c r="AH13" i="6"/>
  <c r="AG13" i="6"/>
  <c r="AF13" i="6"/>
  <c r="AE13" i="6"/>
  <c r="AD13" i="6"/>
  <c r="AC13" i="6"/>
  <c r="AA13" i="6"/>
  <c r="Z13" i="6"/>
  <c r="Y13" i="6"/>
  <c r="X13" i="6"/>
  <c r="W13" i="6"/>
  <c r="V13" i="6"/>
  <c r="T13" i="6"/>
  <c r="S13" i="6"/>
  <c r="R13" i="6"/>
  <c r="Q13" i="6"/>
  <c r="P13" i="6"/>
  <c r="O13" i="6"/>
  <c r="N13" i="6"/>
  <c r="K13" i="6"/>
  <c r="J13" i="6"/>
  <c r="I13" i="6"/>
  <c r="H13" i="6"/>
  <c r="G13" i="6"/>
  <c r="F13" i="6"/>
  <c r="AO12" i="6"/>
  <c r="AN12" i="6"/>
  <c r="AM12" i="6"/>
  <c r="AK12" i="6"/>
  <c r="AH12" i="6"/>
  <c r="AG12" i="6"/>
  <c r="AF12" i="6"/>
  <c r="AE12" i="6"/>
  <c r="AD12" i="6"/>
  <c r="AC12" i="6"/>
  <c r="AI12" i="6" s="1"/>
  <c r="AA12" i="6"/>
  <c r="Z12" i="6"/>
  <c r="Y12" i="6"/>
  <c r="X12" i="6"/>
  <c r="W12" i="6"/>
  <c r="V12" i="6"/>
  <c r="T12" i="6"/>
  <c r="S12" i="6"/>
  <c r="R12" i="6"/>
  <c r="Q12" i="6"/>
  <c r="P12" i="6"/>
  <c r="O12" i="6"/>
  <c r="N12" i="6"/>
  <c r="K12" i="6"/>
  <c r="J12" i="6"/>
  <c r="I12" i="6"/>
  <c r="H12" i="6"/>
  <c r="G12" i="6"/>
  <c r="F12" i="6"/>
  <c r="AO11" i="6"/>
  <c r="AN11" i="6"/>
  <c r="AM11" i="6"/>
  <c r="AK11" i="6"/>
  <c r="AI11" i="6"/>
  <c r="AH11" i="6"/>
  <c r="AG11" i="6"/>
  <c r="AF11" i="6"/>
  <c r="AE11" i="6"/>
  <c r="AD11" i="6"/>
  <c r="AC11" i="6"/>
  <c r="AA11" i="6"/>
  <c r="Z11" i="6"/>
  <c r="Y11" i="6"/>
  <c r="X11" i="6"/>
  <c r="W11" i="6"/>
  <c r="V11" i="6"/>
  <c r="T11" i="6"/>
  <c r="S11" i="6"/>
  <c r="R11" i="6"/>
  <c r="Q11" i="6"/>
  <c r="P11" i="6"/>
  <c r="O11" i="6"/>
  <c r="N11" i="6"/>
  <c r="K11" i="6"/>
  <c r="J11" i="6"/>
  <c r="I11" i="6"/>
  <c r="H11" i="6"/>
  <c r="G11" i="6"/>
  <c r="F11" i="6"/>
  <c r="AO10" i="6"/>
  <c r="AN10" i="6"/>
  <c r="AM10" i="6"/>
  <c r="AK10" i="6"/>
  <c r="AH10" i="6"/>
  <c r="AG10" i="6"/>
  <c r="AF10" i="6"/>
  <c r="AE10" i="6"/>
  <c r="AD10" i="6"/>
  <c r="AI10" i="6" s="1"/>
  <c r="AC10" i="6"/>
  <c r="AA10" i="6"/>
  <c r="Z10" i="6"/>
  <c r="Y10" i="6"/>
  <c r="X10" i="6"/>
  <c r="W10" i="6"/>
  <c r="V10" i="6"/>
  <c r="T10" i="6"/>
  <c r="S10" i="6"/>
  <c r="R10" i="6"/>
  <c r="Q10" i="6"/>
  <c r="P10" i="6"/>
  <c r="O10" i="6"/>
  <c r="N10" i="6"/>
  <c r="K10" i="6"/>
  <c r="J10" i="6"/>
  <c r="I10" i="6"/>
  <c r="H10" i="6"/>
  <c r="G10" i="6"/>
  <c r="F10" i="6"/>
  <c r="AO9" i="6"/>
  <c r="AN9" i="6"/>
  <c r="AM9" i="6"/>
  <c r="AK9" i="6"/>
  <c r="AH9" i="6"/>
  <c r="AG9" i="6"/>
  <c r="AF9" i="6"/>
  <c r="AE9" i="6"/>
  <c r="AD9" i="6"/>
  <c r="AC9" i="6"/>
  <c r="AI9" i="6" s="1"/>
  <c r="AA9" i="6"/>
  <c r="Z9" i="6"/>
  <c r="Y9" i="6"/>
  <c r="X9" i="6"/>
  <c r="W9" i="6"/>
  <c r="V9" i="6"/>
  <c r="T9" i="6"/>
  <c r="S9" i="6"/>
  <c r="R9" i="6"/>
  <c r="Q9" i="6"/>
  <c r="P9" i="6"/>
  <c r="O9" i="6"/>
  <c r="N9" i="6"/>
  <c r="K9" i="6"/>
  <c r="J9" i="6"/>
  <c r="I9" i="6"/>
  <c r="H9" i="6"/>
  <c r="G9" i="6"/>
  <c r="F9" i="6"/>
  <c r="AO8" i="6"/>
  <c r="AN8" i="6"/>
  <c r="AM8" i="6"/>
  <c r="AK8" i="6"/>
  <c r="AH8" i="6"/>
  <c r="AG8" i="6"/>
  <c r="AF8" i="6"/>
  <c r="AE8" i="6"/>
  <c r="AD8" i="6"/>
  <c r="AC8" i="6"/>
  <c r="AI8" i="6" s="1"/>
  <c r="AA8" i="6"/>
  <c r="Z8" i="6"/>
  <c r="Y8" i="6"/>
  <c r="X8" i="6"/>
  <c r="W8" i="6"/>
  <c r="V8" i="6"/>
  <c r="T8" i="6"/>
  <c r="S8" i="6"/>
  <c r="R8" i="6"/>
  <c r="Q8" i="6"/>
  <c r="P8" i="6"/>
  <c r="O8" i="6"/>
  <c r="N8" i="6"/>
  <c r="K8" i="6"/>
  <c r="J8" i="6"/>
  <c r="I8" i="6"/>
  <c r="H8" i="6"/>
  <c r="G8" i="6"/>
  <c r="F8" i="6"/>
  <c r="AO7" i="6"/>
  <c r="AN7" i="6"/>
  <c r="AM7" i="6"/>
  <c r="AK7" i="6"/>
  <c r="AI7" i="6"/>
  <c r="AH7" i="6"/>
  <c r="AG7" i="6"/>
  <c r="AF7" i="6"/>
  <c r="AE7" i="6"/>
  <c r="AD7" i="6"/>
  <c r="AC7" i="6"/>
  <c r="AA7" i="6"/>
  <c r="Z7" i="6"/>
  <c r="Y7" i="6"/>
  <c r="X7" i="6"/>
  <c r="W7" i="6"/>
  <c r="V7" i="6"/>
  <c r="T7" i="6"/>
  <c r="S7" i="6"/>
  <c r="R7" i="6"/>
  <c r="Q7" i="6"/>
  <c r="P7" i="6"/>
  <c r="O7" i="6"/>
  <c r="N7" i="6"/>
  <c r="K7" i="6"/>
  <c r="J7" i="6"/>
  <c r="I7" i="6"/>
  <c r="H7" i="6"/>
  <c r="G7" i="6"/>
  <c r="F7" i="6"/>
  <c r="G277" i="5"/>
  <c r="E277" i="5"/>
  <c r="B277" i="5"/>
  <c r="A277" i="5"/>
  <c r="G276" i="5"/>
  <c r="E276" i="5"/>
  <c r="B276" i="5"/>
  <c r="A276" i="5"/>
  <c r="G275" i="5"/>
  <c r="E275" i="5"/>
  <c r="B275" i="5"/>
  <c r="A275" i="5"/>
  <c r="G274" i="5"/>
  <c r="E274" i="5"/>
  <c r="B274" i="5"/>
  <c r="A274" i="5"/>
  <c r="G273" i="5"/>
  <c r="E273" i="5"/>
  <c r="B273" i="5"/>
  <c r="A273" i="5"/>
  <c r="G272" i="5"/>
  <c r="B272" i="5"/>
  <c r="A272" i="5"/>
  <c r="G271" i="5"/>
  <c r="B271" i="5"/>
  <c r="A271" i="5"/>
  <c r="G270" i="5"/>
  <c r="E270" i="5"/>
  <c r="B270" i="5"/>
  <c r="A270" i="5"/>
  <c r="G269" i="5"/>
  <c r="E269" i="5"/>
  <c r="B269" i="5"/>
  <c r="A269" i="5"/>
  <c r="G268" i="5"/>
  <c r="E268" i="5"/>
  <c r="B268" i="5"/>
  <c r="A268" i="5"/>
  <c r="G267" i="5"/>
  <c r="E267" i="5"/>
  <c r="B267" i="5"/>
  <c r="A267" i="5"/>
  <c r="G266" i="5"/>
  <c r="B266" i="5"/>
  <c r="A266" i="5"/>
  <c r="G265" i="5"/>
  <c r="B265" i="5"/>
  <c r="A265" i="5"/>
  <c r="G264" i="5"/>
  <c r="B264" i="5"/>
  <c r="A264" i="5"/>
  <c r="G263" i="5"/>
  <c r="B263" i="5"/>
  <c r="A263" i="5"/>
  <c r="G262" i="5"/>
  <c r="B262" i="5"/>
  <c r="A262" i="5"/>
  <c r="G261" i="5"/>
  <c r="E261" i="5"/>
  <c r="B261" i="5"/>
  <c r="A261" i="5"/>
  <c r="G260" i="5"/>
  <c r="E260" i="5"/>
  <c r="B260" i="5"/>
  <c r="A260" i="5"/>
  <c r="G259" i="5"/>
  <c r="B259" i="5"/>
  <c r="A259" i="5"/>
  <c r="G258" i="5"/>
  <c r="B258" i="5"/>
  <c r="A258" i="5"/>
  <c r="G257" i="5"/>
  <c r="B257" i="5"/>
  <c r="A257" i="5"/>
  <c r="G256" i="5"/>
  <c r="B256" i="5"/>
  <c r="A256" i="5"/>
  <c r="G255" i="5"/>
  <c r="B255" i="5"/>
  <c r="A255" i="5"/>
  <c r="G254" i="5"/>
  <c r="E254" i="5"/>
  <c r="B254" i="5"/>
  <c r="A254" i="5"/>
  <c r="G253" i="5"/>
  <c r="B253" i="5"/>
  <c r="A253" i="5"/>
  <c r="G252" i="5"/>
  <c r="B252" i="5"/>
  <c r="A252" i="5"/>
  <c r="B251" i="5"/>
  <c r="A251" i="5"/>
  <c r="B250" i="5"/>
  <c r="A250" i="5"/>
  <c r="B249" i="5"/>
  <c r="A249" i="5"/>
  <c r="B248" i="5"/>
  <c r="A248" i="5"/>
  <c r="G247" i="5"/>
  <c r="E247" i="5"/>
  <c r="B247" i="5"/>
  <c r="A247" i="5"/>
  <c r="G246" i="5"/>
  <c r="E246" i="5"/>
  <c r="B246" i="5"/>
  <c r="A246" i="5"/>
  <c r="G245" i="5"/>
  <c r="B245" i="5"/>
  <c r="A245" i="5"/>
  <c r="G244" i="5"/>
  <c r="B244" i="5"/>
  <c r="A244" i="5"/>
  <c r="G243" i="5"/>
  <c r="E243" i="5"/>
  <c r="B243" i="5"/>
  <c r="A243" i="5"/>
  <c r="G242" i="5"/>
  <c r="E242" i="5"/>
  <c r="B242" i="5"/>
  <c r="A242" i="5"/>
  <c r="G241" i="5"/>
  <c r="E241" i="5"/>
  <c r="B241" i="5"/>
  <c r="A241" i="5"/>
  <c r="G240" i="5"/>
  <c r="E240" i="5"/>
  <c r="B240" i="5"/>
  <c r="A240" i="5"/>
  <c r="G239" i="5"/>
  <c r="E239" i="5"/>
  <c r="B239" i="5"/>
  <c r="A239" i="5"/>
  <c r="G238" i="5"/>
  <c r="B238" i="5"/>
  <c r="A238" i="5"/>
  <c r="G237" i="5"/>
  <c r="B237" i="5"/>
  <c r="A237" i="5"/>
  <c r="G236" i="5"/>
  <c r="E236" i="5"/>
  <c r="B236" i="5"/>
  <c r="A236" i="5"/>
  <c r="G235" i="5"/>
  <c r="E235" i="5"/>
  <c r="B235" i="5"/>
  <c r="A235" i="5"/>
  <c r="G234" i="5"/>
  <c r="B234" i="5"/>
  <c r="A234" i="5"/>
  <c r="G233" i="5"/>
  <c r="E233" i="5"/>
  <c r="B233" i="5"/>
  <c r="A233" i="5"/>
  <c r="G232" i="5"/>
  <c r="B232" i="5"/>
  <c r="A232" i="5"/>
  <c r="G231" i="5"/>
  <c r="E231" i="5"/>
  <c r="B231" i="5"/>
  <c r="A231" i="5"/>
  <c r="G230" i="5"/>
  <c r="B230" i="5"/>
  <c r="A230" i="5"/>
  <c r="G229" i="5"/>
  <c r="E229" i="5"/>
  <c r="B229" i="5"/>
  <c r="A229" i="5"/>
  <c r="G228" i="5"/>
  <c r="E228" i="5"/>
  <c r="B228" i="5"/>
  <c r="A228" i="5"/>
  <c r="G227" i="5"/>
  <c r="B227" i="5"/>
  <c r="A227" i="5"/>
  <c r="G226" i="5"/>
  <c r="E226" i="5"/>
  <c r="B226" i="5"/>
  <c r="A226" i="5"/>
  <c r="G225" i="5"/>
  <c r="E225" i="5"/>
  <c r="B225" i="5"/>
  <c r="A225" i="5"/>
  <c r="G224" i="5"/>
  <c r="B224" i="5"/>
  <c r="A224" i="5"/>
  <c r="G223" i="5"/>
  <c r="B223" i="5"/>
  <c r="A223" i="5"/>
  <c r="G222" i="5"/>
  <c r="B222" i="5"/>
  <c r="A222" i="5"/>
  <c r="G221" i="5"/>
  <c r="B221" i="5"/>
  <c r="A221" i="5"/>
  <c r="G220" i="5"/>
  <c r="B220" i="5"/>
  <c r="A220" i="5"/>
  <c r="G219" i="5"/>
  <c r="E219" i="5"/>
  <c r="B219" i="5"/>
  <c r="A219" i="5"/>
  <c r="G218" i="5"/>
  <c r="E218" i="5"/>
  <c r="B218" i="5"/>
  <c r="A218" i="5"/>
  <c r="G217" i="5"/>
  <c r="E217" i="5"/>
  <c r="B217" i="5"/>
  <c r="A217" i="5"/>
  <c r="G216" i="5"/>
  <c r="E216" i="5"/>
  <c r="B216" i="5"/>
  <c r="A216" i="5"/>
  <c r="G215" i="5"/>
  <c r="E215" i="5"/>
  <c r="B215" i="5"/>
  <c r="A215" i="5"/>
  <c r="G214" i="5"/>
  <c r="E214" i="5"/>
  <c r="B214" i="5"/>
  <c r="A214" i="5"/>
  <c r="G213" i="5"/>
  <c r="B213" i="5"/>
  <c r="A213" i="5"/>
  <c r="G212" i="5"/>
  <c r="B212" i="5"/>
  <c r="A212" i="5"/>
  <c r="G211" i="5"/>
  <c r="B211" i="5"/>
  <c r="A211" i="5"/>
  <c r="G210" i="5"/>
  <c r="E210" i="5"/>
  <c r="B210" i="5"/>
  <c r="A210" i="5"/>
  <c r="G209" i="5"/>
  <c r="E209" i="5"/>
  <c r="B209" i="5"/>
  <c r="A209" i="5"/>
  <c r="G208" i="5"/>
  <c r="E208" i="5"/>
  <c r="B208" i="5"/>
  <c r="A208" i="5"/>
  <c r="G207" i="5"/>
  <c r="B207" i="5"/>
  <c r="A207" i="5"/>
  <c r="G206" i="5"/>
  <c r="B206" i="5"/>
  <c r="A206" i="5"/>
  <c r="G205" i="5"/>
  <c r="E205" i="5"/>
  <c r="B205" i="5"/>
  <c r="A205" i="5"/>
  <c r="G204" i="5"/>
  <c r="E204" i="5"/>
  <c r="B204" i="5"/>
  <c r="A204" i="5"/>
  <c r="G203" i="5"/>
  <c r="B203" i="5"/>
  <c r="A203" i="5"/>
  <c r="G202" i="5"/>
  <c r="B202" i="5"/>
  <c r="A202" i="5"/>
  <c r="G201" i="5"/>
  <c r="E201" i="5"/>
  <c r="B201" i="5"/>
  <c r="A201" i="5"/>
  <c r="G200" i="5"/>
  <c r="B200" i="5"/>
  <c r="A200" i="5"/>
  <c r="G199" i="5"/>
  <c r="B199" i="5"/>
  <c r="A199" i="5"/>
  <c r="G198" i="5"/>
  <c r="E198" i="5"/>
  <c r="B198" i="5"/>
  <c r="A198" i="5"/>
  <c r="G197" i="5"/>
  <c r="E197" i="5"/>
  <c r="B197" i="5"/>
  <c r="A197" i="5"/>
  <c r="G196" i="5"/>
  <c r="B196" i="5"/>
  <c r="A196" i="5"/>
  <c r="G195" i="5"/>
  <c r="E195" i="5"/>
  <c r="B195" i="5"/>
  <c r="A195" i="5"/>
  <c r="G194" i="5"/>
  <c r="B194" i="5"/>
  <c r="A194" i="5"/>
  <c r="G193" i="5"/>
  <c r="E193" i="5"/>
  <c r="B193" i="5"/>
  <c r="A193" i="5"/>
  <c r="G192" i="5"/>
  <c r="E192" i="5"/>
  <c r="B192" i="5"/>
  <c r="A192" i="5"/>
  <c r="G191" i="5"/>
  <c r="E191" i="5"/>
  <c r="B191" i="5"/>
  <c r="A191" i="5"/>
  <c r="G190" i="5"/>
  <c r="B190" i="5"/>
  <c r="A190" i="5"/>
  <c r="G189" i="5"/>
  <c r="E189" i="5"/>
  <c r="B189" i="5"/>
  <c r="A189" i="5"/>
  <c r="G188" i="5"/>
  <c r="E188" i="5"/>
  <c r="B188" i="5"/>
  <c r="A188" i="5"/>
  <c r="G187" i="5"/>
  <c r="B187" i="5"/>
  <c r="A187" i="5"/>
  <c r="G186" i="5"/>
  <c r="E186" i="5"/>
  <c r="B186" i="5"/>
  <c r="A186" i="5"/>
  <c r="G185" i="5"/>
  <c r="E185" i="5"/>
  <c r="B185" i="5"/>
  <c r="A185" i="5"/>
  <c r="G184" i="5"/>
  <c r="E184" i="5"/>
  <c r="B184" i="5"/>
  <c r="A184" i="5"/>
  <c r="G183" i="5"/>
  <c r="B183" i="5"/>
  <c r="A183" i="5"/>
  <c r="G182" i="5"/>
  <c r="E182" i="5"/>
  <c r="B182" i="5"/>
  <c r="A182" i="5"/>
  <c r="G181" i="5"/>
  <c r="E181" i="5"/>
  <c r="B181" i="5"/>
  <c r="A181" i="5"/>
  <c r="G180" i="5"/>
  <c r="E180" i="5"/>
  <c r="B180" i="5"/>
  <c r="A180" i="5"/>
  <c r="G179" i="5"/>
  <c r="E179" i="5"/>
  <c r="B179" i="5"/>
  <c r="A179" i="5"/>
  <c r="G178" i="5"/>
  <c r="E178" i="5"/>
  <c r="B178" i="5"/>
  <c r="A178" i="5"/>
  <c r="G177" i="5"/>
  <c r="E177" i="5"/>
  <c r="B177" i="5"/>
  <c r="A177" i="5"/>
  <c r="G176" i="5"/>
  <c r="B176" i="5"/>
  <c r="A176" i="5"/>
  <c r="B175" i="5"/>
  <c r="A175" i="5"/>
  <c r="G174" i="5"/>
  <c r="E174" i="5"/>
  <c r="B174" i="5"/>
  <c r="A174" i="5"/>
  <c r="G173" i="5"/>
  <c r="E173" i="5"/>
  <c r="B173" i="5"/>
  <c r="A173" i="5"/>
  <c r="G172" i="5"/>
  <c r="E172" i="5"/>
  <c r="B172" i="5"/>
  <c r="A172" i="5"/>
  <c r="G171" i="5"/>
  <c r="B171" i="5"/>
  <c r="A171" i="5"/>
  <c r="G170" i="5"/>
  <c r="E170" i="5"/>
  <c r="B170" i="5"/>
  <c r="A170" i="5"/>
  <c r="G169" i="5"/>
  <c r="B169" i="5"/>
  <c r="A169" i="5"/>
  <c r="G168" i="5"/>
  <c r="E168" i="5"/>
  <c r="B168" i="5"/>
  <c r="A168" i="5"/>
  <c r="G167" i="5"/>
  <c r="E167" i="5"/>
  <c r="B167" i="5"/>
  <c r="A167" i="5"/>
  <c r="G166" i="5"/>
  <c r="E166" i="5"/>
  <c r="B166" i="5"/>
  <c r="A166" i="5"/>
  <c r="G165" i="5"/>
  <c r="B165" i="5"/>
  <c r="A165" i="5"/>
  <c r="G164" i="5"/>
  <c r="E164" i="5"/>
  <c r="B164" i="5"/>
  <c r="A164" i="5"/>
  <c r="G163" i="5"/>
  <c r="E163" i="5"/>
  <c r="B163" i="5"/>
  <c r="A163" i="5"/>
  <c r="G162" i="5"/>
  <c r="B162" i="5"/>
  <c r="A162" i="5"/>
  <c r="G161" i="5"/>
  <c r="B161" i="5"/>
  <c r="A161" i="5"/>
  <c r="G160" i="5"/>
  <c r="E160" i="5"/>
  <c r="B160" i="5"/>
  <c r="A160" i="5"/>
  <c r="G159" i="5"/>
  <c r="E159" i="5"/>
  <c r="B159" i="5"/>
  <c r="A159" i="5"/>
  <c r="G158" i="5"/>
  <c r="E158" i="5"/>
  <c r="B158" i="5"/>
  <c r="A158" i="5"/>
  <c r="G157" i="5"/>
  <c r="E157" i="5"/>
  <c r="B157" i="5"/>
  <c r="A157" i="5"/>
  <c r="G156" i="5"/>
  <c r="B156" i="5"/>
  <c r="A156" i="5"/>
  <c r="G155" i="5"/>
  <c r="E155" i="5"/>
  <c r="B155" i="5"/>
  <c r="A155" i="5"/>
  <c r="G154" i="5"/>
  <c r="E154" i="5"/>
  <c r="B154" i="5"/>
  <c r="A154" i="5"/>
  <c r="G153" i="5"/>
  <c r="E153" i="5"/>
  <c r="B153" i="5"/>
  <c r="A153" i="5"/>
  <c r="G152" i="5"/>
  <c r="E152" i="5"/>
  <c r="B152" i="5"/>
  <c r="A152" i="5"/>
  <c r="G151" i="5"/>
  <c r="E151" i="5"/>
  <c r="B151" i="5"/>
  <c r="A151" i="5"/>
  <c r="G150" i="5"/>
  <c r="B150" i="5"/>
  <c r="A150" i="5"/>
  <c r="G149" i="5"/>
  <c r="E149" i="5"/>
  <c r="B149" i="5"/>
  <c r="A149" i="5"/>
  <c r="G148" i="5"/>
  <c r="B148" i="5"/>
  <c r="A148" i="5"/>
  <c r="G147" i="5"/>
  <c r="B147" i="5"/>
  <c r="A147" i="5"/>
  <c r="G146" i="5"/>
  <c r="E146" i="5"/>
  <c r="B146" i="5"/>
  <c r="A146" i="5"/>
  <c r="G145" i="5"/>
  <c r="B145" i="5"/>
  <c r="A145" i="5"/>
  <c r="G144" i="5"/>
  <c r="E144" i="5"/>
  <c r="B144" i="5"/>
  <c r="A144" i="5"/>
  <c r="G143" i="5"/>
  <c r="B143" i="5"/>
  <c r="A143" i="5"/>
  <c r="G142" i="5"/>
  <c r="E142" i="5"/>
  <c r="B142" i="5"/>
  <c r="A142" i="5"/>
  <c r="G141" i="5"/>
  <c r="E141" i="5"/>
  <c r="B141" i="5"/>
  <c r="A141" i="5"/>
  <c r="G140" i="5"/>
  <c r="E140" i="5"/>
  <c r="B140" i="5"/>
  <c r="A140" i="5"/>
  <c r="G139" i="5"/>
  <c r="E139" i="5"/>
  <c r="B139" i="5"/>
  <c r="A139" i="5"/>
  <c r="G138" i="5"/>
  <c r="E138" i="5"/>
  <c r="B138" i="5"/>
  <c r="A138" i="5"/>
  <c r="G137" i="5"/>
  <c r="E137" i="5"/>
  <c r="B137" i="5"/>
  <c r="A137" i="5"/>
  <c r="G136" i="5"/>
  <c r="B136" i="5"/>
  <c r="A136" i="5"/>
  <c r="G135" i="5"/>
  <c r="B135" i="5"/>
  <c r="A135" i="5"/>
  <c r="G134" i="5"/>
  <c r="E134" i="5"/>
  <c r="B134" i="5"/>
  <c r="A134" i="5"/>
  <c r="G133" i="5"/>
  <c r="E133" i="5"/>
  <c r="B133" i="5"/>
  <c r="A133" i="5"/>
  <c r="G132" i="5"/>
  <c r="E132" i="5"/>
  <c r="B132" i="5"/>
  <c r="A132" i="5"/>
  <c r="G131" i="5"/>
  <c r="B131" i="5"/>
  <c r="A131" i="5"/>
  <c r="G130" i="5"/>
  <c r="E130" i="5"/>
  <c r="B130" i="5"/>
  <c r="A130" i="5"/>
  <c r="G129" i="5"/>
  <c r="B129" i="5"/>
  <c r="A129" i="5"/>
  <c r="B128" i="5"/>
  <c r="A128" i="5"/>
  <c r="G127" i="5"/>
  <c r="E127" i="5"/>
  <c r="B127" i="5"/>
  <c r="A127" i="5"/>
  <c r="G126" i="5"/>
  <c r="E126" i="5"/>
  <c r="B126" i="5"/>
  <c r="A126" i="5"/>
  <c r="G125" i="5"/>
  <c r="B125" i="5"/>
  <c r="A125" i="5"/>
  <c r="G124" i="5"/>
  <c r="E124" i="5"/>
  <c r="B124" i="5"/>
  <c r="A124" i="5"/>
  <c r="G123" i="5"/>
  <c r="B123" i="5"/>
  <c r="A123" i="5"/>
  <c r="G122" i="5"/>
  <c r="B122" i="5"/>
  <c r="A122" i="5"/>
  <c r="B121" i="5"/>
  <c r="A121" i="5"/>
  <c r="G120" i="5"/>
  <c r="E120" i="5"/>
  <c r="B120" i="5"/>
  <c r="A120" i="5"/>
  <c r="G119" i="5"/>
  <c r="B119" i="5"/>
  <c r="A119" i="5"/>
  <c r="G118" i="5"/>
  <c r="E118" i="5"/>
  <c r="B118" i="5"/>
  <c r="A118" i="5"/>
  <c r="G117" i="5"/>
  <c r="B117" i="5"/>
  <c r="A117" i="5"/>
  <c r="G116" i="5"/>
  <c r="E116" i="5"/>
  <c r="B116" i="5"/>
  <c r="A116" i="5"/>
  <c r="G115" i="5"/>
  <c r="E115" i="5"/>
  <c r="B115" i="5"/>
  <c r="A115" i="5"/>
  <c r="G114" i="5"/>
  <c r="E114" i="5"/>
  <c r="B114" i="5"/>
  <c r="A114" i="5"/>
  <c r="G113" i="5"/>
  <c r="B113" i="5"/>
  <c r="A113" i="5"/>
  <c r="B112" i="5"/>
  <c r="A112" i="5"/>
  <c r="B111" i="5"/>
  <c r="A111" i="5"/>
  <c r="G110" i="5"/>
  <c r="E110" i="5"/>
  <c r="B110" i="5"/>
  <c r="A110" i="5"/>
  <c r="G109" i="5"/>
  <c r="E109" i="5"/>
  <c r="B109" i="5"/>
  <c r="A109" i="5"/>
  <c r="G108" i="5"/>
  <c r="B108" i="5"/>
  <c r="A108" i="5"/>
  <c r="G107" i="5"/>
  <c r="E107" i="5"/>
  <c r="B107" i="5"/>
  <c r="A107" i="5"/>
  <c r="G106" i="5"/>
  <c r="E106" i="5"/>
  <c r="B106" i="5"/>
  <c r="A106" i="5"/>
  <c r="G105" i="5"/>
  <c r="B105" i="5"/>
  <c r="A105" i="5"/>
  <c r="G104" i="5"/>
  <c r="B104" i="5"/>
  <c r="A104" i="5"/>
  <c r="G103" i="5"/>
  <c r="E103" i="5"/>
  <c r="B103" i="5"/>
  <c r="A103" i="5"/>
  <c r="G102" i="5"/>
  <c r="B102" i="5"/>
  <c r="A102" i="5"/>
  <c r="G101" i="5"/>
  <c r="E101" i="5"/>
  <c r="B101" i="5"/>
  <c r="A101" i="5"/>
  <c r="G100" i="5"/>
  <c r="B100" i="5"/>
  <c r="A100" i="5"/>
  <c r="G99" i="5"/>
  <c r="E99" i="5"/>
  <c r="B99" i="5"/>
  <c r="A99" i="5"/>
  <c r="G98" i="5"/>
  <c r="B98" i="5"/>
  <c r="A98" i="5"/>
  <c r="G97" i="5"/>
  <c r="B97" i="5"/>
  <c r="A97" i="5"/>
  <c r="G96" i="5"/>
  <c r="E96" i="5"/>
  <c r="B96" i="5"/>
  <c r="A96" i="5"/>
  <c r="G95" i="5"/>
  <c r="B95" i="5"/>
  <c r="A95" i="5"/>
  <c r="G94" i="5"/>
  <c r="B94" i="5"/>
  <c r="A94" i="5"/>
  <c r="G93" i="5"/>
  <c r="E93" i="5"/>
  <c r="B93" i="5"/>
  <c r="A93" i="5"/>
  <c r="G92" i="5"/>
  <c r="E92" i="5"/>
  <c r="B92" i="5"/>
  <c r="A92" i="5"/>
  <c r="G91" i="5"/>
  <c r="E91" i="5"/>
  <c r="B91" i="5"/>
  <c r="A91" i="5"/>
  <c r="G90" i="5"/>
  <c r="B90" i="5"/>
  <c r="A90" i="5"/>
  <c r="G89" i="5"/>
  <c r="E89" i="5"/>
  <c r="B89" i="5"/>
  <c r="A89" i="5"/>
  <c r="G88" i="5"/>
  <c r="B88" i="5"/>
  <c r="A88" i="5"/>
  <c r="G87" i="5"/>
  <c r="E87" i="5"/>
  <c r="B87" i="5"/>
  <c r="A87" i="5"/>
  <c r="G86" i="5"/>
  <c r="B86" i="5"/>
  <c r="A86" i="5"/>
  <c r="G85" i="5"/>
  <c r="E85" i="5"/>
  <c r="B85" i="5"/>
  <c r="A85" i="5"/>
  <c r="G84" i="5"/>
  <c r="B84" i="5"/>
  <c r="A84" i="5"/>
  <c r="G83" i="5"/>
  <c r="E83" i="5"/>
  <c r="B83" i="5"/>
  <c r="A83" i="5"/>
  <c r="G82" i="5"/>
  <c r="B82" i="5"/>
  <c r="A82" i="5"/>
  <c r="G81" i="5"/>
  <c r="B81" i="5"/>
  <c r="A81" i="5"/>
  <c r="G80" i="5"/>
  <c r="B80" i="5"/>
  <c r="A80" i="5"/>
  <c r="G79" i="5"/>
  <c r="B79" i="5"/>
  <c r="A79" i="5"/>
  <c r="G78" i="5"/>
  <c r="E78" i="5"/>
  <c r="B78" i="5"/>
  <c r="A78" i="5"/>
  <c r="G77" i="5"/>
  <c r="E77" i="5"/>
  <c r="B77" i="5"/>
  <c r="A77" i="5"/>
  <c r="G76" i="5"/>
  <c r="B76" i="5"/>
  <c r="A76" i="5"/>
  <c r="G75" i="5"/>
  <c r="E75" i="5"/>
  <c r="B75" i="5"/>
  <c r="A75" i="5"/>
  <c r="G74" i="5"/>
  <c r="E74" i="5"/>
  <c r="B74" i="5"/>
  <c r="A74" i="5"/>
  <c r="G73" i="5"/>
  <c r="B73" i="5"/>
  <c r="A73" i="5"/>
  <c r="G72" i="5"/>
  <c r="B72" i="5"/>
  <c r="A72" i="5"/>
  <c r="G71" i="5"/>
  <c r="E71" i="5"/>
  <c r="B71" i="5"/>
  <c r="A71" i="5"/>
  <c r="G70" i="5"/>
  <c r="B70" i="5"/>
  <c r="A70" i="5"/>
  <c r="G69" i="5"/>
  <c r="E69" i="5"/>
  <c r="B69" i="5"/>
  <c r="A69" i="5"/>
  <c r="G68" i="5"/>
  <c r="B68" i="5"/>
  <c r="A68" i="5"/>
  <c r="G67" i="5"/>
  <c r="E67" i="5"/>
  <c r="B67" i="5"/>
  <c r="A67" i="5"/>
  <c r="G66" i="5"/>
  <c r="B66" i="5"/>
  <c r="A66" i="5"/>
  <c r="G65" i="5"/>
  <c r="E65" i="5"/>
  <c r="B65" i="5"/>
  <c r="A65" i="5"/>
  <c r="G64" i="5"/>
  <c r="E64" i="5"/>
  <c r="B64" i="5"/>
  <c r="A64" i="5"/>
  <c r="G63" i="5"/>
  <c r="B63" i="5"/>
  <c r="A63" i="5"/>
  <c r="G62" i="5"/>
  <c r="E62" i="5"/>
  <c r="B62" i="5"/>
  <c r="A62" i="5"/>
  <c r="G61" i="5"/>
  <c r="B61" i="5"/>
  <c r="A61" i="5"/>
  <c r="G60" i="5"/>
  <c r="E60" i="5"/>
  <c r="B60" i="5"/>
  <c r="A60" i="5"/>
  <c r="G59" i="5"/>
  <c r="E59" i="5"/>
  <c r="B59" i="5"/>
  <c r="A59" i="5"/>
  <c r="G58" i="5"/>
  <c r="B58" i="5"/>
  <c r="A58" i="5"/>
  <c r="G57" i="5"/>
  <c r="B57" i="5"/>
  <c r="A57" i="5"/>
  <c r="G56" i="5"/>
  <c r="E56" i="5"/>
  <c r="B56" i="5"/>
  <c r="A56" i="5"/>
  <c r="G55" i="5"/>
  <c r="B55" i="5"/>
  <c r="A55" i="5"/>
  <c r="G54" i="5"/>
  <c r="B54" i="5"/>
  <c r="A54" i="5"/>
  <c r="T53" i="5"/>
  <c r="G53" i="5"/>
  <c r="E53" i="5"/>
  <c r="B53" i="5"/>
  <c r="A53" i="5"/>
  <c r="T52" i="5"/>
  <c r="G52" i="5"/>
  <c r="B52" i="5"/>
  <c r="A52" i="5"/>
  <c r="T51" i="5"/>
  <c r="G51" i="5"/>
  <c r="E51" i="5"/>
  <c r="B51" i="5"/>
  <c r="A51" i="5"/>
  <c r="T50" i="5"/>
  <c r="G50" i="5"/>
  <c r="E50" i="5"/>
  <c r="B50" i="5"/>
  <c r="A50" i="5"/>
  <c r="T49" i="5"/>
  <c r="G49" i="5"/>
  <c r="E49" i="5"/>
  <c r="B49" i="5"/>
  <c r="A49" i="5"/>
  <c r="T48" i="5"/>
  <c r="G48" i="5"/>
  <c r="B48" i="5"/>
  <c r="A48" i="5"/>
  <c r="T47" i="5"/>
  <c r="G47" i="5"/>
  <c r="E47" i="5"/>
  <c r="B47" i="5"/>
  <c r="A47" i="5"/>
  <c r="T46" i="5"/>
  <c r="G46" i="5"/>
  <c r="E46" i="5"/>
  <c r="B46" i="5"/>
  <c r="A46" i="5"/>
  <c r="T45" i="5"/>
  <c r="G45" i="5"/>
  <c r="B45" i="5"/>
  <c r="A45" i="5"/>
  <c r="T44" i="5"/>
  <c r="G44" i="5"/>
  <c r="E44" i="5"/>
  <c r="B44" i="5"/>
  <c r="A44" i="5"/>
  <c r="T43" i="5"/>
  <c r="G43" i="5"/>
  <c r="B43" i="5"/>
  <c r="A43" i="5"/>
  <c r="T42" i="5"/>
  <c r="G42" i="5"/>
  <c r="E42" i="5"/>
  <c r="B42" i="5"/>
  <c r="A42" i="5"/>
  <c r="T41" i="5"/>
  <c r="G41" i="5"/>
  <c r="E41" i="5"/>
  <c r="B41" i="5"/>
  <c r="A41" i="5"/>
  <c r="T40" i="5"/>
  <c r="G40" i="5"/>
  <c r="E40" i="5"/>
  <c r="B40" i="5"/>
  <c r="A40" i="5"/>
  <c r="T39" i="5"/>
  <c r="G39" i="5"/>
  <c r="E39" i="5"/>
  <c r="B39" i="5"/>
  <c r="A39" i="5"/>
  <c r="T38" i="5"/>
  <c r="G38" i="5"/>
  <c r="B38" i="5"/>
  <c r="A38" i="5"/>
  <c r="T37" i="5"/>
  <c r="G37" i="5"/>
  <c r="E37" i="5"/>
  <c r="B37" i="5"/>
  <c r="A37" i="5"/>
  <c r="T36" i="5"/>
  <c r="G36" i="5"/>
  <c r="E36" i="5"/>
  <c r="B36" i="5"/>
  <c r="A36" i="5"/>
  <c r="T35" i="5"/>
  <c r="G35" i="5"/>
  <c r="B35" i="5"/>
  <c r="A35" i="5"/>
  <c r="T34" i="5"/>
  <c r="G34" i="5"/>
  <c r="E34" i="5"/>
  <c r="B34" i="5"/>
  <c r="A34" i="5"/>
  <c r="T33" i="5"/>
  <c r="G33" i="5"/>
  <c r="E33" i="5"/>
  <c r="B33" i="5"/>
  <c r="A33" i="5"/>
  <c r="T32" i="5"/>
  <c r="G32" i="5"/>
  <c r="E32" i="5"/>
  <c r="B32" i="5"/>
  <c r="A32" i="5"/>
  <c r="T31" i="5"/>
  <c r="G31" i="5"/>
  <c r="B31" i="5"/>
  <c r="A31" i="5"/>
  <c r="T30" i="5"/>
  <c r="G30" i="5"/>
  <c r="E30" i="5"/>
  <c r="B30" i="5"/>
  <c r="A30" i="5"/>
  <c r="T29" i="5"/>
  <c r="G29" i="5"/>
  <c r="E29" i="5"/>
  <c r="B29" i="5"/>
  <c r="A29" i="5"/>
  <c r="T28" i="5"/>
  <c r="G28" i="5"/>
  <c r="B28" i="5"/>
  <c r="A28" i="5"/>
  <c r="T27" i="5"/>
  <c r="G27" i="5"/>
  <c r="B27" i="5"/>
  <c r="A27" i="5"/>
  <c r="T26" i="5"/>
  <c r="G26" i="5"/>
  <c r="E26" i="5"/>
  <c r="B26" i="5"/>
  <c r="A26" i="5"/>
  <c r="T25" i="5"/>
  <c r="G25" i="5"/>
  <c r="B25" i="5"/>
  <c r="A25" i="5"/>
  <c r="T24" i="5"/>
  <c r="G24" i="5"/>
  <c r="E24" i="5"/>
  <c r="B24" i="5"/>
  <c r="A24" i="5"/>
  <c r="T23" i="5"/>
  <c r="G23" i="5"/>
  <c r="B23" i="5"/>
  <c r="A23" i="5"/>
  <c r="T22" i="5"/>
  <c r="G22" i="5"/>
  <c r="B22" i="5"/>
  <c r="A22" i="5"/>
  <c r="T21" i="5"/>
  <c r="G21" i="5"/>
  <c r="B21" i="5"/>
  <c r="A21" i="5"/>
  <c r="T20" i="5"/>
  <c r="G20" i="5"/>
  <c r="E20" i="5"/>
  <c r="B20" i="5"/>
  <c r="A20" i="5"/>
  <c r="T19" i="5"/>
  <c r="G19" i="5"/>
  <c r="E19" i="5"/>
  <c r="B19" i="5"/>
  <c r="A19" i="5"/>
  <c r="T18" i="5"/>
  <c r="G18" i="5"/>
  <c r="B18" i="5"/>
  <c r="A18" i="5"/>
  <c r="T17" i="5"/>
  <c r="G17" i="5"/>
  <c r="E17" i="5"/>
  <c r="B17" i="5"/>
  <c r="A17" i="5"/>
  <c r="T16" i="5"/>
  <c r="B16" i="5"/>
  <c r="A16" i="5"/>
  <c r="T15" i="5"/>
  <c r="G15" i="5"/>
  <c r="E15" i="5"/>
  <c r="B15" i="5"/>
  <c r="A15" i="5"/>
  <c r="T14" i="5"/>
  <c r="G14" i="5"/>
  <c r="E14" i="5"/>
  <c r="B14" i="5"/>
  <c r="A14" i="5"/>
  <c r="T13" i="5"/>
  <c r="G13" i="5"/>
  <c r="B13" i="5"/>
  <c r="A13" i="5"/>
  <c r="T12" i="5"/>
  <c r="G12" i="5"/>
  <c r="B12" i="5"/>
  <c r="A12" i="5"/>
  <c r="T11" i="5"/>
  <c r="G11" i="5"/>
  <c r="E11" i="5"/>
  <c r="B11" i="5"/>
  <c r="A11" i="5"/>
  <c r="T10" i="5"/>
  <c r="G10" i="5"/>
  <c r="E10" i="5"/>
  <c r="B10" i="5"/>
  <c r="A10" i="5"/>
  <c r="T9" i="5"/>
  <c r="G9" i="5"/>
  <c r="E9" i="5"/>
  <c r="B9" i="5"/>
  <c r="A9" i="5"/>
  <c r="T8" i="5"/>
  <c r="G8" i="5"/>
  <c r="B8" i="5"/>
  <c r="A8" i="5"/>
  <c r="T7" i="5"/>
  <c r="G7" i="5"/>
  <c r="B7" i="5"/>
  <c r="A7" i="5"/>
  <c r="T6" i="5"/>
  <c r="G6" i="5"/>
  <c r="B6" i="5"/>
  <c r="A6" i="5"/>
  <c r="R274" i="4"/>
  <c r="N274" i="4"/>
  <c r="M274" i="4"/>
  <c r="K274" i="4"/>
  <c r="L274" i="4" s="1"/>
  <c r="J274" i="4"/>
  <c r="G274" i="4"/>
  <c r="R273" i="4"/>
  <c r="N273" i="4"/>
  <c r="M273" i="4"/>
  <c r="K273" i="4"/>
  <c r="L273" i="4" s="1"/>
  <c r="J273" i="4"/>
  <c r="G273" i="4"/>
  <c r="R272" i="4"/>
  <c r="N272" i="4"/>
  <c r="M272" i="4"/>
  <c r="K272" i="4"/>
  <c r="L272" i="4" s="1"/>
  <c r="J272" i="4"/>
  <c r="G272" i="4"/>
  <c r="R271" i="4"/>
  <c r="N271" i="4"/>
  <c r="M271" i="4"/>
  <c r="K271" i="4"/>
  <c r="L271" i="4" s="1"/>
  <c r="J271" i="4"/>
  <c r="G271" i="4"/>
  <c r="R270" i="4"/>
  <c r="N270" i="4"/>
  <c r="M270" i="4"/>
  <c r="K270" i="4"/>
  <c r="L270" i="4" s="1"/>
  <c r="J270" i="4"/>
  <c r="G270" i="4"/>
  <c r="R269" i="4"/>
  <c r="M269" i="4"/>
  <c r="L269" i="4"/>
  <c r="K269" i="4"/>
  <c r="J269" i="4"/>
  <c r="G269" i="4"/>
  <c r="R268" i="4"/>
  <c r="M268" i="4"/>
  <c r="L268" i="4"/>
  <c r="K268" i="4"/>
  <c r="J268" i="4"/>
  <c r="G268" i="4"/>
  <c r="R267" i="4"/>
  <c r="N267" i="4"/>
  <c r="M267" i="4"/>
  <c r="L267" i="4"/>
  <c r="K267" i="4"/>
  <c r="J267" i="4"/>
  <c r="G267" i="4"/>
  <c r="R266" i="4"/>
  <c r="N266" i="4"/>
  <c r="M266" i="4"/>
  <c r="K266" i="4"/>
  <c r="L266" i="4" s="1"/>
  <c r="J266" i="4"/>
  <c r="G266" i="4"/>
  <c r="R265" i="4"/>
  <c r="N265" i="4"/>
  <c r="M265" i="4"/>
  <c r="K265" i="4"/>
  <c r="L265" i="4" s="1"/>
  <c r="J265" i="4"/>
  <c r="G265" i="4"/>
  <c r="R264" i="4"/>
  <c r="N264" i="4"/>
  <c r="M264" i="4"/>
  <c r="K264" i="4"/>
  <c r="L264" i="4" s="1"/>
  <c r="J264" i="4"/>
  <c r="G264" i="4"/>
  <c r="R263" i="4"/>
  <c r="M263" i="4"/>
  <c r="K263" i="4"/>
  <c r="L263" i="4" s="1"/>
  <c r="J263" i="4"/>
  <c r="G263" i="4"/>
  <c r="R262" i="4"/>
  <c r="M262" i="4"/>
  <c r="L262" i="4"/>
  <c r="K262" i="4"/>
  <c r="J262" i="4"/>
  <c r="G262" i="4"/>
  <c r="R261" i="4"/>
  <c r="M261" i="4"/>
  <c r="L261" i="4"/>
  <c r="K261" i="4"/>
  <c r="J261" i="4"/>
  <c r="G261" i="4"/>
  <c r="R260" i="4"/>
  <c r="M260" i="4"/>
  <c r="K260" i="4"/>
  <c r="L260" i="4" s="1"/>
  <c r="J260" i="4"/>
  <c r="G260" i="4"/>
  <c r="R259" i="4"/>
  <c r="M259" i="4"/>
  <c r="K259" i="4"/>
  <c r="L259" i="4" s="1"/>
  <c r="J259" i="4"/>
  <c r="G259" i="4"/>
  <c r="R258" i="4"/>
  <c r="N258" i="4"/>
  <c r="M258" i="4"/>
  <c r="K258" i="4"/>
  <c r="L258" i="4" s="1"/>
  <c r="J258" i="4"/>
  <c r="G258" i="4"/>
  <c r="R257" i="4"/>
  <c r="N257" i="4"/>
  <c r="M257" i="4"/>
  <c r="K257" i="4"/>
  <c r="L257" i="4" s="1"/>
  <c r="J257" i="4"/>
  <c r="G257" i="4"/>
  <c r="R256" i="4"/>
  <c r="M256" i="4"/>
  <c r="K256" i="4"/>
  <c r="L256" i="4" s="1"/>
  <c r="J256" i="4"/>
  <c r="G256" i="4"/>
  <c r="R255" i="4"/>
  <c r="M255" i="4"/>
  <c r="L255" i="4"/>
  <c r="K255" i="4"/>
  <c r="J255" i="4"/>
  <c r="G255" i="4"/>
  <c r="R254" i="4"/>
  <c r="M254" i="4"/>
  <c r="K254" i="4"/>
  <c r="L254" i="4" s="1"/>
  <c r="J254" i="4"/>
  <c r="G254" i="4"/>
  <c r="R253" i="4"/>
  <c r="M253" i="4"/>
  <c r="K253" i="4"/>
  <c r="L253" i="4" s="1"/>
  <c r="J253" i="4"/>
  <c r="G253" i="4"/>
  <c r="R252" i="4"/>
  <c r="M252" i="4"/>
  <c r="L252" i="4"/>
  <c r="K252" i="4"/>
  <c r="J252" i="4"/>
  <c r="G252" i="4"/>
  <c r="R251" i="4"/>
  <c r="N251" i="4"/>
  <c r="M251" i="4"/>
  <c r="L251" i="4"/>
  <c r="K251" i="4"/>
  <c r="J251" i="4"/>
  <c r="G251" i="4"/>
  <c r="R250" i="4"/>
  <c r="M250" i="4"/>
  <c r="L250" i="4"/>
  <c r="K250" i="4"/>
  <c r="J250" i="4"/>
  <c r="G250" i="4"/>
  <c r="R249" i="4"/>
  <c r="M249" i="4"/>
  <c r="K249" i="4"/>
  <c r="L249" i="4" s="1"/>
  <c r="J249" i="4"/>
  <c r="G249" i="4"/>
  <c r="R248" i="4"/>
  <c r="M248" i="4"/>
  <c r="K248" i="4"/>
  <c r="L248" i="4" s="1"/>
  <c r="J248" i="4"/>
  <c r="R247" i="4"/>
  <c r="M247" i="4"/>
  <c r="K247" i="4"/>
  <c r="L247" i="4" s="1"/>
  <c r="J247" i="4"/>
  <c r="R246" i="4"/>
  <c r="M246" i="4"/>
  <c r="L246" i="4"/>
  <c r="K246" i="4"/>
  <c r="J246" i="4"/>
  <c r="R245" i="4"/>
  <c r="M245" i="4"/>
  <c r="L245" i="4"/>
  <c r="K245" i="4"/>
  <c r="J245" i="4"/>
  <c r="R244" i="4"/>
  <c r="N244" i="4"/>
  <c r="M244" i="4"/>
  <c r="K244" i="4"/>
  <c r="L244" i="4" s="1"/>
  <c r="J244" i="4"/>
  <c r="G244" i="4"/>
  <c r="R243" i="4"/>
  <c r="N243" i="4"/>
  <c r="M243" i="4"/>
  <c r="K243" i="4"/>
  <c r="L243" i="4" s="1"/>
  <c r="J243" i="4"/>
  <c r="G243" i="4"/>
  <c r="R242" i="4"/>
  <c r="M242" i="4"/>
  <c r="L242" i="4"/>
  <c r="K242" i="4"/>
  <c r="J242" i="4"/>
  <c r="G242" i="4"/>
  <c r="R241" i="4"/>
  <c r="M241" i="4"/>
  <c r="K241" i="4"/>
  <c r="L241" i="4" s="1"/>
  <c r="J241" i="4"/>
  <c r="G241" i="4"/>
  <c r="R240" i="4"/>
  <c r="N240" i="4"/>
  <c r="M240" i="4"/>
  <c r="K240" i="4"/>
  <c r="L240" i="4" s="1"/>
  <c r="J240" i="4"/>
  <c r="G240" i="4"/>
  <c r="R239" i="4"/>
  <c r="N239" i="4"/>
  <c r="M239" i="4"/>
  <c r="K239" i="4"/>
  <c r="L239" i="4" s="1"/>
  <c r="J239" i="4"/>
  <c r="G239" i="4"/>
  <c r="R238" i="4"/>
  <c r="N238" i="4"/>
  <c r="M238" i="4"/>
  <c r="K238" i="4"/>
  <c r="L238" i="4" s="1"/>
  <c r="J238" i="4"/>
  <c r="G238" i="4"/>
  <c r="R237" i="4"/>
  <c r="N237" i="4"/>
  <c r="M237" i="4"/>
  <c r="K237" i="4"/>
  <c r="L237" i="4" s="1"/>
  <c r="J237" i="4"/>
  <c r="G237" i="4"/>
  <c r="R236" i="4"/>
  <c r="N236" i="4"/>
  <c r="M236" i="4"/>
  <c r="K236" i="4"/>
  <c r="L236" i="4" s="1"/>
  <c r="J236" i="4"/>
  <c r="G236" i="4"/>
  <c r="R235" i="4"/>
  <c r="M235" i="4"/>
  <c r="L235" i="4"/>
  <c r="K235" i="4"/>
  <c r="J235" i="4"/>
  <c r="G235" i="4"/>
  <c r="R234" i="4"/>
  <c r="M234" i="4"/>
  <c r="K234" i="4"/>
  <c r="L234" i="4" s="1"/>
  <c r="J234" i="4"/>
  <c r="G234" i="4"/>
  <c r="R233" i="4"/>
  <c r="N233" i="4"/>
  <c r="M233" i="4"/>
  <c r="K233" i="4"/>
  <c r="L233" i="4" s="1"/>
  <c r="J233" i="4"/>
  <c r="G233" i="4"/>
  <c r="R232" i="4"/>
  <c r="N232" i="4"/>
  <c r="M232" i="4"/>
  <c r="K232" i="4"/>
  <c r="L232" i="4" s="1"/>
  <c r="J232" i="4"/>
  <c r="G232" i="4"/>
  <c r="R231" i="4"/>
  <c r="M231" i="4"/>
  <c r="K231" i="4"/>
  <c r="L231" i="4" s="1"/>
  <c r="J231" i="4"/>
  <c r="G231" i="4"/>
  <c r="R230" i="4"/>
  <c r="N230" i="4"/>
  <c r="M230" i="4"/>
  <c r="K230" i="4"/>
  <c r="L230" i="4" s="1"/>
  <c r="J230" i="4"/>
  <c r="G230" i="4"/>
  <c r="R229" i="4"/>
  <c r="M229" i="4"/>
  <c r="L229" i="4"/>
  <c r="K229" i="4"/>
  <c r="J229" i="4"/>
  <c r="G229" i="4"/>
  <c r="R228" i="4"/>
  <c r="N228" i="4"/>
  <c r="M228" i="4"/>
  <c r="L228" i="4"/>
  <c r="K228" i="4"/>
  <c r="J228" i="4"/>
  <c r="G228" i="4"/>
  <c r="R227" i="4"/>
  <c r="M227" i="4"/>
  <c r="K227" i="4"/>
  <c r="L227" i="4" s="1"/>
  <c r="J227" i="4"/>
  <c r="G227" i="4"/>
  <c r="R226" i="4"/>
  <c r="N226" i="4"/>
  <c r="M226" i="4"/>
  <c r="K226" i="4"/>
  <c r="L226" i="4" s="1"/>
  <c r="J226" i="4"/>
  <c r="G226" i="4"/>
  <c r="R225" i="4"/>
  <c r="N225" i="4"/>
  <c r="M225" i="4"/>
  <c r="K225" i="4"/>
  <c r="L225" i="4" s="1"/>
  <c r="J225" i="4"/>
  <c r="G225" i="4"/>
  <c r="R224" i="4"/>
  <c r="M224" i="4"/>
  <c r="L224" i="4"/>
  <c r="K224" i="4"/>
  <c r="J224" i="4"/>
  <c r="G224" i="4"/>
  <c r="R223" i="4"/>
  <c r="N223" i="4"/>
  <c r="M223" i="4"/>
  <c r="K223" i="4"/>
  <c r="L223" i="4" s="1"/>
  <c r="J223" i="4"/>
  <c r="G223" i="4"/>
  <c r="R222" i="4"/>
  <c r="N222" i="4"/>
  <c r="M222" i="4"/>
  <c r="K222" i="4"/>
  <c r="L222" i="4" s="1"/>
  <c r="J222" i="4"/>
  <c r="G222" i="4"/>
  <c r="R221" i="4"/>
  <c r="M221" i="4"/>
  <c r="L221" i="4"/>
  <c r="K221" i="4"/>
  <c r="J221" i="4"/>
  <c r="G221" i="4"/>
  <c r="R220" i="4"/>
  <c r="M220" i="4"/>
  <c r="K220" i="4"/>
  <c r="L220" i="4" s="1"/>
  <c r="J220" i="4"/>
  <c r="G220" i="4"/>
  <c r="R219" i="4"/>
  <c r="M219" i="4"/>
  <c r="L219" i="4"/>
  <c r="K219" i="4"/>
  <c r="J219" i="4"/>
  <c r="G219" i="4"/>
  <c r="R218" i="4"/>
  <c r="M218" i="4"/>
  <c r="K218" i="4"/>
  <c r="L218" i="4" s="1"/>
  <c r="J218" i="4"/>
  <c r="G218" i="4"/>
  <c r="R217" i="4"/>
  <c r="M217" i="4"/>
  <c r="K217" i="4"/>
  <c r="L217" i="4" s="1"/>
  <c r="J217" i="4"/>
  <c r="G217" i="4"/>
  <c r="R216" i="4"/>
  <c r="N216" i="4"/>
  <c r="M216" i="4"/>
  <c r="K216" i="4"/>
  <c r="L216" i="4" s="1"/>
  <c r="J216" i="4"/>
  <c r="G216" i="4"/>
  <c r="R215" i="4"/>
  <c r="N215" i="4"/>
  <c r="M215" i="4"/>
  <c r="K215" i="4"/>
  <c r="L215" i="4" s="1"/>
  <c r="J215" i="4"/>
  <c r="G215" i="4"/>
  <c r="R214" i="4"/>
  <c r="N214" i="4"/>
  <c r="M214" i="4"/>
  <c r="K214" i="4"/>
  <c r="L214" i="4" s="1"/>
  <c r="J214" i="4"/>
  <c r="G214" i="4"/>
  <c r="R213" i="4"/>
  <c r="N213" i="4"/>
  <c r="M213" i="4"/>
  <c r="K213" i="4"/>
  <c r="L213" i="4" s="1"/>
  <c r="J213" i="4"/>
  <c r="G213" i="4"/>
  <c r="R212" i="4"/>
  <c r="N212" i="4"/>
  <c r="M212" i="4"/>
  <c r="K212" i="4"/>
  <c r="L212" i="4" s="1"/>
  <c r="J212" i="4"/>
  <c r="G212" i="4"/>
  <c r="R211" i="4"/>
  <c r="N211" i="4"/>
  <c r="M211" i="4"/>
  <c r="K211" i="4"/>
  <c r="L211" i="4" s="1"/>
  <c r="J211" i="4"/>
  <c r="G211" i="4"/>
  <c r="R210" i="4"/>
  <c r="M210" i="4"/>
  <c r="L210" i="4"/>
  <c r="K210" i="4"/>
  <c r="J210" i="4"/>
  <c r="G210" i="4"/>
  <c r="R209" i="4"/>
  <c r="M209" i="4"/>
  <c r="K209" i="4"/>
  <c r="L209" i="4" s="1"/>
  <c r="J209" i="4"/>
  <c r="G209" i="4"/>
  <c r="R208" i="4"/>
  <c r="M208" i="4"/>
  <c r="K208" i="4"/>
  <c r="L208" i="4" s="1"/>
  <c r="J208" i="4"/>
  <c r="G208" i="4"/>
  <c r="R207" i="4"/>
  <c r="N207" i="4"/>
  <c r="M207" i="4"/>
  <c r="K207" i="4"/>
  <c r="L207" i="4" s="1"/>
  <c r="J207" i="4"/>
  <c r="G207" i="4"/>
  <c r="R206" i="4"/>
  <c r="N206" i="4"/>
  <c r="M206" i="4"/>
  <c r="K206" i="4"/>
  <c r="L206" i="4" s="1"/>
  <c r="J206" i="4"/>
  <c r="G206" i="4"/>
  <c r="R205" i="4"/>
  <c r="N205" i="4"/>
  <c r="M205" i="4"/>
  <c r="K205" i="4"/>
  <c r="L205" i="4" s="1"/>
  <c r="J205" i="4"/>
  <c r="G205" i="4"/>
  <c r="R204" i="4"/>
  <c r="M204" i="4"/>
  <c r="L204" i="4"/>
  <c r="K204" i="4"/>
  <c r="J204" i="4"/>
  <c r="G204" i="4"/>
  <c r="R203" i="4"/>
  <c r="M203" i="4"/>
  <c r="K203" i="4"/>
  <c r="L203" i="4" s="1"/>
  <c r="J203" i="4"/>
  <c r="G203" i="4"/>
  <c r="R202" i="4"/>
  <c r="N202" i="4"/>
  <c r="M202" i="4"/>
  <c r="K202" i="4"/>
  <c r="L202" i="4" s="1"/>
  <c r="J202" i="4"/>
  <c r="G202" i="4"/>
  <c r="R201" i="4"/>
  <c r="N201" i="4"/>
  <c r="M201" i="4"/>
  <c r="K201" i="4"/>
  <c r="L201" i="4" s="1"/>
  <c r="J201" i="4"/>
  <c r="G201" i="4"/>
  <c r="R200" i="4"/>
  <c r="M200" i="4"/>
  <c r="L200" i="4"/>
  <c r="K200" i="4"/>
  <c r="J200" i="4"/>
  <c r="R199" i="4"/>
  <c r="M199" i="4"/>
  <c r="K199" i="4"/>
  <c r="L199" i="4" s="1"/>
  <c r="J199" i="4"/>
  <c r="G199" i="4"/>
  <c r="R198" i="4"/>
  <c r="N198" i="4"/>
  <c r="M198" i="4"/>
  <c r="K198" i="4"/>
  <c r="L198" i="4" s="1"/>
  <c r="J198" i="4"/>
  <c r="G198" i="4"/>
  <c r="R197" i="4"/>
  <c r="M197" i="4"/>
  <c r="L197" i="4"/>
  <c r="K197" i="4"/>
  <c r="J197" i="4"/>
  <c r="G197" i="4"/>
  <c r="R196" i="4"/>
  <c r="M196" i="4"/>
  <c r="K196" i="4"/>
  <c r="L196" i="4" s="1"/>
  <c r="J196" i="4"/>
  <c r="G196" i="4"/>
  <c r="R195" i="4"/>
  <c r="N195" i="4"/>
  <c r="M195" i="4"/>
  <c r="K195" i="4"/>
  <c r="L195" i="4" s="1"/>
  <c r="J195" i="4"/>
  <c r="G195" i="4"/>
  <c r="R194" i="4"/>
  <c r="N194" i="4"/>
  <c r="M194" i="4"/>
  <c r="K194" i="4"/>
  <c r="L194" i="4" s="1"/>
  <c r="J194" i="4"/>
  <c r="G194" i="4"/>
  <c r="R193" i="4"/>
  <c r="M193" i="4"/>
  <c r="K193" i="4"/>
  <c r="L193" i="4" s="1"/>
  <c r="J193" i="4"/>
  <c r="G193" i="4"/>
  <c r="R192" i="4"/>
  <c r="N192" i="4"/>
  <c r="M192" i="4"/>
  <c r="K192" i="4"/>
  <c r="L192" i="4" s="1"/>
  <c r="J192" i="4"/>
  <c r="G192" i="4"/>
  <c r="R191" i="4"/>
  <c r="M191" i="4"/>
  <c r="L191" i="4"/>
  <c r="K191" i="4"/>
  <c r="J191" i="4"/>
  <c r="G191" i="4"/>
  <c r="R190" i="4"/>
  <c r="N190" i="4"/>
  <c r="M190" i="4"/>
  <c r="L190" i="4"/>
  <c r="K190" i="4"/>
  <c r="J190" i="4"/>
  <c r="G190" i="4"/>
  <c r="R189" i="4"/>
  <c r="N189" i="4"/>
  <c r="M189" i="4"/>
  <c r="L189" i="4"/>
  <c r="K189" i="4"/>
  <c r="J189" i="4"/>
  <c r="G189" i="4"/>
  <c r="R188" i="4"/>
  <c r="N188" i="4"/>
  <c r="M188" i="4"/>
  <c r="L188" i="4"/>
  <c r="K188" i="4"/>
  <c r="J188" i="4"/>
  <c r="G188" i="4"/>
  <c r="R187" i="4"/>
  <c r="M187" i="4"/>
  <c r="K187" i="4"/>
  <c r="L187" i="4" s="1"/>
  <c r="J187" i="4"/>
  <c r="G187" i="4"/>
  <c r="R186" i="4"/>
  <c r="N186" i="4"/>
  <c r="M186" i="4"/>
  <c r="K186" i="4"/>
  <c r="L186" i="4" s="1"/>
  <c r="J186" i="4"/>
  <c r="G186" i="4"/>
  <c r="R185" i="4"/>
  <c r="N185" i="4"/>
  <c r="M185" i="4"/>
  <c r="K185" i="4"/>
  <c r="L185" i="4" s="1"/>
  <c r="J185" i="4"/>
  <c r="G185" i="4"/>
  <c r="R184" i="4"/>
  <c r="M184" i="4"/>
  <c r="L184" i="4"/>
  <c r="K184" i="4"/>
  <c r="J184" i="4"/>
  <c r="G184" i="4"/>
  <c r="R183" i="4"/>
  <c r="N183" i="4"/>
  <c r="M183" i="4"/>
  <c r="L183" i="4"/>
  <c r="K183" i="4"/>
  <c r="J183" i="4"/>
  <c r="G183" i="4"/>
  <c r="R182" i="4"/>
  <c r="N182" i="4"/>
  <c r="M182" i="4"/>
  <c r="L182" i="4"/>
  <c r="K182" i="4"/>
  <c r="J182" i="4"/>
  <c r="G182" i="4"/>
  <c r="R181" i="4"/>
  <c r="N181" i="4"/>
  <c r="M181" i="4"/>
  <c r="L181" i="4"/>
  <c r="K181" i="4"/>
  <c r="J181" i="4"/>
  <c r="G181" i="4"/>
  <c r="R180" i="4"/>
  <c r="M180" i="4"/>
  <c r="K180" i="4"/>
  <c r="L180" i="4" s="1"/>
  <c r="J180" i="4"/>
  <c r="G180" i="4"/>
  <c r="R179" i="4"/>
  <c r="N179" i="4"/>
  <c r="M179" i="4"/>
  <c r="K179" i="4"/>
  <c r="L179" i="4" s="1"/>
  <c r="J179" i="4"/>
  <c r="G179" i="4"/>
  <c r="R178" i="4"/>
  <c r="N178" i="4"/>
  <c r="M178" i="4"/>
  <c r="K178" i="4"/>
  <c r="L178" i="4" s="1"/>
  <c r="J178" i="4"/>
  <c r="G178" i="4"/>
  <c r="R177" i="4"/>
  <c r="N177" i="4"/>
  <c r="M177" i="4"/>
  <c r="K177" i="4"/>
  <c r="L177" i="4" s="1"/>
  <c r="J177" i="4"/>
  <c r="G177" i="4"/>
  <c r="R176" i="4"/>
  <c r="N176" i="4"/>
  <c r="M176" i="4"/>
  <c r="K176" i="4"/>
  <c r="L176" i="4" s="1"/>
  <c r="J176" i="4"/>
  <c r="G176" i="4"/>
  <c r="R175" i="4"/>
  <c r="N175" i="4"/>
  <c r="M175" i="4"/>
  <c r="K175" i="4"/>
  <c r="L175" i="4" s="1"/>
  <c r="J175" i="4"/>
  <c r="G175" i="4"/>
  <c r="R174" i="4"/>
  <c r="N174" i="4"/>
  <c r="M174" i="4"/>
  <c r="K174" i="4"/>
  <c r="L174" i="4" s="1"/>
  <c r="J174" i="4"/>
  <c r="G174" i="4"/>
  <c r="R173" i="4"/>
  <c r="M173" i="4"/>
  <c r="K173" i="4"/>
  <c r="L173" i="4" s="1"/>
  <c r="J173" i="4"/>
  <c r="G173" i="4"/>
  <c r="R172" i="4"/>
  <c r="M172" i="4"/>
  <c r="L172" i="4"/>
  <c r="K172" i="4"/>
  <c r="J172" i="4"/>
  <c r="R171" i="4"/>
  <c r="N171" i="4"/>
  <c r="M171" i="4"/>
  <c r="L171" i="4"/>
  <c r="K171" i="4"/>
  <c r="J171" i="4"/>
  <c r="G171" i="4"/>
  <c r="R170" i="4"/>
  <c r="N170" i="4"/>
  <c r="M170" i="4"/>
  <c r="L170" i="4"/>
  <c r="K170" i="4"/>
  <c r="J170" i="4"/>
  <c r="G170" i="4"/>
  <c r="R169" i="4"/>
  <c r="N169" i="4"/>
  <c r="M169" i="4"/>
  <c r="L169" i="4"/>
  <c r="K169" i="4"/>
  <c r="J169" i="4"/>
  <c r="G169" i="4"/>
  <c r="R168" i="4"/>
  <c r="M168" i="4"/>
  <c r="K168" i="4"/>
  <c r="L168" i="4" s="1"/>
  <c r="J168" i="4"/>
  <c r="G168" i="4"/>
  <c r="R167" i="4"/>
  <c r="N167" i="4"/>
  <c r="M167" i="4"/>
  <c r="K167" i="4"/>
  <c r="L167" i="4" s="1"/>
  <c r="J167" i="4"/>
  <c r="G167" i="4"/>
  <c r="R166" i="4"/>
  <c r="M166" i="4"/>
  <c r="K166" i="4"/>
  <c r="L166" i="4" s="1"/>
  <c r="J166" i="4"/>
  <c r="G166" i="4"/>
  <c r="R165" i="4"/>
  <c r="N165" i="4"/>
  <c r="M165" i="4"/>
  <c r="K165" i="4"/>
  <c r="L165" i="4" s="1"/>
  <c r="J165" i="4"/>
  <c r="G165" i="4"/>
  <c r="R164" i="4"/>
  <c r="N164" i="4"/>
  <c r="M164" i="4"/>
  <c r="K164" i="4"/>
  <c r="L164" i="4" s="1"/>
  <c r="J164" i="4"/>
  <c r="G164" i="4"/>
  <c r="R163" i="4"/>
  <c r="N163" i="4"/>
  <c r="M163" i="4"/>
  <c r="K163" i="4"/>
  <c r="L163" i="4" s="1"/>
  <c r="J163" i="4"/>
  <c r="G163" i="4"/>
  <c r="R162" i="4"/>
  <c r="M162" i="4"/>
  <c r="L162" i="4"/>
  <c r="K162" i="4"/>
  <c r="J162" i="4"/>
  <c r="G162" i="4"/>
  <c r="R161" i="4"/>
  <c r="N161" i="4"/>
  <c r="M161" i="4"/>
  <c r="L161" i="4"/>
  <c r="K161" i="4"/>
  <c r="J161" i="4"/>
  <c r="G161" i="4"/>
  <c r="R160" i="4"/>
  <c r="N160" i="4"/>
  <c r="M160" i="4"/>
  <c r="L160" i="4"/>
  <c r="K160" i="4"/>
  <c r="J160" i="4"/>
  <c r="G160" i="4"/>
  <c r="R159" i="4"/>
  <c r="M159" i="4"/>
  <c r="K159" i="4"/>
  <c r="L159" i="4" s="1"/>
  <c r="J159" i="4"/>
  <c r="G159" i="4"/>
  <c r="R158" i="4"/>
  <c r="M158" i="4"/>
  <c r="K158" i="4"/>
  <c r="L158" i="4" s="1"/>
  <c r="J158" i="4"/>
  <c r="G158" i="4"/>
  <c r="R157" i="4"/>
  <c r="N157" i="4"/>
  <c r="M157" i="4"/>
  <c r="K157" i="4"/>
  <c r="L157" i="4" s="1"/>
  <c r="J157" i="4"/>
  <c r="G157" i="4"/>
  <c r="R156" i="4"/>
  <c r="N156" i="4"/>
  <c r="M156" i="4"/>
  <c r="K156" i="4"/>
  <c r="L156" i="4" s="1"/>
  <c r="J156" i="4"/>
  <c r="G156" i="4"/>
  <c r="R155" i="4"/>
  <c r="N155" i="4"/>
  <c r="M155" i="4"/>
  <c r="K155" i="4"/>
  <c r="L155" i="4" s="1"/>
  <c r="J155" i="4"/>
  <c r="G155" i="4"/>
  <c r="R154" i="4"/>
  <c r="N154" i="4"/>
  <c r="M154" i="4"/>
  <c r="K154" i="4"/>
  <c r="L154" i="4" s="1"/>
  <c r="J154" i="4"/>
  <c r="G154" i="4"/>
  <c r="R153" i="4"/>
  <c r="M153" i="4"/>
  <c r="L153" i="4"/>
  <c r="K153" i="4"/>
  <c r="J153" i="4"/>
  <c r="G153" i="4"/>
  <c r="R152" i="4"/>
  <c r="N152" i="4"/>
  <c r="M152" i="4"/>
  <c r="L152" i="4"/>
  <c r="K152" i="4"/>
  <c r="J152" i="4"/>
  <c r="G152" i="4"/>
  <c r="R151" i="4"/>
  <c r="N151" i="4"/>
  <c r="M151" i="4"/>
  <c r="L151" i="4"/>
  <c r="K151" i="4"/>
  <c r="J151" i="4"/>
  <c r="G151" i="4"/>
  <c r="R150" i="4"/>
  <c r="N150" i="4"/>
  <c r="M150" i="4"/>
  <c r="L150" i="4"/>
  <c r="K150" i="4"/>
  <c r="J150" i="4"/>
  <c r="G150" i="4"/>
  <c r="R149" i="4"/>
  <c r="N149" i="4"/>
  <c r="M149" i="4"/>
  <c r="L149" i="4"/>
  <c r="K149" i="4"/>
  <c r="J149" i="4"/>
  <c r="G149" i="4"/>
  <c r="R148" i="4"/>
  <c r="N148" i="4"/>
  <c r="M148" i="4"/>
  <c r="L148" i="4"/>
  <c r="K148" i="4"/>
  <c r="J148" i="4"/>
  <c r="G148" i="4"/>
  <c r="R147" i="4"/>
  <c r="M147" i="4"/>
  <c r="K147" i="4"/>
  <c r="L147" i="4" s="1"/>
  <c r="J147" i="4"/>
  <c r="G147" i="4"/>
  <c r="R146" i="4"/>
  <c r="N146" i="4"/>
  <c r="M146" i="4"/>
  <c r="K146" i="4"/>
  <c r="L146" i="4" s="1"/>
  <c r="J146" i="4"/>
  <c r="G146" i="4"/>
  <c r="R145" i="4"/>
  <c r="M145" i="4"/>
  <c r="L145" i="4"/>
  <c r="K145" i="4"/>
  <c r="J145" i="4"/>
  <c r="G145" i="4"/>
  <c r="R144" i="4"/>
  <c r="M144" i="4"/>
  <c r="K144" i="4"/>
  <c r="L144" i="4" s="1"/>
  <c r="J144" i="4"/>
  <c r="G144" i="4"/>
  <c r="R143" i="4"/>
  <c r="N143" i="4"/>
  <c r="M143" i="4"/>
  <c r="K143" i="4"/>
  <c r="L143" i="4" s="1"/>
  <c r="J143" i="4"/>
  <c r="G143" i="4"/>
  <c r="R142" i="4"/>
  <c r="M142" i="4"/>
  <c r="K142" i="4"/>
  <c r="L142" i="4" s="1"/>
  <c r="J142" i="4"/>
  <c r="G142" i="4"/>
  <c r="R141" i="4"/>
  <c r="N141" i="4"/>
  <c r="M141" i="4"/>
  <c r="K141" i="4"/>
  <c r="L141" i="4" s="1"/>
  <c r="J141" i="4"/>
  <c r="G141" i="4"/>
  <c r="R140" i="4"/>
  <c r="M140" i="4"/>
  <c r="L140" i="4"/>
  <c r="K140" i="4"/>
  <c r="J140" i="4"/>
  <c r="G140" i="4"/>
  <c r="R139" i="4"/>
  <c r="N139" i="4"/>
  <c r="M139" i="4"/>
  <c r="L139" i="4"/>
  <c r="K139" i="4"/>
  <c r="J139" i="4"/>
  <c r="G139" i="4"/>
  <c r="R138" i="4"/>
  <c r="N138" i="4"/>
  <c r="M138" i="4"/>
  <c r="L138" i="4"/>
  <c r="K138" i="4"/>
  <c r="J138" i="4"/>
  <c r="R137" i="4"/>
  <c r="N137" i="4"/>
  <c r="M137" i="4"/>
  <c r="K137" i="4"/>
  <c r="L137" i="4" s="1"/>
  <c r="J137" i="4"/>
  <c r="G137" i="4"/>
  <c r="R136" i="4"/>
  <c r="N136" i="4"/>
  <c r="M136" i="4"/>
  <c r="K136" i="4"/>
  <c r="L136" i="4" s="1"/>
  <c r="J136" i="4"/>
  <c r="G136" i="4"/>
  <c r="R135" i="4"/>
  <c r="N135" i="4"/>
  <c r="M135" i="4"/>
  <c r="K135" i="4"/>
  <c r="L135" i="4" s="1"/>
  <c r="J135" i="4"/>
  <c r="G135" i="4"/>
  <c r="R134" i="4"/>
  <c r="N134" i="4"/>
  <c r="M134" i="4"/>
  <c r="K134" i="4"/>
  <c r="L134" i="4" s="1"/>
  <c r="J134" i="4"/>
  <c r="G134" i="4"/>
  <c r="R133" i="4"/>
  <c r="M133" i="4"/>
  <c r="L133" i="4"/>
  <c r="K133" i="4"/>
  <c r="J133" i="4"/>
  <c r="G133" i="4"/>
  <c r="R132" i="4"/>
  <c r="M132" i="4"/>
  <c r="K132" i="4"/>
  <c r="L132" i="4" s="1"/>
  <c r="J132" i="4"/>
  <c r="G132" i="4"/>
  <c r="R131" i="4"/>
  <c r="N131" i="4"/>
  <c r="M131" i="4"/>
  <c r="K131" i="4"/>
  <c r="L131" i="4" s="1"/>
  <c r="J131" i="4"/>
  <c r="G131" i="4"/>
  <c r="R130" i="4"/>
  <c r="N130" i="4"/>
  <c r="M130" i="4"/>
  <c r="K130" i="4"/>
  <c r="L130" i="4" s="1"/>
  <c r="J130" i="4"/>
  <c r="G130" i="4"/>
  <c r="R129" i="4"/>
  <c r="N129" i="4"/>
  <c r="M129" i="4"/>
  <c r="K129" i="4"/>
  <c r="L129" i="4" s="1"/>
  <c r="J129" i="4"/>
  <c r="G129" i="4"/>
  <c r="R128" i="4"/>
  <c r="M128" i="4"/>
  <c r="L128" i="4"/>
  <c r="K128" i="4"/>
  <c r="J128" i="4"/>
  <c r="G128" i="4"/>
  <c r="R127" i="4"/>
  <c r="N127" i="4"/>
  <c r="M127" i="4"/>
  <c r="L127" i="4"/>
  <c r="K127" i="4"/>
  <c r="J127" i="4"/>
  <c r="G127" i="4"/>
  <c r="R126" i="4"/>
  <c r="M126" i="4"/>
  <c r="L126" i="4"/>
  <c r="K126" i="4"/>
  <c r="J126" i="4"/>
  <c r="G126" i="4"/>
  <c r="R125" i="4"/>
  <c r="M125" i="4"/>
  <c r="K125" i="4"/>
  <c r="L125" i="4" s="1"/>
  <c r="J125" i="4"/>
  <c r="R124" i="4"/>
  <c r="N124" i="4"/>
  <c r="M124" i="4"/>
  <c r="K124" i="4"/>
  <c r="L124" i="4" s="1"/>
  <c r="J124" i="4"/>
  <c r="G124" i="4"/>
  <c r="R123" i="4"/>
  <c r="N123" i="4"/>
  <c r="M123" i="4"/>
  <c r="K123" i="4"/>
  <c r="L123" i="4" s="1"/>
  <c r="J123" i="4"/>
  <c r="G123" i="4"/>
  <c r="R122" i="4"/>
  <c r="M122" i="4"/>
  <c r="K122" i="4"/>
  <c r="L122" i="4" s="1"/>
  <c r="J122" i="4"/>
  <c r="G122" i="4"/>
  <c r="R121" i="4"/>
  <c r="N121" i="4"/>
  <c r="M121" i="4"/>
  <c r="K121" i="4"/>
  <c r="L121" i="4" s="1"/>
  <c r="J121" i="4"/>
  <c r="G121" i="4"/>
  <c r="R120" i="4"/>
  <c r="M120" i="4"/>
  <c r="L120" i="4"/>
  <c r="K120" i="4"/>
  <c r="J120" i="4"/>
  <c r="G120" i="4"/>
  <c r="R119" i="4"/>
  <c r="M119" i="4"/>
  <c r="K119" i="4"/>
  <c r="L119" i="4" s="1"/>
  <c r="J119" i="4"/>
  <c r="G119" i="4"/>
  <c r="R118" i="4"/>
  <c r="M118" i="4"/>
  <c r="L118" i="4"/>
  <c r="K118" i="4"/>
  <c r="J118" i="4"/>
  <c r="R117" i="4"/>
  <c r="N117" i="4"/>
  <c r="M117" i="4"/>
  <c r="K117" i="4"/>
  <c r="L117" i="4" s="1"/>
  <c r="J117" i="4"/>
  <c r="G117" i="4"/>
  <c r="R116" i="4"/>
  <c r="M116" i="4"/>
  <c r="K116" i="4"/>
  <c r="L116" i="4" s="1"/>
  <c r="J116" i="4"/>
  <c r="G116" i="4"/>
  <c r="R115" i="4"/>
  <c r="N115" i="4"/>
  <c r="M115" i="4"/>
  <c r="K115" i="4"/>
  <c r="L115" i="4" s="1"/>
  <c r="J115" i="4"/>
  <c r="G115" i="4"/>
  <c r="R114" i="4"/>
  <c r="M114" i="4"/>
  <c r="K114" i="4"/>
  <c r="L114" i="4" s="1"/>
  <c r="J114" i="4"/>
  <c r="G114" i="4"/>
  <c r="R113" i="4"/>
  <c r="N113" i="4"/>
  <c r="M113" i="4"/>
  <c r="K113" i="4"/>
  <c r="L113" i="4" s="1"/>
  <c r="J113" i="4"/>
  <c r="G113" i="4"/>
  <c r="R112" i="4"/>
  <c r="N112" i="4"/>
  <c r="M112" i="4"/>
  <c r="K112" i="4"/>
  <c r="L112" i="4" s="1"/>
  <c r="J112" i="4"/>
  <c r="G112" i="4"/>
  <c r="R111" i="4"/>
  <c r="N111" i="4"/>
  <c r="M111" i="4"/>
  <c r="K111" i="4"/>
  <c r="L111" i="4" s="1"/>
  <c r="J111" i="4"/>
  <c r="G111" i="4"/>
  <c r="R110" i="4"/>
  <c r="M110" i="4"/>
  <c r="K110" i="4"/>
  <c r="L110" i="4" s="1"/>
  <c r="J110" i="4"/>
  <c r="G110" i="4"/>
  <c r="R109" i="4"/>
  <c r="M109" i="4"/>
  <c r="L109" i="4"/>
  <c r="K109" i="4"/>
  <c r="J109" i="4"/>
  <c r="R108" i="4"/>
  <c r="M108" i="4"/>
  <c r="L108" i="4"/>
  <c r="K108" i="4"/>
  <c r="J108" i="4"/>
  <c r="R107" i="4"/>
  <c r="N107" i="4"/>
  <c r="M107" i="4"/>
  <c r="K107" i="4"/>
  <c r="L107" i="4" s="1"/>
  <c r="J107" i="4"/>
  <c r="G107" i="4"/>
  <c r="R106" i="4"/>
  <c r="N106" i="4"/>
  <c r="M106" i="4"/>
  <c r="K106" i="4"/>
  <c r="L106" i="4" s="1"/>
  <c r="J106" i="4"/>
  <c r="G106" i="4"/>
  <c r="R105" i="4"/>
  <c r="M105" i="4"/>
  <c r="K105" i="4"/>
  <c r="L105" i="4" s="1"/>
  <c r="J105" i="4"/>
  <c r="G105" i="4"/>
  <c r="R104" i="4"/>
  <c r="N104" i="4"/>
  <c r="M104" i="4"/>
  <c r="K104" i="4"/>
  <c r="L104" i="4" s="1"/>
  <c r="J104" i="4"/>
  <c r="G104" i="4"/>
  <c r="R103" i="4"/>
  <c r="N103" i="4"/>
  <c r="M103" i="4"/>
  <c r="K103" i="4"/>
  <c r="L103" i="4" s="1"/>
  <c r="J103" i="4"/>
  <c r="G103" i="4"/>
  <c r="R102" i="4"/>
  <c r="M102" i="4"/>
  <c r="K102" i="4"/>
  <c r="L102" i="4" s="1"/>
  <c r="J102" i="4"/>
  <c r="G102" i="4"/>
  <c r="R101" i="4"/>
  <c r="M101" i="4"/>
  <c r="L101" i="4"/>
  <c r="K101" i="4"/>
  <c r="J101" i="4"/>
  <c r="G101" i="4"/>
  <c r="R100" i="4"/>
  <c r="N100" i="4"/>
  <c r="M100" i="4"/>
  <c r="L100" i="4"/>
  <c r="K100" i="4"/>
  <c r="J100" i="4"/>
  <c r="G100" i="4"/>
  <c r="R99" i="4"/>
  <c r="M99" i="4"/>
  <c r="K99" i="4"/>
  <c r="L99" i="4" s="1"/>
  <c r="J99" i="4"/>
  <c r="G99" i="4"/>
  <c r="R98" i="4"/>
  <c r="N98" i="4"/>
  <c r="M98" i="4"/>
  <c r="K98" i="4"/>
  <c r="L98" i="4" s="1"/>
  <c r="J98" i="4"/>
  <c r="R97" i="4"/>
  <c r="M97" i="4"/>
  <c r="K97" i="4"/>
  <c r="L97" i="4" s="1"/>
  <c r="J97" i="4"/>
  <c r="R96" i="4"/>
  <c r="N96" i="4"/>
  <c r="M96" i="4"/>
  <c r="K96" i="4"/>
  <c r="L96" i="4" s="1"/>
  <c r="J96" i="4"/>
  <c r="G96" i="4"/>
  <c r="R95" i="4"/>
  <c r="M95" i="4"/>
  <c r="K95" i="4"/>
  <c r="L95" i="4" s="1"/>
  <c r="J95" i="4"/>
  <c r="G95" i="4"/>
  <c r="R94" i="4"/>
  <c r="M94" i="4"/>
  <c r="K94" i="4"/>
  <c r="L94" i="4" s="1"/>
  <c r="J94" i="4"/>
  <c r="G94" i="4"/>
  <c r="R93" i="4"/>
  <c r="N93" i="4"/>
  <c r="M93" i="4"/>
  <c r="K93" i="4"/>
  <c r="L93" i="4" s="1"/>
  <c r="J93" i="4"/>
  <c r="G93" i="4"/>
  <c r="R92" i="4"/>
  <c r="M92" i="4"/>
  <c r="L92" i="4"/>
  <c r="K92" i="4"/>
  <c r="J92" i="4"/>
  <c r="G92" i="4"/>
  <c r="R91" i="4"/>
  <c r="M91" i="4"/>
  <c r="K91" i="4"/>
  <c r="L91" i="4" s="1"/>
  <c r="J91" i="4"/>
  <c r="G91" i="4"/>
  <c r="R90" i="4"/>
  <c r="N90" i="4"/>
  <c r="M90" i="4"/>
  <c r="K90" i="4"/>
  <c r="L90" i="4" s="1"/>
  <c r="J90" i="4"/>
  <c r="G90" i="4"/>
  <c r="R89" i="4"/>
  <c r="N89" i="4"/>
  <c r="M89" i="4"/>
  <c r="K89" i="4"/>
  <c r="L89" i="4" s="1"/>
  <c r="J89" i="4"/>
  <c r="G89" i="4"/>
  <c r="R88" i="4"/>
  <c r="N88" i="4"/>
  <c r="M88" i="4"/>
  <c r="K88" i="4"/>
  <c r="L88" i="4" s="1"/>
  <c r="J88" i="4"/>
  <c r="G88" i="4"/>
  <c r="R87" i="4"/>
  <c r="M87" i="4"/>
  <c r="L87" i="4"/>
  <c r="K87" i="4"/>
  <c r="J87" i="4"/>
  <c r="G87" i="4"/>
  <c r="R86" i="4"/>
  <c r="N86" i="4"/>
  <c r="M86" i="4"/>
  <c r="L86" i="4"/>
  <c r="K86" i="4"/>
  <c r="J86" i="4"/>
  <c r="G86" i="4"/>
  <c r="R85" i="4"/>
  <c r="M85" i="4"/>
  <c r="L85" i="4"/>
  <c r="K85" i="4"/>
  <c r="J85" i="4"/>
  <c r="G85" i="4"/>
  <c r="R84" i="4"/>
  <c r="N84" i="4"/>
  <c r="M84" i="4"/>
  <c r="L84" i="4"/>
  <c r="K84" i="4"/>
  <c r="J84" i="4"/>
  <c r="G84" i="4"/>
  <c r="R83" i="4"/>
  <c r="M83" i="4"/>
  <c r="K83" i="4"/>
  <c r="L83" i="4" s="1"/>
  <c r="J83" i="4"/>
  <c r="G83" i="4"/>
  <c r="R82" i="4"/>
  <c r="N82" i="4"/>
  <c r="M82" i="4"/>
  <c r="K82" i="4"/>
  <c r="L82" i="4" s="1"/>
  <c r="J82" i="4"/>
  <c r="G82" i="4"/>
  <c r="R81" i="4"/>
  <c r="M81" i="4"/>
  <c r="K81" i="4"/>
  <c r="L81" i="4" s="1"/>
  <c r="J81" i="4"/>
  <c r="G81" i="4"/>
  <c r="R80" i="4"/>
  <c r="N80" i="4"/>
  <c r="M80" i="4"/>
  <c r="K80" i="4"/>
  <c r="L80" i="4" s="1"/>
  <c r="J80" i="4"/>
  <c r="G80" i="4"/>
  <c r="R79" i="4"/>
  <c r="M79" i="4"/>
  <c r="K79" i="4"/>
  <c r="L79" i="4" s="1"/>
  <c r="J79" i="4"/>
  <c r="G79" i="4"/>
  <c r="R78" i="4"/>
  <c r="M78" i="4"/>
  <c r="K78" i="4"/>
  <c r="L78" i="4" s="1"/>
  <c r="J78" i="4"/>
  <c r="G78" i="4"/>
  <c r="R77" i="4"/>
  <c r="M77" i="4"/>
  <c r="L77" i="4"/>
  <c r="K77" i="4"/>
  <c r="J77" i="4"/>
  <c r="G77" i="4"/>
  <c r="R76" i="4"/>
  <c r="M76" i="4"/>
  <c r="L76" i="4"/>
  <c r="K76" i="4"/>
  <c r="J76" i="4"/>
  <c r="G76" i="4"/>
  <c r="R75" i="4"/>
  <c r="N75" i="4"/>
  <c r="M75" i="4"/>
  <c r="L75" i="4"/>
  <c r="K75" i="4"/>
  <c r="J75" i="4"/>
  <c r="G75" i="4"/>
  <c r="R74" i="4"/>
  <c r="N74" i="4"/>
  <c r="M74" i="4"/>
  <c r="L74" i="4"/>
  <c r="K74" i="4"/>
  <c r="J74" i="4"/>
  <c r="G74" i="4"/>
  <c r="R73" i="4"/>
  <c r="M73" i="4"/>
  <c r="K73" i="4"/>
  <c r="L73" i="4" s="1"/>
  <c r="J73" i="4"/>
  <c r="G73" i="4"/>
  <c r="R72" i="4"/>
  <c r="N72" i="4"/>
  <c r="M72" i="4"/>
  <c r="K72" i="4"/>
  <c r="L72" i="4" s="1"/>
  <c r="J72" i="4"/>
  <c r="G72" i="4"/>
  <c r="R71" i="4"/>
  <c r="N71" i="4"/>
  <c r="M71" i="4"/>
  <c r="K71" i="4"/>
  <c r="L71" i="4" s="1"/>
  <c r="J71" i="4"/>
  <c r="G71" i="4"/>
  <c r="R70" i="4"/>
  <c r="M70" i="4"/>
  <c r="L70" i="4"/>
  <c r="K70" i="4"/>
  <c r="J70" i="4"/>
  <c r="G70" i="4"/>
  <c r="R69" i="4"/>
  <c r="M69" i="4"/>
  <c r="K69" i="4"/>
  <c r="L69" i="4" s="1"/>
  <c r="J69" i="4"/>
  <c r="G69" i="4"/>
  <c r="R68" i="4"/>
  <c r="N68" i="4"/>
  <c r="M68" i="4"/>
  <c r="K68" i="4"/>
  <c r="L68" i="4" s="1"/>
  <c r="J68" i="4"/>
  <c r="R67" i="4"/>
  <c r="M67" i="4"/>
  <c r="K67" i="4"/>
  <c r="L67" i="4" s="1"/>
  <c r="J67" i="4"/>
  <c r="G67" i="4"/>
  <c r="R66" i="4"/>
  <c r="N66" i="4"/>
  <c r="M66" i="4"/>
  <c r="K66" i="4"/>
  <c r="L66" i="4" s="1"/>
  <c r="J66" i="4"/>
  <c r="G66" i="4"/>
  <c r="R65" i="4"/>
  <c r="M65" i="4"/>
  <c r="L65" i="4"/>
  <c r="K65" i="4"/>
  <c r="J65" i="4"/>
  <c r="G65" i="4"/>
  <c r="R64" i="4"/>
  <c r="N64" i="4"/>
  <c r="M64" i="4"/>
  <c r="L64" i="4"/>
  <c r="K64" i="4"/>
  <c r="J64" i="4"/>
  <c r="G64" i="4"/>
  <c r="R63" i="4"/>
  <c r="M63" i="4"/>
  <c r="L63" i="4"/>
  <c r="K63" i="4"/>
  <c r="J63" i="4"/>
  <c r="G63" i="4"/>
  <c r="R62" i="4"/>
  <c r="N62" i="4"/>
  <c r="M62" i="4"/>
  <c r="L62" i="4"/>
  <c r="K62" i="4"/>
  <c r="J62" i="4"/>
  <c r="G62" i="4"/>
  <c r="R61" i="4"/>
  <c r="N61" i="4"/>
  <c r="M61" i="4"/>
  <c r="L61" i="4"/>
  <c r="K61" i="4"/>
  <c r="J61" i="4"/>
  <c r="R60" i="4"/>
  <c r="M60" i="4"/>
  <c r="K60" i="4"/>
  <c r="L60" i="4" s="1"/>
  <c r="J60" i="4"/>
  <c r="G60" i="4"/>
  <c r="R59" i="4"/>
  <c r="N59" i="4"/>
  <c r="M59" i="4"/>
  <c r="K59" i="4"/>
  <c r="L59" i="4" s="1"/>
  <c r="J59" i="4"/>
  <c r="G59" i="4"/>
  <c r="R58" i="4"/>
  <c r="M58" i="4"/>
  <c r="K58" i="4"/>
  <c r="L58" i="4" s="1"/>
  <c r="J58" i="4"/>
  <c r="G58" i="4"/>
  <c r="R57" i="4"/>
  <c r="N57" i="4"/>
  <c r="M57" i="4"/>
  <c r="K57" i="4"/>
  <c r="L57" i="4" s="1"/>
  <c r="J57" i="4"/>
  <c r="G57" i="4"/>
  <c r="R56" i="4"/>
  <c r="N56" i="4"/>
  <c r="M56" i="4"/>
  <c r="K56" i="4"/>
  <c r="L56" i="4" s="1"/>
  <c r="J56" i="4"/>
  <c r="G56" i="4"/>
  <c r="R55" i="4"/>
  <c r="M55" i="4"/>
  <c r="K55" i="4"/>
  <c r="L55" i="4" s="1"/>
  <c r="J55" i="4"/>
  <c r="G55" i="4"/>
  <c r="R54" i="4"/>
  <c r="M54" i="4"/>
  <c r="K54" i="4"/>
  <c r="L54" i="4" s="1"/>
  <c r="J54" i="4"/>
  <c r="G54" i="4"/>
  <c r="R53" i="4"/>
  <c r="N53" i="4"/>
  <c r="M53" i="4"/>
  <c r="K53" i="4"/>
  <c r="L53" i="4" s="1"/>
  <c r="J53" i="4"/>
  <c r="G53" i="4"/>
  <c r="R52" i="4"/>
  <c r="M52" i="4"/>
  <c r="L52" i="4"/>
  <c r="K52" i="4"/>
  <c r="J52" i="4"/>
  <c r="G52" i="4"/>
  <c r="R51" i="4"/>
  <c r="M51" i="4"/>
  <c r="L51" i="4"/>
  <c r="K51" i="4"/>
  <c r="J51" i="4"/>
  <c r="G51" i="4"/>
  <c r="R50" i="4"/>
  <c r="N50" i="4"/>
  <c r="M50" i="4"/>
  <c r="L50" i="4"/>
  <c r="K50" i="4"/>
  <c r="J50" i="4"/>
  <c r="G50" i="4"/>
  <c r="R49" i="4"/>
  <c r="M49" i="4"/>
  <c r="K49" i="4"/>
  <c r="L49" i="4" s="1"/>
  <c r="J49" i="4"/>
  <c r="G49" i="4"/>
  <c r="R48" i="4"/>
  <c r="N48" i="4"/>
  <c r="M48" i="4"/>
  <c r="K48" i="4"/>
  <c r="L48" i="4" s="1"/>
  <c r="J48" i="4"/>
  <c r="G48" i="4"/>
  <c r="R47" i="4"/>
  <c r="N47" i="4"/>
  <c r="M47" i="4"/>
  <c r="K47" i="4"/>
  <c r="L47" i="4" s="1"/>
  <c r="J47" i="4"/>
  <c r="G47" i="4"/>
  <c r="R46" i="4"/>
  <c r="N46" i="4"/>
  <c r="M46" i="4"/>
  <c r="K46" i="4"/>
  <c r="L46" i="4" s="1"/>
  <c r="J46" i="4"/>
  <c r="G46" i="4"/>
  <c r="R45" i="4"/>
  <c r="M45" i="4"/>
  <c r="L45" i="4"/>
  <c r="K45" i="4"/>
  <c r="J45" i="4"/>
  <c r="G45" i="4"/>
  <c r="R44" i="4"/>
  <c r="N44" i="4"/>
  <c r="M44" i="4"/>
  <c r="L44" i="4"/>
  <c r="K44" i="4"/>
  <c r="J44" i="4"/>
  <c r="G44" i="4"/>
  <c r="R43" i="4"/>
  <c r="N43" i="4"/>
  <c r="M43" i="4"/>
  <c r="L43" i="4"/>
  <c r="K43" i="4"/>
  <c r="J43" i="4"/>
  <c r="G43" i="4"/>
  <c r="R42" i="4"/>
  <c r="M42" i="4"/>
  <c r="K42" i="4"/>
  <c r="L42" i="4" s="1"/>
  <c r="J42" i="4"/>
  <c r="G42" i="4"/>
  <c r="R41" i="4"/>
  <c r="N41" i="4"/>
  <c r="M41" i="4"/>
  <c r="K41" i="4"/>
  <c r="L41" i="4" s="1"/>
  <c r="J41" i="4"/>
  <c r="G41" i="4"/>
  <c r="R40" i="4"/>
  <c r="M40" i="4"/>
  <c r="K40" i="4"/>
  <c r="L40" i="4" s="1"/>
  <c r="J40" i="4"/>
  <c r="G40" i="4"/>
  <c r="R39" i="4"/>
  <c r="N39" i="4"/>
  <c r="M39" i="4"/>
  <c r="K39" i="4"/>
  <c r="L39" i="4" s="1"/>
  <c r="J39" i="4"/>
  <c r="G39" i="4"/>
  <c r="R38" i="4"/>
  <c r="N38" i="4"/>
  <c r="M38" i="4"/>
  <c r="K38" i="4"/>
  <c r="L38" i="4" s="1"/>
  <c r="J38" i="4"/>
  <c r="G38" i="4"/>
  <c r="R37" i="4"/>
  <c r="N37" i="4"/>
  <c r="M37" i="4"/>
  <c r="K37" i="4"/>
  <c r="L37" i="4" s="1"/>
  <c r="J37" i="4"/>
  <c r="G37" i="4"/>
  <c r="R36" i="4"/>
  <c r="N36" i="4"/>
  <c r="M36" i="4"/>
  <c r="K36" i="4"/>
  <c r="L36" i="4" s="1"/>
  <c r="J36" i="4"/>
  <c r="R35" i="4"/>
  <c r="M35" i="4"/>
  <c r="L35" i="4"/>
  <c r="K35" i="4"/>
  <c r="J35" i="4"/>
  <c r="G35" i="4"/>
  <c r="R34" i="4"/>
  <c r="N34" i="4"/>
  <c r="M34" i="4"/>
  <c r="L34" i="4"/>
  <c r="K34" i="4"/>
  <c r="J34" i="4"/>
  <c r="G34" i="4"/>
  <c r="R33" i="4"/>
  <c r="N33" i="4"/>
  <c r="M33" i="4"/>
  <c r="L33" i="4"/>
  <c r="K33" i="4"/>
  <c r="J33" i="4"/>
  <c r="G33" i="4"/>
  <c r="R32" i="4"/>
  <c r="M32" i="4"/>
  <c r="L32" i="4"/>
  <c r="K32" i="4"/>
  <c r="J32" i="4"/>
  <c r="G32" i="4"/>
  <c r="R31" i="4"/>
  <c r="N31" i="4"/>
  <c r="M31" i="4"/>
  <c r="L31" i="4"/>
  <c r="K31" i="4"/>
  <c r="J31" i="4"/>
  <c r="G31" i="4"/>
  <c r="R30" i="4"/>
  <c r="N30" i="4"/>
  <c r="M30" i="4"/>
  <c r="L30" i="4"/>
  <c r="K30" i="4"/>
  <c r="J30" i="4"/>
  <c r="G30" i="4"/>
  <c r="R29" i="4"/>
  <c r="N29" i="4"/>
  <c r="M29" i="4"/>
  <c r="L29" i="4"/>
  <c r="K29" i="4"/>
  <c r="J29" i="4"/>
  <c r="G29" i="4"/>
  <c r="R28" i="4"/>
  <c r="M28" i="4"/>
  <c r="K28" i="4"/>
  <c r="L28" i="4" s="1"/>
  <c r="J28" i="4"/>
  <c r="G28" i="4"/>
  <c r="R27" i="4"/>
  <c r="N27" i="4"/>
  <c r="M27" i="4"/>
  <c r="K27" i="4"/>
  <c r="L27" i="4" s="1"/>
  <c r="J27" i="4"/>
  <c r="G27" i="4"/>
  <c r="R26" i="4"/>
  <c r="N26" i="4"/>
  <c r="M26" i="4"/>
  <c r="K26" i="4"/>
  <c r="L26" i="4" s="1"/>
  <c r="J26" i="4"/>
  <c r="G26" i="4"/>
  <c r="R25" i="4"/>
  <c r="M25" i="4"/>
  <c r="L25" i="4"/>
  <c r="K25" i="4"/>
  <c r="J25" i="4"/>
  <c r="G25" i="4"/>
  <c r="R24" i="4"/>
  <c r="M24" i="4"/>
  <c r="K24" i="4"/>
  <c r="L24" i="4" s="1"/>
  <c r="J24" i="4"/>
  <c r="G24" i="4"/>
  <c r="R23" i="4"/>
  <c r="N23" i="4"/>
  <c r="M23" i="4"/>
  <c r="K23" i="4"/>
  <c r="L23" i="4" s="1"/>
  <c r="J23" i="4"/>
  <c r="G23" i="4"/>
  <c r="R22" i="4"/>
  <c r="M22" i="4"/>
  <c r="K22" i="4"/>
  <c r="L22" i="4" s="1"/>
  <c r="J22" i="4"/>
  <c r="G22" i="4"/>
  <c r="R21" i="4"/>
  <c r="N21" i="4"/>
  <c r="M21" i="4"/>
  <c r="K21" i="4"/>
  <c r="L21" i="4" s="1"/>
  <c r="J21" i="4"/>
  <c r="G21" i="4"/>
  <c r="R20" i="4"/>
  <c r="M20" i="4"/>
  <c r="K20" i="4"/>
  <c r="L20" i="4" s="1"/>
  <c r="J20" i="4"/>
  <c r="G20" i="4"/>
  <c r="R19" i="4"/>
  <c r="M19" i="4"/>
  <c r="K19" i="4"/>
  <c r="L19" i="4" s="1"/>
  <c r="J19" i="4"/>
  <c r="G19" i="4"/>
  <c r="R18" i="4"/>
  <c r="M18" i="4"/>
  <c r="L18" i="4"/>
  <c r="K18" i="4"/>
  <c r="J18" i="4"/>
  <c r="G18" i="4"/>
  <c r="R17" i="4"/>
  <c r="N17" i="4"/>
  <c r="M17" i="4"/>
  <c r="L17" i="4"/>
  <c r="K17" i="4"/>
  <c r="J17" i="4"/>
  <c r="G17" i="4"/>
  <c r="R16" i="4"/>
  <c r="N16" i="4"/>
  <c r="M16" i="4"/>
  <c r="L16" i="4"/>
  <c r="K16" i="4"/>
  <c r="J16" i="4"/>
  <c r="G16" i="4"/>
  <c r="R15" i="4"/>
  <c r="M15" i="4"/>
  <c r="L15" i="4"/>
  <c r="K15" i="4"/>
  <c r="J15" i="4"/>
  <c r="G15" i="4"/>
  <c r="R14" i="4"/>
  <c r="N14" i="4"/>
  <c r="M14" i="4"/>
  <c r="L14" i="4"/>
  <c r="K14" i="4"/>
  <c r="J14" i="4"/>
  <c r="G14" i="4"/>
  <c r="R13" i="4"/>
  <c r="M13" i="4"/>
  <c r="K13" i="4"/>
  <c r="L13" i="4" s="1"/>
  <c r="J13" i="4"/>
  <c r="R12" i="4"/>
  <c r="N12" i="4"/>
  <c r="M12" i="4"/>
  <c r="K12" i="4"/>
  <c r="L12" i="4" s="1"/>
  <c r="J12" i="4"/>
  <c r="G12" i="4"/>
  <c r="R11" i="4"/>
  <c r="N11" i="4"/>
  <c r="M11" i="4"/>
  <c r="K11" i="4"/>
  <c r="L11" i="4" s="1"/>
  <c r="J11" i="4"/>
  <c r="G11" i="4"/>
  <c r="R10" i="4"/>
  <c r="M10" i="4"/>
  <c r="K10" i="4"/>
  <c r="L10" i="4" s="1"/>
  <c r="J10" i="4"/>
  <c r="G10" i="4"/>
  <c r="R9" i="4"/>
  <c r="M9" i="4"/>
  <c r="K9" i="4"/>
  <c r="L9" i="4" s="1"/>
  <c r="J9" i="4"/>
  <c r="G9" i="4"/>
  <c r="R8" i="4"/>
  <c r="N8" i="4"/>
  <c r="M8" i="4"/>
  <c r="K8" i="4"/>
  <c r="L8" i="4" s="1"/>
  <c r="J8" i="4"/>
  <c r="G8" i="4"/>
  <c r="R7" i="4"/>
  <c r="N7" i="4"/>
  <c r="M7" i="4"/>
  <c r="K7" i="4"/>
  <c r="L7" i="4" s="1"/>
  <c r="J7" i="4"/>
  <c r="G7" i="4"/>
  <c r="R6" i="4"/>
  <c r="N6" i="4"/>
  <c r="M6" i="4"/>
  <c r="K6" i="4"/>
  <c r="L6" i="4" s="1"/>
  <c r="J6" i="4"/>
  <c r="G6" i="4"/>
  <c r="R5" i="4"/>
  <c r="M5" i="4"/>
  <c r="K5" i="4"/>
  <c r="L5" i="4" s="1"/>
  <c r="J5" i="4"/>
  <c r="G5" i="4"/>
  <c r="R4" i="4"/>
  <c r="M4" i="4"/>
  <c r="L4" i="4"/>
  <c r="K4" i="4"/>
  <c r="J4" i="4"/>
  <c r="G4" i="4"/>
  <c r="R3" i="4"/>
  <c r="M3" i="4"/>
  <c r="L3" i="4"/>
  <c r="K3" i="4"/>
  <c r="J3" i="4"/>
  <c r="P273" i="3"/>
  <c r="K273" i="3"/>
  <c r="I273" i="3"/>
  <c r="J273" i="3" s="1"/>
  <c r="H273" i="3"/>
  <c r="P272" i="3"/>
  <c r="L272" i="3"/>
  <c r="K272" i="3"/>
  <c r="J272" i="3"/>
  <c r="I272" i="3"/>
  <c r="H272" i="3"/>
  <c r="P271" i="3"/>
  <c r="K271" i="3"/>
  <c r="I271" i="3"/>
  <c r="J271" i="3" s="1"/>
  <c r="H271" i="3"/>
  <c r="P270" i="3"/>
  <c r="K270" i="3"/>
  <c r="I270" i="3"/>
  <c r="J270" i="3" s="1"/>
  <c r="H270" i="3"/>
  <c r="P269" i="3"/>
  <c r="K269" i="3"/>
  <c r="I269" i="3"/>
  <c r="J269" i="3" s="1"/>
  <c r="H269" i="3"/>
  <c r="P268" i="3"/>
  <c r="K268" i="3"/>
  <c r="J268" i="3"/>
  <c r="I268" i="3"/>
  <c r="H268" i="3"/>
  <c r="P267" i="3"/>
  <c r="K267" i="3"/>
  <c r="J267" i="3"/>
  <c r="I267" i="3"/>
  <c r="H267" i="3"/>
  <c r="P266" i="3"/>
  <c r="L266" i="3"/>
  <c r="K266" i="3"/>
  <c r="I266" i="3"/>
  <c r="J266" i="3" s="1"/>
  <c r="H266" i="3"/>
  <c r="P265" i="3"/>
  <c r="L265" i="3"/>
  <c r="K265" i="3"/>
  <c r="I265" i="3"/>
  <c r="J265" i="3" s="1"/>
  <c r="H265" i="3"/>
  <c r="P264" i="3"/>
  <c r="L264" i="3"/>
  <c r="K264" i="3"/>
  <c r="J264" i="3"/>
  <c r="I264" i="3"/>
  <c r="H264" i="3"/>
  <c r="P263" i="3"/>
  <c r="K263" i="3"/>
  <c r="J263" i="3"/>
  <c r="I263" i="3"/>
  <c r="H263" i="3"/>
  <c r="P262" i="3"/>
  <c r="K262" i="3"/>
  <c r="I262" i="3"/>
  <c r="J262" i="3" s="1"/>
  <c r="H262" i="3"/>
  <c r="P261" i="3"/>
  <c r="K261" i="3"/>
  <c r="I261" i="3"/>
  <c r="J261" i="3" s="1"/>
  <c r="H261" i="3"/>
  <c r="P260" i="3"/>
  <c r="K260" i="3"/>
  <c r="I260" i="3"/>
  <c r="J260" i="3" s="1"/>
  <c r="H260" i="3"/>
  <c r="P259" i="3"/>
  <c r="K259" i="3"/>
  <c r="J259" i="3"/>
  <c r="I259" i="3"/>
  <c r="H259" i="3"/>
  <c r="P258" i="3"/>
  <c r="K258" i="3"/>
  <c r="J258" i="3"/>
  <c r="I258" i="3"/>
  <c r="H258" i="3"/>
  <c r="P257" i="3"/>
  <c r="L257" i="3"/>
  <c r="K257" i="3"/>
  <c r="I257" i="3"/>
  <c r="J257" i="3" s="1"/>
  <c r="H257" i="3"/>
  <c r="P256" i="3"/>
  <c r="K256" i="3"/>
  <c r="J256" i="3"/>
  <c r="I256" i="3"/>
  <c r="H256" i="3"/>
  <c r="P255" i="3"/>
  <c r="L255" i="3"/>
  <c r="K255" i="3"/>
  <c r="I255" i="3"/>
  <c r="J255" i="3" s="1"/>
  <c r="H255" i="3"/>
  <c r="P254" i="3"/>
  <c r="K254" i="3"/>
  <c r="I254" i="3"/>
  <c r="J254" i="3" s="1"/>
  <c r="H254" i="3"/>
  <c r="P253" i="3"/>
  <c r="L253" i="3"/>
  <c r="K253" i="3"/>
  <c r="I253" i="3"/>
  <c r="J253" i="3" s="1"/>
  <c r="H253" i="3"/>
  <c r="P252" i="3"/>
  <c r="K252" i="3"/>
  <c r="I252" i="3"/>
  <c r="J252" i="3" s="1"/>
  <c r="H252" i="3"/>
  <c r="P251" i="3"/>
  <c r="K251" i="3"/>
  <c r="I251" i="3"/>
  <c r="J251" i="3" s="1"/>
  <c r="H251" i="3"/>
  <c r="P250" i="3"/>
  <c r="L250" i="3"/>
  <c r="K250" i="3"/>
  <c r="I250" i="3"/>
  <c r="J250" i="3" s="1"/>
  <c r="H250" i="3"/>
  <c r="P249" i="3"/>
  <c r="L249" i="3"/>
  <c r="K249" i="3"/>
  <c r="J249" i="3"/>
  <c r="I249" i="3"/>
  <c r="H249" i="3"/>
  <c r="P248" i="3"/>
  <c r="K248" i="3"/>
  <c r="J248" i="3"/>
  <c r="I248" i="3"/>
  <c r="H248" i="3"/>
  <c r="P247" i="3"/>
  <c r="K247" i="3"/>
  <c r="I247" i="3"/>
  <c r="J247" i="3" s="1"/>
  <c r="H247" i="3"/>
  <c r="P246" i="3"/>
  <c r="K246" i="3"/>
  <c r="I246" i="3"/>
  <c r="J246" i="3" s="1"/>
  <c r="H246" i="3"/>
  <c r="P245" i="3"/>
  <c r="K245" i="3"/>
  <c r="I245" i="3"/>
  <c r="J245" i="3" s="1"/>
  <c r="H245" i="3"/>
  <c r="P244" i="3"/>
  <c r="K244" i="3"/>
  <c r="J244" i="3"/>
  <c r="I244" i="3"/>
  <c r="H244" i="3"/>
  <c r="P243" i="3"/>
  <c r="K243" i="3"/>
  <c r="J243" i="3"/>
  <c r="I243" i="3"/>
  <c r="H243" i="3"/>
  <c r="P242" i="3"/>
  <c r="L242" i="3"/>
  <c r="K242" i="3"/>
  <c r="I242" i="3"/>
  <c r="J242" i="3" s="1"/>
  <c r="H242" i="3"/>
  <c r="P241" i="3"/>
  <c r="K241" i="3"/>
  <c r="J241" i="3"/>
  <c r="I241" i="3"/>
  <c r="H241" i="3"/>
  <c r="P240" i="3"/>
  <c r="K240" i="3"/>
  <c r="J240" i="3"/>
  <c r="I240" i="3"/>
  <c r="H240" i="3"/>
  <c r="P239" i="3"/>
  <c r="L239" i="3"/>
  <c r="K239" i="3"/>
  <c r="I239" i="3"/>
  <c r="J239" i="3" s="1"/>
  <c r="H239" i="3"/>
  <c r="P238" i="3"/>
  <c r="K238" i="3"/>
  <c r="J238" i="3"/>
  <c r="I238" i="3"/>
  <c r="H238" i="3"/>
  <c r="P237" i="3"/>
  <c r="K237" i="3"/>
  <c r="J237" i="3"/>
  <c r="I237" i="3"/>
  <c r="H237" i="3"/>
  <c r="P236" i="3"/>
  <c r="K236" i="3"/>
  <c r="J236" i="3"/>
  <c r="I236" i="3"/>
  <c r="H236" i="3"/>
  <c r="P235" i="3"/>
  <c r="K235" i="3"/>
  <c r="J235" i="3"/>
  <c r="I235" i="3"/>
  <c r="H235" i="3"/>
  <c r="P234" i="3"/>
  <c r="L234" i="3"/>
  <c r="K234" i="3"/>
  <c r="J234" i="3"/>
  <c r="I234" i="3"/>
  <c r="H234" i="3"/>
  <c r="P233" i="3"/>
  <c r="K233" i="3"/>
  <c r="J233" i="3"/>
  <c r="I233" i="3"/>
  <c r="H233" i="3"/>
  <c r="P232" i="3"/>
  <c r="L232" i="3"/>
  <c r="K232" i="3"/>
  <c r="I232" i="3"/>
  <c r="J232" i="3" s="1"/>
  <c r="H232" i="3"/>
  <c r="P231" i="3"/>
  <c r="L231" i="3"/>
  <c r="K231" i="3"/>
  <c r="I231" i="3"/>
  <c r="J231" i="3" s="1"/>
  <c r="H231" i="3"/>
  <c r="P230" i="3"/>
  <c r="K230" i="3"/>
  <c r="I230" i="3"/>
  <c r="J230" i="3" s="1"/>
  <c r="H230" i="3"/>
  <c r="P229" i="3"/>
  <c r="K229" i="3"/>
  <c r="I229" i="3"/>
  <c r="J229" i="3" s="1"/>
  <c r="H229" i="3"/>
  <c r="P228" i="3"/>
  <c r="K228" i="3"/>
  <c r="J228" i="3"/>
  <c r="I228" i="3"/>
  <c r="H228" i="3"/>
  <c r="P227" i="3"/>
  <c r="K227" i="3"/>
  <c r="J227" i="3"/>
  <c r="I227" i="3"/>
  <c r="H227" i="3"/>
  <c r="P226" i="3"/>
  <c r="L226" i="3"/>
  <c r="K226" i="3"/>
  <c r="I226" i="3"/>
  <c r="J226" i="3" s="1"/>
  <c r="H226" i="3"/>
  <c r="P225" i="3"/>
  <c r="L225" i="3"/>
  <c r="K225" i="3"/>
  <c r="I225" i="3"/>
  <c r="J225" i="3" s="1"/>
  <c r="H225" i="3"/>
  <c r="P224" i="3"/>
  <c r="K224" i="3"/>
  <c r="I224" i="3"/>
  <c r="J224" i="3" s="1"/>
  <c r="H224" i="3"/>
  <c r="P223" i="3"/>
  <c r="K223" i="3"/>
  <c r="I223" i="3"/>
  <c r="J223" i="3" s="1"/>
  <c r="H223" i="3"/>
  <c r="P222" i="3"/>
  <c r="K222" i="3"/>
  <c r="J222" i="3"/>
  <c r="I222" i="3"/>
  <c r="H222" i="3"/>
  <c r="P221" i="3"/>
  <c r="L221" i="3"/>
  <c r="K221" i="3"/>
  <c r="I221" i="3"/>
  <c r="J221" i="3" s="1"/>
  <c r="H221" i="3"/>
  <c r="P220" i="3"/>
  <c r="K220" i="3"/>
  <c r="I220" i="3"/>
  <c r="J220" i="3" s="1"/>
  <c r="H220" i="3"/>
  <c r="P219" i="3"/>
  <c r="K219" i="3"/>
  <c r="J219" i="3"/>
  <c r="I219" i="3"/>
  <c r="H219" i="3"/>
  <c r="P218" i="3"/>
  <c r="K218" i="3"/>
  <c r="J218" i="3"/>
  <c r="I218" i="3"/>
  <c r="H218" i="3"/>
  <c r="P217" i="3"/>
  <c r="K217" i="3"/>
  <c r="J217" i="3"/>
  <c r="I217" i="3"/>
  <c r="H217" i="3"/>
  <c r="P216" i="3"/>
  <c r="K216" i="3"/>
  <c r="J216" i="3"/>
  <c r="I216" i="3"/>
  <c r="H216" i="3"/>
  <c r="P215" i="3"/>
  <c r="K215" i="3"/>
  <c r="I215" i="3"/>
  <c r="J215" i="3" s="1"/>
  <c r="H215" i="3"/>
  <c r="P214" i="3"/>
  <c r="K214" i="3"/>
  <c r="I214" i="3"/>
  <c r="J214" i="3" s="1"/>
  <c r="H214" i="3"/>
  <c r="P213" i="3"/>
  <c r="K213" i="3"/>
  <c r="I213" i="3"/>
  <c r="J213" i="3" s="1"/>
  <c r="H213" i="3"/>
  <c r="P212" i="3"/>
  <c r="L212" i="3"/>
  <c r="K212" i="3"/>
  <c r="I212" i="3"/>
  <c r="J212" i="3" s="1"/>
  <c r="H212" i="3"/>
  <c r="P211" i="3"/>
  <c r="L211" i="3"/>
  <c r="K211" i="3"/>
  <c r="J211" i="3"/>
  <c r="I211" i="3"/>
  <c r="H211" i="3"/>
  <c r="P210" i="3"/>
  <c r="L210" i="3"/>
  <c r="K210" i="3"/>
  <c r="J210" i="3"/>
  <c r="I210" i="3"/>
  <c r="H210" i="3"/>
  <c r="P209" i="3"/>
  <c r="L209" i="3"/>
  <c r="K209" i="3"/>
  <c r="I209" i="3"/>
  <c r="J209" i="3" s="1"/>
  <c r="H209" i="3"/>
  <c r="P208" i="3"/>
  <c r="L208" i="3"/>
  <c r="K208" i="3"/>
  <c r="I208" i="3"/>
  <c r="J208" i="3" s="1"/>
  <c r="H208" i="3"/>
  <c r="P207" i="3"/>
  <c r="L207" i="3"/>
  <c r="K207" i="3"/>
  <c r="J207" i="3"/>
  <c r="I207" i="3"/>
  <c r="H207" i="3"/>
  <c r="P206" i="3"/>
  <c r="K206" i="3"/>
  <c r="J206" i="3"/>
  <c r="I206" i="3"/>
  <c r="H206" i="3"/>
  <c r="P205" i="3"/>
  <c r="K205" i="3"/>
  <c r="I205" i="3"/>
  <c r="J205" i="3" s="1"/>
  <c r="H205" i="3"/>
  <c r="P204" i="3"/>
  <c r="K204" i="3"/>
  <c r="I204" i="3"/>
  <c r="J204" i="3" s="1"/>
  <c r="H204" i="3"/>
  <c r="P203" i="3"/>
  <c r="K203" i="3"/>
  <c r="I203" i="3"/>
  <c r="J203" i="3" s="1"/>
  <c r="H203" i="3"/>
  <c r="P202" i="3"/>
  <c r="K202" i="3"/>
  <c r="I202" i="3"/>
  <c r="J202" i="3" s="1"/>
  <c r="H202" i="3"/>
  <c r="P201" i="3"/>
  <c r="L201" i="3"/>
  <c r="K201" i="3"/>
  <c r="I201" i="3"/>
  <c r="J201" i="3" s="1"/>
  <c r="H201" i="3"/>
  <c r="P200" i="3"/>
  <c r="K200" i="3"/>
  <c r="I200" i="3"/>
  <c r="J200" i="3" s="1"/>
  <c r="H200" i="3"/>
  <c r="P199" i="3"/>
  <c r="K199" i="3"/>
  <c r="I199" i="3"/>
  <c r="J199" i="3" s="1"/>
  <c r="H199" i="3"/>
  <c r="P198" i="3"/>
  <c r="K198" i="3"/>
  <c r="J198" i="3"/>
  <c r="I198" i="3"/>
  <c r="H198" i="3"/>
  <c r="P197" i="3"/>
  <c r="K197" i="3"/>
  <c r="J197" i="3"/>
  <c r="I197" i="3"/>
  <c r="H197" i="3"/>
  <c r="P196" i="3"/>
  <c r="L196" i="3"/>
  <c r="K196" i="3"/>
  <c r="I196" i="3"/>
  <c r="J196" i="3" s="1"/>
  <c r="H196" i="3"/>
  <c r="P195" i="3"/>
  <c r="K195" i="3"/>
  <c r="J195" i="3"/>
  <c r="I195" i="3"/>
  <c r="H195" i="3"/>
  <c r="P194" i="3"/>
  <c r="K194" i="3"/>
  <c r="J194" i="3"/>
  <c r="I194" i="3"/>
  <c r="H194" i="3"/>
  <c r="P193" i="3"/>
  <c r="K193" i="3"/>
  <c r="J193" i="3"/>
  <c r="I193" i="3"/>
  <c r="H193" i="3"/>
  <c r="P192" i="3"/>
  <c r="K192" i="3"/>
  <c r="I192" i="3"/>
  <c r="J192" i="3" s="1"/>
  <c r="H192" i="3"/>
  <c r="P191" i="3"/>
  <c r="L191" i="3"/>
  <c r="K191" i="3"/>
  <c r="J191" i="3"/>
  <c r="I191" i="3"/>
  <c r="H191" i="3"/>
  <c r="P190" i="3"/>
  <c r="K190" i="3"/>
  <c r="J190" i="3"/>
  <c r="I190" i="3"/>
  <c r="H190" i="3"/>
  <c r="P189" i="3"/>
  <c r="K189" i="3"/>
  <c r="I189" i="3"/>
  <c r="J189" i="3" s="1"/>
  <c r="H189" i="3"/>
  <c r="P188" i="3"/>
  <c r="K188" i="3"/>
  <c r="I188" i="3"/>
  <c r="J188" i="3" s="1"/>
  <c r="H188" i="3"/>
  <c r="P187" i="3"/>
  <c r="K187" i="3"/>
  <c r="I187" i="3"/>
  <c r="J187" i="3" s="1"/>
  <c r="H187" i="3"/>
  <c r="P186" i="3"/>
  <c r="L186" i="3"/>
  <c r="K186" i="3"/>
  <c r="I186" i="3"/>
  <c r="J186" i="3" s="1"/>
  <c r="H186" i="3"/>
  <c r="P185" i="3"/>
  <c r="L185" i="3"/>
  <c r="K185" i="3"/>
  <c r="J185" i="3"/>
  <c r="I185" i="3"/>
  <c r="H185" i="3"/>
  <c r="P184" i="3"/>
  <c r="L184" i="3"/>
  <c r="K184" i="3"/>
  <c r="I184" i="3"/>
  <c r="J184" i="3" s="1"/>
  <c r="H184" i="3"/>
  <c r="P183" i="3"/>
  <c r="K183" i="3"/>
  <c r="J183" i="3"/>
  <c r="I183" i="3"/>
  <c r="H183" i="3"/>
  <c r="P182" i="3"/>
  <c r="K182" i="3"/>
  <c r="J182" i="3"/>
  <c r="I182" i="3"/>
  <c r="H182" i="3"/>
  <c r="P181" i="3"/>
  <c r="K181" i="3"/>
  <c r="J181" i="3"/>
  <c r="I181" i="3"/>
  <c r="H181" i="3"/>
  <c r="P180" i="3"/>
  <c r="K180" i="3"/>
  <c r="I180" i="3"/>
  <c r="J180" i="3" s="1"/>
  <c r="H180" i="3"/>
  <c r="P179" i="3"/>
  <c r="K179" i="3"/>
  <c r="I179" i="3"/>
  <c r="J179" i="3" s="1"/>
  <c r="H179" i="3"/>
  <c r="P178" i="3"/>
  <c r="K178" i="3"/>
  <c r="I178" i="3"/>
  <c r="J178" i="3" s="1"/>
  <c r="H178" i="3"/>
  <c r="P177" i="3"/>
  <c r="K177" i="3"/>
  <c r="I177" i="3"/>
  <c r="J177" i="3" s="1"/>
  <c r="H177" i="3"/>
  <c r="P176" i="3"/>
  <c r="K176" i="3"/>
  <c r="I176" i="3"/>
  <c r="J176" i="3" s="1"/>
  <c r="H176" i="3"/>
  <c r="P175" i="3"/>
  <c r="L175" i="3"/>
  <c r="K175" i="3"/>
  <c r="I175" i="3"/>
  <c r="J175" i="3" s="1"/>
  <c r="H175" i="3"/>
  <c r="P174" i="3"/>
  <c r="K174" i="3"/>
  <c r="I174" i="3"/>
  <c r="J174" i="3" s="1"/>
  <c r="H174" i="3"/>
  <c r="P173" i="3"/>
  <c r="L173" i="3"/>
  <c r="K173" i="3"/>
  <c r="I173" i="3"/>
  <c r="J173" i="3" s="1"/>
  <c r="H173" i="3"/>
  <c r="P172" i="3"/>
  <c r="K172" i="3"/>
  <c r="I172" i="3"/>
  <c r="J172" i="3" s="1"/>
  <c r="H172" i="3"/>
  <c r="P171" i="3"/>
  <c r="K171" i="3"/>
  <c r="I171" i="3"/>
  <c r="J171" i="3" s="1"/>
  <c r="H171" i="3"/>
  <c r="P170" i="3"/>
  <c r="K170" i="3"/>
  <c r="I170" i="3"/>
  <c r="J170" i="3" s="1"/>
  <c r="H170" i="3"/>
  <c r="P169" i="3"/>
  <c r="L169" i="3"/>
  <c r="K169" i="3"/>
  <c r="I169" i="3"/>
  <c r="J169" i="3" s="1"/>
  <c r="H169" i="3"/>
  <c r="P168" i="3"/>
  <c r="K168" i="3"/>
  <c r="I168" i="3"/>
  <c r="J168" i="3" s="1"/>
  <c r="H168" i="3"/>
  <c r="P167" i="3"/>
  <c r="K167" i="3"/>
  <c r="J167" i="3"/>
  <c r="I167" i="3"/>
  <c r="H167" i="3"/>
  <c r="P166" i="3"/>
  <c r="L166" i="3"/>
  <c r="K166" i="3"/>
  <c r="I166" i="3"/>
  <c r="J166" i="3" s="1"/>
  <c r="H166" i="3"/>
  <c r="P165" i="3"/>
  <c r="K165" i="3"/>
  <c r="I165" i="3"/>
  <c r="J165" i="3" s="1"/>
  <c r="H165" i="3"/>
  <c r="P164" i="3"/>
  <c r="L164" i="3"/>
  <c r="K164" i="3"/>
  <c r="I164" i="3"/>
  <c r="J164" i="3" s="1"/>
  <c r="H164" i="3"/>
  <c r="P163" i="3"/>
  <c r="L163" i="3"/>
  <c r="K163" i="3"/>
  <c r="I163" i="3"/>
  <c r="J163" i="3" s="1"/>
  <c r="H163" i="3"/>
  <c r="P162" i="3"/>
  <c r="L162" i="3"/>
  <c r="K162" i="3"/>
  <c r="J162" i="3"/>
  <c r="I162" i="3"/>
  <c r="H162" i="3"/>
  <c r="P161" i="3"/>
  <c r="L161" i="3"/>
  <c r="K161" i="3"/>
  <c r="I161" i="3"/>
  <c r="J161" i="3" s="1"/>
  <c r="H161" i="3"/>
  <c r="P160" i="3"/>
  <c r="K160" i="3"/>
  <c r="J160" i="3"/>
  <c r="I160" i="3"/>
  <c r="H160" i="3"/>
  <c r="P159" i="3"/>
  <c r="K159" i="3"/>
  <c r="J159" i="3"/>
  <c r="I159" i="3"/>
  <c r="H159" i="3"/>
  <c r="P158" i="3"/>
  <c r="K158" i="3"/>
  <c r="J158" i="3"/>
  <c r="I158" i="3"/>
  <c r="H158" i="3"/>
  <c r="P157" i="3"/>
  <c r="K157" i="3"/>
  <c r="I157" i="3"/>
  <c r="J157" i="3" s="1"/>
  <c r="H157" i="3"/>
  <c r="P156" i="3"/>
  <c r="L156" i="3"/>
  <c r="K156" i="3"/>
  <c r="J156" i="3"/>
  <c r="I156" i="3"/>
  <c r="H156" i="3"/>
  <c r="P155" i="3"/>
  <c r="L155" i="3"/>
  <c r="K155" i="3"/>
  <c r="I155" i="3"/>
  <c r="J155" i="3" s="1"/>
  <c r="H155" i="3"/>
  <c r="P154" i="3"/>
  <c r="K154" i="3"/>
  <c r="J154" i="3"/>
  <c r="I154" i="3"/>
  <c r="H154" i="3"/>
  <c r="P153" i="3"/>
  <c r="K153" i="3"/>
  <c r="J153" i="3"/>
  <c r="I153" i="3"/>
  <c r="H153" i="3"/>
  <c r="P152" i="3"/>
  <c r="L152" i="3"/>
  <c r="K152" i="3"/>
  <c r="I152" i="3"/>
  <c r="J152" i="3" s="1"/>
  <c r="H152" i="3"/>
  <c r="P151" i="3"/>
  <c r="L151" i="3"/>
  <c r="K151" i="3"/>
  <c r="I151" i="3"/>
  <c r="J151" i="3" s="1"/>
  <c r="H151" i="3"/>
  <c r="P150" i="3"/>
  <c r="L150" i="3"/>
  <c r="K150" i="3"/>
  <c r="J150" i="3"/>
  <c r="I150" i="3"/>
  <c r="H150" i="3"/>
  <c r="P149" i="3"/>
  <c r="K149" i="3"/>
  <c r="I149" i="3"/>
  <c r="J149" i="3" s="1"/>
  <c r="H149" i="3"/>
  <c r="P148" i="3"/>
  <c r="K148" i="3"/>
  <c r="I148" i="3"/>
  <c r="J148" i="3" s="1"/>
  <c r="H148" i="3"/>
  <c r="P147" i="3"/>
  <c r="L147" i="3"/>
  <c r="K147" i="3"/>
  <c r="J147" i="3"/>
  <c r="I147" i="3"/>
  <c r="H147" i="3"/>
  <c r="P146" i="3"/>
  <c r="L146" i="3"/>
  <c r="K146" i="3"/>
  <c r="J146" i="3"/>
  <c r="I146" i="3"/>
  <c r="H146" i="3"/>
  <c r="P145" i="3"/>
  <c r="L145" i="3"/>
  <c r="K145" i="3"/>
  <c r="J145" i="3"/>
  <c r="I145" i="3"/>
  <c r="H145" i="3"/>
  <c r="P144" i="3"/>
  <c r="K144" i="3"/>
  <c r="J144" i="3"/>
  <c r="I144" i="3"/>
  <c r="H144" i="3"/>
  <c r="P143" i="3"/>
  <c r="K143" i="3"/>
  <c r="J143" i="3"/>
  <c r="I143" i="3"/>
  <c r="H143" i="3"/>
  <c r="P142" i="3"/>
  <c r="K142" i="3"/>
  <c r="I142" i="3"/>
  <c r="J142" i="3" s="1"/>
  <c r="H142" i="3"/>
  <c r="P141" i="3"/>
  <c r="K141" i="3"/>
  <c r="J141" i="3"/>
  <c r="I141" i="3"/>
  <c r="H141" i="3"/>
  <c r="P140" i="3"/>
  <c r="L140" i="3"/>
  <c r="K140" i="3"/>
  <c r="J140" i="3"/>
  <c r="I140" i="3"/>
  <c r="H140" i="3"/>
  <c r="P139" i="3"/>
  <c r="L139" i="3"/>
  <c r="K139" i="3"/>
  <c r="J139" i="3"/>
  <c r="I139" i="3"/>
  <c r="H139" i="3"/>
  <c r="P138" i="3"/>
  <c r="L138" i="3"/>
  <c r="K138" i="3"/>
  <c r="I138" i="3"/>
  <c r="J138" i="3" s="1"/>
  <c r="H138" i="3"/>
  <c r="P137" i="3"/>
  <c r="K137" i="3"/>
  <c r="I137" i="3"/>
  <c r="J137" i="3" s="1"/>
  <c r="H137" i="3"/>
  <c r="P136" i="3"/>
  <c r="L136" i="3"/>
  <c r="K136" i="3"/>
  <c r="I136" i="3"/>
  <c r="J136" i="3" s="1"/>
  <c r="H136" i="3"/>
  <c r="P135" i="3"/>
  <c r="L135" i="3"/>
  <c r="K135" i="3"/>
  <c r="I135" i="3"/>
  <c r="J135" i="3" s="1"/>
  <c r="H135" i="3"/>
  <c r="P134" i="3"/>
  <c r="L134" i="3"/>
  <c r="K134" i="3"/>
  <c r="J134" i="3"/>
  <c r="I134" i="3"/>
  <c r="H134" i="3"/>
  <c r="P133" i="3"/>
  <c r="K133" i="3"/>
  <c r="J133" i="3"/>
  <c r="I133" i="3"/>
  <c r="H133" i="3"/>
  <c r="P132" i="3"/>
  <c r="K132" i="3"/>
  <c r="I132" i="3"/>
  <c r="J132" i="3" s="1"/>
  <c r="H132" i="3"/>
  <c r="P131" i="3"/>
  <c r="L131" i="3"/>
  <c r="K131" i="3"/>
  <c r="J131" i="3"/>
  <c r="I131" i="3"/>
  <c r="H131" i="3"/>
  <c r="P130" i="3"/>
  <c r="K130" i="3"/>
  <c r="J130" i="3"/>
  <c r="I130" i="3"/>
  <c r="H130" i="3"/>
  <c r="P129" i="3"/>
  <c r="L129" i="3"/>
  <c r="K129" i="3"/>
  <c r="J129" i="3"/>
  <c r="I129" i="3"/>
  <c r="H129" i="3"/>
  <c r="P128" i="3"/>
  <c r="L128" i="3"/>
  <c r="K128" i="3"/>
  <c r="I128" i="3"/>
  <c r="J128" i="3" s="1"/>
  <c r="H128" i="3"/>
  <c r="P127" i="3"/>
  <c r="K127" i="3"/>
  <c r="I127" i="3"/>
  <c r="J127" i="3" s="1"/>
  <c r="H127" i="3"/>
  <c r="P126" i="3"/>
  <c r="K126" i="3"/>
  <c r="J126" i="3"/>
  <c r="I126" i="3"/>
  <c r="H126" i="3"/>
  <c r="P125" i="3"/>
  <c r="L125" i="3"/>
  <c r="K125" i="3"/>
  <c r="I125" i="3"/>
  <c r="J125" i="3" s="1"/>
  <c r="H125" i="3"/>
  <c r="P124" i="3"/>
  <c r="K124" i="3"/>
  <c r="I124" i="3"/>
  <c r="J124" i="3" s="1"/>
  <c r="H124" i="3"/>
  <c r="P123" i="3"/>
  <c r="L123" i="3"/>
  <c r="K123" i="3"/>
  <c r="I123" i="3"/>
  <c r="J123" i="3" s="1"/>
  <c r="H123" i="3"/>
  <c r="P122" i="3"/>
  <c r="K122" i="3"/>
  <c r="I122" i="3"/>
  <c r="J122" i="3" s="1"/>
  <c r="H122" i="3"/>
  <c r="P121" i="3"/>
  <c r="L121" i="3"/>
  <c r="K121" i="3"/>
  <c r="J121" i="3"/>
  <c r="I121" i="3"/>
  <c r="H121" i="3"/>
  <c r="P120" i="3"/>
  <c r="K120" i="3"/>
  <c r="I120" i="3"/>
  <c r="J120" i="3" s="1"/>
  <c r="H120" i="3"/>
  <c r="P119" i="3"/>
  <c r="K119" i="3"/>
  <c r="I119" i="3"/>
  <c r="J119" i="3" s="1"/>
  <c r="H119" i="3"/>
  <c r="P118" i="3"/>
  <c r="K118" i="3"/>
  <c r="I118" i="3"/>
  <c r="J118" i="3" s="1"/>
  <c r="H118" i="3"/>
  <c r="P117" i="3"/>
  <c r="K117" i="3"/>
  <c r="J117" i="3"/>
  <c r="I117" i="3"/>
  <c r="H117" i="3"/>
  <c r="P116" i="3"/>
  <c r="K116" i="3"/>
  <c r="J116" i="3"/>
  <c r="I116" i="3"/>
  <c r="H116" i="3"/>
  <c r="P115" i="3"/>
  <c r="L115" i="3"/>
  <c r="K115" i="3"/>
  <c r="I115" i="3"/>
  <c r="J115" i="3" s="1"/>
  <c r="H115" i="3"/>
  <c r="P114" i="3"/>
  <c r="K114" i="3"/>
  <c r="J114" i="3"/>
  <c r="I114" i="3"/>
  <c r="H114" i="3"/>
  <c r="P113" i="3"/>
  <c r="K113" i="3"/>
  <c r="J113" i="3"/>
  <c r="I113" i="3"/>
  <c r="H113" i="3"/>
  <c r="P112" i="3"/>
  <c r="L112" i="3"/>
  <c r="K112" i="3"/>
  <c r="I112" i="3"/>
  <c r="J112" i="3" s="1"/>
  <c r="H112" i="3"/>
  <c r="P111" i="3"/>
  <c r="K111" i="3"/>
  <c r="J111" i="3"/>
  <c r="I111" i="3"/>
  <c r="H111" i="3"/>
  <c r="P110" i="3"/>
  <c r="K110" i="3"/>
  <c r="J110" i="3"/>
  <c r="I110" i="3"/>
  <c r="H110" i="3"/>
  <c r="P109" i="3"/>
  <c r="L109" i="3"/>
  <c r="K109" i="3"/>
  <c r="I109" i="3"/>
  <c r="J109" i="3" s="1"/>
  <c r="H109" i="3"/>
  <c r="P108" i="3"/>
  <c r="K108" i="3"/>
  <c r="J108" i="3"/>
  <c r="I108" i="3"/>
  <c r="H108" i="3"/>
  <c r="P107" i="3"/>
  <c r="K107" i="3"/>
  <c r="J107" i="3"/>
  <c r="I107" i="3"/>
  <c r="H107" i="3"/>
  <c r="P106" i="3"/>
  <c r="K106" i="3"/>
  <c r="J106" i="3"/>
  <c r="I106" i="3"/>
  <c r="H106" i="3"/>
  <c r="P105" i="3"/>
  <c r="K105" i="3"/>
  <c r="I105" i="3"/>
  <c r="J105" i="3" s="1"/>
  <c r="H105" i="3"/>
  <c r="P104" i="3"/>
  <c r="L104" i="3"/>
  <c r="K104" i="3"/>
  <c r="J104" i="3"/>
  <c r="I104" i="3"/>
  <c r="H104" i="3"/>
  <c r="P103" i="3"/>
  <c r="K103" i="3"/>
  <c r="J103" i="3"/>
  <c r="I103" i="3"/>
  <c r="H103" i="3"/>
  <c r="P102" i="3"/>
  <c r="L102" i="3"/>
  <c r="K102" i="3"/>
  <c r="J102" i="3"/>
  <c r="I102" i="3"/>
  <c r="H102" i="3"/>
  <c r="P101" i="3"/>
  <c r="L101" i="3"/>
  <c r="K101" i="3"/>
  <c r="I101" i="3"/>
  <c r="J101" i="3" s="1"/>
  <c r="H101" i="3"/>
  <c r="P100" i="3"/>
  <c r="K100" i="3"/>
  <c r="I100" i="3"/>
  <c r="J100" i="3" s="1"/>
  <c r="H100" i="3"/>
  <c r="P99" i="3"/>
  <c r="L99" i="3"/>
  <c r="K99" i="3"/>
  <c r="I99" i="3"/>
  <c r="J99" i="3" s="1"/>
  <c r="H99" i="3"/>
  <c r="P98" i="3"/>
  <c r="L98" i="3"/>
  <c r="K98" i="3"/>
  <c r="I98" i="3"/>
  <c r="J98" i="3" s="1"/>
  <c r="H98" i="3"/>
  <c r="P97" i="3"/>
  <c r="K97" i="3"/>
  <c r="J97" i="3"/>
  <c r="I97" i="3"/>
  <c r="H97" i="3"/>
  <c r="P96" i="3"/>
  <c r="K96" i="3"/>
  <c r="I96" i="3"/>
  <c r="J96" i="3" s="1"/>
  <c r="H96" i="3"/>
  <c r="P95" i="3"/>
  <c r="L95" i="3"/>
  <c r="K95" i="3"/>
  <c r="I95" i="3"/>
  <c r="J95" i="3" s="1"/>
  <c r="H95" i="3"/>
  <c r="P94" i="3"/>
  <c r="K94" i="3"/>
  <c r="J94" i="3"/>
  <c r="I94" i="3"/>
  <c r="H94" i="3"/>
  <c r="P93" i="3"/>
  <c r="K93" i="3"/>
  <c r="J93" i="3"/>
  <c r="I93" i="3"/>
  <c r="H93" i="3"/>
  <c r="P92" i="3"/>
  <c r="K92" i="3"/>
  <c r="I92" i="3"/>
  <c r="J92" i="3" s="1"/>
  <c r="H92" i="3"/>
  <c r="P91" i="3"/>
  <c r="L91" i="3"/>
  <c r="K91" i="3"/>
  <c r="J91" i="3"/>
  <c r="I91" i="3"/>
  <c r="H91" i="3"/>
  <c r="P90" i="3"/>
  <c r="K90" i="3"/>
  <c r="J90" i="3"/>
  <c r="I90" i="3"/>
  <c r="H90" i="3"/>
  <c r="P89" i="3"/>
  <c r="K89" i="3"/>
  <c r="I89" i="3"/>
  <c r="J89" i="3" s="1"/>
  <c r="H89" i="3"/>
  <c r="P88" i="3"/>
  <c r="L88" i="3"/>
  <c r="K88" i="3"/>
  <c r="J88" i="3"/>
  <c r="I88" i="3"/>
  <c r="H88" i="3"/>
  <c r="P87" i="3"/>
  <c r="K87" i="3"/>
  <c r="J87" i="3"/>
  <c r="I87" i="3"/>
  <c r="H87" i="3"/>
  <c r="P86" i="3"/>
  <c r="L86" i="3"/>
  <c r="K86" i="3"/>
  <c r="I86" i="3"/>
  <c r="J86" i="3" s="1"/>
  <c r="H86" i="3"/>
  <c r="P85" i="3"/>
  <c r="L85" i="3"/>
  <c r="K85" i="3"/>
  <c r="I85" i="3"/>
  <c r="J85" i="3" s="1"/>
  <c r="H85" i="3"/>
  <c r="P84" i="3"/>
  <c r="K84" i="3"/>
  <c r="J84" i="3"/>
  <c r="I84" i="3"/>
  <c r="H84" i="3"/>
  <c r="P83" i="3"/>
  <c r="L83" i="3"/>
  <c r="K83" i="3"/>
  <c r="I83" i="3"/>
  <c r="J83" i="3" s="1"/>
  <c r="H83" i="3"/>
  <c r="P82" i="3"/>
  <c r="K82" i="3"/>
  <c r="I82" i="3"/>
  <c r="J82" i="3" s="1"/>
  <c r="H82" i="3"/>
  <c r="P81" i="3"/>
  <c r="L81" i="3"/>
  <c r="K81" i="3"/>
  <c r="I81" i="3"/>
  <c r="J81" i="3" s="1"/>
  <c r="H81" i="3"/>
  <c r="P80" i="3"/>
  <c r="K80" i="3"/>
  <c r="I80" i="3"/>
  <c r="J80" i="3" s="1"/>
  <c r="H80" i="3"/>
  <c r="P79" i="3"/>
  <c r="L79" i="3"/>
  <c r="K79" i="3"/>
  <c r="I79" i="3"/>
  <c r="J79" i="3" s="1"/>
  <c r="H79" i="3"/>
  <c r="P78" i="3"/>
  <c r="K78" i="3"/>
  <c r="I78" i="3"/>
  <c r="J78" i="3" s="1"/>
  <c r="H78" i="3"/>
  <c r="P77" i="3"/>
  <c r="L77" i="3"/>
  <c r="K77" i="3"/>
  <c r="J77" i="3"/>
  <c r="I77" i="3"/>
  <c r="H77" i="3"/>
  <c r="P76" i="3"/>
  <c r="L76" i="3"/>
  <c r="K76" i="3"/>
  <c r="I76" i="3"/>
  <c r="J76" i="3" s="1"/>
  <c r="H76" i="3"/>
  <c r="P75" i="3"/>
  <c r="L75" i="3"/>
  <c r="K75" i="3"/>
  <c r="I75" i="3"/>
  <c r="J75" i="3" s="1"/>
  <c r="H75" i="3"/>
  <c r="P74" i="3"/>
  <c r="K74" i="3"/>
  <c r="J74" i="3"/>
  <c r="I74" i="3"/>
  <c r="H74" i="3"/>
  <c r="P73" i="3"/>
  <c r="L73" i="3"/>
  <c r="K73" i="3"/>
  <c r="I73" i="3"/>
  <c r="J73" i="3" s="1"/>
  <c r="H73" i="3"/>
  <c r="P72" i="3"/>
  <c r="K72" i="3"/>
  <c r="I72" i="3"/>
  <c r="J72" i="3" s="1"/>
  <c r="H72" i="3"/>
  <c r="P71" i="3"/>
  <c r="K71" i="3"/>
  <c r="J71" i="3"/>
  <c r="I71" i="3"/>
  <c r="H71" i="3"/>
  <c r="P70" i="3"/>
  <c r="L70" i="3"/>
  <c r="K70" i="3"/>
  <c r="I70" i="3"/>
  <c r="J70" i="3" s="1"/>
  <c r="H70" i="3"/>
  <c r="P69" i="3"/>
  <c r="K69" i="3"/>
  <c r="I69" i="3"/>
  <c r="J69" i="3" s="1"/>
  <c r="H69" i="3"/>
  <c r="P68" i="3"/>
  <c r="K68" i="3"/>
  <c r="J68" i="3"/>
  <c r="I68" i="3"/>
  <c r="H68" i="3"/>
  <c r="P67" i="3"/>
  <c r="K67" i="3"/>
  <c r="I67" i="3"/>
  <c r="J67" i="3" s="1"/>
  <c r="H67" i="3"/>
  <c r="P66" i="3"/>
  <c r="L66" i="3"/>
  <c r="K66" i="3"/>
  <c r="I66" i="3"/>
  <c r="J66" i="3" s="1"/>
  <c r="H66" i="3"/>
  <c r="P65" i="3"/>
  <c r="L65" i="3"/>
  <c r="K65" i="3"/>
  <c r="I65" i="3"/>
  <c r="J65" i="3" s="1"/>
  <c r="H65" i="3"/>
  <c r="P64" i="3"/>
  <c r="L64" i="3"/>
  <c r="K64" i="3"/>
  <c r="J64" i="3"/>
  <c r="I64" i="3"/>
  <c r="H64" i="3"/>
  <c r="P63" i="3"/>
  <c r="K63" i="3"/>
  <c r="I63" i="3"/>
  <c r="J63" i="3" s="1"/>
  <c r="H63" i="3"/>
  <c r="P62" i="3"/>
  <c r="L62" i="3"/>
  <c r="K62" i="3"/>
  <c r="J62" i="3"/>
  <c r="I62" i="3"/>
  <c r="H62" i="3"/>
  <c r="P61" i="3"/>
  <c r="K61" i="3"/>
  <c r="J61" i="3"/>
  <c r="I61" i="3"/>
  <c r="H61" i="3"/>
  <c r="P60" i="3"/>
  <c r="L60" i="3"/>
  <c r="K60" i="3"/>
  <c r="I60" i="3"/>
  <c r="J60" i="3" s="1"/>
  <c r="H60" i="3"/>
  <c r="P59" i="3"/>
  <c r="L59" i="3"/>
  <c r="K59" i="3"/>
  <c r="I59" i="3"/>
  <c r="J59" i="3" s="1"/>
  <c r="H59" i="3"/>
  <c r="P58" i="3"/>
  <c r="L58" i="3"/>
  <c r="K58" i="3"/>
  <c r="I58" i="3"/>
  <c r="J58" i="3" s="1"/>
  <c r="H58" i="3"/>
  <c r="P57" i="3"/>
  <c r="K57" i="3"/>
  <c r="I57" i="3"/>
  <c r="J57" i="3" s="1"/>
  <c r="H57" i="3"/>
  <c r="P56" i="3"/>
  <c r="K56" i="3"/>
  <c r="I56" i="3"/>
  <c r="J56" i="3" s="1"/>
  <c r="H56" i="3"/>
  <c r="P55" i="3"/>
  <c r="L55" i="3"/>
  <c r="K55" i="3"/>
  <c r="I55" i="3"/>
  <c r="J55" i="3" s="1"/>
  <c r="H55" i="3"/>
  <c r="P54" i="3"/>
  <c r="K54" i="3"/>
  <c r="I54" i="3"/>
  <c r="J54" i="3" s="1"/>
  <c r="H54" i="3"/>
  <c r="P53" i="3"/>
  <c r="L53" i="3"/>
  <c r="K53" i="3"/>
  <c r="I53" i="3"/>
  <c r="J53" i="3" s="1"/>
  <c r="H53" i="3"/>
  <c r="P52" i="3"/>
  <c r="K52" i="3"/>
  <c r="I52" i="3"/>
  <c r="J52" i="3" s="1"/>
  <c r="H52" i="3"/>
  <c r="P51" i="3"/>
  <c r="K51" i="3"/>
  <c r="I51" i="3"/>
  <c r="J51" i="3" s="1"/>
  <c r="H51" i="3"/>
  <c r="P50" i="3"/>
  <c r="K50" i="3"/>
  <c r="I50" i="3"/>
  <c r="J50" i="3" s="1"/>
  <c r="H50" i="3"/>
  <c r="P49" i="3"/>
  <c r="L49" i="3"/>
  <c r="K49" i="3"/>
  <c r="I49" i="3"/>
  <c r="J49" i="3" s="1"/>
  <c r="H49" i="3"/>
  <c r="P48" i="3"/>
  <c r="L48" i="3"/>
  <c r="K48" i="3"/>
  <c r="J48" i="3"/>
  <c r="I48" i="3"/>
  <c r="H48" i="3"/>
  <c r="P47" i="3"/>
  <c r="L47" i="3"/>
  <c r="K47" i="3"/>
  <c r="I47" i="3"/>
  <c r="J47" i="3" s="1"/>
  <c r="H47" i="3"/>
  <c r="P46" i="3"/>
  <c r="K46" i="3"/>
  <c r="J46" i="3"/>
  <c r="I46" i="3"/>
  <c r="H46" i="3"/>
  <c r="P45" i="3"/>
  <c r="K45" i="3"/>
  <c r="J45" i="3"/>
  <c r="I45" i="3"/>
  <c r="H45" i="3"/>
  <c r="P44" i="3"/>
  <c r="K44" i="3"/>
  <c r="I44" i="3"/>
  <c r="J44" i="3" s="1"/>
  <c r="H44" i="3"/>
  <c r="P43" i="3"/>
  <c r="L43" i="3"/>
  <c r="K43" i="3"/>
  <c r="J43" i="3"/>
  <c r="I43" i="3"/>
  <c r="H43" i="3"/>
  <c r="P42" i="3"/>
  <c r="L42" i="3"/>
  <c r="K42" i="3"/>
  <c r="J42" i="3"/>
  <c r="I42" i="3"/>
  <c r="H42" i="3"/>
  <c r="P41" i="3"/>
  <c r="L41" i="3"/>
  <c r="K41" i="3"/>
  <c r="I41" i="3"/>
  <c r="J41" i="3" s="1"/>
  <c r="H41" i="3"/>
  <c r="P40" i="3"/>
  <c r="K40" i="3"/>
  <c r="I40" i="3"/>
  <c r="J40" i="3" s="1"/>
  <c r="H40" i="3"/>
  <c r="P39" i="3"/>
  <c r="K39" i="3"/>
  <c r="J39" i="3"/>
  <c r="I39" i="3"/>
  <c r="H39" i="3"/>
  <c r="P38" i="3"/>
  <c r="L38" i="3"/>
  <c r="K38" i="3"/>
  <c r="I38" i="3"/>
  <c r="J38" i="3" s="1"/>
  <c r="H38" i="3"/>
  <c r="P37" i="3"/>
  <c r="L37" i="3"/>
  <c r="K37" i="3"/>
  <c r="I37" i="3"/>
  <c r="J37" i="3" s="1"/>
  <c r="H37" i="3"/>
  <c r="P36" i="3"/>
  <c r="L36" i="3"/>
  <c r="K36" i="3"/>
  <c r="J36" i="3"/>
  <c r="I36" i="3"/>
  <c r="H36" i="3"/>
  <c r="P35" i="3"/>
  <c r="L35" i="3"/>
  <c r="K35" i="3"/>
  <c r="J35" i="3"/>
  <c r="I35" i="3"/>
  <c r="H35" i="3"/>
  <c r="P34" i="3"/>
  <c r="L34" i="3"/>
  <c r="K34" i="3"/>
  <c r="I34" i="3"/>
  <c r="J34" i="3" s="1"/>
  <c r="H34" i="3"/>
  <c r="P33" i="3"/>
  <c r="L33" i="3"/>
  <c r="K33" i="3"/>
  <c r="I33" i="3"/>
  <c r="J33" i="3" s="1"/>
  <c r="H33" i="3"/>
  <c r="P32" i="3"/>
  <c r="L32" i="3"/>
  <c r="K32" i="3"/>
  <c r="J32" i="3"/>
  <c r="I32" i="3"/>
  <c r="H32" i="3"/>
  <c r="P31" i="3"/>
  <c r="K31" i="3"/>
  <c r="J31" i="3"/>
  <c r="I31" i="3"/>
  <c r="H31" i="3"/>
  <c r="P30" i="3"/>
  <c r="K30" i="3"/>
  <c r="I30" i="3"/>
  <c r="J30" i="3" s="1"/>
  <c r="H30" i="3"/>
  <c r="P29" i="3"/>
  <c r="L29" i="3"/>
  <c r="K29" i="3"/>
  <c r="J29" i="3"/>
  <c r="I29" i="3"/>
  <c r="H29" i="3"/>
  <c r="P28" i="3"/>
  <c r="L28" i="3"/>
  <c r="K28" i="3"/>
  <c r="J28" i="3"/>
  <c r="I28" i="3"/>
  <c r="H28" i="3"/>
  <c r="P27" i="3"/>
  <c r="K27" i="3"/>
  <c r="I27" i="3"/>
  <c r="J27" i="3" s="1"/>
  <c r="H27" i="3"/>
  <c r="P26" i="3"/>
  <c r="L26" i="3"/>
  <c r="K26" i="3"/>
  <c r="I26" i="3"/>
  <c r="J26" i="3" s="1"/>
  <c r="H26" i="3"/>
  <c r="P25" i="3"/>
  <c r="K25" i="3"/>
  <c r="J25" i="3"/>
  <c r="I25" i="3"/>
  <c r="H25" i="3"/>
  <c r="P24" i="3"/>
  <c r="L24" i="3"/>
  <c r="K24" i="3"/>
  <c r="I24" i="3"/>
  <c r="J24" i="3" s="1"/>
  <c r="H24" i="3"/>
  <c r="P23" i="3"/>
  <c r="K23" i="3"/>
  <c r="I23" i="3"/>
  <c r="J23" i="3" s="1"/>
  <c r="H23" i="3"/>
  <c r="P22" i="3"/>
  <c r="L22" i="3"/>
  <c r="K22" i="3"/>
  <c r="I22" i="3"/>
  <c r="J22" i="3" s="1"/>
  <c r="H22" i="3"/>
  <c r="P21" i="3"/>
  <c r="K21" i="3"/>
  <c r="I21" i="3"/>
  <c r="J21" i="3" s="1"/>
  <c r="H21" i="3"/>
  <c r="P20" i="3"/>
  <c r="K20" i="3"/>
  <c r="I20" i="3"/>
  <c r="J20" i="3" s="1"/>
  <c r="H20" i="3"/>
  <c r="P19" i="3"/>
  <c r="K19" i="3"/>
  <c r="J19" i="3"/>
  <c r="I19" i="3"/>
  <c r="H19" i="3"/>
  <c r="P18" i="3"/>
  <c r="K18" i="3"/>
  <c r="I18" i="3"/>
  <c r="J18" i="3" s="1"/>
  <c r="H18" i="3"/>
  <c r="P17" i="3"/>
  <c r="K17" i="3"/>
  <c r="J17" i="3"/>
  <c r="I17" i="3"/>
  <c r="H17" i="3"/>
  <c r="P16" i="3"/>
  <c r="L16" i="3"/>
  <c r="K16" i="3"/>
  <c r="J16" i="3"/>
  <c r="I16" i="3"/>
  <c r="H16" i="3"/>
  <c r="P15" i="3"/>
  <c r="L15" i="3"/>
  <c r="K15" i="3"/>
  <c r="I15" i="3"/>
  <c r="J15" i="3" s="1"/>
  <c r="H15" i="3"/>
  <c r="P14" i="3"/>
  <c r="K14" i="3"/>
  <c r="I14" i="3"/>
  <c r="J14" i="3" s="1"/>
  <c r="H14" i="3"/>
  <c r="P13" i="3"/>
  <c r="L13" i="3"/>
  <c r="K13" i="3"/>
  <c r="I13" i="3"/>
  <c r="J13" i="3" s="1"/>
  <c r="H13" i="3"/>
  <c r="P12" i="3"/>
  <c r="K12" i="3"/>
  <c r="I12" i="3"/>
  <c r="J12" i="3" s="1"/>
  <c r="H12" i="3"/>
  <c r="P11" i="3"/>
  <c r="L11" i="3"/>
  <c r="K11" i="3"/>
  <c r="I11" i="3"/>
  <c r="J11" i="3" s="1"/>
  <c r="H11" i="3"/>
  <c r="P10" i="3"/>
  <c r="K10" i="3"/>
  <c r="I10" i="3"/>
  <c r="J10" i="3" s="1"/>
  <c r="H10" i="3"/>
  <c r="P9" i="3"/>
  <c r="K9" i="3"/>
  <c r="I9" i="3"/>
  <c r="J9" i="3" s="1"/>
  <c r="H9" i="3"/>
  <c r="P8" i="3"/>
  <c r="L8" i="3"/>
  <c r="K8" i="3"/>
  <c r="I8" i="3"/>
  <c r="J8" i="3" s="1"/>
  <c r="H8" i="3"/>
  <c r="P7" i="3"/>
  <c r="L7" i="3"/>
  <c r="K7" i="3"/>
  <c r="J7" i="3"/>
  <c r="I7" i="3"/>
  <c r="H7" i="3"/>
  <c r="P6" i="3"/>
  <c r="L6" i="3"/>
  <c r="K6" i="3"/>
  <c r="J6" i="3"/>
  <c r="I6" i="3"/>
  <c r="H6" i="3"/>
  <c r="P5" i="3"/>
  <c r="K5" i="3"/>
  <c r="I5" i="3"/>
  <c r="J5" i="3" s="1"/>
  <c r="H5" i="3"/>
  <c r="P4" i="3"/>
  <c r="K4" i="3"/>
  <c r="J4" i="3"/>
  <c r="I4" i="3"/>
  <c r="H4" i="3"/>
  <c r="P3" i="3"/>
  <c r="K3" i="3"/>
  <c r="J3" i="3"/>
  <c r="I3" i="3"/>
  <c r="H3" i="3"/>
  <c r="P2" i="3"/>
  <c r="L2" i="3"/>
  <c r="K2" i="3"/>
  <c r="I2" i="3"/>
  <c r="J2" i="3" s="1"/>
  <c r="H2" i="3"/>
  <c r="C274" i="1"/>
  <c r="B274" i="1"/>
  <c r="C273" i="1"/>
  <c r="B273" i="1"/>
  <c r="C272" i="1"/>
  <c r="B272" i="1"/>
  <c r="C271" i="1"/>
  <c r="B271" i="1"/>
  <c r="C270" i="1"/>
  <c r="B270" i="1"/>
  <c r="C269" i="1"/>
  <c r="B269" i="1"/>
  <c r="C268" i="1"/>
  <c r="B268" i="1"/>
  <c r="C267" i="1"/>
  <c r="B267" i="1"/>
  <c r="C266" i="1"/>
  <c r="B266" i="1"/>
  <c r="C265" i="1"/>
  <c r="B265" i="1"/>
  <c r="C264" i="1"/>
  <c r="B264" i="1"/>
  <c r="C263" i="1"/>
  <c r="B263" i="1"/>
  <c r="C262" i="1"/>
  <c r="B262" i="1"/>
  <c r="C261" i="1"/>
  <c r="B261" i="1"/>
  <c r="C260" i="1"/>
  <c r="B260" i="1"/>
  <c r="C259" i="1"/>
  <c r="B259" i="1"/>
  <c r="C258" i="1"/>
  <c r="B258" i="1"/>
  <c r="C257" i="1"/>
  <c r="B257" i="1"/>
  <c r="C256" i="1"/>
  <c r="B256" i="1"/>
  <c r="C255" i="1"/>
  <c r="B255" i="1"/>
  <c r="C254" i="1"/>
  <c r="B254" i="1"/>
  <c r="C253" i="1"/>
  <c r="B253" i="1"/>
  <c r="C252" i="1"/>
  <c r="B252" i="1"/>
  <c r="C251" i="1"/>
  <c r="B251" i="1"/>
  <c r="C250" i="1"/>
  <c r="B250" i="1"/>
  <c r="C249" i="1"/>
  <c r="B249" i="1"/>
  <c r="C248" i="1"/>
  <c r="B248" i="1"/>
  <c r="C247" i="1"/>
  <c r="B247" i="1"/>
  <c r="C246" i="1"/>
  <c r="B246" i="1"/>
  <c r="C245" i="1"/>
  <c r="B245" i="1"/>
  <c r="C244" i="1"/>
  <c r="B244" i="1"/>
  <c r="C243" i="1"/>
  <c r="B243" i="1"/>
  <c r="C242" i="1"/>
  <c r="B242" i="1"/>
  <c r="C241" i="1"/>
  <c r="B241" i="1"/>
  <c r="C240" i="1"/>
  <c r="B240" i="1"/>
  <c r="C239" i="1"/>
  <c r="B239" i="1"/>
  <c r="C238" i="1"/>
  <c r="B238" i="1"/>
  <c r="C237" i="1"/>
  <c r="B237" i="1"/>
  <c r="C236" i="1"/>
  <c r="B236" i="1"/>
  <c r="C235" i="1"/>
  <c r="B235" i="1"/>
  <c r="C234" i="1"/>
  <c r="B234" i="1"/>
  <c r="C233" i="1"/>
  <c r="B233" i="1"/>
  <c r="C232" i="1"/>
  <c r="B232" i="1"/>
  <c r="C231" i="1"/>
  <c r="B231" i="1"/>
  <c r="C230" i="1"/>
  <c r="B230" i="1"/>
  <c r="C229" i="1"/>
  <c r="B229" i="1"/>
  <c r="C228" i="1"/>
  <c r="B228" i="1"/>
  <c r="C227" i="1"/>
  <c r="B227" i="1"/>
  <c r="C226" i="1"/>
  <c r="B226" i="1"/>
  <c r="C225" i="1"/>
  <c r="B225" i="1"/>
  <c r="C224" i="1"/>
  <c r="B224" i="1"/>
  <c r="C223" i="1"/>
  <c r="B223" i="1"/>
  <c r="C222" i="1"/>
  <c r="B222" i="1"/>
  <c r="C221" i="1"/>
  <c r="B221" i="1"/>
  <c r="C220" i="1"/>
  <c r="B220" i="1"/>
  <c r="C219" i="1"/>
  <c r="B219" i="1"/>
  <c r="C218" i="1"/>
  <c r="B218" i="1"/>
  <c r="C217" i="1"/>
  <c r="B217" i="1"/>
  <c r="C216" i="1"/>
  <c r="B216" i="1"/>
  <c r="C215" i="1"/>
  <c r="B215" i="1"/>
  <c r="C214" i="1"/>
  <c r="B214" i="1"/>
  <c r="C213" i="1"/>
  <c r="B213" i="1"/>
  <c r="C212" i="1"/>
  <c r="B212" i="1"/>
  <c r="C211" i="1"/>
  <c r="B211" i="1"/>
  <c r="C210" i="1"/>
  <c r="B210" i="1"/>
  <c r="C209" i="1"/>
  <c r="B209" i="1"/>
  <c r="C208" i="1"/>
  <c r="B208" i="1"/>
  <c r="C207" i="1"/>
  <c r="B207" i="1"/>
  <c r="C206" i="1"/>
  <c r="B206" i="1"/>
  <c r="C205" i="1"/>
  <c r="B205" i="1"/>
  <c r="C204" i="1"/>
  <c r="B204" i="1"/>
  <c r="C203" i="1"/>
  <c r="B203" i="1"/>
  <c r="C202" i="1"/>
  <c r="B202" i="1"/>
  <c r="C201" i="1"/>
  <c r="B201" i="1"/>
  <c r="C200" i="1"/>
  <c r="B200" i="1"/>
  <c r="C199" i="1"/>
  <c r="B199" i="1"/>
  <c r="C198" i="1"/>
  <c r="B198" i="1"/>
  <c r="C197" i="1"/>
  <c r="B197" i="1"/>
  <c r="C196" i="1"/>
  <c r="B196" i="1"/>
  <c r="C195" i="1"/>
  <c r="B195" i="1"/>
  <c r="C194" i="1"/>
  <c r="B194" i="1"/>
  <c r="C193" i="1"/>
  <c r="B193" i="1"/>
  <c r="C192" i="1"/>
  <c r="B192" i="1"/>
  <c r="C191" i="1"/>
  <c r="B191" i="1"/>
  <c r="C190" i="1"/>
  <c r="B190" i="1"/>
  <c r="C189" i="1"/>
  <c r="B189" i="1"/>
  <c r="C188" i="1"/>
  <c r="B188" i="1"/>
  <c r="C187" i="1"/>
  <c r="B187" i="1"/>
  <c r="C186" i="1"/>
  <c r="B186" i="1"/>
  <c r="C185" i="1"/>
  <c r="B185" i="1"/>
  <c r="C184" i="1"/>
  <c r="B184" i="1"/>
  <c r="C183" i="1"/>
  <c r="B183" i="1"/>
  <c r="C182" i="1"/>
  <c r="B182" i="1"/>
  <c r="C181" i="1"/>
  <c r="B181" i="1"/>
  <c r="C180" i="1"/>
  <c r="B180" i="1"/>
  <c r="C179" i="1"/>
  <c r="B179" i="1"/>
  <c r="C178" i="1"/>
  <c r="B178" i="1"/>
  <c r="C177" i="1"/>
  <c r="B177" i="1"/>
  <c r="C176" i="1"/>
  <c r="B176" i="1"/>
  <c r="C175" i="1"/>
  <c r="B175" i="1"/>
  <c r="C174" i="1"/>
  <c r="B174" i="1"/>
  <c r="C173" i="1"/>
  <c r="B173" i="1"/>
  <c r="C172" i="1"/>
  <c r="B172" i="1"/>
  <c r="C171" i="1"/>
  <c r="B171" i="1"/>
  <c r="C170" i="1"/>
  <c r="B170" i="1"/>
  <c r="C169" i="1"/>
  <c r="B169" i="1"/>
  <c r="C168" i="1"/>
  <c r="B168" i="1"/>
  <c r="C167" i="1"/>
  <c r="B167" i="1"/>
  <c r="C166" i="1"/>
  <c r="B166" i="1"/>
  <c r="C165" i="1"/>
  <c r="B165" i="1"/>
  <c r="C164" i="1"/>
  <c r="B164" i="1"/>
  <c r="C163" i="1"/>
  <c r="B163" i="1"/>
  <c r="C162" i="1"/>
  <c r="B162" i="1"/>
  <c r="C161" i="1"/>
  <c r="B161" i="1"/>
  <c r="C160" i="1"/>
  <c r="B160" i="1"/>
  <c r="C159" i="1"/>
  <c r="B159" i="1"/>
  <c r="C158" i="1"/>
  <c r="B158" i="1"/>
  <c r="C157" i="1"/>
  <c r="B157" i="1"/>
  <c r="C156" i="1"/>
  <c r="B156" i="1"/>
  <c r="C155" i="1"/>
  <c r="B155" i="1"/>
  <c r="C154" i="1"/>
  <c r="B154" i="1"/>
  <c r="C153" i="1"/>
  <c r="B153" i="1"/>
  <c r="C152" i="1"/>
  <c r="B152" i="1"/>
  <c r="C151" i="1"/>
  <c r="B151" i="1"/>
  <c r="C150" i="1"/>
  <c r="B150" i="1"/>
  <c r="C149" i="1"/>
  <c r="B149" i="1"/>
  <c r="C148" i="1"/>
  <c r="B148" i="1"/>
  <c r="C147" i="1"/>
  <c r="B147" i="1"/>
  <c r="C146" i="1"/>
  <c r="B146" i="1"/>
  <c r="C145" i="1"/>
  <c r="B145" i="1"/>
  <c r="C144" i="1"/>
  <c r="B144" i="1"/>
  <c r="C143" i="1"/>
  <c r="B143" i="1"/>
  <c r="C142" i="1"/>
  <c r="B142" i="1"/>
  <c r="C141" i="1"/>
  <c r="B141" i="1"/>
  <c r="C140" i="1"/>
  <c r="B140" i="1"/>
  <c r="C139" i="1"/>
  <c r="B139" i="1"/>
  <c r="C138" i="1"/>
  <c r="B138" i="1"/>
  <c r="C137" i="1"/>
  <c r="B137" i="1"/>
  <c r="C136" i="1"/>
  <c r="B136" i="1"/>
  <c r="C135" i="1"/>
  <c r="B135" i="1"/>
  <c r="C134" i="1"/>
  <c r="B134" i="1"/>
  <c r="C133" i="1"/>
  <c r="B133" i="1"/>
  <c r="C132" i="1"/>
  <c r="B132" i="1"/>
  <c r="C131" i="1"/>
  <c r="B131" i="1"/>
  <c r="C130" i="1"/>
  <c r="B130" i="1"/>
  <c r="C129" i="1"/>
  <c r="B129" i="1"/>
  <c r="C128" i="1"/>
  <c r="B128" i="1"/>
  <c r="C127" i="1"/>
  <c r="B127" i="1"/>
  <c r="C126" i="1"/>
  <c r="B126" i="1"/>
  <c r="C125" i="1"/>
  <c r="B125" i="1"/>
  <c r="C124" i="1"/>
  <c r="B124" i="1"/>
  <c r="C123" i="1"/>
  <c r="B123" i="1"/>
  <c r="C122" i="1"/>
  <c r="B122" i="1"/>
  <c r="C121" i="1"/>
  <c r="B121" i="1"/>
  <c r="C120" i="1"/>
  <c r="B120" i="1"/>
  <c r="C119" i="1"/>
  <c r="B119" i="1"/>
  <c r="C118" i="1"/>
  <c r="B118" i="1"/>
  <c r="C117" i="1"/>
  <c r="B117" i="1"/>
  <c r="C116" i="1"/>
  <c r="B116" i="1"/>
  <c r="C115" i="1"/>
  <c r="B115" i="1"/>
  <c r="C114" i="1"/>
  <c r="B114" i="1"/>
  <c r="C113" i="1"/>
  <c r="B113" i="1"/>
  <c r="C112" i="1"/>
  <c r="B112" i="1"/>
  <c r="C111" i="1"/>
  <c r="B111" i="1"/>
  <c r="C110" i="1"/>
  <c r="B110" i="1"/>
  <c r="C109" i="1"/>
  <c r="B109" i="1"/>
  <c r="C108" i="1"/>
  <c r="B108" i="1"/>
  <c r="C107" i="1"/>
  <c r="B107" i="1"/>
  <c r="C106" i="1"/>
  <c r="B106" i="1"/>
  <c r="C105" i="1"/>
  <c r="B105" i="1"/>
  <c r="C104" i="1"/>
  <c r="B104" i="1"/>
  <c r="C103" i="1"/>
  <c r="B103" i="1"/>
  <c r="C102" i="1"/>
  <c r="B102" i="1"/>
  <c r="C101" i="1"/>
  <c r="B101" i="1"/>
  <c r="C100" i="1"/>
  <c r="B100" i="1"/>
  <c r="C99" i="1"/>
  <c r="B99" i="1"/>
  <c r="C98" i="1"/>
  <c r="B98" i="1"/>
  <c r="C97" i="1"/>
  <c r="B97" i="1"/>
  <c r="C96" i="1"/>
  <c r="B96" i="1"/>
  <c r="C95" i="1"/>
  <c r="B95" i="1"/>
  <c r="C94" i="1"/>
  <c r="B94" i="1"/>
  <c r="C93" i="1"/>
  <c r="B93" i="1"/>
  <c r="C92" i="1"/>
  <c r="B92" i="1"/>
  <c r="C91" i="1"/>
  <c r="B91" i="1"/>
  <c r="C90" i="1"/>
  <c r="B90" i="1"/>
  <c r="C89" i="1"/>
  <c r="B89" i="1"/>
  <c r="C88" i="1"/>
  <c r="B88" i="1"/>
  <c r="C87" i="1"/>
  <c r="B87" i="1"/>
  <c r="C86" i="1"/>
  <c r="B86" i="1"/>
  <c r="C85" i="1"/>
  <c r="B85" i="1"/>
  <c r="C84" i="1"/>
  <c r="B84" i="1"/>
  <c r="C83" i="1"/>
  <c r="B83" i="1"/>
  <c r="C82" i="1"/>
  <c r="B82" i="1"/>
  <c r="C81" i="1"/>
  <c r="B81" i="1"/>
  <c r="C80" i="1"/>
  <c r="B80" i="1"/>
  <c r="C79" i="1"/>
  <c r="B79" i="1"/>
  <c r="C78" i="1"/>
  <c r="B78" i="1"/>
  <c r="C77" i="1"/>
  <c r="B77" i="1"/>
  <c r="C76" i="1"/>
  <c r="B76" i="1"/>
  <c r="C75" i="1"/>
  <c r="B75" i="1"/>
  <c r="C74" i="1"/>
  <c r="B74" i="1"/>
  <c r="C73" i="1"/>
  <c r="B73" i="1"/>
  <c r="C72" i="1"/>
  <c r="B72" i="1"/>
  <c r="C71" i="1"/>
  <c r="B71" i="1"/>
  <c r="C70" i="1"/>
  <c r="B70" i="1"/>
  <c r="C69" i="1"/>
  <c r="B69" i="1"/>
  <c r="C68" i="1"/>
  <c r="B68" i="1"/>
  <c r="C67" i="1"/>
  <c r="B67" i="1"/>
  <c r="C66" i="1"/>
  <c r="B66" i="1"/>
  <c r="C65" i="1"/>
  <c r="B65" i="1"/>
  <c r="C64" i="1"/>
  <c r="B64" i="1"/>
  <c r="C63" i="1"/>
  <c r="B63" i="1"/>
  <c r="C62" i="1"/>
  <c r="B62" i="1"/>
  <c r="C61" i="1"/>
  <c r="B61" i="1"/>
  <c r="C60" i="1"/>
  <c r="B60" i="1"/>
  <c r="C59" i="1"/>
  <c r="B59" i="1"/>
  <c r="C58" i="1"/>
  <c r="B58" i="1"/>
  <c r="C57" i="1"/>
  <c r="B57" i="1"/>
  <c r="C56" i="1"/>
  <c r="B56" i="1"/>
  <c r="C55" i="1"/>
  <c r="B55" i="1"/>
  <c r="C54" i="1"/>
  <c r="B54" i="1"/>
  <c r="C53" i="1"/>
  <c r="B53" i="1"/>
  <c r="C52" i="1"/>
  <c r="B52" i="1"/>
  <c r="C51" i="1"/>
  <c r="B51" i="1"/>
  <c r="J50" i="1"/>
  <c r="C50" i="1"/>
  <c r="B50" i="1"/>
  <c r="J49" i="1"/>
  <c r="C49" i="1"/>
  <c r="B49" i="1"/>
  <c r="J48" i="1"/>
  <c r="C48" i="1"/>
  <c r="B48" i="1"/>
  <c r="J47" i="1"/>
  <c r="C47" i="1"/>
  <c r="B47" i="1"/>
  <c r="J46" i="1"/>
  <c r="C46" i="1"/>
  <c r="B46" i="1"/>
  <c r="J45" i="1"/>
  <c r="C45" i="1"/>
  <c r="B45" i="1"/>
  <c r="J44" i="1"/>
  <c r="C44" i="1"/>
  <c r="B44" i="1"/>
  <c r="J43" i="1"/>
  <c r="C43" i="1"/>
  <c r="B43" i="1"/>
  <c r="J42" i="1"/>
  <c r="C42" i="1"/>
  <c r="B42" i="1"/>
  <c r="J41" i="1"/>
  <c r="C41" i="1"/>
  <c r="B41" i="1"/>
  <c r="J40" i="1"/>
  <c r="C40" i="1"/>
  <c r="B40" i="1"/>
  <c r="J39" i="1"/>
  <c r="C39" i="1"/>
  <c r="B39" i="1"/>
  <c r="J38" i="1"/>
  <c r="C38" i="1"/>
  <c r="B38" i="1"/>
  <c r="J37" i="1"/>
  <c r="C37" i="1"/>
  <c r="B37" i="1"/>
  <c r="J36" i="1"/>
  <c r="C36" i="1"/>
  <c r="B36" i="1"/>
  <c r="J35" i="1"/>
  <c r="C35" i="1"/>
  <c r="B35" i="1"/>
  <c r="J34" i="1"/>
  <c r="C34" i="1"/>
  <c r="B34" i="1"/>
  <c r="J33" i="1"/>
  <c r="C33" i="1"/>
  <c r="B33" i="1"/>
  <c r="J32" i="1"/>
  <c r="C32" i="1"/>
  <c r="B32" i="1"/>
  <c r="J31" i="1"/>
  <c r="C31" i="1"/>
  <c r="B31" i="1"/>
  <c r="J30" i="1"/>
  <c r="C30" i="1"/>
  <c r="B30" i="1"/>
  <c r="J29" i="1"/>
  <c r="C29" i="1"/>
  <c r="B29" i="1"/>
  <c r="J28" i="1"/>
  <c r="C28" i="1"/>
  <c r="B28" i="1"/>
  <c r="J27" i="1"/>
  <c r="C27" i="1"/>
  <c r="B27" i="1"/>
  <c r="J26" i="1"/>
  <c r="C26" i="1"/>
  <c r="B26" i="1"/>
  <c r="J25" i="1"/>
  <c r="C25" i="1"/>
  <c r="B25" i="1"/>
  <c r="J24" i="1"/>
  <c r="C24" i="1"/>
  <c r="B24" i="1"/>
  <c r="J23" i="1"/>
  <c r="C23" i="1"/>
  <c r="B23" i="1"/>
  <c r="J22" i="1"/>
  <c r="C22" i="1"/>
  <c r="B22" i="1"/>
  <c r="J21" i="1"/>
  <c r="C21" i="1"/>
  <c r="B21" i="1"/>
  <c r="J20" i="1"/>
  <c r="C20" i="1"/>
  <c r="B20" i="1"/>
  <c r="J19" i="1"/>
  <c r="C19" i="1"/>
  <c r="B19" i="1"/>
  <c r="J18" i="1"/>
  <c r="C18" i="1"/>
  <c r="B18" i="1"/>
  <c r="J17" i="1"/>
  <c r="C17" i="1"/>
  <c r="B17" i="1"/>
  <c r="J16" i="1"/>
  <c r="C16" i="1"/>
  <c r="B16" i="1"/>
  <c r="J15" i="1"/>
  <c r="C15" i="1"/>
  <c r="B15" i="1"/>
  <c r="J14" i="1"/>
  <c r="C14" i="1"/>
  <c r="B14" i="1"/>
  <c r="J13" i="1"/>
  <c r="C13" i="1"/>
  <c r="B13" i="1"/>
  <c r="J12" i="1"/>
  <c r="C12" i="1"/>
  <c r="B12" i="1"/>
  <c r="J11" i="1"/>
  <c r="C11" i="1"/>
  <c r="B11" i="1"/>
  <c r="J10" i="1"/>
  <c r="C10" i="1"/>
  <c r="B10" i="1"/>
  <c r="J9" i="1"/>
  <c r="C9" i="1"/>
  <c r="B9" i="1"/>
  <c r="J8" i="1"/>
  <c r="C8" i="1"/>
  <c r="B8" i="1"/>
  <c r="J7" i="1"/>
  <c r="C7" i="1"/>
  <c r="B7" i="1"/>
  <c r="J6" i="1"/>
  <c r="C6" i="1"/>
  <c r="B6" i="1"/>
  <c r="J5" i="1"/>
  <c r="C5" i="1"/>
  <c r="B5" i="1"/>
  <c r="J4" i="1"/>
  <c r="C4" i="1"/>
  <c r="B4" i="1"/>
  <c r="J3" i="1"/>
  <c r="C3" i="1"/>
  <c r="B3" i="1"/>
  <c r="AI42" i="6" l="1"/>
  <c r="AI13"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tc={47F838E0-3B35-4538-A792-485B202F44EC}</author>
    <author>USUARIO</author>
  </authors>
  <commentList>
    <comment ref="F2" authorId="0" shapeId="0" xr:uid="{47F838E0-3B35-4538-A792-485B202F44EC}">
      <text>
        <t>[Comentario encadenado]
Su versión de Excel le permite leer este comentario encadenado; sin embargo, las ediciones que se apliquen se quitarán si el archivo se abre en una versión más reciente de Excel. Más información: https://go.microsoft.com/fwlink/?linkid=870924
Comentario:
    Procedimiento para el cálculo de la clase social de la pareja de cónyuges:
a. Cuando a ambos cónyuges se les calcula la clase social porque ambos trabajan, se selecciona la clase social más alta y se le asigna a la pareja de cónyuges. 
b. Cuando uno sólo de los cónyuges trabaja la clase social del que trabaja se le asigna a la pareja de cónyuges. 
c. Cuando ninguno de los cónyuges trabaja al conviviente con mejor ocupación se le calcula la clase social y esta se le asigna a la pareja de cónyuges.</t>
      </text>
    </comment>
    <comment ref="A171" authorId="1" shapeId="0" xr:uid="{5358B5FA-8169-42A6-8BF7-896D3A4D4111}">
      <text>
        <r>
          <rPr>
            <b/>
            <sz val="9"/>
            <color indexed="81"/>
            <rFont val="Tahoma"/>
            <family val="2"/>
          </rPr>
          <t>USUARIO:</t>
        </r>
        <r>
          <rPr>
            <sz val="9"/>
            <color indexed="81"/>
            <rFont val="Tahoma"/>
            <family val="2"/>
          </rPr>
          <t xml:space="preserve">
El ID recodificado de "lucely ramirez" aparecía como "12" y era el mismo del de "CENEIDA GRISALEZ", por lo que, al primero se modificó así:"112".
Este ID coincide con el ID de la BD de padres encuestados utilizados en Violencia Conyugal.</t>
        </r>
      </text>
    </comment>
    <comment ref="A174" authorId="1" shapeId="0" xr:uid="{752B4DC7-C7C0-4DA7-BA2E-5D2044590EF7}">
      <text>
        <r>
          <rPr>
            <b/>
            <sz val="9"/>
            <color indexed="81"/>
            <rFont val="Tahoma"/>
            <family val="2"/>
          </rPr>
          <t>USUARIO:</t>
        </r>
        <r>
          <rPr>
            <sz val="9"/>
            <color indexed="81"/>
            <rFont val="Tahoma"/>
            <family val="2"/>
          </rPr>
          <t xml:space="preserve">
El ID recodificado de "olga jaramillo" aparecía como "42" y era el mismo del de "JOSE ALBERTO GALLEGO", por lo que, al primero se modificó así:"442".
Este ID coincide con el ID de la BD de padres encuestados utilizados en Violencia Conyugal.</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USUARIO</author>
    <author>DiegoSarasti-Vanegas</author>
    <author>tc={6EBB51E1-B8DF-4F8B-9734-93B594B8622C}</author>
  </authors>
  <commentList>
    <comment ref="F1" authorId="0" shapeId="0" xr:uid="{781C26BD-1B6B-4A0E-8A59-3E6903A4D2DF}">
      <text>
        <r>
          <rPr>
            <b/>
            <sz val="9"/>
            <color indexed="81"/>
            <rFont val="Tahoma"/>
            <family val="2"/>
          </rPr>
          <t>USUARIO:</t>
        </r>
        <r>
          <rPr>
            <sz val="9"/>
            <color indexed="81"/>
            <rFont val="Tahoma"/>
            <family val="2"/>
          </rPr>
          <t xml:space="preserve">
Posición en la familia:
1 = Hombre (Padre)
2 = Mujer (Madre)
</t>
        </r>
      </text>
    </comment>
    <comment ref="H1" authorId="1" shapeId="0" xr:uid="{AABB9B1C-2D5C-4973-AE80-C1AFA6575637}">
      <text>
        <r>
          <rPr>
            <b/>
            <sz val="9"/>
            <color indexed="81"/>
            <rFont val="Tahoma"/>
            <family val="2"/>
          </rPr>
          <t>DiegoSarasti-Vanegas:</t>
        </r>
        <r>
          <rPr>
            <sz val="9"/>
            <color indexed="81"/>
            <rFont val="Tahoma"/>
            <family val="2"/>
          </rPr>
          <t xml:space="preserve">
DiegoSarasti-Vanegas:
1) Autonomía. (Emprel) ¿En su trabajo principal usted es?. 1) Emprel: variable ordinal cuyas opciones de respuesta son: 
1. Un empleado/un obrero.
2. Independiente
3. Trabaja para el propio negocio familiar.
997. No aplica
998. No sabe
999. No responde
Pestaña del archivo de Access de la encuesta: “Condiciones laborales”, pregunta “Cargo_en_trabajo”.
Es la pregunta:"Cargo_En_trabajo" de la pestaña "2. CONSULTA-CAPITAL-SOCIAL-2"</t>
        </r>
      </text>
    </comment>
    <comment ref="I1" authorId="1" shapeId="0" xr:uid="{14476890-7891-4488-A52B-B81A063690BD}">
      <text>
        <r>
          <rPr>
            <b/>
            <sz val="9"/>
            <color indexed="81"/>
            <rFont val="Tahoma"/>
            <family val="2"/>
          </rPr>
          <t>DiegoSarasti-Vanegas:</t>
        </r>
        <r>
          <rPr>
            <sz val="9"/>
            <color indexed="81"/>
            <rFont val="Tahoma"/>
            <family val="2"/>
          </rPr>
          <t xml:space="preserve">
2) Tamaño de la empresa. (Emplno) ¿Cuántos empleados tiene?. Emplno: variable de escala cuyas opciones de respuesta se encuentran en los enteros positivos.
Es la pregunta:"92a_CuantosEmpleadosTiene" de la pestaña "1. CONSULTA-CAPITAL-SOCIAL-1".</t>
        </r>
      </text>
    </comment>
    <comment ref="J1" authorId="1" shapeId="0" xr:uid="{0D2DD346-573D-435B-B66C-EE45CD39CFC2}">
      <text>
        <r>
          <rPr>
            <b/>
            <sz val="9"/>
            <color indexed="81"/>
            <rFont val="Tahoma"/>
            <family val="2"/>
          </rPr>
          <t>DiegoSarasti-Vanegas:</t>
        </r>
        <r>
          <rPr>
            <sz val="9"/>
            <color indexed="81"/>
            <rFont val="Tahoma"/>
            <family val="2"/>
          </rPr>
          <t xml:space="preserve">
De la variable Emplno sale la variable Empnum, que es una variable ordinal, en la cual, se agrupan las respuestas de la variable Emplno, de la siguiente manera: 0 si Emplno = 0, 1 si Emplno &lt;10, 2 si Emplno &lt; 6000. </t>
        </r>
      </text>
    </comment>
    <comment ref="K1" authorId="1" shapeId="0" xr:uid="{1A0ED796-C37D-4C64-8021-7F38C99256EF}">
      <text>
        <r>
          <rPr>
            <b/>
            <sz val="9"/>
            <color indexed="81"/>
            <rFont val="Tahoma"/>
            <family val="2"/>
          </rPr>
          <t>DiegoSarasti-Vanegas:</t>
        </r>
        <r>
          <rPr>
            <sz val="9"/>
            <color indexed="81"/>
            <rFont val="Tahoma"/>
            <family val="2"/>
          </rPr>
          <t xml:space="preserve">
3) jerarquía. (Jbspv) ¿Está encargado de supervisar el trabajo de otros empleados?. Jbspv: variable nominal cuyas opciones de respuesta son: 1 – Sí o 2-No. 
Es la pregunta: "53_TrabajoPrincipal_ResponsabilidadSupervisar" de la pestaña "1. CONSULTA-CAPITAL-SOCIAL-1".</t>
        </r>
      </text>
    </comment>
    <comment ref="L1" authorId="0" shapeId="0" xr:uid="{2A53B2A9-AEEC-4A38-848A-81A82EF9A795}">
      <text>
        <r>
          <rPr>
            <b/>
            <sz val="9"/>
            <color indexed="81"/>
            <rFont val="Tahoma"/>
            <family val="2"/>
          </rPr>
          <t>USUARIO:</t>
        </r>
        <r>
          <rPr>
            <sz val="9"/>
            <color indexed="81"/>
            <rFont val="Tahoma"/>
            <family val="2"/>
          </rPr>
          <t xml:space="preserve">
Es la pregunta "Actividad_Que_realizan" de la pestaña "23'. TblPersonasLaboranSóloProg"
Código adicional:
"#N/D" = No trabaja</t>
        </r>
      </text>
    </comment>
    <comment ref="M1" authorId="1" shapeId="0" xr:uid="{1BAEAA23-7C4C-4A1B-BA0B-D3E5736C87D6}">
      <text>
        <r>
          <rPr>
            <b/>
            <sz val="9"/>
            <color indexed="81"/>
            <rFont val="Tahoma"/>
            <family val="2"/>
          </rPr>
          <t>DiegoSarasti-Vanegas:</t>
        </r>
        <r>
          <rPr>
            <sz val="9"/>
            <color indexed="81"/>
            <rFont val="Tahoma"/>
            <family val="2"/>
          </rPr>
          <t xml:space="preserve">
4) Ocupación. ISCO8803 [International Standard Classification of Occupation, versión 88, con tres dígitos; Clasificación internacional de ocupaciones, en español; las ocupaciones las codifica en orden descendente de importancia.
Isco8803 (Clasificación internacional de ocupaciones con tres dígitos): variable nominal/ordinal que indica la posición de la ocupación del encuestado dentro de la clasificación internacional de ocupaciones, en la muestra toma valores entre 121 y 932.</t>
        </r>
      </text>
    </comment>
    <comment ref="N1" authorId="1" shapeId="0" xr:uid="{56D54AAF-FB66-432B-AEBE-25E127C25BB6}">
      <text>
        <r>
          <rPr>
            <b/>
            <sz val="9"/>
            <color indexed="81"/>
            <rFont val="Tahoma"/>
            <family val="2"/>
          </rPr>
          <t>DiegoSarasti-Vanegas:</t>
        </r>
        <r>
          <rPr>
            <sz val="9"/>
            <color indexed="81"/>
            <rFont val="Tahoma"/>
            <family val="2"/>
          </rPr>
          <t xml:space="preserve">
European Socioeconomic Classification. Clasificación de Clase Social
</t>
        </r>
      </text>
    </comment>
    <comment ref="P1" authorId="2" shapeId="0" xr:uid="{6EBB51E1-B8DF-4F8B-9734-93B594B8622C}">
      <text>
        <t>[Comentario encadenado]
Su versión de Excel le permite leer este comentario encadenado; sin embargo, las ediciones que se apliquen se quitarán si el archivo se abre en una versión más reciente de Excel. Más información: https://go.microsoft.com/fwlink/?linkid=870924
Comentario:
    Los códigos son: 1. Clase social baja; 2. Clase social Media; 3. Clase social Alta.</t>
      </text>
    </comment>
    <comment ref="L3" authorId="0" shapeId="0" xr:uid="{2E42998E-AB5C-460A-BA54-0C34E97F6C37}">
      <text>
        <r>
          <rPr>
            <b/>
            <sz val="9"/>
            <color indexed="81"/>
            <rFont val="Tahoma"/>
            <family val="2"/>
          </rPr>
          <t>USUARIO:</t>
        </r>
        <r>
          <rPr>
            <sz val="9"/>
            <color indexed="81"/>
            <rFont val="Tahoma"/>
            <family val="2"/>
          </rPr>
          <t xml:space="preserve">
El código #N/D" es "No labora".</t>
        </r>
      </text>
    </comment>
    <comment ref="C170" authorId="0" shapeId="0" xr:uid="{8E8A3C4A-53F3-4089-8A6C-D94D034CD2DE}">
      <text>
        <r>
          <rPr>
            <b/>
            <sz val="9"/>
            <color indexed="81"/>
            <rFont val="Tahoma"/>
            <family val="2"/>
          </rPr>
          <t>USUARIO:</t>
        </r>
        <r>
          <rPr>
            <sz val="9"/>
            <color indexed="81"/>
            <rFont val="Tahoma"/>
            <family val="2"/>
          </rPr>
          <t xml:space="preserve">
El ID recodificado de "lucely ramirez" aparecía como "12" y era el mismo del de "CENEIDA GRISALEZ", por lo que, al primero se modificó así:"112".
Este ID coincide con el ID de la BD de padres encuestados utilizados en Violencia Conyugal.</t>
        </r>
      </text>
    </comment>
    <comment ref="C173" authorId="0" shapeId="0" xr:uid="{71310063-51D6-4488-836E-CEC3C8A52FC3}">
      <text>
        <r>
          <rPr>
            <b/>
            <sz val="9"/>
            <color indexed="81"/>
            <rFont val="Tahoma"/>
            <family val="2"/>
          </rPr>
          <t>USUARIO:</t>
        </r>
        <r>
          <rPr>
            <sz val="9"/>
            <color indexed="81"/>
            <rFont val="Tahoma"/>
            <family val="2"/>
          </rPr>
          <t xml:space="preserve">
El ID recodificado de "olga jaramillo" aparecía como "42" y era el mismo del de "JOSE ALBERTO GALLEGO", por lo que, al primero se modificó así:"442".
Este ID coincide con el ID de la BD de padres encuestados utilizados en Violencia Conyugal.</t>
        </r>
      </text>
    </comment>
    <comment ref="A281" authorId="0" shapeId="0" xr:uid="{B46E8159-E695-4410-A3FB-F98925908418}">
      <text>
        <r>
          <rPr>
            <b/>
            <sz val="9"/>
            <color indexed="81"/>
            <rFont val="Tahoma"/>
            <family val="2"/>
          </rPr>
          <t>USUARIO:</t>
        </r>
        <r>
          <rPr>
            <sz val="9"/>
            <color indexed="81"/>
            <rFont val="Tahoma"/>
            <family val="2"/>
          </rPr>
          <t xml:space="preserve">
No se incluyen los códigos "998: No sabe", "999: No responde", "#N/D", "?" y las celdas vacías.</t>
        </r>
      </text>
    </comment>
    <comment ref="A282" authorId="0" shapeId="0" xr:uid="{FD324F05-D19B-46A3-BD79-19955443C059}">
      <text>
        <r>
          <rPr>
            <b/>
            <sz val="9"/>
            <color indexed="81"/>
            <rFont val="Tahoma"/>
            <family val="2"/>
          </rPr>
          <t>USUARIO:</t>
        </r>
        <r>
          <rPr>
            <sz val="9"/>
            <color indexed="81"/>
            <rFont val="Tahoma"/>
            <family val="2"/>
          </rPr>
          <t xml:space="preserve">
No se incluyen los códigos "998: No sabe", "999: No responde", "#N/D", "?" y las celdas vacías.</t>
        </r>
      </text>
    </comment>
    <comment ref="A283" authorId="0" shapeId="0" xr:uid="{AF17D46A-2850-42CA-BA1B-EFF3B42F959A}">
      <text>
        <r>
          <rPr>
            <b/>
            <sz val="9"/>
            <color indexed="81"/>
            <rFont val="Tahoma"/>
            <family val="2"/>
          </rPr>
          <t>USUARIO:</t>
        </r>
        <r>
          <rPr>
            <sz val="9"/>
            <color indexed="81"/>
            <rFont val="Tahoma"/>
            <family val="2"/>
          </rPr>
          <t xml:space="preserve">
En cónyuge hombre no incluye los códigos "998: No sabe", "999: No responde", "#N/D", "?" y las celdas vacías. En cónyuge mujer sólo incluye "#N/D"</t>
        </r>
      </text>
    </comment>
    <comment ref="A284" authorId="0" shapeId="0" xr:uid="{3E96C990-2DC4-4B5D-A5C7-109C90A24E6D}">
      <text>
        <r>
          <rPr>
            <b/>
            <sz val="9"/>
            <color indexed="81"/>
            <rFont val="Tahoma"/>
            <family val="2"/>
          </rPr>
          <t>USUARIO:</t>
        </r>
        <r>
          <rPr>
            <sz val="9"/>
            <color indexed="81"/>
            <rFont val="Tahoma"/>
            <family val="2"/>
          </rPr>
          <t xml:space="preserve">
Se descartó para este conteo la encuesta del progenitor "pedro perez", número de encuesta "60404", código encuestador "1", pues, no se supo si él trabajaba.</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USUARIO</author>
    <author>DiegoSarasti-Vanegas</author>
    <author>tc={9C889382-1E3E-451C-A216-F1F2BACFB919}</author>
  </authors>
  <commentList>
    <comment ref="F2" authorId="0" shapeId="0" xr:uid="{9FBF368D-3BF9-408C-B71E-21B690769029}">
      <text>
        <r>
          <rPr>
            <b/>
            <sz val="9"/>
            <color indexed="81"/>
            <rFont val="Tahoma"/>
            <family val="2"/>
          </rPr>
          <t>USUARIO:</t>
        </r>
        <r>
          <rPr>
            <sz val="9"/>
            <color indexed="81"/>
            <rFont val="Tahoma"/>
            <family val="2"/>
          </rPr>
          <t xml:space="preserve">
34 errores de los encuestadores al ingresar el nombre del encuestado(a)</t>
        </r>
      </text>
    </comment>
    <comment ref="J2" authorId="1" shapeId="0" xr:uid="{C89F4D27-B0F4-4327-9D8C-AABEA1E0D580}">
      <text>
        <r>
          <rPr>
            <b/>
            <sz val="9"/>
            <color indexed="81"/>
            <rFont val="Tahoma"/>
            <family val="2"/>
          </rPr>
          <t>DiegoSarasti-Vanegas:</t>
        </r>
        <r>
          <rPr>
            <sz val="9"/>
            <color indexed="81"/>
            <rFont val="Tahoma"/>
            <family val="2"/>
          </rPr>
          <t xml:space="preserve">
Se evalúa: 1) Autonomía. (Emprel) ¿En su trabajo principal usted es?. 1) Emprel: variable ordinal cuyas opciones de respuesta son: 
1. Un empleado/un obrero.
2. Independiente
3. Trabaja para el propio negocio familiar.
997. No aplica
998. No sabe
999. No responde
Pestaña del archivo de Access de la encuesta: “Condiciones laborales”, pregunta “Cargo_en_trabajo”</t>
        </r>
      </text>
    </comment>
    <comment ref="K2" authorId="1" shapeId="0" xr:uid="{060435B2-7959-4BD2-A5CE-B727CC4525DE}">
      <text>
        <r>
          <rPr>
            <b/>
            <sz val="9"/>
            <color indexed="81"/>
            <rFont val="Tahoma"/>
            <family val="2"/>
          </rPr>
          <t>DiegoSarasti-Vanegas:</t>
        </r>
        <r>
          <rPr>
            <sz val="9"/>
            <color indexed="81"/>
            <rFont val="Tahoma"/>
            <family val="2"/>
          </rPr>
          <t xml:space="preserve">
2) Tamaño de la empresa. (Emplno) ¿Cuántos empleados tiene?. Emplno: variable de escala cuyas opciones de respuesta se encuentran en los enteros positivos. 
Tener presente que esta pregunta no es sobre la propiedad de los medios de producción, sino, sobre el tamaño de la empresa.
Nota 1: En la encuesta la pregunta se hizo así:"92. Si usted es propietario de un negocio ¿Cuántos empleados tiene? (tenía, si el encuestado es jubilado o  pensionado)". Lo cual, puede inducir a error, al probablemente pensar el encuestado que tenía que ser propietario de un negocio para responder la pregunta. 
Nota 2: Esta pregunta no se le hizo a las parejas de los cónyuges encuestados. Por lo anterior, el dato del cónyuge encuestado se le imputa a su pareja.</t>
        </r>
      </text>
    </comment>
    <comment ref="L2" authorId="1" shapeId="0" xr:uid="{3AECB130-BB8C-4E07-AB0D-289079BA5CC9}">
      <text>
        <r>
          <rPr>
            <b/>
            <sz val="9"/>
            <color indexed="81"/>
            <rFont val="Tahoma"/>
            <family val="2"/>
          </rPr>
          <t>DiegoSarasti-Vanegas:</t>
        </r>
        <r>
          <rPr>
            <sz val="9"/>
            <color indexed="81"/>
            <rFont val="Tahoma"/>
            <family val="2"/>
          </rPr>
          <t xml:space="preserve">
De la variable Emplno sale la variable Empnum, que es una variable ordinal, en la cual, se agrupan las respuestas de la variable Emplno, de la siguiente manera: 0 si Emplno = 0, 1 si Emplno &lt;10, 2 si Emplno &lt; 6000. </t>
        </r>
      </text>
    </comment>
    <comment ref="M2" authorId="1" shapeId="0" xr:uid="{BDF1DE99-D1AE-47B2-9C3F-8BE360C532AB}">
      <text>
        <r>
          <rPr>
            <b/>
            <sz val="9"/>
            <color indexed="81"/>
            <rFont val="Tahoma"/>
            <family val="2"/>
          </rPr>
          <t>DiegoSarasti-Vanegas:</t>
        </r>
        <r>
          <rPr>
            <sz val="9"/>
            <color indexed="81"/>
            <rFont val="Tahoma"/>
            <family val="2"/>
          </rPr>
          <t xml:space="preserve">
3) jerarquía. (Jbspv) ¿Está encargado de supervisar el trabajo de otros empleados?. Jbspv: variable nominal cuyas opciones de respuesta son: 1 – Sí o 2-No. 
Es la pregunta: "53_TrabajoPrincipal_ResponsabilidadSupervisar" de la pestaña "1. CONSULTA-CAPITAL-SOCIAL-1".
Nota: Esta pregunta no se le hizo a las parejas de los cónyuges encuestados. Por lo anterior, el dato del cónyuge encuestado se le imputa a su pareja.</t>
        </r>
      </text>
    </comment>
    <comment ref="N2" authorId="0" shapeId="0" xr:uid="{4009C62B-FAD4-43A9-A569-3E4F29312B57}">
      <text>
        <r>
          <rPr>
            <b/>
            <sz val="9"/>
            <color indexed="81"/>
            <rFont val="Tahoma"/>
            <family val="2"/>
          </rPr>
          <t>USUARIO:</t>
        </r>
        <r>
          <rPr>
            <sz val="9"/>
            <color indexed="81"/>
            <rFont val="Tahoma"/>
            <family val="2"/>
          </rPr>
          <t xml:space="preserve">
de los 270 cónyuges de los encuestados, 137 trabajaban.</t>
        </r>
      </text>
    </comment>
    <comment ref="O2" authorId="1" shapeId="0" xr:uid="{1DF724B0-D483-46DA-AF10-E7AED8802C32}">
      <text>
        <r>
          <rPr>
            <b/>
            <sz val="9"/>
            <color indexed="81"/>
            <rFont val="Tahoma"/>
            <family val="2"/>
          </rPr>
          <t>DiegoSarasti-Vanegas:</t>
        </r>
        <r>
          <rPr>
            <sz val="9"/>
            <color indexed="81"/>
            <rFont val="Tahoma"/>
            <family val="2"/>
          </rPr>
          <t xml:space="preserve">
4) Ocupación. ISCO8803 [International Standard Classification of Occupation, versión 88, con tres dígitos; Clasificación internacional de ocupaciones, en español; las ocupaciones las codifica en orden descendente de importancia.
Isco8803 (Clasificación internacional de ocupaciones con tres dígitos): variable nominal/ordinal que indica la posición de la ocupación del encuestado dentro de la clasificación internacional de ocupaciones, en la muestra toma valores entre 121 y 932.</t>
        </r>
      </text>
    </comment>
    <comment ref="P2" authorId="1" shapeId="0" xr:uid="{082D5348-E76B-4216-9EEB-D896374C69A1}">
      <text>
        <r>
          <rPr>
            <b/>
            <sz val="9"/>
            <color indexed="81"/>
            <rFont val="Tahoma"/>
            <family val="2"/>
          </rPr>
          <t>DiegoSarasti-Vanegas:</t>
        </r>
        <r>
          <rPr>
            <sz val="9"/>
            <color indexed="81"/>
            <rFont val="Tahoma"/>
            <family val="2"/>
          </rPr>
          <t xml:space="preserve">
European Socioeconomic Classification. Clasificación de Clase Social</t>
        </r>
      </text>
    </comment>
    <comment ref="R2" authorId="2" shapeId="0" xr:uid="{9C889382-1E3E-451C-A216-F1F2BACFB919}">
      <text>
        <t>[Comentario encadenado]
Su versión de Excel le permite leer este comentario encadenado; sin embargo, las ediciones que se apliquen se quitarán si el archivo se abre en una versión más reciente de Excel. Más información: https://go.microsoft.com/fwlink/?linkid=870924
Comentario:
    Los códigos son: 1. Clase social baja; 2. Clase social Media; 3. Clase social Alta.</t>
      </text>
    </comment>
    <comment ref="J3" authorId="0" shapeId="0" xr:uid="{036DF721-03ED-400B-A17C-33D2A45C9DC3}">
      <text>
        <r>
          <rPr>
            <b/>
            <sz val="9"/>
            <color indexed="81"/>
            <rFont val="Tahoma"/>
            <family val="2"/>
          </rPr>
          <t>USUARIO:</t>
        </r>
        <r>
          <rPr>
            <sz val="9"/>
            <color indexed="81"/>
            <rFont val="Tahoma"/>
            <family val="2"/>
          </rPr>
          <t xml:space="preserve">
Este resultado "#N/D" es por celda vacía.
Son 47 celdas (de 272) con "#N/D".</t>
        </r>
      </text>
    </comment>
    <comment ref="N3" authorId="0" shapeId="0" xr:uid="{42745751-3089-4A40-862A-D5AAD188175B}">
      <text>
        <r>
          <rPr>
            <b/>
            <sz val="9"/>
            <color indexed="81"/>
            <rFont val="Tahoma"/>
            <family val="2"/>
          </rPr>
          <t>USUARIO:</t>
        </r>
        <r>
          <rPr>
            <sz val="9"/>
            <color indexed="81"/>
            <rFont val="Tahoma"/>
            <family val="2"/>
          </rPr>
          <t xml:space="preserve">
El código #N/D" es "No labora".</t>
        </r>
      </text>
    </comment>
    <comment ref="E61" authorId="0" shapeId="0" xr:uid="{AE5A4E95-5146-40C9-A94E-4EE27886B510}">
      <text>
        <r>
          <rPr>
            <b/>
            <sz val="9"/>
            <color indexed="81"/>
            <rFont val="Tahoma"/>
            <family val="2"/>
          </rPr>
          <t>USUARIO:</t>
        </r>
        <r>
          <rPr>
            <sz val="9"/>
            <color indexed="81"/>
            <rFont val="Tahoma"/>
            <family val="2"/>
          </rPr>
          <t xml:space="preserve">
Los datos de las columna H, I y J de esta fila se obtuvieron de revisar la encuesta del progenitor "dairo urrego zalasar", número "6025", código de encuestador "1"</t>
        </r>
      </text>
    </comment>
    <comment ref="E68" authorId="0" shapeId="0" xr:uid="{0D832BCF-90F2-4F39-BE81-1D6B9AD8460F}">
      <text>
        <r>
          <rPr>
            <b/>
            <sz val="9"/>
            <color indexed="81"/>
            <rFont val="Tahoma"/>
            <family val="2"/>
          </rPr>
          <t>USUARIO:</t>
        </r>
        <r>
          <rPr>
            <sz val="9"/>
            <color indexed="81"/>
            <rFont val="Tahoma"/>
            <family val="2"/>
          </rPr>
          <t xml:space="preserve">
Los datos de la columnas H, I y J de esta fila se obtuvieron de revisar la encuesta del progenitor "margarita maya", número "6032", código de encuestador "1".</t>
        </r>
      </text>
    </comment>
    <comment ref="C171" authorId="0" shapeId="0" xr:uid="{4B5903A4-3A7B-4886-855C-752317B130B8}">
      <text>
        <r>
          <rPr>
            <b/>
            <sz val="9"/>
            <color indexed="81"/>
            <rFont val="Tahoma"/>
            <family val="2"/>
          </rPr>
          <t>USUARIO:</t>
        </r>
        <r>
          <rPr>
            <sz val="9"/>
            <color indexed="81"/>
            <rFont val="Tahoma"/>
            <family val="2"/>
          </rPr>
          <t xml:space="preserve">
El ID recodificado de "lucely ramirez" aparecía como "12" y era el mismo del de "CENEIDA GRISALEZ", por lo que, al primero se modificó así:"112".
Este ID coincide con el ID de la BD de padres encuestados utilizados en Violencia Conyugal.</t>
        </r>
      </text>
    </comment>
    <comment ref="C174" authorId="0" shapeId="0" xr:uid="{5A190604-3E0D-4510-A8E7-3091B6A2EB97}">
      <text>
        <r>
          <rPr>
            <b/>
            <sz val="9"/>
            <color indexed="81"/>
            <rFont val="Tahoma"/>
            <family val="2"/>
          </rPr>
          <t>USUARIO:</t>
        </r>
        <r>
          <rPr>
            <sz val="9"/>
            <color indexed="81"/>
            <rFont val="Tahoma"/>
            <family val="2"/>
          </rPr>
          <t xml:space="preserve">
El ID recodificado de "olga jaramillo" aparecía como "42" y era el mismo del de "JOSE ALBERTO GALLEGO", por lo que, al primero se modificó así:"442".
Este ID coincide con el ID de la BD de padres encuestados utilizados en Violencia Conyugal.</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DiegoSarasti-Vanegas</author>
    <author>USUARIO</author>
  </authors>
  <commentList>
    <comment ref="M5" authorId="0" shapeId="0" xr:uid="{0D7B33A6-5E36-4BB7-9666-2063882B5931}">
      <text>
        <r>
          <rPr>
            <b/>
            <sz val="9"/>
            <color indexed="81"/>
            <rFont val="Tahoma"/>
            <family val="2"/>
          </rPr>
          <t>DiegoSarasti-Vanegas:</t>
        </r>
        <r>
          <rPr>
            <sz val="9"/>
            <color indexed="81"/>
            <rFont val="Tahoma"/>
            <family val="2"/>
          </rPr>
          <t xml:space="preserve">
DiegoSarasti-Vanegas:
1) Autonomía. (Emprel) ¿En su trabajo principal usted es?. 1) Emprel: variable ordinal cuyas opciones de respuesta son: 
1. Un empleado/un obrero.
2. Independiente
3. Trabaja para el propio negocio familiar.
997. No aplica
998. No sabe
999. No responde
Pestaña del archivo de Access de la encuesta: “Condiciones laborales”, pregunta “Cargo_en_trabajo”.
Es la pregunta:"Cargo_En_trabajo" de la pestaña "2. CONSULTA-CAPITAL-SOCIAL-2"</t>
        </r>
      </text>
    </comment>
    <comment ref="N5" authorId="0" shapeId="0" xr:uid="{9C9EEACD-1C8D-4A06-BB8F-1B664E9F75EE}">
      <text>
        <r>
          <rPr>
            <b/>
            <sz val="9"/>
            <color indexed="81"/>
            <rFont val="Tahoma"/>
            <family val="2"/>
          </rPr>
          <t>DiegoSarasti-Vanegas:</t>
        </r>
        <r>
          <rPr>
            <sz val="9"/>
            <color indexed="81"/>
            <rFont val="Tahoma"/>
            <family val="2"/>
          </rPr>
          <t xml:space="preserve">
2) Tamaño de la empresa. (Emplno) ¿Cuántos empleados tiene?. Emplno: variable de escala cuyas opciones de respuesta se encuentran en los enteros positivos.
Es la pregunta:"92a_CuantosEmpleadosTiene" de la pestaña "1. CONSULTA-CAPITAL-SOCIAL-1".</t>
        </r>
      </text>
    </comment>
    <comment ref="O5" authorId="0" shapeId="0" xr:uid="{22BE2F2A-8917-41F2-AE94-9C66723B2A89}">
      <text>
        <r>
          <rPr>
            <b/>
            <sz val="9"/>
            <color indexed="81"/>
            <rFont val="Tahoma"/>
            <family val="2"/>
          </rPr>
          <t>DiegoSarasti-Vanegas:</t>
        </r>
        <r>
          <rPr>
            <sz val="9"/>
            <color indexed="81"/>
            <rFont val="Tahoma"/>
            <family val="2"/>
          </rPr>
          <t xml:space="preserve">
De la variable Emplno sale la variable Empnum, que es una variable ordinal, en la cual, se agrupan las respuestas de la variable Emplno, de la siguiente manera: 0 si Emplno = 0, 1 si Emplno &lt;10, 2 si Emplno &lt; 6000. </t>
        </r>
      </text>
    </comment>
    <comment ref="P5" authorId="0" shapeId="0" xr:uid="{5B23D5C0-81D0-4CBD-8507-2D7DEEA56D48}">
      <text>
        <r>
          <rPr>
            <b/>
            <sz val="9"/>
            <color indexed="81"/>
            <rFont val="Tahoma"/>
            <family val="2"/>
          </rPr>
          <t>DiegoSarasti-Vanegas:</t>
        </r>
        <r>
          <rPr>
            <sz val="9"/>
            <color indexed="81"/>
            <rFont val="Tahoma"/>
            <family val="2"/>
          </rPr>
          <t xml:space="preserve">
3) jerarquía. (Jbspv) ¿Está encargado de supervisar el trabajo de otros empleados?. Jbspv: variable nominal cuyas opciones de respuesta son: 1 – Sí o 2-No. 
Es la pregunta: "53_TrabajoPrincipal_ResponsabilidadSupervisar" de la pestaña "1. CONSULTA-CAPITAL-SOCIAL-1".</t>
        </r>
      </text>
    </comment>
    <comment ref="Q5" authorId="1" shapeId="0" xr:uid="{8719EC5B-5933-4721-B099-84697ED84CBA}">
      <text>
        <r>
          <rPr>
            <b/>
            <sz val="9"/>
            <color indexed="81"/>
            <rFont val="Tahoma"/>
            <family val="2"/>
          </rPr>
          <t>USUARIO:</t>
        </r>
        <r>
          <rPr>
            <sz val="9"/>
            <color indexed="81"/>
            <rFont val="Tahoma"/>
            <family val="2"/>
          </rPr>
          <t xml:space="preserve">
Es la pregunta "Actividad_Que_realizan" de la pestaña "23'. TblPersonasLaboranSóloProg"
Código adicional:
"#N/D" = No trabaja</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USUARIO</author>
    <author>metrosaluddosi</author>
  </authors>
  <commentList>
    <comment ref="B6" authorId="0" shapeId="0" xr:uid="{C7901B0B-58A0-4A07-9DA6-C0660454C514}">
      <text>
        <r>
          <rPr>
            <b/>
            <sz val="9"/>
            <color indexed="81"/>
            <rFont val="Tahoma"/>
            <family val="2"/>
          </rPr>
          <t>USUARIO:</t>
        </r>
        <r>
          <rPr>
            <sz val="9"/>
            <color indexed="81"/>
            <rFont val="Tahoma"/>
            <family val="2"/>
          </rPr>
          <t xml:space="preserve">
Los datos de las columnas A a GL fueron tomados de la pestaña 5 de "BDagrupaBSsPruebasFinales (27 VIII 2020)PosAjusNomHijP6YBDin.xlsx"
Los datos de las columnas GM a JP fueron tomados de la pestaña 6 de "BDagrupaBSsPruebasFinales (27 VIII 2020)PosAjusNomHijP6YBDin.xlsx"</t>
        </r>
      </text>
    </comment>
    <comment ref="F6" authorId="0" shapeId="0" xr:uid="{A5A63DB6-DF76-48AD-B438-CDFC58F97BF6}">
      <text>
        <r>
          <rPr>
            <b/>
            <sz val="9"/>
            <color indexed="81"/>
            <rFont val="Tahoma"/>
            <family val="2"/>
          </rPr>
          <t>USUARIO:</t>
        </r>
        <r>
          <rPr>
            <sz val="9"/>
            <color indexed="81"/>
            <rFont val="Tahoma"/>
            <family val="2"/>
          </rPr>
          <t xml:space="preserve">
Posición en la familia: 
1 = Padre 
2 = Madre
Equivale a:
1 = Hombre
2 = Mujer</t>
        </r>
      </text>
    </comment>
    <comment ref="G6" authorId="0" shapeId="0" xr:uid="{DA6A5109-F943-4A57-8587-289D4F87DD71}">
      <text>
        <r>
          <rPr>
            <b/>
            <sz val="9"/>
            <color indexed="81"/>
            <rFont val="Tahoma"/>
            <family val="2"/>
          </rPr>
          <t>USUARIO:</t>
        </r>
        <r>
          <rPr>
            <sz val="9"/>
            <color indexed="81"/>
            <rFont val="Tahoma"/>
            <family val="2"/>
          </rPr>
          <t xml:space="preserve">
Edad en años cumplidos</t>
        </r>
      </text>
    </comment>
    <comment ref="H6" authorId="0" shapeId="0" xr:uid="{28DC5FA9-98DF-4E81-B01F-85639EFFF53D}">
      <text>
        <r>
          <rPr>
            <b/>
            <sz val="9"/>
            <color indexed="81"/>
            <rFont val="Tahoma"/>
            <family val="2"/>
          </rPr>
          <t>USUARIO:</t>
        </r>
        <r>
          <rPr>
            <sz val="9"/>
            <color indexed="81"/>
            <rFont val="Tahoma"/>
            <family val="2"/>
          </rPr>
          <t xml:space="preserve">
codificación:
1 = perteneciente al Régimen Contributivo.
2 = perteneciente al Régimen Subsidiado.
3 = perteneciente al Régimen Vinculado.
998 = No sabe
999 = No responde</t>
        </r>
      </text>
    </comment>
    <comment ref="I6" authorId="0" shapeId="0" xr:uid="{E4EACE1C-FBB1-44DF-8238-120212D2EB39}">
      <text>
        <r>
          <rPr>
            <b/>
            <sz val="9"/>
            <color indexed="81"/>
            <rFont val="Tahoma"/>
            <family val="2"/>
          </rPr>
          <t>USUARIO:</t>
        </r>
        <r>
          <rPr>
            <sz val="9"/>
            <color indexed="81"/>
            <rFont val="Tahoma"/>
            <family val="2"/>
          </rPr>
          <t xml:space="preserve">
Codificación:
0 = Ninguno.
1 = Educación preescolar.
2 = Educación básica primaria (1° a 5° grado).
3 = Educacióin básica secundaria (6° a 9° grado).
4 = Educación Media vocacional (10° y 11° grado).
5 = Educación para el Trabajo y el Desarrollo Humano.
6 = Técnico o tecnológico
7 = Universitario (pregrado) sin título.
8 = Universitario (pregrado) con título.
9 = Especialización.
10 = Maestría.
11 = Doctorado.
998 = No sabe.
999 = No responde.</t>
        </r>
      </text>
    </comment>
    <comment ref="J6" authorId="0" shapeId="0" xr:uid="{580FBD01-B731-4507-899F-6F13D07394B8}">
      <text>
        <r>
          <rPr>
            <b/>
            <sz val="9"/>
            <color indexed="81"/>
            <rFont val="Tahoma"/>
            <family val="2"/>
          </rPr>
          <t>USUARIO:</t>
        </r>
        <r>
          <rPr>
            <sz val="9"/>
            <color indexed="81"/>
            <rFont val="Tahoma"/>
            <family val="2"/>
          </rPr>
          <t xml:space="preserve">
Codificación:
1 = 1 año
2 = 2 años
3 = 3 años
4 = 4 años
5 = 5 años
6 = 6 años
7 = 7 años
8 = 8 años
9 = 9 años
10 = 10 años
11 = 11 años
998 = No sabe
999 = No responde</t>
        </r>
      </text>
    </comment>
    <comment ref="K6" authorId="0" shapeId="0" xr:uid="{1C05AB46-FAB8-48AB-89E9-8181CA5AE6E1}">
      <text>
        <r>
          <rPr>
            <b/>
            <sz val="9"/>
            <color indexed="81"/>
            <rFont val="Tahoma"/>
            <family val="2"/>
          </rPr>
          <t>USUARIO:</t>
        </r>
        <r>
          <rPr>
            <sz val="9"/>
            <color indexed="81"/>
            <rFont val="Tahoma"/>
            <family val="2"/>
          </rPr>
          <t xml:space="preserve">
Codificación:
1 = Sí tiene seguridad social.
2 = No tiene seguridad social.</t>
        </r>
      </text>
    </comment>
    <comment ref="O6" authorId="0" shapeId="0" xr:uid="{8B6E9179-8136-437C-A8B6-4607C8344240}">
      <text>
        <r>
          <rPr>
            <b/>
            <sz val="9"/>
            <color indexed="81"/>
            <rFont val="Tahoma"/>
            <family val="2"/>
          </rPr>
          <t>USUARIO:</t>
        </r>
        <r>
          <rPr>
            <sz val="9"/>
            <color indexed="81"/>
            <rFont val="Tahoma"/>
            <family val="2"/>
          </rPr>
          <t xml:space="preserve">
Posición en la familia: 
1 = Padre 
2 = Madre
Equivale a:
1 = Hombre
2 = Mujer</t>
        </r>
      </text>
    </comment>
    <comment ref="Q6" authorId="0" shapeId="0" xr:uid="{9C045B1C-C46B-4403-9677-6C9823F3842E}">
      <text>
        <r>
          <rPr>
            <b/>
            <sz val="9"/>
            <color indexed="81"/>
            <rFont val="Tahoma"/>
            <family val="2"/>
          </rPr>
          <t>USUARIO:</t>
        </r>
        <r>
          <rPr>
            <sz val="9"/>
            <color indexed="81"/>
            <rFont val="Tahoma"/>
            <family val="2"/>
          </rPr>
          <t xml:space="preserve">
codificación:
1 = perteneciente al Régimen Contributivo.
2 = perteneciente al Régimen Subsidiado.
3 = perteneciente al Régimen Vinculado.
998 = No sabe
999 = No responde</t>
        </r>
      </text>
    </comment>
    <comment ref="R6" authorId="0" shapeId="0" xr:uid="{CAD1C7E6-670E-410F-ACD2-028E14E1919E}">
      <text>
        <r>
          <rPr>
            <b/>
            <sz val="9"/>
            <color indexed="81"/>
            <rFont val="Tahoma"/>
            <family val="2"/>
          </rPr>
          <t>USUARIO:</t>
        </r>
        <r>
          <rPr>
            <sz val="9"/>
            <color indexed="81"/>
            <rFont val="Tahoma"/>
            <family val="2"/>
          </rPr>
          <t xml:space="preserve">
Codificación:
0 = Ninguno.
1 = Educación preescolar.
2 = Educación básica primaria (1° a 5° grado).
3 = Educacióin básica secundaria (6° a 9° grado).
4 = Educación Media vocacional (10° y 11° grado).
5 = Educación para el Trabajo y el Desarrollo Humano.
6 = Técnico o tecnológico
7 = Universitario (pregrado) sin título.
8 = Universitario (pregrado) con título.
9 = Especialización.
10 = Maestría.
11 = Doctorado.
998 = No sabe.
999 = No responde.</t>
        </r>
      </text>
    </comment>
    <comment ref="S6" authorId="0" shapeId="0" xr:uid="{C97AC2F2-E975-4517-8CE9-FBFAB296B6E6}">
      <text>
        <r>
          <rPr>
            <b/>
            <sz val="9"/>
            <color indexed="81"/>
            <rFont val="Tahoma"/>
            <family val="2"/>
          </rPr>
          <t>USUARIO:</t>
        </r>
        <r>
          <rPr>
            <sz val="9"/>
            <color indexed="81"/>
            <rFont val="Tahoma"/>
            <family val="2"/>
          </rPr>
          <t xml:space="preserve">
Codificación:
1 = 1 año
2 = 2 años
3 = 3 años
4 = 4 años
5 = 5 años
6 = 6 años
7 = 7 años
8 = 8 años
9 = 9 años
10 = 10 años
11 = 11 años
998 = No sabe
999 = No responde</t>
        </r>
      </text>
    </comment>
    <comment ref="T6" authorId="0" shapeId="0" xr:uid="{DA039F1C-2EEE-415D-9360-AFC445AA2835}">
      <text>
        <r>
          <rPr>
            <b/>
            <sz val="9"/>
            <color indexed="81"/>
            <rFont val="Tahoma"/>
            <family val="2"/>
          </rPr>
          <t>USUARIO:</t>
        </r>
        <r>
          <rPr>
            <sz val="9"/>
            <color indexed="81"/>
            <rFont val="Tahoma"/>
            <family val="2"/>
          </rPr>
          <t xml:space="preserve">
Codificación:
1 = Sí tiene seguridad social.
2 = No tiene seguridad social.</t>
        </r>
      </text>
    </comment>
    <comment ref="V6" authorId="0" shapeId="0" xr:uid="{F6902191-016A-4EE3-AE76-4BA59930B934}">
      <text>
        <r>
          <rPr>
            <b/>
            <sz val="9"/>
            <color indexed="81"/>
            <rFont val="Tahoma"/>
            <family val="2"/>
          </rPr>
          <t xml:space="preserve">USUARIO:
</t>
        </r>
        <r>
          <rPr>
            <sz val="9"/>
            <color indexed="81"/>
            <rFont val="Tahoma"/>
            <family val="2"/>
          </rPr>
          <t>Codificación:</t>
        </r>
        <r>
          <rPr>
            <sz val="9"/>
            <color indexed="81"/>
            <rFont val="Tahoma"/>
            <family val="2"/>
          </rPr>
          <t xml:space="preserve">
1 = Nuclear (papá + mamá + hijos)
2 = Ampliada (papá + mamá + hijos + otros familiares)
3 = Monoparental (papá o mamá solo(a) + hijos)
4 = Monoparental ampliada (papá o mamá solo(a) + hijos + otros familiares)
5 = Reconstituida (papá o mamá en una nueva relación + hijos de ésta o de otras relaciones previas)
6 =  Reconstituida ampliada (papá o mamá en una nueva relación + hijos de ésta o de otras relaciones previas + otros familiares).
7 = Otra. Cuál?:</t>
        </r>
      </text>
    </comment>
    <comment ref="W6" authorId="0" shapeId="0" xr:uid="{B6078DDE-F37A-42CA-AB6D-D0269AD71E74}">
      <text>
        <r>
          <rPr>
            <b/>
            <sz val="9"/>
            <color indexed="81"/>
            <rFont val="Tahoma"/>
            <family val="2"/>
          </rPr>
          <t>USUARIO:</t>
        </r>
        <r>
          <rPr>
            <sz val="9"/>
            <color indexed="81"/>
            <rFont val="Tahoma"/>
            <family val="2"/>
          </rPr>
          <t xml:space="preserve">
Es pregunta abierta.</t>
        </r>
      </text>
    </comment>
    <comment ref="X6" authorId="0" shapeId="0" xr:uid="{1FAE1383-D081-46FA-B0E7-C4B74BB71055}">
      <text>
        <r>
          <rPr>
            <b/>
            <sz val="9"/>
            <color indexed="81"/>
            <rFont val="Tahoma"/>
            <family val="2"/>
          </rPr>
          <t xml:space="preserve">USUARIO:
</t>
        </r>
        <r>
          <rPr>
            <sz val="9"/>
            <color indexed="81"/>
            <rFont val="Tahoma"/>
            <family val="2"/>
          </rPr>
          <t>Codificación:</t>
        </r>
        <r>
          <rPr>
            <sz val="9"/>
            <color indexed="81"/>
            <rFont val="Tahoma"/>
            <family val="2"/>
          </rPr>
          <t xml:space="preserve">
1 = Primera etapa de la pareja
2 = Familia que espera un hijo
3 = Familia con lactante
4 = Familia con preescolar
5 = Familia con escolar
6 = Familia con adolescente
7 = Familia en plataforma de lanzamiento
8 = Nido vacío
</t>
        </r>
      </text>
    </comment>
    <comment ref="Y6" authorId="0" shapeId="0" xr:uid="{92A1F9E8-B77F-4FAF-B5D7-CBDF53ED6C57}">
      <text>
        <r>
          <rPr>
            <b/>
            <sz val="9"/>
            <color indexed="81"/>
            <rFont val="Tahoma"/>
            <family val="2"/>
          </rPr>
          <t>USUARIO:</t>
        </r>
        <r>
          <rPr>
            <sz val="9"/>
            <color indexed="81"/>
            <rFont val="Tahoma"/>
            <family val="2"/>
          </rPr>
          <t xml:space="preserve">
Número de hijos</t>
        </r>
      </text>
    </comment>
    <comment ref="AK6" authorId="0" shapeId="0" xr:uid="{153081C6-D796-4148-9285-6D6433F86546}">
      <text>
        <r>
          <rPr>
            <b/>
            <sz val="9"/>
            <color indexed="81"/>
            <rFont val="Tahoma"/>
            <family val="2"/>
          </rPr>
          <t>USUARIO:</t>
        </r>
        <r>
          <rPr>
            <sz val="9"/>
            <color indexed="81"/>
            <rFont val="Tahoma"/>
            <family val="2"/>
          </rPr>
          <t xml:space="preserve">
Codificación (según el DANE):
1 = Bajo-bajo
2 = Bajo
3 = Medio-bajo
4 = Medio
5 = Medio-alto 
6 = Alto </t>
        </r>
      </text>
    </comment>
    <comment ref="AM6" authorId="0" shapeId="0" xr:uid="{0D4C691F-8196-4409-9EC8-E87D4242EF1B}">
      <text>
        <r>
          <rPr>
            <b/>
            <sz val="9"/>
            <color indexed="81"/>
            <rFont val="Tahoma"/>
            <family val="2"/>
          </rPr>
          <t>USUARIO:</t>
        </r>
        <r>
          <rPr>
            <sz val="9"/>
            <color indexed="81"/>
            <rFont val="Tahoma"/>
            <family val="2"/>
          </rPr>
          <t xml:space="preserve">
Esto corresponde al "barrio en donde vive" codificado (ver pestaña "7. Barrios Belén"</t>
        </r>
      </text>
    </comment>
    <comment ref="D12" authorId="0" shapeId="0" xr:uid="{254910AC-9EE0-4CDD-8A94-1584B6E437EB}">
      <text>
        <r>
          <rPr>
            <b/>
            <sz val="9"/>
            <color indexed="81"/>
            <rFont val="Tahoma"/>
            <family val="2"/>
          </rPr>
          <t>USUARIO:</t>
        </r>
        <r>
          <rPr>
            <sz val="9"/>
            <color indexed="81"/>
            <rFont val="Tahoma"/>
            <family val="2"/>
          </rPr>
          <t xml:space="preserve">
El ID recodificado de "lucely ramirez" aparecía como "12" y era el mismo del de "CENEIDA GRISALEZ", por lo que, al primero se modificó así:"112".
Este ID coincide con el ID de la BD de padres encuestados utilizados en Violencia Conyugal.</t>
        </r>
      </text>
    </comment>
    <comment ref="D14" authorId="1" shapeId="0" xr:uid="{030DDBD1-C0F5-4731-9CEC-5951DDFBD28A}">
      <text>
        <r>
          <rPr>
            <sz val="9"/>
            <color indexed="81"/>
            <rFont val="Tahoma"/>
            <family val="2"/>
          </rPr>
          <t>El ID recodificado de "olga jaramillo" aparecía como "42" y era el mismo del de "JOSE ALBERTO GALLEGO", por lo que, al primero se modificó así:"442".
Este ID coincide con el ID de la BD de padres encuestados utilizados en Violencia Conyugal.</t>
        </r>
      </text>
    </comment>
    <comment ref="G23" authorId="0" shapeId="0" xr:uid="{C2EEA761-66E0-41CF-BC70-67EF4B0DEE67}">
      <text>
        <r>
          <rPr>
            <b/>
            <sz val="9"/>
            <color indexed="81"/>
            <rFont val="Tahoma"/>
            <family val="2"/>
          </rPr>
          <t>USUARIO:</t>
        </r>
        <r>
          <rPr>
            <sz val="9"/>
            <color indexed="81"/>
            <rFont val="Tahoma"/>
            <family val="2"/>
          </rPr>
          <t xml:space="preserve">
"#N/D" = en la encuesta respectiva no aparece el dato de la edad.</t>
        </r>
      </text>
    </comment>
    <comment ref="E29" authorId="0" shapeId="0" xr:uid="{33528B86-8530-4223-86D0-684161EA016D}">
      <text>
        <r>
          <rPr>
            <b/>
            <sz val="9"/>
            <color indexed="81"/>
            <rFont val="Tahoma"/>
            <family val="2"/>
          </rPr>
          <t>USUARIO:</t>
        </r>
        <r>
          <rPr>
            <sz val="9"/>
            <color indexed="81"/>
            <rFont val="Tahoma"/>
            <family val="2"/>
          </rPr>
          <t xml:space="preserve">
Se corrigió, pues, originalmente aparecía como "enrrique giraldo".</t>
        </r>
      </text>
    </comment>
    <comment ref="E31" authorId="0" shapeId="0" xr:uid="{8681B3B6-9A29-4BA5-9338-B9EE2FD2985B}">
      <text>
        <r>
          <rPr>
            <b/>
            <sz val="9"/>
            <color indexed="81"/>
            <rFont val="Tahoma"/>
            <family val="2"/>
          </rPr>
          <t>USUARIO:</t>
        </r>
        <r>
          <rPr>
            <sz val="9"/>
            <color indexed="81"/>
            <rFont val="Tahoma"/>
            <family val="2"/>
          </rPr>
          <t xml:space="preserve">
Se corrige, pues, originalmente aparecía como "ligia hernandez".</t>
        </r>
      </text>
    </comment>
    <comment ref="E39" authorId="0" shapeId="0" xr:uid="{A2E6C599-BC0E-4550-82ED-FEAFAF76AC7A}">
      <text>
        <r>
          <rPr>
            <b/>
            <sz val="9"/>
            <color indexed="81"/>
            <rFont val="Tahoma"/>
            <family val="2"/>
          </rPr>
          <t>USUARIO:</t>
        </r>
        <r>
          <rPr>
            <sz val="9"/>
            <color indexed="81"/>
            <rFont val="Tahoma"/>
            <family val="2"/>
          </rPr>
          <t xml:space="preserve">
Se corrige, pues, aparecía como "santiago espitria rios" </t>
        </r>
      </text>
    </comment>
    <comment ref="E54" authorId="0" shapeId="0" xr:uid="{DCCEF5D7-B79A-415A-A008-67EA8A4941C8}">
      <text>
        <r>
          <rPr>
            <b/>
            <sz val="9"/>
            <color indexed="81"/>
            <rFont val="Tahoma"/>
            <family val="2"/>
          </rPr>
          <t>USUARIO:</t>
        </r>
        <r>
          <rPr>
            <sz val="9"/>
            <color indexed="81"/>
            <rFont val="Tahoma"/>
            <family val="2"/>
          </rPr>
          <t xml:space="preserve">
Se corrige, pues, en la encuesta está como "CECILIA MOLINA URTADO"</t>
        </r>
      </text>
    </comment>
    <comment ref="E63" authorId="0" shapeId="0" xr:uid="{236F684D-36A6-4B3E-B71D-34DD35DD0E23}">
      <text>
        <r>
          <rPr>
            <b/>
            <sz val="9"/>
            <color indexed="81"/>
            <rFont val="Tahoma"/>
            <family val="2"/>
          </rPr>
          <t>USUARIO:</t>
        </r>
        <r>
          <rPr>
            <sz val="9"/>
            <color indexed="81"/>
            <rFont val="Tahoma"/>
            <family val="2"/>
          </rPr>
          <t xml:space="preserve">
Se corrige, pues, estaba como "FERNANDO VEDOYA".</t>
        </r>
      </text>
    </comment>
    <comment ref="E113" authorId="1" shapeId="0" xr:uid="{0825A4A8-A8CB-42E9-BE16-4CE49A332592}">
      <text>
        <r>
          <rPr>
            <sz val="9"/>
            <color indexed="81"/>
            <rFont val="Tahoma"/>
            <family val="2"/>
          </rPr>
          <t>Son del mismo núcleo familiar, el encuestado fue "DIEGO ZAPATA".</t>
        </r>
      </text>
    </comment>
    <comment ref="E145" authorId="0" shapeId="0" xr:uid="{CE8E240E-A95E-41D2-8AA3-E6D1D0B38D2C}">
      <text>
        <r>
          <rPr>
            <b/>
            <sz val="9"/>
            <color indexed="81"/>
            <rFont val="Tahoma"/>
            <family val="2"/>
          </rPr>
          <t>USUARIO:</t>
        </r>
        <r>
          <rPr>
            <sz val="9"/>
            <color indexed="81"/>
            <rFont val="Tahoma"/>
            <family val="2"/>
          </rPr>
          <t xml:space="preserve">
Se corrige, pues, estaba como "sandra marcela cuartas".</t>
        </r>
      </text>
    </comment>
    <comment ref="E152" authorId="0" shapeId="0" xr:uid="{1E077576-256C-4E52-BC3A-ADB1A83E5155}">
      <text>
        <r>
          <rPr>
            <b/>
            <sz val="9"/>
            <color indexed="81"/>
            <rFont val="Tahoma"/>
            <family val="2"/>
          </rPr>
          <t>USUARIO:</t>
        </r>
        <r>
          <rPr>
            <sz val="9"/>
            <color indexed="81"/>
            <rFont val="Tahoma"/>
            <family val="2"/>
          </rPr>
          <t xml:space="preserve">
de esta base de datos se eliminó la fila de "FAVIOLA GALEANO MORALES", pues, estaba repetida con esta "fabiola galeano morales"</t>
        </r>
      </text>
    </comment>
    <comment ref="E153" authorId="0" shapeId="0" xr:uid="{D064AE56-C74D-4DC9-A302-DAEEAA404972}">
      <text>
        <r>
          <rPr>
            <b/>
            <sz val="9"/>
            <color indexed="81"/>
            <rFont val="Tahoma"/>
            <family val="2"/>
          </rPr>
          <t>USUARIO:</t>
        </r>
        <r>
          <rPr>
            <sz val="9"/>
            <color indexed="81"/>
            <rFont val="Tahoma"/>
            <family val="2"/>
          </rPr>
          <t xml:space="preserve">
Esta encuestada estaba repetida, por lo que, se eliminó la encuesta duplicada, la cual, era la número "8005", código de encuestador "2" (Nelson).
Ambas encuestas aparecían, con variaciones mínimas; una de ellas, importante, difería en que, en tiempo de convivencia como pareja, en la que se dejó refería 23 años y en la que se quitó 60 años. Las pocas demás diferencias (3) no eran relevantes y se señalan en la correspondiente celda de esta fila.</t>
        </r>
      </text>
    </comment>
    <comment ref="AA153" authorId="0" shapeId="0" xr:uid="{CD0DC26F-BC75-47DA-9428-41C2FDDDCAB7}">
      <text>
        <r>
          <rPr>
            <b/>
            <sz val="9"/>
            <color indexed="81"/>
            <rFont val="Tahoma"/>
            <family val="2"/>
          </rPr>
          <t>USUARIO:</t>
        </r>
        <r>
          <rPr>
            <sz val="9"/>
            <color indexed="81"/>
            <rFont val="Tahoma"/>
            <family val="2"/>
          </rPr>
          <t xml:space="preserve">
En la encuesta eliminada aparece:"CLL2B 76A 4 APT 301"</t>
        </r>
      </text>
    </comment>
    <comment ref="E175" authorId="0" shapeId="0" xr:uid="{A8A7B092-BB8D-4A01-BB61-931603DA10D6}">
      <text>
        <r>
          <rPr>
            <b/>
            <sz val="9"/>
            <color indexed="81"/>
            <rFont val="Tahoma"/>
            <family val="2"/>
          </rPr>
          <t>USUARIO:</t>
        </r>
        <r>
          <rPr>
            <sz val="9"/>
            <color indexed="81"/>
            <rFont val="Tahoma"/>
            <family val="2"/>
          </rPr>
          <t xml:space="preserve">
Se corrige, pues, en la encuesta "6030" de la encuestadora 1 (Gisela) aparece con el nombre completo en "Núcleo familiar", aunque, en inicio sólo aparece como "monica mejia cobaleda".</t>
        </r>
      </text>
    </comment>
    <comment ref="E257" authorId="0" shapeId="0" xr:uid="{824B9095-C2BA-4428-8857-09A56A253449}">
      <text>
        <r>
          <rPr>
            <b/>
            <sz val="9"/>
            <color indexed="81"/>
            <rFont val="Tahoma"/>
            <family val="2"/>
          </rPr>
          <t>USUARIO:</t>
        </r>
        <r>
          <rPr>
            <sz val="9"/>
            <color indexed="81"/>
            <rFont val="Tahoma"/>
            <family val="2"/>
          </rPr>
          <t xml:space="preserve">
Se corrige, pues, aparecía como "SIVIA MATILDE FRANCO".</t>
        </r>
      </text>
    </comment>
    <comment ref="E262" authorId="0" shapeId="0" xr:uid="{2222D5D0-87BB-4E6C-92B5-E3DE5D82E759}">
      <text>
        <r>
          <rPr>
            <b/>
            <sz val="9"/>
            <color indexed="81"/>
            <rFont val="Tahoma"/>
            <family val="2"/>
          </rPr>
          <t>USUARIO:</t>
        </r>
        <r>
          <rPr>
            <sz val="9"/>
            <color indexed="81"/>
            <rFont val="Tahoma"/>
            <family val="2"/>
          </rPr>
          <t xml:space="preserve">
Se corrige, pues, aparecía como "JOSE GABREL RUIZ GONZALES".</t>
        </r>
      </text>
    </comment>
    <comment ref="E269" authorId="0" shapeId="0" xr:uid="{C28A8E62-922A-4AAF-8ABC-0E62E3E2E54C}">
      <text>
        <r>
          <rPr>
            <b/>
            <sz val="9"/>
            <color indexed="81"/>
            <rFont val="Tahoma"/>
            <family val="2"/>
          </rPr>
          <t>USUARIO:</t>
        </r>
        <r>
          <rPr>
            <sz val="9"/>
            <color indexed="81"/>
            <rFont val="Tahoma"/>
            <family val="2"/>
          </rPr>
          <t xml:space="preserve">
Se corrige, pues, aparecía como "MARTA CECLIA DE LOS RIOS".</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E1" authorId="0" shapeId="0" xr:uid="{C70E6679-12E9-4CB4-AE73-58D863E909D3}">
      <text>
        <r>
          <rPr>
            <b/>
            <sz val="9"/>
            <color indexed="81"/>
            <rFont val="Tahoma"/>
            <family val="2"/>
          </rPr>
          <t>USUARIO:</t>
        </r>
        <r>
          <rPr>
            <sz val="9"/>
            <color indexed="81"/>
            <rFont val="Tahoma"/>
            <family val="2"/>
          </rPr>
          <t xml:space="preserve">
34 errores de los encuestadores al ingresar el nombre del encuestado(a)</t>
        </r>
      </text>
    </comment>
    <comment ref="F1" authorId="0" shapeId="0" xr:uid="{28234B74-496B-4E41-BAB2-61A965220CEA}">
      <text>
        <r>
          <rPr>
            <b/>
            <sz val="9"/>
            <color indexed="81"/>
            <rFont val="Tahoma"/>
            <family val="2"/>
          </rPr>
          <t>USUARIO:</t>
        </r>
        <r>
          <rPr>
            <sz val="9"/>
            <color indexed="81"/>
            <rFont val="Tahoma"/>
            <family val="2"/>
          </rPr>
          <t xml:space="preserve">
Posición en la familia:
1 = Hombre (Padre)
2 = Mujer (Madre)
Nota: hubo 8 errores de los encuestadores al digitar el sexo; los cuales, se corrigieron.</t>
        </r>
      </text>
    </comment>
    <comment ref="I1" authorId="0" shapeId="0" xr:uid="{F0AA859D-D30A-4DF0-AF60-8B20E5FF88D9}">
      <text>
        <r>
          <rPr>
            <b/>
            <sz val="9"/>
            <color indexed="81"/>
            <rFont val="Tahoma"/>
            <family val="2"/>
          </rPr>
          <t>USUARIO:</t>
        </r>
        <r>
          <rPr>
            <sz val="9"/>
            <color indexed="81"/>
            <rFont val="Tahoma"/>
            <family val="2"/>
          </rPr>
          <t xml:space="preserve">
El estrato socio-económico es según la clasificación que hace de la vivienda las Empresas Públicas de Medellín (EPM), según la Ley 142 de 1994. </t>
        </r>
      </text>
    </comment>
    <comment ref="E2" authorId="0" shapeId="0" xr:uid="{1B2F211D-0D9D-4DC2-B0F7-32DFC3C6FE2A}">
      <text>
        <r>
          <rPr>
            <b/>
            <sz val="9"/>
            <color indexed="81"/>
            <rFont val="Tahoma"/>
            <family val="2"/>
          </rPr>
          <t>USUARIO:</t>
        </r>
        <r>
          <rPr>
            <sz val="9"/>
            <color indexed="81"/>
            <rFont val="Tahoma"/>
            <family val="2"/>
          </rPr>
          <t xml:space="preserve">
Se corrige, pues, aparecía como "francy valladales acosta".</t>
        </r>
      </text>
    </comment>
    <comment ref="E8" authorId="0" shapeId="0" xr:uid="{40CFE5E5-B7CC-488B-83D1-02DD51E04C92}">
      <text>
        <r>
          <rPr>
            <b/>
            <sz val="9"/>
            <color indexed="81"/>
            <rFont val="Tahoma"/>
            <family val="2"/>
          </rPr>
          <t>USUARIO:</t>
        </r>
        <r>
          <rPr>
            <sz val="9"/>
            <color indexed="81"/>
            <rFont val="Tahoma"/>
            <family val="2"/>
          </rPr>
          <t xml:space="preserve">
Se corrige, pues, aparecía como " diego echeverry y gloria cecilia tobon"</t>
        </r>
      </text>
    </comment>
    <comment ref="F15" authorId="0" shapeId="0" xr:uid="{B4ADB547-CB4F-4570-8AC4-5BDB99E8C999}">
      <text>
        <r>
          <rPr>
            <b/>
            <sz val="9"/>
            <color indexed="81"/>
            <rFont val="Tahoma"/>
            <family val="2"/>
          </rPr>
          <t>USUARIO:</t>
        </r>
        <r>
          <rPr>
            <sz val="9"/>
            <color indexed="81"/>
            <rFont val="Tahoma"/>
            <family val="2"/>
          </rPr>
          <t xml:space="preserve">
Se corrige, pues, aparecía "1"</t>
        </r>
      </text>
    </comment>
    <comment ref="F19" authorId="0" shapeId="0" xr:uid="{9D8D4CBF-0457-47EA-BCBD-7BD1E3D48A60}">
      <text>
        <r>
          <rPr>
            <b/>
            <sz val="9"/>
            <color indexed="81"/>
            <rFont val="Tahoma"/>
            <family val="2"/>
          </rPr>
          <t>USUARIO:</t>
        </r>
        <r>
          <rPr>
            <sz val="9"/>
            <color indexed="81"/>
            <rFont val="Tahoma"/>
            <family val="2"/>
          </rPr>
          <t xml:space="preserve">
Se corrige, pues, aparecía "1"</t>
        </r>
      </text>
    </comment>
    <comment ref="F24" authorId="0" shapeId="0" xr:uid="{90DFB469-A38E-47DA-B876-106088F6D5DE}">
      <text>
        <r>
          <rPr>
            <b/>
            <sz val="9"/>
            <color indexed="81"/>
            <rFont val="Tahoma"/>
            <family val="2"/>
          </rPr>
          <t>USUARIO:</t>
        </r>
        <r>
          <rPr>
            <sz val="9"/>
            <color indexed="81"/>
            <rFont val="Tahoma"/>
            <family val="2"/>
          </rPr>
          <t xml:space="preserve">
Se corrige, pues, aparecía "2"</t>
        </r>
      </text>
    </comment>
    <comment ref="F28" authorId="0" shapeId="0" xr:uid="{04BE83AF-A6E8-4632-9676-F5F5ADCC5793}">
      <text>
        <r>
          <rPr>
            <b/>
            <sz val="9"/>
            <color indexed="81"/>
            <rFont val="Tahoma"/>
            <family val="2"/>
          </rPr>
          <t>USUARIO:</t>
        </r>
        <r>
          <rPr>
            <sz val="9"/>
            <color indexed="81"/>
            <rFont val="Tahoma"/>
            <family val="2"/>
          </rPr>
          <t xml:space="preserve">
Se corrige, pues, aparecía "1"</t>
        </r>
      </text>
    </comment>
    <comment ref="F29" authorId="0" shapeId="0" xr:uid="{08EDC109-F468-4CD5-8137-C613E3CEDB7A}">
      <text>
        <r>
          <rPr>
            <b/>
            <sz val="9"/>
            <color indexed="81"/>
            <rFont val="Tahoma"/>
            <family val="2"/>
          </rPr>
          <t>USUARIO:</t>
        </r>
        <r>
          <rPr>
            <sz val="9"/>
            <color indexed="81"/>
            <rFont val="Tahoma"/>
            <family val="2"/>
          </rPr>
          <t xml:space="preserve">
Se corrige, pues, aparecía "1"</t>
        </r>
      </text>
    </comment>
    <comment ref="E41" authorId="0" shapeId="0" xr:uid="{2BB7DF5F-A98A-43C8-9C1C-8855E74B7C35}">
      <text>
        <r>
          <rPr>
            <b/>
            <sz val="9"/>
            <color indexed="81"/>
            <rFont val="Tahoma"/>
            <family val="2"/>
          </rPr>
          <t>USUARIO:</t>
        </r>
        <r>
          <rPr>
            <sz val="9"/>
            <color indexed="81"/>
            <rFont val="Tahoma"/>
            <family val="2"/>
          </rPr>
          <t xml:space="preserve">
Se corrige, pues, aparecía como "juan carlosnieto cordero"</t>
        </r>
      </text>
    </comment>
    <comment ref="E42" authorId="0" shapeId="0" xr:uid="{D00184BF-7417-4B2D-B80C-E8398717893C}">
      <text>
        <r>
          <rPr>
            <b/>
            <sz val="9"/>
            <color indexed="81"/>
            <rFont val="Tahoma"/>
            <family val="2"/>
          </rPr>
          <t>USUARIO:</t>
        </r>
        <r>
          <rPr>
            <sz val="9"/>
            <color indexed="81"/>
            <rFont val="Tahoma"/>
            <family val="2"/>
          </rPr>
          <t xml:space="preserve">
Se corrige, pues, aparecía como "jaime de jesus alvarez"</t>
        </r>
      </text>
    </comment>
    <comment ref="E45" authorId="0" shapeId="0" xr:uid="{9A7198A6-1BCF-4711-997E-042015E95FE9}">
      <text>
        <r>
          <rPr>
            <b/>
            <sz val="9"/>
            <color indexed="81"/>
            <rFont val="Tahoma"/>
            <family val="2"/>
          </rPr>
          <t>USUARIO:</t>
        </r>
        <r>
          <rPr>
            <sz val="9"/>
            <color indexed="81"/>
            <rFont val="Tahoma"/>
            <family val="2"/>
          </rPr>
          <t xml:space="preserve">
Se corrige, pues, aparecía como "sandra marcela cuartas".</t>
        </r>
      </text>
    </comment>
    <comment ref="E50" authorId="0" shapeId="0" xr:uid="{C4834402-59E3-467F-B880-453C8B12B82D}">
      <text>
        <r>
          <rPr>
            <b/>
            <sz val="9"/>
            <color indexed="81"/>
            <rFont val="Tahoma"/>
            <family val="2"/>
          </rPr>
          <t>USUARIO:</t>
        </r>
        <r>
          <rPr>
            <sz val="9"/>
            <color indexed="81"/>
            <rFont val="Tahoma"/>
            <family val="2"/>
          </rPr>
          <t xml:space="preserve">
Se elimina en la fila 194 la encuesta "80062", de"faviola galeano morales" por estar repetida con esta fila</t>
        </r>
      </text>
    </comment>
    <comment ref="E51" authorId="0" shapeId="0" xr:uid="{4F76D918-88F6-413A-9217-2CE1237A88A8}">
      <text>
        <r>
          <rPr>
            <b/>
            <sz val="9"/>
            <color indexed="81"/>
            <rFont val="Tahoma"/>
            <family val="2"/>
          </rPr>
          <t>USUARIO:</t>
        </r>
        <r>
          <rPr>
            <sz val="9"/>
            <color indexed="81"/>
            <rFont val="Tahoma"/>
            <family val="2"/>
          </rPr>
          <t xml:space="preserve">
Esta encuestada estaba repetida, por lo que, se eliminó la encuesta duplicada, la cual, era la número "8005", código de encuestador "2" (Nelson).
Ambas encuestas aparecían, con variaciones mínimas; una de ellas, importante, difería en que, en tiempo de convivencia como pareja, en la que se dejó refería 23 años y en la que se quitó 60 años. Las pocas demás diferencias (3) no eran relevantes y se señalan en la correspondiente celda de esta fila.</t>
        </r>
      </text>
    </comment>
    <comment ref="E65" authorId="0" shapeId="0" xr:uid="{56620773-E1A5-4A28-B388-EF202F485817}">
      <text>
        <r>
          <rPr>
            <b/>
            <sz val="9"/>
            <color indexed="81"/>
            <rFont val="Tahoma"/>
            <family val="2"/>
          </rPr>
          <t>USUARIO:</t>
        </r>
        <r>
          <rPr>
            <sz val="9"/>
            <color indexed="81"/>
            <rFont val="Tahoma"/>
            <family val="2"/>
          </rPr>
          <t xml:space="preserve">
Se corrige, pues, aparecía como "monica mejia cobaleda".</t>
        </r>
      </text>
    </comment>
    <comment ref="E88" authorId="0" shapeId="0" xr:uid="{745F896F-454E-4209-B472-522180704B32}">
      <text>
        <r>
          <rPr>
            <b/>
            <sz val="9"/>
            <color indexed="81"/>
            <rFont val="Tahoma"/>
            <family val="2"/>
          </rPr>
          <t>USUARIO:</t>
        </r>
        <r>
          <rPr>
            <sz val="9"/>
            <color indexed="81"/>
            <rFont val="Tahoma"/>
            <family val="2"/>
          </rPr>
          <t xml:space="preserve">
Se corrige, pues, aparecía como "carlos hernando monrroy".</t>
        </r>
      </text>
    </comment>
    <comment ref="E100" authorId="0" shapeId="0" xr:uid="{3BCD28CF-6AB8-4577-AAE7-5BAA1CEDF6C3}">
      <text>
        <r>
          <rPr>
            <b/>
            <sz val="9"/>
            <color indexed="81"/>
            <rFont val="Tahoma"/>
            <family val="2"/>
          </rPr>
          <t>USUARIO:</t>
        </r>
        <r>
          <rPr>
            <sz val="9"/>
            <color indexed="81"/>
            <rFont val="Tahoma"/>
            <family val="2"/>
          </rPr>
          <t xml:space="preserve">
Se corrige, pues, aparecía como "beatriz elena escovar lacharme"</t>
        </r>
      </text>
    </comment>
    <comment ref="E107" authorId="0" shapeId="0" xr:uid="{5A1DEDDD-ADBD-4838-85AB-E8E1D6D915E2}">
      <text>
        <r>
          <rPr>
            <b/>
            <sz val="9"/>
            <color indexed="81"/>
            <rFont val="Tahoma"/>
            <family val="2"/>
          </rPr>
          <t>USUARIO:</t>
        </r>
        <r>
          <rPr>
            <sz val="9"/>
            <color indexed="81"/>
            <rFont val="Tahoma"/>
            <family val="2"/>
          </rPr>
          <t xml:space="preserve">
Se corrige, pues, aparecía como "ligia hernandez gutierrez"</t>
        </r>
      </text>
    </comment>
    <comment ref="E112" authorId="0" shapeId="0" xr:uid="{4C7A1698-56E3-4142-ABBE-431DF6543A20}">
      <text>
        <r>
          <rPr>
            <b/>
            <sz val="9"/>
            <color indexed="81"/>
            <rFont val="Tahoma"/>
            <family val="2"/>
          </rPr>
          <t>USUARIO:</t>
        </r>
        <r>
          <rPr>
            <sz val="9"/>
            <color indexed="81"/>
            <rFont val="Tahoma"/>
            <family val="2"/>
          </rPr>
          <t xml:space="preserve">
Se corrige, pues, aparecía como "sanda zabala"</t>
        </r>
      </text>
    </comment>
    <comment ref="E115" authorId="0" shapeId="0" xr:uid="{C44FD8C4-47AC-4722-AE72-990AF08AA4D8}">
      <text>
        <r>
          <rPr>
            <b/>
            <sz val="9"/>
            <color indexed="81"/>
            <rFont val="Tahoma"/>
            <family val="2"/>
          </rPr>
          <t>USUARIO:</t>
        </r>
        <r>
          <rPr>
            <sz val="9"/>
            <color indexed="81"/>
            <rFont val="Tahoma"/>
            <family val="2"/>
          </rPr>
          <t xml:space="preserve">
Se corrige, pues, aparecía como "santiago espitria rios".</t>
        </r>
      </text>
    </comment>
    <comment ref="E116" authorId="0" shapeId="0" xr:uid="{C802922B-025E-4D3B-A27D-D1A7FCD91A54}">
      <text>
        <r>
          <rPr>
            <b/>
            <sz val="9"/>
            <color indexed="81"/>
            <rFont val="Tahoma"/>
            <family val="2"/>
          </rPr>
          <t>USUARIO:</t>
        </r>
        <r>
          <rPr>
            <sz val="9"/>
            <color indexed="81"/>
            <rFont val="Tahoma"/>
            <family val="2"/>
          </rPr>
          <t xml:space="preserve">
Se corrige, pues, aparecía como "luz estella penberthy".</t>
        </r>
      </text>
    </comment>
    <comment ref="E118" authorId="0" shapeId="0" xr:uid="{3B76DB01-45F1-45EA-937B-47410A601793}">
      <text>
        <r>
          <rPr>
            <b/>
            <sz val="9"/>
            <color indexed="81"/>
            <rFont val="Tahoma"/>
            <family val="2"/>
          </rPr>
          <t>USUARIO:</t>
        </r>
        <r>
          <rPr>
            <sz val="9"/>
            <color indexed="81"/>
            <rFont val="Tahoma"/>
            <family val="2"/>
          </rPr>
          <t xml:space="preserve">
Se corrige, pues, aparecía como "francisco antinio ruiz"</t>
        </r>
      </text>
    </comment>
    <comment ref="E119" authorId="0" shapeId="0" xr:uid="{77A14DC2-4B8D-41F7-BCCD-3DC4A56B62A3}">
      <text>
        <r>
          <rPr>
            <b/>
            <sz val="9"/>
            <color indexed="81"/>
            <rFont val="Tahoma"/>
            <family val="2"/>
          </rPr>
          <t>USUARIO:</t>
        </r>
        <r>
          <rPr>
            <sz val="9"/>
            <color indexed="81"/>
            <rFont val="Tahoma"/>
            <family val="2"/>
          </rPr>
          <t xml:space="preserve">
Se corrige, pues, aparecía como "enrrique giraldo".</t>
        </r>
      </text>
    </comment>
    <comment ref="E130" authorId="0" shapeId="0" xr:uid="{F3B743C0-BC56-42D9-8969-C92E79DBDBA4}">
      <text>
        <r>
          <rPr>
            <b/>
            <sz val="9"/>
            <color indexed="81"/>
            <rFont val="Tahoma"/>
            <family val="2"/>
          </rPr>
          <t>USUARIO:</t>
        </r>
        <r>
          <rPr>
            <sz val="9"/>
            <color indexed="81"/>
            <rFont val="Tahoma"/>
            <family val="2"/>
          </rPr>
          <t xml:space="preserve">
Se corrige, pues, aparecía como "amparo bedolla"</t>
        </r>
      </text>
    </comment>
    <comment ref="E139" authorId="0" shapeId="0" xr:uid="{654BE608-AB1F-479D-8B35-0D7A5B34E49D}">
      <text>
        <r>
          <rPr>
            <b/>
            <sz val="9"/>
            <color indexed="81"/>
            <rFont val="Tahoma"/>
            <family val="2"/>
          </rPr>
          <t>USUARIO:</t>
        </r>
        <r>
          <rPr>
            <sz val="9"/>
            <color indexed="81"/>
            <rFont val="Tahoma"/>
            <family val="2"/>
          </rPr>
          <t xml:space="preserve">
Se corrige, pues, aparecía como "luis bernardo albarez"</t>
        </r>
      </text>
    </comment>
    <comment ref="E140" authorId="0" shapeId="0" xr:uid="{6077EF67-52AD-4E47-AFC7-FBFE1B439C9B}">
      <text>
        <r>
          <rPr>
            <b/>
            <sz val="9"/>
            <color indexed="81"/>
            <rFont val="Tahoma"/>
            <family val="2"/>
          </rPr>
          <t>USUARIO:</t>
        </r>
        <r>
          <rPr>
            <sz val="9"/>
            <color indexed="81"/>
            <rFont val="Tahoma"/>
            <family val="2"/>
          </rPr>
          <t xml:space="preserve">
Se corrige, pues, aparecía como "iber antonio".</t>
        </r>
      </text>
    </comment>
    <comment ref="E147" authorId="0" shapeId="0" xr:uid="{315BF631-089C-490D-ADC9-9C31FA87B6A1}">
      <text>
        <r>
          <rPr>
            <b/>
            <sz val="9"/>
            <color indexed="81"/>
            <rFont val="Tahoma"/>
            <family val="2"/>
          </rPr>
          <t>USUARIO:</t>
        </r>
        <r>
          <rPr>
            <sz val="9"/>
            <color indexed="81"/>
            <rFont val="Tahoma"/>
            <family val="2"/>
          </rPr>
          <t xml:space="preserve">
Se corrige, pues, aparecía como "juan carlos ortis".</t>
        </r>
      </text>
    </comment>
    <comment ref="E153" authorId="0" shapeId="0" xr:uid="{32DE593D-342A-4F84-93ED-36590B081116}">
      <text>
        <r>
          <rPr>
            <b/>
            <sz val="9"/>
            <color indexed="81"/>
            <rFont val="Tahoma"/>
            <family val="2"/>
          </rPr>
          <t>USUARIO:</t>
        </r>
        <r>
          <rPr>
            <sz val="9"/>
            <color indexed="81"/>
            <rFont val="Tahoma"/>
            <family val="2"/>
          </rPr>
          <t xml:space="preserve">
Se corrige, pues, aparecía como "angela soliz".</t>
        </r>
      </text>
    </comment>
    <comment ref="E159" authorId="0" shapeId="0" xr:uid="{4D1D704F-1F67-4D72-ACB6-3EDCED2B723C}">
      <text>
        <r>
          <rPr>
            <b/>
            <sz val="9"/>
            <color indexed="81"/>
            <rFont val="Tahoma"/>
            <family val="2"/>
          </rPr>
          <t>USUARIO:</t>
        </r>
        <r>
          <rPr>
            <sz val="9"/>
            <color indexed="81"/>
            <rFont val="Tahoma"/>
            <family val="2"/>
          </rPr>
          <t xml:space="preserve">
Se corrige, pues, aparecía como "olga lusia betancur"</t>
        </r>
      </text>
    </comment>
    <comment ref="C170" authorId="0" shapeId="0" xr:uid="{0D790702-E680-498B-B559-FB6547F0EFE7}">
      <text>
        <r>
          <rPr>
            <b/>
            <sz val="9"/>
            <color indexed="81"/>
            <rFont val="Tahoma"/>
            <family val="2"/>
          </rPr>
          <t>USUARIO:</t>
        </r>
        <r>
          <rPr>
            <sz val="9"/>
            <color indexed="81"/>
            <rFont val="Tahoma"/>
            <family val="2"/>
          </rPr>
          <t xml:space="preserve">
El ID recodificado de "lucely ramirez" aparecía como "12" y era el mismo del de "CENEIDA GRISALEZ", por lo que, al primero se modificó así:"112".
Este ID coincide con el ID de la BD de padres encuestados utilizados en Violencia Conyugal.</t>
        </r>
      </text>
    </comment>
    <comment ref="C173" authorId="0" shapeId="0" xr:uid="{BB228C3F-0830-4050-AF9F-202EDF795D93}">
      <text>
        <r>
          <rPr>
            <b/>
            <sz val="9"/>
            <color indexed="81"/>
            <rFont val="Tahoma"/>
            <family val="2"/>
          </rPr>
          <t>USUARIO:</t>
        </r>
        <r>
          <rPr>
            <sz val="9"/>
            <color indexed="81"/>
            <rFont val="Tahoma"/>
            <family val="2"/>
          </rPr>
          <t xml:space="preserve">
El ID recodificado de "olga jaramillo" aparecía como "42" y era el mismo del de "JOSE ALBERTO GALLEGO", por lo que, al primero se modificó así:"442".
Este ID coincide con el ID de la BD de padres encuestados utilizados en Violencia Conyugal.</t>
        </r>
      </text>
    </comment>
    <comment ref="E178" authorId="0" shapeId="0" xr:uid="{9D83EE52-A051-4E7E-BB13-2B0313609C8C}">
      <text>
        <r>
          <rPr>
            <b/>
            <sz val="9"/>
            <color indexed="81"/>
            <rFont val="Tahoma"/>
            <family val="2"/>
          </rPr>
          <t>USUARIO:</t>
        </r>
        <r>
          <rPr>
            <sz val="9"/>
            <color indexed="81"/>
            <rFont val="Tahoma"/>
            <family val="2"/>
          </rPr>
          <t xml:space="preserve">
Se corrige, pues, aparecía como "SILBIA JARRAMILLO"</t>
        </r>
      </text>
    </comment>
    <comment ref="E183" authorId="0" shapeId="0" xr:uid="{FEA446C6-F953-49CD-8275-29F4188B9FF9}">
      <text>
        <r>
          <rPr>
            <b/>
            <sz val="9"/>
            <color indexed="81"/>
            <rFont val="Tahoma"/>
            <family val="2"/>
          </rPr>
          <t>USUARIO:</t>
        </r>
        <r>
          <rPr>
            <sz val="9"/>
            <color indexed="81"/>
            <rFont val="Tahoma"/>
            <family val="2"/>
          </rPr>
          <t xml:space="preserve">
Se corrige, pues, aparecía como "NACY DEL SOCORRO VILLA".</t>
        </r>
      </text>
    </comment>
    <comment ref="E207" authorId="0" shapeId="0" xr:uid="{48F965EA-3ECD-4A02-AAC0-4089B91EC8DA}">
      <text>
        <r>
          <rPr>
            <b/>
            <sz val="9"/>
            <color indexed="81"/>
            <rFont val="Tahoma"/>
            <family val="2"/>
          </rPr>
          <t>USUARIO:</t>
        </r>
        <r>
          <rPr>
            <sz val="9"/>
            <color indexed="81"/>
            <rFont val="Tahoma"/>
            <family val="2"/>
          </rPr>
          <t xml:space="preserve">
Se corrige, pues, aparecía como "luis guillermo albarez".</t>
        </r>
      </text>
    </comment>
    <comment ref="E218" authorId="0" shapeId="0" xr:uid="{AC1B0658-C379-440F-9974-A43E86821737}">
      <text>
        <r>
          <rPr>
            <b/>
            <sz val="9"/>
            <color indexed="81"/>
            <rFont val="Tahoma"/>
            <family val="2"/>
          </rPr>
          <t>USUARIO:</t>
        </r>
        <r>
          <rPr>
            <sz val="9"/>
            <color indexed="81"/>
            <rFont val="Tahoma"/>
            <family val="2"/>
          </rPr>
          <t xml:space="preserve">
Se corrige, pues, aparecía como "SIVIA MATILDE FRANCO".</t>
        </r>
      </text>
    </comment>
    <comment ref="E219" authorId="0" shapeId="0" xr:uid="{60EB6855-E52B-460D-A12E-955C34DF95E2}">
      <text>
        <r>
          <rPr>
            <b/>
            <sz val="9"/>
            <color indexed="81"/>
            <rFont val="Tahoma"/>
            <family val="2"/>
          </rPr>
          <t>USUARIO:</t>
        </r>
        <r>
          <rPr>
            <sz val="9"/>
            <color indexed="81"/>
            <rFont val="Tahoma"/>
            <family val="2"/>
          </rPr>
          <t xml:space="preserve">
Se corrige, pues, aparecía como "JUAN DE DIOS ECHABARRIA"</t>
        </r>
      </text>
    </comment>
    <comment ref="E225" authorId="0" shapeId="0" xr:uid="{64260AC7-7269-423C-AF12-4CECDCD6766C}">
      <text>
        <r>
          <rPr>
            <b/>
            <sz val="9"/>
            <color indexed="81"/>
            <rFont val="Tahoma"/>
            <family val="2"/>
          </rPr>
          <t>USUARIO:</t>
        </r>
        <r>
          <rPr>
            <sz val="9"/>
            <color indexed="81"/>
            <rFont val="Tahoma"/>
            <family val="2"/>
          </rPr>
          <t xml:space="preserve">
Se corrige, pues, aparecía como "CENEIDA GRISALEZ".</t>
        </r>
      </text>
    </comment>
    <comment ref="E232" authorId="0" shapeId="0" xr:uid="{55FEDDF7-694D-4C7C-B28B-A392F8E30BE8}">
      <text>
        <r>
          <rPr>
            <b/>
            <sz val="9"/>
            <color indexed="81"/>
            <rFont val="Tahoma"/>
            <family val="2"/>
          </rPr>
          <t>USUARIO:</t>
        </r>
        <r>
          <rPr>
            <sz val="9"/>
            <color indexed="81"/>
            <rFont val="Tahoma"/>
            <family val="2"/>
          </rPr>
          <t xml:space="preserve">
Se corrige, pues, aparecía como "CECILIA MOLINA URTADO"</t>
        </r>
      </text>
    </comment>
    <comment ref="E241" authorId="0" shapeId="0" xr:uid="{A6C3F471-DF13-46E1-B34C-B47C6968CE42}">
      <text>
        <r>
          <rPr>
            <b/>
            <sz val="9"/>
            <color indexed="81"/>
            <rFont val="Tahoma"/>
            <family val="2"/>
          </rPr>
          <t>USUARIO:</t>
        </r>
        <r>
          <rPr>
            <sz val="9"/>
            <color indexed="81"/>
            <rFont val="Tahoma"/>
            <family val="2"/>
          </rPr>
          <t xml:space="preserve">
Se corrige, pues, aparecía como "FERNANDO VEDOYA".</t>
        </r>
      </text>
    </comment>
    <comment ref="F241" authorId="0" shapeId="0" xr:uid="{4D0C8D7D-94B3-4A0F-A16B-10431F5E1E92}">
      <text>
        <r>
          <rPr>
            <b/>
            <sz val="9"/>
            <color indexed="81"/>
            <rFont val="Tahoma"/>
            <family val="2"/>
          </rPr>
          <t>USUARIO:</t>
        </r>
        <r>
          <rPr>
            <sz val="9"/>
            <color indexed="81"/>
            <rFont val="Tahoma"/>
            <family val="2"/>
          </rPr>
          <t xml:space="preserve">
Se corrige, pues, aparecía "2"</t>
        </r>
      </text>
    </comment>
    <comment ref="E245" authorId="0" shapeId="0" xr:uid="{17DB2A3F-1F6F-443C-B053-F8DE67604A0F}">
      <text>
        <r>
          <rPr>
            <b/>
            <sz val="9"/>
            <color indexed="81"/>
            <rFont val="Tahoma"/>
            <family val="2"/>
          </rPr>
          <t>USUARIO:</t>
        </r>
        <r>
          <rPr>
            <sz val="9"/>
            <color indexed="81"/>
            <rFont val="Tahoma"/>
            <family val="2"/>
          </rPr>
          <t xml:space="preserve">
Se corrige, pues, aparecía como "LUZ MARINA MARIN".</t>
        </r>
      </text>
    </comment>
    <comment ref="E251" authorId="0" shapeId="0" xr:uid="{86A8F988-664F-4CEA-9090-9D4CAAD00CF0}">
      <text>
        <r>
          <rPr>
            <b/>
            <sz val="9"/>
            <color indexed="81"/>
            <rFont val="Tahoma"/>
            <family val="2"/>
          </rPr>
          <t>USUARIO:</t>
        </r>
        <r>
          <rPr>
            <sz val="9"/>
            <color indexed="81"/>
            <rFont val="Tahoma"/>
            <family val="2"/>
          </rPr>
          <t xml:space="preserve">
Se corrige, pues, aparecía como "GABRIEL HUNBETO ESCOBAR"</t>
        </r>
      </text>
    </comment>
    <comment ref="E258" authorId="0" shapeId="0" xr:uid="{B0BD9178-2B70-4806-84A0-3E3FC35FE6E2}">
      <text>
        <r>
          <rPr>
            <b/>
            <sz val="9"/>
            <color indexed="81"/>
            <rFont val="Tahoma"/>
            <family val="2"/>
          </rPr>
          <t>USUARIO:</t>
        </r>
        <r>
          <rPr>
            <sz val="9"/>
            <color indexed="81"/>
            <rFont val="Tahoma"/>
            <family val="2"/>
          </rPr>
          <t xml:space="preserve">
Se corrige, pues, aparecía como "JOSE GABREL RUIZ GONZALES"</t>
        </r>
      </text>
    </comment>
    <comment ref="E265" authorId="0" shapeId="0" xr:uid="{95632A8B-6D98-4A9A-A041-D0F7B2ED783B}">
      <text>
        <r>
          <rPr>
            <b/>
            <sz val="9"/>
            <color indexed="81"/>
            <rFont val="Tahoma"/>
            <family val="2"/>
          </rPr>
          <t>USUARIO:</t>
        </r>
        <r>
          <rPr>
            <sz val="9"/>
            <color indexed="81"/>
            <rFont val="Tahoma"/>
            <family val="2"/>
          </rPr>
          <t xml:space="preserve">
Se corrige, pues, aparecía como "MARTA CECLIA DE LOS RIOS"</t>
        </r>
      </text>
    </comment>
    <comment ref="F268" authorId="0" shapeId="0" xr:uid="{D8B4A5F0-81E6-4AC4-95D8-AA6D03AA12D3}">
      <text>
        <r>
          <rPr>
            <b/>
            <sz val="9"/>
            <color indexed="81"/>
            <rFont val="Tahoma"/>
            <family val="2"/>
          </rPr>
          <t>USUARIO:</t>
        </r>
        <r>
          <rPr>
            <sz val="9"/>
            <color indexed="81"/>
            <rFont val="Tahoma"/>
            <family val="2"/>
          </rPr>
          <t xml:space="preserve">
Se corrige, pues, aparecía "1"</t>
        </r>
      </text>
    </comment>
    <comment ref="F269" authorId="0" shapeId="0" xr:uid="{003B4739-583B-43DE-9086-FADF561F54D7}">
      <text>
        <r>
          <rPr>
            <b/>
            <sz val="9"/>
            <color indexed="81"/>
            <rFont val="Tahoma"/>
            <family val="2"/>
          </rPr>
          <t>USUARIO:</t>
        </r>
        <r>
          <rPr>
            <sz val="9"/>
            <color indexed="81"/>
            <rFont val="Tahoma"/>
            <family val="2"/>
          </rPr>
          <t xml:space="preserve">
Se corrige, pues, aparecía "1"</t>
        </r>
      </text>
    </comment>
  </commentList>
</comments>
</file>

<file path=xl/sharedStrings.xml><?xml version="1.0" encoding="utf-8"?>
<sst xmlns="http://schemas.openxmlformats.org/spreadsheetml/2006/main" count="4364" uniqueCount="742">
  <si>
    <t>Clase Social de la pareja de cónyuges a partir del conviviente con mejor ocupación en parejas en que ninguno de los dos cónyuges trabaja</t>
  </si>
  <si>
    <t>IDRecodificado (Id + Código Encuestador)</t>
  </si>
  <si>
    <t>Clase Social del encuestado(a)</t>
  </si>
  <si>
    <t>Clase Social de la pareja del encuestado(a)</t>
  </si>
  <si>
    <r>
      <rPr>
        <sz val="11"/>
        <color theme="1"/>
        <rFont val="Calibri"/>
        <family val="2"/>
        <scheme val="minor"/>
      </rPr>
      <t>Clase social de la pareja de cónyuges</t>
    </r>
    <r>
      <rPr>
        <b/>
        <sz val="11"/>
        <color theme="1"/>
        <rFont val="Calibri"/>
        <family val="2"/>
        <scheme val="minor"/>
      </rPr>
      <t xml:space="preserve"> </t>
    </r>
  </si>
  <si>
    <t>Clase social del conviviente con mejor ocupación</t>
  </si>
  <si>
    <t>Baja</t>
  </si>
  <si>
    <t>Alta</t>
  </si>
  <si>
    <t>Media</t>
  </si>
  <si>
    <t xml:space="preserve"> </t>
  </si>
  <si>
    <t>Id</t>
  </si>
  <si>
    <t>CodigoEncuestador</t>
  </si>
  <si>
    <t>Nombre_De_La_Persona</t>
  </si>
  <si>
    <t>Parentesco</t>
  </si>
  <si>
    <t>Otro_Parentesco</t>
  </si>
  <si>
    <t>IDMiembroFliarLabora (IDRecodificado + Parentesco)</t>
  </si>
  <si>
    <t>Actividad_Que_realizan</t>
  </si>
  <si>
    <t>Trabajo_Estable</t>
  </si>
  <si>
    <t>Contrato_Laboral</t>
  </si>
  <si>
    <t>Tipo_De_Cargo</t>
  </si>
  <si>
    <t>Nivel_Del_Cargo_Directivo</t>
  </si>
  <si>
    <t>Cargo_En_trabajo</t>
  </si>
  <si>
    <t>1</t>
  </si>
  <si>
    <t>Comerciante 1211</t>
  </si>
  <si>
    <t>2</t>
  </si>
  <si>
    <t>4</t>
  </si>
  <si>
    <t>997</t>
  </si>
  <si>
    <t>administrador de carniceria</t>
  </si>
  <si>
    <t>empacadora</t>
  </si>
  <si>
    <t>3</t>
  </si>
  <si>
    <t>Costurero confección serie 8263</t>
  </si>
  <si>
    <t>6</t>
  </si>
  <si>
    <t>Abogado civilista 2421</t>
  </si>
  <si>
    <t>maria tereza rivera</t>
  </si>
  <si>
    <t>diseñadora de alta costura</t>
  </si>
  <si>
    <t>Abarrotero 5320</t>
  </si>
  <si>
    <t>diseñadora</t>
  </si>
  <si>
    <t>harol restrepo perez</t>
  </si>
  <si>
    <t>Conductor taxi 8322</t>
  </si>
  <si>
    <t>Auxiliar contable y financiero 4121</t>
  </si>
  <si>
    <t>enfermera</t>
  </si>
  <si>
    <t>Vendedor comercio al por menor 5320</t>
  </si>
  <si>
    <t>Ingeniero análisis y diseño sistemas 2130</t>
  </si>
  <si>
    <t>vendedora de chance</t>
  </si>
  <si>
    <t>Taxista 8322</t>
  </si>
  <si>
    <t>Asesor ventas técnicas 3414</t>
  </si>
  <si>
    <t>consultora de ventas</t>
  </si>
  <si>
    <t>atencion al publico</t>
  </si>
  <si>
    <t>Vendedor almacén 5320</t>
  </si>
  <si>
    <t>omerciante</t>
  </si>
  <si>
    <t>directora de un proyecto</t>
  </si>
  <si>
    <t>Zootecnista 2223</t>
  </si>
  <si>
    <t>blibliotecologo</t>
  </si>
  <si>
    <t>Conductor bus 8323</t>
  </si>
  <si>
    <t>5</t>
  </si>
  <si>
    <t>ventas</t>
  </si>
  <si>
    <t>Costurero 7723</t>
  </si>
  <si>
    <t>Tendero 5320</t>
  </si>
  <si>
    <t>juan antonio montoya</t>
  </si>
  <si>
    <t>pulidor de co feccion</t>
  </si>
  <si>
    <t>11</t>
  </si>
  <si>
    <t>pulidara de confeccion</t>
  </si>
  <si>
    <t>Modelo 5310</t>
  </si>
  <si>
    <t>Mecánico electricista 7421</t>
  </si>
  <si>
    <t>julio cesar nanclares</t>
  </si>
  <si>
    <t>Cerrajero fabricación puertas y ventanas 7321</t>
  </si>
  <si>
    <t>Conductor camión 8324</t>
  </si>
  <si>
    <t>Docente educación media técnica 2312</t>
  </si>
  <si>
    <t>olga maria jara</t>
  </si>
  <si>
    <t>Docente educación básica secundaria 2312</t>
  </si>
  <si>
    <t>Carnicero 7711</t>
  </si>
  <si>
    <t>Conductor buseta 8323</t>
  </si>
  <si>
    <t>restaurante</t>
  </si>
  <si>
    <t>14</t>
  </si>
  <si>
    <t>Contador 2411</t>
  </si>
  <si>
    <t>Mercaderista 5320</t>
  </si>
  <si>
    <t>Vigilante 9133</t>
  </si>
  <si>
    <t>obras publicas</t>
  </si>
  <si>
    <t>Albañil 7211</t>
  </si>
  <si>
    <t>gloria soto</t>
  </si>
  <si>
    <t>999</t>
  </si>
  <si>
    <t>No sabe 998</t>
  </si>
  <si>
    <t>Vendedor bienes raíces 3412</t>
  </si>
  <si>
    <t>ramiro arango gallego</t>
  </si>
  <si>
    <t>oficios varios</t>
  </si>
  <si>
    <t>Secretaria auxiliar contable 4113</t>
  </si>
  <si>
    <t>juan carlos nieto cordero</t>
  </si>
  <si>
    <t>jaime de jesus alvarez cano</t>
  </si>
  <si>
    <t>Empacador a mano manufactura 9322</t>
  </si>
  <si>
    <t>Empleada servicio doméstico 9210</t>
  </si>
  <si>
    <t>mabel muñoz agudelo</t>
  </si>
  <si>
    <t>Bodeguero 4131</t>
  </si>
  <si>
    <t>Telemercaderista 5342</t>
  </si>
  <si>
    <t>Operario mantenimiento general edificios 7219</t>
  </si>
  <si>
    <t>Vendedor almacén por departamentos 5320</t>
  </si>
  <si>
    <t>fernando velez</t>
  </si>
  <si>
    <t>francisco franco gomez</t>
  </si>
  <si>
    <t>comisionista</t>
  </si>
  <si>
    <t>medico bionergetica</t>
  </si>
  <si>
    <t>Oficial albañilería 7211</t>
  </si>
  <si>
    <t>Obrero textiles 9322</t>
  </si>
  <si>
    <t>Comunicador social 2451</t>
  </si>
  <si>
    <t>Abogado 2421</t>
  </si>
  <si>
    <t>Albañil mampostero construcción 7211</t>
  </si>
  <si>
    <t>Vendedor  comidas  5320</t>
  </si>
  <si>
    <t>jorge torres montoya</t>
  </si>
  <si>
    <t>quimica farmaceutica</t>
  </si>
  <si>
    <t>Cobrador 4215</t>
  </si>
  <si>
    <t>Técnico análisis crédito 3433</t>
  </si>
  <si>
    <t>julio enrique posada</t>
  </si>
  <si>
    <t>Cosedor confección en serie prendas de vestir 8263</t>
  </si>
  <si>
    <t>beatriz elena cataño</t>
  </si>
  <si>
    <t>Niñera 5131</t>
  </si>
  <si>
    <t>Acabador muebles madera 7743</t>
  </si>
  <si>
    <t>Carpintero 7213</t>
  </si>
  <si>
    <t>Archivero documentos históricos 2431</t>
  </si>
  <si>
    <t>Ingeniero geólogo 2114</t>
  </si>
  <si>
    <t>william castrillon</t>
  </si>
  <si>
    <t>Ingeniero administrativo 2145</t>
  </si>
  <si>
    <t>Operario acabados muebles 7743</t>
  </si>
  <si>
    <t>carlos arturo ardila</t>
  </si>
  <si>
    <t>conductor de camion</t>
  </si>
  <si>
    <t>monica maria mejia cobaleda</t>
  </si>
  <si>
    <t>tecnologo agropecuario</t>
  </si>
  <si>
    <t>estudiante</t>
  </si>
  <si>
    <t>luz estella lopez</t>
  </si>
  <si>
    <t>Estilista 5141</t>
  </si>
  <si>
    <t>tecnico administrador de transportealineac ión y balanceo 7411</t>
  </si>
  <si>
    <t>Docente educación básica primaria 2313</t>
  </si>
  <si>
    <t>57</t>
  </si>
  <si>
    <t>Topógrafo 3112</t>
  </si>
  <si>
    <t>luz elena garzon</t>
  </si>
  <si>
    <t>Contador público 2411</t>
  </si>
  <si>
    <t>ngeniera elctrica</t>
  </si>
  <si>
    <t>Ingeniero químico 2146</t>
  </si>
  <si>
    <t>negocios internacionales</t>
  </si>
  <si>
    <t>milena cerra</t>
  </si>
  <si>
    <t>Publicista 2456</t>
  </si>
  <si>
    <t>rogramador de sistemas</t>
  </si>
  <si>
    <t>mauricio restrepo patiño</t>
  </si>
  <si>
    <t>Panadero 7712</t>
  </si>
  <si>
    <t>empleada domestica</t>
  </si>
  <si>
    <t>wilson dario avendaño</t>
  </si>
  <si>
    <t>operario de montacarga</t>
  </si>
  <si>
    <t>aseadora</t>
  </si>
  <si>
    <t>operaria confeccion</t>
  </si>
  <si>
    <t>sesora comercial</t>
  </si>
  <si>
    <t>fabricador de adoves</t>
  </si>
  <si>
    <t>resicladora</t>
  </si>
  <si>
    <t>construccion</t>
  </si>
  <si>
    <t>12</t>
  </si>
  <si>
    <t>amigo</t>
  </si>
  <si>
    <t>aseo en casa</t>
  </si>
  <si>
    <t>mecanicao de  soldadura</t>
  </si>
  <si>
    <t>carlos hernando monroy</t>
  </si>
  <si>
    <t>No responde 999</t>
  </si>
  <si>
    <t>Comediante 2455</t>
  </si>
  <si>
    <t>Conductor automóvil 8321</t>
  </si>
  <si>
    <t>Empacador abarrotes 5320</t>
  </si>
  <si>
    <t>ginecologo</t>
  </si>
  <si>
    <t>francisco lindo</t>
  </si>
  <si>
    <t>ingeniero sivil</t>
  </si>
  <si>
    <t>?</t>
  </si>
  <si>
    <t>Asesor comercial 3414</t>
  </si>
  <si>
    <t>Docente universidad 2311</t>
  </si>
  <si>
    <t>Mecánico equipo pesado 7413</t>
  </si>
  <si>
    <t>gloria gomez</t>
  </si>
  <si>
    <t>asesora</t>
  </si>
  <si>
    <t>jesus zuluaga</t>
  </si>
  <si>
    <t>mecánico de medidores de gas</t>
  </si>
  <si>
    <t>Soldador 7312</t>
  </si>
  <si>
    <t>Secretario(a) 4113</t>
  </si>
  <si>
    <t>salud ocupacional</t>
  </si>
  <si>
    <t>juan carlos vergara</t>
  </si>
  <si>
    <t>Decorador interiores 3471</t>
  </si>
  <si>
    <t>maneja bodega</t>
  </si>
  <si>
    <t>Cajero mostrador 4211</t>
  </si>
  <si>
    <t>hernando villa</t>
  </si>
  <si>
    <t>vntas</t>
  </si>
  <si>
    <t>Electricista 7226</t>
  </si>
  <si>
    <t>ligia hernandez gutierrez</t>
  </si>
  <si>
    <t>Mecánico automóviles 7411</t>
  </si>
  <si>
    <t>Recepcionista 4222</t>
  </si>
  <si>
    <t>jhon jairo bravo</t>
  </si>
  <si>
    <t>Escolta 5219</t>
  </si>
  <si>
    <t>confeccion de prendas</t>
  </si>
  <si>
    <t>Ingeniero civil construcción edificios 2142</t>
  </si>
  <si>
    <t>sandra zabala</t>
  </si>
  <si>
    <t>Ingeniero sistemas 2130</t>
  </si>
  <si>
    <t>Supervisor abarrotes 1414</t>
  </si>
  <si>
    <t>Enfermero especialista 2226</t>
  </si>
  <si>
    <t>ajente vendedora</t>
  </si>
  <si>
    <t>trasnsportador</t>
  </si>
  <si>
    <t>lavador de carros</t>
  </si>
  <si>
    <t>vendedora</t>
  </si>
  <si>
    <t>Auxiliar contabilidad 4121</t>
  </si>
  <si>
    <t>emsamblador</t>
  </si>
  <si>
    <t>ficios varios</t>
  </si>
  <si>
    <t>confecciones</t>
  </si>
  <si>
    <t>Mensajero 9131</t>
  </si>
  <si>
    <t>manipulador de alimento</t>
  </si>
  <si>
    <t>teresa sanchez</t>
  </si>
  <si>
    <t>Madre comunitaria 5131</t>
  </si>
  <si>
    <t>conductor de taxi</t>
  </si>
  <si>
    <t>gerentologo</t>
  </si>
  <si>
    <t>medico</t>
  </si>
  <si>
    <t>998</t>
  </si>
  <si>
    <t>grficador</t>
  </si>
  <si>
    <t>jefa de produccion</t>
  </si>
  <si>
    <t>Conductor autobús 8323</t>
  </si>
  <si>
    <t>liliana ruiz</t>
  </si>
  <si>
    <t>terminadora de calsado</t>
  </si>
  <si>
    <t>cotador</t>
  </si>
  <si>
    <t/>
  </si>
  <si>
    <t>Vendedor tienda 5320</t>
  </si>
  <si>
    <t>fernando rios</t>
  </si>
  <si>
    <t>confeccionista</t>
  </si>
  <si>
    <t>Mecánico automotriz 7411</t>
  </si>
  <si>
    <t>marcos espitia</t>
  </si>
  <si>
    <t>operador de subestacion epm</t>
  </si>
  <si>
    <t>jairo valencia</t>
  </si>
  <si>
    <t>Administrador comercio al por menor 1211</t>
  </si>
  <si>
    <t>istalar redes de gas</t>
  </si>
  <si>
    <t>raul ramirez</t>
  </si>
  <si>
    <t>fabrica calsado</t>
  </si>
  <si>
    <t>coordinador de eventos</t>
  </si>
  <si>
    <t>jhon mario aguilar</t>
  </si>
  <si>
    <t>manejo de maquina de confeccion</t>
  </si>
  <si>
    <t>luis bernardo alvarez</t>
  </si>
  <si>
    <t>mecanico textil</t>
  </si>
  <si>
    <t>antenimiento de equipo</t>
  </si>
  <si>
    <t>iber antonio lopez</t>
  </si>
  <si>
    <t>acesor comercial</t>
  </si>
  <si>
    <t>Docente educación media académica 2312</t>
  </si>
  <si>
    <t>acteriologa jefe</t>
  </si>
  <si>
    <t>hernan agudelo</t>
  </si>
  <si>
    <t>tecnico en seguridad</t>
  </si>
  <si>
    <t>nestor olave</t>
  </si>
  <si>
    <t>trabaja en una petrolera</t>
  </si>
  <si>
    <t>juan carlos ortiz</t>
  </si>
  <si>
    <t>evanista</t>
  </si>
  <si>
    <t>operaria maquina confeccion</t>
  </si>
  <si>
    <t>hija de luz dary</t>
  </si>
  <si>
    <t>operaria maquina de confeccion</t>
  </si>
  <si>
    <t>Asesor financiero 2413</t>
  </si>
  <si>
    <t>administrador  edificio</t>
  </si>
  <si>
    <t>orlando jimenes martines</t>
  </si>
  <si>
    <t>Docente educación superior 2311</t>
  </si>
  <si>
    <t>docente educasion superior</t>
  </si>
  <si>
    <t>Cajero principal servicios financieros 4211</t>
  </si>
  <si>
    <t>contador publico</t>
  </si>
  <si>
    <t>comunicadora</t>
  </si>
  <si>
    <t>transporte de niños</t>
  </si>
  <si>
    <t>Pintor manufactura 7316</t>
  </si>
  <si>
    <t>pintor manofactura</t>
  </si>
  <si>
    <t>Auxiliar administrativo 4123</t>
  </si>
  <si>
    <t>Modisto 7723</t>
  </si>
  <si>
    <t>Vendedor suministros industriales 3414</t>
  </si>
  <si>
    <t>TrABAJA EN LA GOBERNACION PERO NO SABE LA ACTIVIDADabajador agrícola algodón 6111</t>
  </si>
  <si>
    <t>Administrador droguería 1211</t>
  </si>
  <si>
    <t>hugo echeverri</t>
  </si>
  <si>
    <t>investigadora</t>
  </si>
  <si>
    <t>tranportador de niños</t>
  </si>
  <si>
    <t>ayudante transporte de niños</t>
  </si>
  <si>
    <t>docente deniños especiales</t>
  </si>
  <si>
    <t>Administrador punto venta 1212</t>
  </si>
  <si>
    <t>liliana correa</t>
  </si>
  <si>
    <t>Gerente administrativo 1321</t>
  </si>
  <si>
    <t>ANGELA MARIA LUNA</t>
  </si>
  <si>
    <t>MARIA ASTRID GRAJALES</t>
  </si>
  <si>
    <t>VeNDndedor almacén 5320</t>
  </si>
  <si>
    <t>Médico general 2221</t>
  </si>
  <si>
    <t>Fisioterapeuta 2225</t>
  </si>
  <si>
    <t>PADRE</t>
  </si>
  <si>
    <t>Litógrafo multilith 7523</t>
  </si>
  <si>
    <t>HIJA</t>
  </si>
  <si>
    <t>Docente educación superior tecnología 2311</t>
  </si>
  <si>
    <t>Auxiliar de facturación 4121</t>
  </si>
  <si>
    <t>hijo</t>
  </si>
  <si>
    <t>elizabel pulgarin</t>
  </si>
  <si>
    <t>madre</t>
  </si>
  <si>
    <t>padrastro</t>
  </si>
  <si>
    <t>Trasplantador 6212</t>
  </si>
  <si>
    <t>Auxiliar autoservicio alimentos 5122</t>
  </si>
  <si>
    <t>Bibliógrafo 2432</t>
  </si>
  <si>
    <t>GUGUIA DEL INDER</t>
  </si>
  <si>
    <t>Secretaria general 4113</t>
  </si>
  <si>
    <t>Mecánico industrial 7413</t>
  </si>
  <si>
    <t>estampaciones</t>
  </si>
  <si>
    <t>Corredor bolsa 2413</t>
  </si>
  <si>
    <t>Conductor automóvil particular 8321</t>
  </si>
  <si>
    <t>areglo de computadores</t>
  </si>
  <si>
    <t>Conductor camioneta correos 8321</t>
  </si>
  <si>
    <t>9</t>
  </si>
  <si>
    <t>Pizzero 7712</t>
  </si>
  <si>
    <t>operario de oficcods varios</t>
  </si>
  <si>
    <t>costruccion</t>
  </si>
  <si>
    <t>fabricato</t>
  </si>
  <si>
    <t>Zapatero calzado a medida 7732</t>
  </si>
  <si>
    <t>Barbero 5141</t>
  </si>
  <si>
    <t>Operador laminadora metales 8122</t>
  </si>
  <si>
    <t>Aseador establecimientos industriales 9221</t>
  </si>
  <si>
    <t>Ingeniero transporte 2142</t>
  </si>
  <si>
    <t>EUDUVIGES AGUDELO</t>
  </si>
  <si>
    <t>restaurante  escolar</t>
  </si>
  <si>
    <t>Almacenista 4131</t>
  </si>
  <si>
    <t>independiente</t>
  </si>
  <si>
    <t>directivo</t>
  </si>
  <si>
    <t>Ingeniero eléctrico 2143</t>
  </si>
  <si>
    <t>propieda raiz</t>
  </si>
  <si>
    <t>JOSE DE JESUS TEJADA</t>
  </si>
  <si>
    <t>Profesor educación básica primaria informática 2313</t>
  </si>
  <si>
    <t>HECTOR DE JESUS QUINTERO</t>
  </si>
  <si>
    <t>Negociador de casas</t>
  </si>
  <si>
    <t>laboratorio dental 121</t>
  </si>
  <si>
    <t>JULIANA RIOS</t>
  </si>
  <si>
    <t>OLGA LUCIA BUSTAMANTE</t>
  </si>
  <si>
    <t>Vendedor ambulante 5341</t>
  </si>
  <si>
    <t>MAURICIO RAMIREZ</t>
  </si>
  <si>
    <t>maqunas pesada</t>
  </si>
  <si>
    <t>Ingeniero asesor organización industrial 2145</t>
  </si>
  <si>
    <t>Diseñador gráfico 2149</t>
  </si>
  <si>
    <t>Mulero 8324</t>
  </si>
  <si>
    <t>Cajero vendedor 4211</t>
  </si>
  <si>
    <t>NICANOR CAICEDO PEREZ</t>
  </si>
  <si>
    <t>Técnico industrial 3116</t>
  </si>
  <si>
    <t>Auxiliar enfermería 5132</t>
  </si>
  <si>
    <t>Apicultor 6123</t>
  </si>
  <si>
    <t>ROBERTO ZAPATA</t>
  </si>
  <si>
    <t>Gerente administrativo y financiero 1321</t>
  </si>
  <si>
    <t>Farmacéutico 2113</t>
  </si>
  <si>
    <t>LUIS FERNANDO CASTRILLON</t>
  </si>
  <si>
    <t>Asistente financiero 3433</t>
  </si>
  <si>
    <t>Administrador restaurante 1211</t>
  </si>
  <si>
    <t>CECILIA MOLINA HURTADO</t>
  </si>
  <si>
    <t>Ingeniero alimentos 2146</t>
  </si>
  <si>
    <t>gastronimia</t>
  </si>
  <si>
    <t>AIRA CASTRO CEVALLOS</t>
  </si>
  <si>
    <t>Artesano piedra 7622</t>
  </si>
  <si>
    <t>Antropólogo 2442</t>
  </si>
  <si>
    <t>Vendedor comercio al por mayor 5320</t>
  </si>
  <si>
    <t>Auxiliar estadística hospitalaria 4122</t>
  </si>
  <si>
    <t>Auxiliar bancario 4122</t>
  </si>
  <si>
    <t>YINA MARIN</t>
  </si>
  <si>
    <t>alministrador de trasporte</t>
  </si>
  <si>
    <t>sicologa</t>
  </si>
  <si>
    <t>Ingeniero civil 2142</t>
  </si>
  <si>
    <t>Profesor bachillerato 2312</t>
  </si>
  <si>
    <t>Asesor organización y métodos 2145</t>
  </si>
  <si>
    <t>Auxiliar cartera 4215</t>
  </si>
  <si>
    <t>Alineador automotriz 7411</t>
  </si>
  <si>
    <t>Visitador médico 3414</t>
  </si>
  <si>
    <t>Auxiliar oficina 4123</t>
  </si>
  <si>
    <t>SAMUEL ALBERTO OSPINA</t>
  </si>
  <si>
    <t>Electricista industrial 7421</t>
  </si>
  <si>
    <t>Administrador bienes inmuebles 1211</t>
  </si>
  <si>
    <t>trasporte</t>
  </si>
  <si>
    <t>ANA BEATRIZ TOBON</t>
  </si>
  <si>
    <t>Conductor camioneta 8321</t>
  </si>
  <si>
    <t>confeccones</t>
  </si>
  <si>
    <t>CENEIDA GRISALES</t>
  </si>
  <si>
    <t>Profesor educación básica primaria 2313</t>
  </si>
  <si>
    <t>Obrero construcción 9313</t>
  </si>
  <si>
    <t>Cuidadora niños escuela 5131</t>
  </si>
  <si>
    <t>MARTA CECILIA DE LOS RIOS</t>
  </si>
  <si>
    <t>Enfermero auxiliar 5132</t>
  </si>
  <si>
    <t>9917</t>
  </si>
  <si>
    <t>993</t>
  </si>
  <si>
    <t>Cocinero comidas rápidas 5121</t>
  </si>
  <si>
    <t>Obrero demolición 9313</t>
  </si>
  <si>
    <t>ID Cónyuge (ID Recodificado + Sexo)</t>
  </si>
  <si>
    <t>1_NombreCompleto</t>
  </si>
  <si>
    <t>2_PosicionFamilia (Sexo)</t>
  </si>
  <si>
    <t>Emplrel</t>
  </si>
  <si>
    <t>Emplno</t>
  </si>
  <si>
    <t>empnum</t>
  </si>
  <si>
    <t>jbspv</t>
  </si>
  <si>
    <t>isco88(cuatro dígitos)</t>
  </si>
  <si>
    <t>isco8803</t>
  </si>
  <si>
    <t>euroesec</t>
  </si>
  <si>
    <t>Clase Social</t>
  </si>
  <si>
    <t>Clase No</t>
  </si>
  <si>
    <t>francy leidy valladales acosta</t>
  </si>
  <si>
    <t>bernardo de jesus rodriguez</t>
  </si>
  <si>
    <t>No trabaja</t>
  </si>
  <si>
    <t>alfredo ospina parra</t>
  </si>
  <si>
    <t>ana sofia cifuentes jimenez</t>
  </si>
  <si>
    <t>ana estella gil pareja</t>
  </si>
  <si>
    <t>maryory estella montes</t>
  </si>
  <si>
    <t xml:space="preserve"> diego echeverri</t>
  </si>
  <si>
    <t>oscar antonio acevedo acevedo</t>
  </si>
  <si>
    <t>olga ligia botero zuluaga</t>
  </si>
  <si>
    <t>diana maria medina heredia</t>
  </si>
  <si>
    <t>gonzalo antonio garcia</t>
  </si>
  <si>
    <t>johana velasquez</t>
  </si>
  <si>
    <t>patricia serna</t>
  </si>
  <si>
    <t>liliana maria jimenez</t>
  </si>
  <si>
    <t>maria ligia giraldo hoyos</t>
  </si>
  <si>
    <t>conrado augusto caro arango</t>
  </si>
  <si>
    <t>francisco eladio mesa martinez</t>
  </si>
  <si>
    <t>maria tereza osorio correa</t>
  </si>
  <si>
    <t>marleny parra galvis</t>
  </si>
  <si>
    <t>antonio angel rueda</t>
  </si>
  <si>
    <t>graciela jimenez</t>
  </si>
  <si>
    <t>maria patricia ortiz</t>
  </si>
  <si>
    <t>luis alberto castaño</t>
  </si>
  <si>
    <t>olga amparo tabares</t>
  </si>
  <si>
    <t>marta nelly valles marin</t>
  </si>
  <si>
    <t>gladys janeth quiceno castro</t>
  </si>
  <si>
    <t>luz marina henao de jurado</t>
  </si>
  <si>
    <t>SANDRA ELENA  NANCLARES ROLDAN</t>
  </si>
  <si>
    <t>jhon jairo mesa</t>
  </si>
  <si>
    <t>walter castrillon</t>
  </si>
  <si>
    <t>luz dary piedrahita</t>
  </si>
  <si>
    <t>eduarda mosquera mosquera</t>
  </si>
  <si>
    <t>consuelo villada</t>
  </si>
  <si>
    <t>jairo antonio taborda</t>
  </si>
  <si>
    <t>sandra marcela cuartas restrepo</t>
  </si>
  <si>
    <t>luz adriana macias ochoa</t>
  </si>
  <si>
    <t>FABIOLA GALEANO MORALES</t>
  </si>
  <si>
    <t>cruz ana cuartas marin</t>
  </si>
  <si>
    <t>elvia moreno acosta</t>
  </si>
  <si>
    <t>gustavo de jesus rojo sepulveda</t>
  </si>
  <si>
    <t>ricardo arturo jimenez villada</t>
  </si>
  <si>
    <t>monica ospina estrada</t>
  </si>
  <si>
    <t>margarita asprilla tercin</t>
  </si>
  <si>
    <t>dairo urrego zalasar</t>
  </si>
  <si>
    <t>gabriel jaramillo fernandez</t>
  </si>
  <si>
    <t>alba mery alvarez</t>
  </si>
  <si>
    <t>margarita maya</t>
  </si>
  <si>
    <t>marino mena</t>
  </si>
  <si>
    <t>nora martinez</t>
  </si>
  <si>
    <t>dora luz cano franco</t>
  </si>
  <si>
    <t>girlesa del socorro saldarriaga agudelo</t>
  </si>
  <si>
    <t>gloria elena fernandez seguro</t>
  </si>
  <si>
    <t>sergio de jesus velasquez cardona</t>
  </si>
  <si>
    <t>luis raul diaz fajardo</t>
  </si>
  <si>
    <t>jorge alonso urrego</t>
  </si>
  <si>
    <t>consuelo echeverry echeverry</t>
  </si>
  <si>
    <t>olga marin</t>
  </si>
  <si>
    <t>luz marina restrepo rodriguez</t>
  </si>
  <si>
    <t>luz marina restrepo</t>
  </si>
  <si>
    <t>ramon hernandez</t>
  </si>
  <si>
    <t>luz edilma restrepo</t>
  </si>
  <si>
    <t>mariana loaiza</t>
  </si>
  <si>
    <t>maria londoño</t>
  </si>
  <si>
    <t>mariela rodriguez</t>
  </si>
  <si>
    <t>maria ines garcia</t>
  </si>
  <si>
    <t>mirian echeverry</t>
  </si>
  <si>
    <t>hernan alvarez</t>
  </si>
  <si>
    <t>luz amparo alvarez</t>
  </si>
  <si>
    <t>maria consuelo ciro</t>
  </si>
  <si>
    <t>orlando edison velez rendon</t>
  </si>
  <si>
    <t>carmen cano gonsalez</t>
  </si>
  <si>
    <t>beatriz elena escobar lacharme</t>
  </si>
  <si>
    <t>gloria maria zuluaga</t>
  </si>
  <si>
    <t>rafael piedraita</t>
  </si>
  <si>
    <t>angelica romero</t>
  </si>
  <si>
    <t>beatris elena clavijo</t>
  </si>
  <si>
    <t>maria  lucero cardona acebedo</t>
  </si>
  <si>
    <t>luz echeverri</t>
  </si>
  <si>
    <t>angela arango</t>
  </si>
  <si>
    <t>luis alfonso florez ramirez</t>
  </si>
  <si>
    <t>leidy muñoz</t>
  </si>
  <si>
    <t xml:space="preserve">santiago espitia rios </t>
  </si>
  <si>
    <t>luz estella pemberthy</t>
  </si>
  <si>
    <t>bernardo antonio arvoleda castañeda</t>
  </si>
  <si>
    <t>francisco antonio ruiz</t>
  </si>
  <si>
    <t>enrique giraldo</t>
  </si>
  <si>
    <t>ana elvia roman</t>
  </si>
  <si>
    <t>jose orlando ceballos</t>
  </si>
  <si>
    <t>grabriela congote gonsalez</t>
  </si>
  <si>
    <t>luz miriam garcia</t>
  </si>
  <si>
    <t>alvaro de jesus loaiza</t>
  </si>
  <si>
    <t>claudia elena arcila lopez</t>
  </si>
  <si>
    <t>aura alicia ruiz</t>
  </si>
  <si>
    <t>patricia carrillo duarte</t>
  </si>
  <si>
    <t>amparo bedoya</t>
  </si>
  <si>
    <t>jairo de jesus cano</t>
  </si>
  <si>
    <t>angela morales</t>
  </si>
  <si>
    <t>carlos alverto</t>
  </si>
  <si>
    <t>maria eugenia castrillon</t>
  </si>
  <si>
    <t>hector gomez</t>
  </si>
  <si>
    <t>ligia ines cardona</t>
  </si>
  <si>
    <t>humberto gomez</t>
  </si>
  <si>
    <t>gloria duque lacerna</t>
  </si>
  <si>
    <t>martha lucia ochoa lopera</t>
  </si>
  <si>
    <t>andres bedoya</t>
  </si>
  <si>
    <t>luz elena ramirez marin</t>
  </si>
  <si>
    <t>angela solis</t>
  </si>
  <si>
    <t>ana francisca mazo</t>
  </si>
  <si>
    <t>andrea castro carmona</t>
  </si>
  <si>
    <t>luz rios velez</t>
  </si>
  <si>
    <t>octavio blandon</t>
  </si>
  <si>
    <t>elkin lopez torrez</t>
  </si>
  <si>
    <t>olga lucia betancur</t>
  </si>
  <si>
    <t>MAURO OROZCO BOTERO</t>
  </si>
  <si>
    <t>gloria estella arias</t>
  </si>
  <si>
    <t>JUAN ESTBAN VELEZ LOAIZA</t>
  </si>
  <si>
    <t>SANDRA PATRICIA OSPINA</t>
  </si>
  <si>
    <t>JORGE LUIS RESTREPO</t>
  </si>
  <si>
    <t>MARIA PATRICIA LOAIZA</t>
  </si>
  <si>
    <t>lucely ramirez</t>
  </si>
  <si>
    <t>LUZ MARINA SIERRA</t>
  </si>
  <si>
    <t>carlos rodriges</t>
  </si>
  <si>
    <t>olga jaramillo</t>
  </si>
  <si>
    <t>DORA ALBA MARIN CANO</t>
  </si>
  <si>
    <t>clara teresa jaen</t>
  </si>
  <si>
    <t>BETZAIDA DAVILA</t>
  </si>
  <si>
    <t>SILVIA JARRAMILLO</t>
  </si>
  <si>
    <t>imelda gomez</t>
  </si>
  <si>
    <t>PASTORA RAMIREZ</t>
  </si>
  <si>
    <t>DIEGO ZAPATA</t>
  </si>
  <si>
    <t>LUIS MAEL CORREA</t>
  </si>
  <si>
    <t>NANCY DEL SOCORRO VILLA</t>
  </si>
  <si>
    <t>mariela gonzalez</t>
  </si>
  <si>
    <t>JHON FREDY MARIN RAMIREZ</t>
  </si>
  <si>
    <t>claudia patricia tavarez</t>
  </si>
  <si>
    <t>flor marina garcia</t>
  </si>
  <si>
    <t>GLORIA EMILCE ZAPATA</t>
  </si>
  <si>
    <t>MARTA ORTIZ DIAZ</t>
  </si>
  <si>
    <t>JUAKIN RENDON</t>
  </si>
  <si>
    <t>GLORIA MARIA RESTREPO</t>
  </si>
  <si>
    <t>MARIA ARACELLY ARANZAZO</t>
  </si>
  <si>
    <t>GLORIA ESTELA CORREA</t>
  </si>
  <si>
    <t>MARIA DE YANIRA VANDO BURGOS</t>
  </si>
  <si>
    <t>HERNADO GALINDO</t>
  </si>
  <si>
    <t>JHONY ALVERTO CARDONA</t>
  </si>
  <si>
    <t>OLGA MILENA GARCIA</t>
  </si>
  <si>
    <t>EVELIO ALVAREZ RESTREPO</t>
  </si>
  <si>
    <t>ALEIDA MARIA MUÑOZ</t>
  </si>
  <si>
    <t>ELIANA RESTREPO RUIZ</t>
  </si>
  <si>
    <t>ROSA MARIA GRISALEZ</t>
  </si>
  <si>
    <t>PATRICIA LLANO MEDINA</t>
  </si>
  <si>
    <t>liliana maria ramirez</t>
  </si>
  <si>
    <t>LUCELY GUEST</t>
  </si>
  <si>
    <t>GELEN ARBELADEZ</t>
  </si>
  <si>
    <t>luis guillermo alvarez</t>
  </si>
  <si>
    <t>AMALIA ZAPATA</t>
  </si>
  <si>
    <t>LILIANA VASQUEZ YEPEZ</t>
  </si>
  <si>
    <t>MARIA CRISTINA CORREA</t>
  </si>
  <si>
    <t>MAGNOLIA AVENDAÑO</t>
  </si>
  <si>
    <t>OLGA LUCIA OSPINA</t>
  </si>
  <si>
    <t>SILVIA MATILDE FRANCO</t>
  </si>
  <si>
    <t>JUAN DE DIOS ECHAVARRIA</t>
  </si>
  <si>
    <t>MARGARITA GIMENEZ</t>
  </si>
  <si>
    <t>MARIA LOURDEZ ZAPATA</t>
  </si>
  <si>
    <t>DELIA MEJIA ESPINOSA</t>
  </si>
  <si>
    <t>MARTA LUCY SALGADO</t>
  </si>
  <si>
    <t>MARTA CECILIA MAYA</t>
  </si>
  <si>
    <t>JOSE ALBERTO GALLEGO</t>
  </si>
  <si>
    <t>LENNY LACERA</t>
  </si>
  <si>
    <t>ANGELA CECILIA MISAS</t>
  </si>
  <si>
    <t>JAIRO ANTONIO RAMIREZ</t>
  </si>
  <si>
    <t>GILMA ZAPATA</t>
  </si>
  <si>
    <t>MARIA VICTORIA HERNANDEZ</t>
  </si>
  <si>
    <t>CLAUDIA VASQUEZ</t>
  </si>
  <si>
    <t>BEATRIZ GONSALEZ</t>
  </si>
  <si>
    <t>ANA MARIA RESTREPO</t>
  </si>
  <si>
    <t>FERNANDO BEDOYA</t>
  </si>
  <si>
    <t>CLARA EUGENIA RESTREPO</t>
  </si>
  <si>
    <t>DOLLY ALVAREZ</t>
  </si>
  <si>
    <t>LUZ MARINA MARIN OSORIO</t>
  </si>
  <si>
    <t>luz estela valderama</t>
  </si>
  <si>
    <t>DORA MARIA GOMEZ</t>
  </si>
  <si>
    <t>JOSE RAMIRO GARCIA</t>
  </si>
  <si>
    <t>LUZ DARY DUQUE</t>
  </si>
  <si>
    <t>GABRIEL HUMBERTO ESCOBAR</t>
  </si>
  <si>
    <t>JAIRO ALBERTO VILLA</t>
  </si>
  <si>
    <t>LUZ ESTELLA CORREA</t>
  </si>
  <si>
    <t>JHON JAIRO HERNANDEZ VAHOS</t>
  </si>
  <si>
    <t>MARIA ELVA DAVID DE DURANGO</t>
  </si>
  <si>
    <t>CARLOS ALBERTO GARCIA RIOS</t>
  </si>
  <si>
    <t>JOSE GABRIEL RUIZ GONZALEZ</t>
  </si>
  <si>
    <t>LILIAN MARIA PORRAS URIBE</t>
  </si>
  <si>
    <t>LUIS FERNANDO GONZALES</t>
  </si>
  <si>
    <t>DORA LUZ PEREZ VALENCIA</t>
  </si>
  <si>
    <t>BEATRIZ CARLINA OCHOA URIBE</t>
  </si>
  <si>
    <t>VIVIANA MARIA SANCHEZ VARGAS</t>
  </si>
  <si>
    <t>GLORIA CECILIA SANCHEZ VARGAS</t>
  </si>
  <si>
    <t>ADRIANA FERNANDEZ</t>
  </si>
  <si>
    <t>OLGA CECILIA URIBE</t>
  </si>
  <si>
    <t>MAGNOLIA RAMIREZ</t>
  </si>
  <si>
    <t>NATALIA TIRADO</t>
  </si>
  <si>
    <t>DORA ISABEL OSPINA GARCIA</t>
  </si>
  <si>
    <t>MARIA DORA JIMENEZ DE LOURDES</t>
  </si>
  <si>
    <t>YANEHT BOLIVAR NAVARRO</t>
  </si>
  <si>
    <t>DORA LUZ LOPEZ</t>
  </si>
  <si>
    <t>159 cónyuges encuestados no trabajan</t>
  </si>
  <si>
    <t>Porcentaje del total de cónyuges encuestados (el denominador es 270)</t>
  </si>
  <si>
    <t>Porcentaje del total de cónyuges en donde uno o ambos cónyuges laboral (el denominador es 169)</t>
  </si>
  <si>
    <t>Total de cónyuges encuestados: 270</t>
  </si>
  <si>
    <t>Total de cónyuges en donde uno o los dos trabajan: 169</t>
  </si>
  <si>
    <t>Total de cónyuges en donde ambos trabajan: 68</t>
  </si>
  <si>
    <t>Total de cónyuges en donde sólo trabaja el hombre: 100</t>
  </si>
  <si>
    <t>Total de cónyuges en donde sólo trabaja la mujer:3</t>
  </si>
  <si>
    <t>Datos del Cónyuge encuestado</t>
  </si>
  <si>
    <t>Datos de la pareja del cónyuge encuestado</t>
  </si>
  <si>
    <t>NombreCompleto de la pareja (hombre o mujer) del cónyuge encuestado</t>
  </si>
  <si>
    <t>Sexo (1=Hombre; 2=Mujer)</t>
  </si>
  <si>
    <t>Clase</t>
  </si>
  <si>
    <t>Sin pareja</t>
  </si>
  <si>
    <t>No dato</t>
  </si>
  <si>
    <t>121 parejas de cónyuges no trabajan</t>
  </si>
  <si>
    <t>Parejas que no trabajan</t>
  </si>
  <si>
    <t>Datos del conviviente con mejor ocupación</t>
  </si>
  <si>
    <t>Nombre del Cónyuge encuestado</t>
  </si>
  <si>
    <t>Nombre de la Pareja del cónyuge encuestado</t>
  </si>
  <si>
    <t>Parejas en que ninguno de los dos cónyuges labora (VERDADERO)</t>
  </si>
  <si>
    <t>isco88</t>
  </si>
  <si>
    <t>ingeniera eléctrica</t>
  </si>
  <si>
    <t>asesora comercial</t>
  </si>
  <si>
    <t>construcción</t>
  </si>
  <si>
    <t>ginecólogo</t>
  </si>
  <si>
    <t>jefa de producción</t>
  </si>
  <si>
    <t>bacterióloga jefe</t>
  </si>
  <si>
    <t>fabrica calzado</t>
  </si>
  <si>
    <t>arreglo de computadores</t>
  </si>
  <si>
    <t>psicóloga</t>
  </si>
  <si>
    <t>En 73 parejas ninguno de los dos cónyuges labora (26,84% de las parejas)</t>
  </si>
  <si>
    <t>INICIO</t>
  </si>
  <si>
    <t>Identificación Encuestado</t>
  </si>
  <si>
    <t>Variables socio-demográficas del encuestado(a)</t>
  </si>
  <si>
    <t>Identificación del cónyuge del Encuestado</t>
  </si>
  <si>
    <t>Variables socio-demográficas del cónyuge del encuestado(a)</t>
  </si>
  <si>
    <t>Variables socio-demográficas de la familia</t>
  </si>
  <si>
    <t>Numero de la encuesta</t>
  </si>
  <si>
    <t>Codigo del encuestador</t>
  </si>
  <si>
    <t>Recodificación número de encuesta (ID + código encuestador)</t>
  </si>
  <si>
    <t>1. Nombre completo</t>
  </si>
  <si>
    <t xml:space="preserve">En su familia, ¿Usted es?: </t>
  </si>
  <si>
    <t>ID Recodificado + Sexo</t>
  </si>
  <si>
    <t>Nombre</t>
  </si>
  <si>
    <t xml:space="preserve">¿Cuál tipo de familia es la suya?: </t>
  </si>
  <si>
    <t>Otra. Cuál</t>
  </si>
  <si>
    <t xml:space="preserve">Según la edad del hijo mayor, ¿En qué etapa (del ciclo vital familiar) está su familia? </t>
  </si>
  <si>
    <t>Cuántos hijos viven con usted</t>
  </si>
  <si>
    <t>Observaciones</t>
  </si>
  <si>
    <t>Dirección</t>
  </si>
  <si>
    <t>Gastos familiares</t>
  </si>
  <si>
    <t>Estrato</t>
  </si>
  <si>
    <t>Barrio</t>
  </si>
  <si>
    <t>2_PosicionFamilia</t>
  </si>
  <si>
    <t>7_CualTipodeFamiliaEsLaSuya</t>
  </si>
  <si>
    <t>8_1CualTipoDeFamilia</t>
  </si>
  <si>
    <t>9_CicloVital</t>
  </si>
  <si>
    <t>10_CuantosHijos</t>
  </si>
  <si>
    <t>10_2Observaciones</t>
  </si>
  <si>
    <t>11_Direccion</t>
  </si>
  <si>
    <t>@1_NombreCompleto</t>
  </si>
  <si>
    <t>@2_PosicionFamilia</t>
  </si>
  <si>
    <t>@7_CualTipodeFamiliaEsLaSuya</t>
  </si>
  <si>
    <t>@8_1CualTipoDeFamilia</t>
  </si>
  <si>
    <t>@9_CicloVital</t>
  </si>
  <si>
    <t>@10_CuantosHijos</t>
  </si>
  <si>
    <t>@10_2Observaciones</t>
  </si>
  <si>
    <t>@11_Direccion</t>
  </si>
  <si>
    <t>80. ¿Cuánto se gastan mensualmente en arriendo en su núcleo familiar?</t>
  </si>
  <si>
    <t>81.En caso de vivienda familiar propia ¿Cuánto se gastan mensualmente en administración, impuestos, predial, etc?</t>
  </si>
  <si>
    <t>82. ¿Cuánto se gastan mensualmente en servicios públicos en su núcleo familiar?</t>
  </si>
  <si>
    <t>83. ¿Cuánto se gastan mensualmente en alimentación en su núcleo familiar?</t>
  </si>
  <si>
    <t>84. ¿Cuánto se gastan mensualmente en educación en su núcleo familiar</t>
  </si>
  <si>
    <t xml:space="preserve">85. ¿Cuánto se gastan mensualmente en otros gastos en su núcleo familiar? </t>
  </si>
  <si>
    <t>5. ¿Cuál es el estrato socio-económico donde vive usted con su familia (según Empresas Públicas de Medellín)?</t>
  </si>
  <si>
    <t>Usted dónde vive?</t>
  </si>
  <si>
    <t>¿Usted en qué piensa cuando se le pregunta el lugar en dónde vive?</t>
  </si>
  <si>
    <t>Otro. ¿Cuál?</t>
  </si>
  <si>
    <t>Id recodificado (Id + Código encuestador)</t>
  </si>
  <si>
    <t>2_PosicionFamilia (equivale a sexo)</t>
  </si>
  <si>
    <t>Edad</t>
  </si>
  <si>
    <t>Seguridad_Social</t>
  </si>
  <si>
    <t>Nivel_Educativo</t>
  </si>
  <si>
    <t>Grado_En_El_NivelEducativo</t>
  </si>
  <si>
    <t>Medicina_Prepagada</t>
  </si>
  <si>
    <t>Nombre del cónyuge</t>
  </si>
  <si>
    <t>80_GastosMesFlia_Arriendo</t>
  </si>
  <si>
    <t>81_ViviendaPropiaFlia_GastosMes</t>
  </si>
  <si>
    <t>82_GastosMesFlia_ServiciosPúblicos</t>
  </si>
  <si>
    <t>83_GastosMesFlia_Alimentación</t>
  </si>
  <si>
    <t>84_GastosMesFlia_Educación</t>
  </si>
  <si>
    <t>85_GastosMesFlia_OtrosGastos</t>
  </si>
  <si>
    <t>TotalGastos</t>
  </si>
  <si>
    <t>5_Estrato</t>
  </si>
  <si>
    <t>Barrio donde vive</t>
  </si>
  <si>
    <t>1_LugarDondeVive</t>
  </si>
  <si>
    <t>2_Pensar_lugar</t>
  </si>
  <si>
    <t>2,1OtrosLugares</t>
  </si>
  <si>
    <t>ver columna siguiente (a la derecha del observador)</t>
  </si>
  <si>
    <r>
      <t>Para calcular la clase social del encuestado(a) el Esec del encuestado(a) utiliza cuatro ítems; que miden los siguientes aspectos del encuestado(a):1) Autonomía; 2) Tamaño de la empresa; 3) jerarquía y; 4) Ocupación. Respectivamente, estos ítems se miden con las siguientes preguntas (en el paréntesis está el nombre de la variable en el cuestionario de la versión original):1) (</t>
    </r>
    <r>
      <rPr>
        <i/>
        <sz val="11"/>
        <color theme="1"/>
        <rFont val="Calibri Light"/>
        <family val="2"/>
      </rPr>
      <t>Emprel)</t>
    </r>
    <r>
      <rPr>
        <sz val="11"/>
        <color theme="1"/>
        <rFont val="Calibri Light"/>
        <family val="2"/>
      </rPr>
      <t xml:space="preserve"> ¿En su trabajo principal usted es?; 2) </t>
    </r>
    <r>
      <rPr>
        <i/>
        <sz val="11"/>
        <color theme="1"/>
        <rFont val="Calibri Light"/>
        <family val="2"/>
      </rPr>
      <t>(Emplno)</t>
    </r>
    <r>
      <rPr>
        <sz val="11"/>
        <color theme="1"/>
        <rFont val="Calibri Light"/>
        <family val="2"/>
      </rPr>
      <t xml:space="preserve"> ¿Cuántos empleados tiene?); 3) (</t>
    </r>
    <r>
      <rPr>
        <i/>
        <sz val="11"/>
        <color theme="1"/>
        <rFont val="Calibri Light"/>
        <family val="2"/>
      </rPr>
      <t xml:space="preserve">Jbspv) </t>
    </r>
    <r>
      <rPr>
        <sz val="11"/>
        <color theme="1"/>
        <rFont val="Calibri Light"/>
        <family val="2"/>
      </rPr>
      <t xml:space="preserve">¿Está encargado de supervisar el trabajo de otros empleados?; 4) </t>
    </r>
    <r>
      <rPr>
        <i/>
        <sz val="11"/>
        <color theme="1"/>
        <rFont val="Calibri Light"/>
        <family val="2"/>
      </rPr>
      <t>ISCO8803</t>
    </r>
    <r>
      <rPr>
        <sz val="11"/>
        <color theme="1"/>
        <rFont val="Calibri Light"/>
        <family val="2"/>
      </rPr>
      <t xml:space="preserve"> [International Standard Classification of Occupation, versión 88, con tres dígitos; Clasificación internacional de ocupaciones, en español; las ocupaciones las codifica en orden descendente de importancia.</t>
    </r>
  </si>
  <si>
    <t>Etiqueta de la columna en cada hoja de Excel</t>
  </si>
  <si>
    <t>Significado de la Etiqueta</t>
  </si>
  <si>
    <r>
      <t xml:space="preserve"> Las anteriores variables tienen respectivamente las siguientes opciones de respuesta: 1) </t>
    </r>
    <r>
      <rPr>
        <i/>
        <sz val="11"/>
        <color theme="1"/>
        <rFont val="Calibri Light"/>
        <family val="2"/>
      </rPr>
      <t xml:space="preserve">Emprel: </t>
    </r>
    <r>
      <rPr>
        <sz val="11"/>
        <color theme="1"/>
        <rFont val="Calibri Light"/>
        <family val="2"/>
      </rPr>
      <t xml:space="preserve">variable ordinal cuyas opciones de respuesta son: </t>
    </r>
    <r>
      <rPr>
        <i/>
        <sz val="11"/>
        <color theme="1"/>
        <rFont val="Calibri Light"/>
        <family val="2"/>
      </rPr>
      <t xml:space="preserve">0- Empleado, 1- independiente y 2- trabaja para el propio negocio familiar. </t>
    </r>
    <r>
      <rPr>
        <sz val="11"/>
        <color theme="1"/>
        <rFont val="Calibri Light"/>
        <family val="2"/>
      </rPr>
      <t xml:space="preserve">2) </t>
    </r>
    <r>
      <rPr>
        <i/>
        <sz val="11"/>
        <color theme="1"/>
        <rFont val="Calibri Light"/>
        <family val="2"/>
      </rPr>
      <t>Emplno</t>
    </r>
    <r>
      <rPr>
        <sz val="11"/>
        <color theme="1"/>
        <rFont val="Calibri Light"/>
        <family val="2"/>
      </rPr>
      <t xml:space="preserve">: variable de escala cuyas opciones de respuesta se encuentran en los enteros positivos. De la anterior variable sale la variable </t>
    </r>
    <r>
      <rPr>
        <i/>
        <sz val="11"/>
        <color theme="1"/>
        <rFont val="Calibri Light"/>
        <family val="2"/>
      </rPr>
      <t>Empnum</t>
    </r>
    <r>
      <rPr>
        <sz val="11"/>
        <color theme="1"/>
        <rFont val="Calibri Light"/>
        <family val="2"/>
      </rPr>
      <t xml:space="preserve">, que es una variable ordinal, en la cual, se agrupan las respuestas de la variable </t>
    </r>
    <r>
      <rPr>
        <i/>
        <sz val="11"/>
        <color theme="1"/>
        <rFont val="Calibri Light"/>
        <family val="2"/>
      </rPr>
      <t>Emplno</t>
    </r>
    <r>
      <rPr>
        <sz val="11"/>
        <color theme="1"/>
        <rFont val="Calibri Light"/>
        <family val="2"/>
      </rPr>
      <t xml:space="preserve">, de la siguiente manera: 0 si </t>
    </r>
    <r>
      <rPr>
        <i/>
        <sz val="11"/>
        <color theme="1"/>
        <rFont val="Calibri Light"/>
        <family val="2"/>
      </rPr>
      <t>Emplno = 0</t>
    </r>
    <r>
      <rPr>
        <sz val="11"/>
        <color theme="1"/>
        <rFont val="Calibri Light"/>
        <family val="2"/>
      </rPr>
      <t xml:space="preserve">, 1 si </t>
    </r>
    <r>
      <rPr>
        <i/>
        <sz val="11"/>
        <color theme="1"/>
        <rFont val="Calibri Light"/>
        <family val="2"/>
      </rPr>
      <t xml:space="preserve">Emplno &lt;10, 2 si Emplno &lt; 6000. 3) Jbspv: </t>
    </r>
    <r>
      <rPr>
        <sz val="11"/>
        <color theme="1"/>
        <rFont val="Calibri Light"/>
        <family val="2"/>
      </rPr>
      <t xml:space="preserve">variable nominal cuyas opciones de respuesta son: </t>
    </r>
    <r>
      <rPr>
        <i/>
        <sz val="11"/>
        <color theme="1"/>
        <rFont val="Calibri Light"/>
        <family val="2"/>
      </rPr>
      <t xml:space="preserve">1 – Sí o 2-No. </t>
    </r>
    <r>
      <rPr>
        <sz val="11"/>
        <color theme="1"/>
        <rFont val="Calibri Light"/>
        <family val="2"/>
      </rPr>
      <t xml:space="preserve">4) </t>
    </r>
    <r>
      <rPr>
        <i/>
        <sz val="11"/>
        <color theme="1"/>
        <rFont val="Calibri Light"/>
        <family val="2"/>
      </rPr>
      <t>Isco8803</t>
    </r>
    <r>
      <rPr>
        <sz val="11"/>
        <color theme="1"/>
        <rFont val="Calibri Light"/>
        <family val="2"/>
      </rPr>
      <t xml:space="preserve"> (Clasificación internacional de ocupaciones con tres dígitos): variable nominal/ordinal que indica la posición de la ocupación del encuestado dentro de la clasificación internacional de ocupaciones, en la muestra toma valores entre 121 y 932.</t>
    </r>
  </si>
  <si>
    <t>Identificación del encuestado</t>
  </si>
  <si>
    <t>Nombre completo del encuestado</t>
  </si>
  <si>
    <r>
      <t>(</t>
    </r>
    <r>
      <rPr>
        <i/>
        <sz val="11"/>
        <color theme="1"/>
        <rFont val="Calibri Light"/>
        <family val="2"/>
      </rPr>
      <t>Emprel)</t>
    </r>
    <r>
      <rPr>
        <sz val="11"/>
        <color theme="1"/>
        <rFont val="Calibri Light"/>
        <family val="2"/>
      </rPr>
      <t xml:space="preserve"> ¿En su trabajo principal usted es? (Autonomía)</t>
    </r>
  </si>
  <si>
    <t>¿Cuántos empleados tiene? (Tamaño de la empresa)</t>
  </si>
  <si>
    <t>Variable ordinal que viene de la variable Emplno</t>
  </si>
  <si>
    <t>¿Está encargado de supervisar el trabajo de otros empleados? (Jerarquia)</t>
  </si>
  <si>
    <t>ISCO8803 [International Standard Classification of Occupation, versión 88, con tres dígitos; Clasificación internacional de ocupaciones, en español; las ocupaciones las codifica en orden descendente de importancia.</t>
  </si>
  <si>
    <t>European Socioeconomic Classification (clasificación de Clase Social): del encuestado (ESeC), del compañero(a) del encuestado(a): ESeCp  (p: partner)</t>
  </si>
  <si>
    <t>Otras codificaciones</t>
  </si>
  <si>
    <t>euroesecc</t>
  </si>
  <si>
    <t>ESeC de los cónyuges</t>
  </si>
  <si>
    <t>Codificación en los euroesec (euroesec: ESeC Encuestado(a), euroesecp: ESeC compañero(a) del encuestado(a)). Lo mismo que, de la Clase Social de los Cónyuges (euroesecc) (que es producto de mi investigación)</t>
  </si>
  <si>
    <t>Grandes empleadores, directivos/ profesionales de rango alto</t>
  </si>
  <si>
    <t>Directivos/profesionales de rango bajo, supervisores/técnicos de rango alto</t>
  </si>
  <si>
    <t>Ocupaciones intermedias</t>
  </si>
  <si>
    <t>Pequeños empleadores y auto-empleados (no en la agricultura)</t>
  </si>
  <si>
    <t>Pequeños empleadores y auto-empleados (en agricultura)</t>
  </si>
  <si>
    <t>Supervisores y técnicos de rango bajo</t>
  </si>
  <si>
    <t>Empleos de bajo rango en ventas y servicios</t>
  </si>
  <si>
    <t>Empleos técnicos de rango bajo</t>
  </si>
  <si>
    <t>Empleos rutinarios</t>
  </si>
  <si>
    <t>Pensiones, ahorros, inversiones, propiedades o cualquier otro beneficio</t>
  </si>
  <si>
    <t>A partir de los anteriores niveles, las clase sociales quedan así:</t>
  </si>
  <si>
    <t>Clase Alta: 1</t>
  </si>
  <si>
    <t>Clase Media: 2, 3, 4, 5</t>
  </si>
  <si>
    <t>Clase Baja: 6, 7, 8, 9</t>
  </si>
  <si>
    <t>10: Pensiones, ahorros, inversiones, propiedades o cualquier otro beneficio</t>
  </si>
  <si>
    <t>995: No trabaja</t>
  </si>
  <si>
    <t>Códigos extras de la encuesta</t>
  </si>
  <si>
    <t>No aplica</t>
  </si>
  <si>
    <t>No sabe</t>
  </si>
  <si>
    <t>No responde</t>
  </si>
  <si>
    <t>Lógica del cálculo de la Clase Social</t>
  </si>
  <si>
    <t>"Para medir la Clase Social se utilizó la ocupación y sus características como sus indicadores principales. Hay que tener en cuenta que la ocupación no equivale al empleo ((Departamento Administrativo Nacional de Estadística (DANE), 2009). El cuestionario utilizado en la presente investigación para medir Clase Social (el ESeC) está basado en la ocupación y no en el empleo, ya que este último hace referencia más a los aspectos jurídicos de la vinculación contractual entre el Capital-Trabajo y a la inserción laboral en el proceso productivo formal (industrial, comercial, de servicios); mientras que, la ocupación hace referencia más a las tareas, las cuales, se dan en toda sociedad, independiente de las tasas de empleo/subempleo/desempleo".</t>
  </si>
  <si>
    <t>"En la presente investigación se estimó la clase social de cada pareja de cónyuges, así: cuando ambos cónyuges trabajaban,  se calculó la clase social de cada cónyuge y se le asignó a la pareja de cónyuges la clase social del cónyuge que mejor la tuviera. Cuando uno solo de los cónyuges trabajaba, su estimación de clase social se hacía extensiva a la pareja de cónyuges. Cuando ninguno de los cónyuges trabajaba, se tuvo en cuenta la clase social del miembro de la familia que conviviera con ellos que mejor ocupación tuviera (convivivente con mejor ocupación) para asignársele la clase social de este miembro a la pareja de cónyuges. También, se incluye la categoría de “Pensiones, ahorros, inversiones, propiedades o cualquier otro beneficio”, (Rentistas), para incluir a los cónyuges que no tenían otro familiar que trabajara; pero, que vivían de la renta."</t>
  </si>
  <si>
    <t>total encuestados: 271</t>
  </si>
  <si>
    <t>total de encuestados que dijeron que trabajaban: 108</t>
  </si>
  <si>
    <t>total de encuestados que dijeron que no trabajaban: 163</t>
  </si>
  <si>
    <t>De los encuestados que dijeron que no trabajaban, los datos son los siguientes:</t>
  </si>
  <si>
    <t>a) En 79 de estos encuestados trabaja el esposo</t>
  </si>
  <si>
    <t>b) En 7 de estos encuestados trabaja la esposa</t>
  </si>
  <si>
    <t>c) En 44 de estos encuestados trabaja el hijo(a) (y no trabaja nadie de la pareja)</t>
  </si>
  <si>
    <t>d) En 2 de estos encuestados trabaja un nieto(a) (y no trabaja nadie de la pareja)</t>
  </si>
  <si>
    <t>e) En 1 de estos encuesados trabaja una nuera (y no trabaja nadie de la pareja)</t>
  </si>
  <si>
    <t>f) En 30 de estos encuestados no hay datos.</t>
  </si>
  <si>
    <t>Apartes de mi tesis:"VIOLENCIA CONYUGAL, CAPITAL SOCIAL Y CLASE SOCIAL EN LA COMUNA DE BELÉN-MEDELLÍN, 2013". Facultad Nacional de Salud Pública. Doctorado en Salud Pública</t>
  </si>
  <si>
    <t>Codigo encuestador</t>
  </si>
  <si>
    <t>1_NombreCompleto (del encuestado)</t>
  </si>
  <si>
    <t>2_PosicionFamilia (Sexo del encuestado)</t>
  </si>
  <si>
    <t>@5_Estrato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</si>
</sst>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_);_(* \(#,##0\);_(* &quot;-&quot;_);_(@_)"/>
  </numFmts>
  <fonts count="13" x14ac:knownFonts="1">
    <font>
      <sz val="11"/>
      <color theme="1"/>
      <name val="Calibri"/>
      <family val="2"/>
      <scheme val="minor"/>
    </font>
    <font>
      <b/>
      <sz val="11"/>
      <color theme="0"/>
      <name val="Calibri"/>
      <family val="2"/>
      <scheme val="minor"/>
    </font>
    <font>
      <b/>
      <sz val="11"/>
      <color theme="1"/>
      <name val="Calibri"/>
      <family val="2"/>
      <scheme val="minor"/>
    </font>
    <font>
      <b/>
      <sz val="9"/>
      <color indexed="81"/>
      <name val="Tahoma"/>
      <family val="2"/>
    </font>
    <font>
      <sz val="9"/>
      <color indexed="81"/>
      <name val="Tahoma"/>
      <family val="2"/>
    </font>
    <font>
      <sz val="9"/>
      <color indexed="81"/>
      <name val="Tahoma"/>
      <charset val="1"/>
    </font>
    <font>
      <sz val="11"/>
      <name val="Calibri"/>
      <family val="2"/>
      <scheme val="minor"/>
    </font>
    <font>
      <b/>
      <sz val="11"/>
      <color rgb="FF000000"/>
      <name val="Calibri"/>
      <family val="2"/>
    </font>
    <font>
      <sz val="11"/>
      <color theme="1"/>
      <name val="Calibri Light"/>
      <family val="2"/>
    </font>
    <font>
      <i/>
      <sz val="11"/>
      <color theme="1"/>
      <name val="Calibri Light"/>
      <family val="2"/>
    </font>
    <font>
      <sz val="10"/>
      <name val="Arial"/>
      <family val="2"/>
    </font>
    <font>
      <sz val="12"/>
      <color rgb="FF000000"/>
      <name val="Times New Roman"/>
      <family val="1"/>
    </font>
    <font>
      <sz val="12"/>
      <color theme="1"/>
      <name val="Times New Roman"/>
      <family val="1"/>
    </font>
  </fonts>
  <fills count="30">
    <fill>
      <patternFill patternType="none"/>
    </fill>
    <fill>
      <patternFill patternType="gray125"/>
    </fill>
    <fill>
      <patternFill patternType="solid">
        <fgColor rgb="FFA9D08E"/>
        <bgColor indexed="64"/>
      </patternFill>
    </fill>
    <fill>
      <patternFill patternType="solid">
        <fgColor theme="4"/>
        <bgColor theme="4"/>
      </patternFill>
    </fill>
    <fill>
      <patternFill patternType="solid">
        <fgColor rgb="FF99FF99"/>
        <bgColor indexed="64"/>
      </patternFill>
    </fill>
    <fill>
      <patternFill patternType="solid">
        <fgColor rgb="FF99FF66"/>
        <bgColor indexed="64"/>
      </patternFill>
    </fill>
    <fill>
      <patternFill patternType="solid">
        <fgColor rgb="FF00FF99"/>
        <bgColor indexed="64"/>
      </patternFill>
    </fill>
    <fill>
      <patternFill patternType="solid">
        <fgColor theme="3" tint="0.79998168889431442"/>
        <bgColor indexed="64"/>
      </patternFill>
    </fill>
    <fill>
      <patternFill patternType="solid">
        <fgColor theme="3" tint="0.59999389629810485"/>
        <bgColor indexed="64"/>
      </patternFill>
    </fill>
    <fill>
      <patternFill patternType="solid">
        <fgColor rgb="FF2AF651"/>
        <bgColor indexed="64"/>
      </patternFill>
    </fill>
    <fill>
      <patternFill patternType="solid">
        <fgColor rgb="FF62FCAB"/>
        <bgColor indexed="64"/>
      </patternFill>
    </fill>
    <fill>
      <patternFill patternType="solid">
        <fgColor theme="9" tint="0.39997558519241921"/>
        <bgColor indexed="64"/>
      </patternFill>
    </fill>
    <fill>
      <patternFill patternType="solid">
        <fgColor theme="7" tint="0.79998168889431442"/>
        <bgColor indexed="64"/>
      </patternFill>
    </fill>
    <fill>
      <patternFill patternType="solid">
        <fgColor rgb="FFFFFF66"/>
        <bgColor indexed="64"/>
      </patternFill>
    </fill>
    <fill>
      <patternFill patternType="solid">
        <fgColor rgb="FFFFCCFF"/>
        <bgColor indexed="64"/>
      </patternFill>
    </fill>
    <fill>
      <patternFill patternType="solid">
        <fgColor rgb="FFFF7C80"/>
        <bgColor indexed="64"/>
      </patternFill>
    </fill>
    <fill>
      <patternFill patternType="solid">
        <fgColor rgb="FFE6B9B2"/>
        <bgColor indexed="64"/>
      </patternFill>
    </fill>
    <fill>
      <patternFill patternType="solid">
        <fgColor rgb="FFCC66FF"/>
        <bgColor indexed="64"/>
      </patternFill>
    </fill>
    <fill>
      <patternFill patternType="solid">
        <fgColor rgb="FFFFFF99"/>
        <bgColor indexed="64"/>
      </patternFill>
    </fill>
    <fill>
      <patternFill patternType="solid">
        <fgColor theme="4"/>
        <bgColor indexed="64"/>
      </patternFill>
    </fill>
    <fill>
      <patternFill patternType="solid">
        <fgColor theme="5" tint="0.59999389629810485"/>
        <bgColor indexed="64"/>
      </patternFill>
    </fill>
    <fill>
      <patternFill patternType="solid">
        <fgColor theme="4" tint="0.79998168889431442"/>
        <bgColor indexed="64"/>
      </patternFill>
    </fill>
    <fill>
      <patternFill patternType="solid">
        <fgColor rgb="FFFE8AF6"/>
        <bgColor indexed="64"/>
      </patternFill>
    </fill>
    <fill>
      <patternFill patternType="solid">
        <fgColor theme="7" tint="0.59999389629810485"/>
        <bgColor indexed="64"/>
      </patternFill>
    </fill>
    <fill>
      <patternFill patternType="solid">
        <fgColor rgb="FFFF6699"/>
        <bgColor indexed="64"/>
      </patternFill>
    </fill>
    <fill>
      <patternFill patternType="solid">
        <fgColor theme="7" tint="0.39997558519241921"/>
        <bgColor indexed="64"/>
      </patternFill>
    </fill>
    <fill>
      <patternFill patternType="solid">
        <fgColor theme="7"/>
        <bgColor indexed="64"/>
      </patternFill>
    </fill>
    <fill>
      <patternFill patternType="solid">
        <fgColor rgb="FF92D050"/>
        <bgColor indexed="64"/>
      </patternFill>
    </fill>
    <fill>
      <patternFill patternType="solid">
        <fgColor rgb="FFC0C0C0"/>
        <bgColor rgb="FFC0C0C0"/>
      </patternFill>
    </fill>
    <fill>
      <patternFill patternType="solid">
        <fgColor rgb="FFC0C0C0"/>
        <bgColor indexed="64"/>
      </patternFill>
    </fill>
  </fills>
  <borders count="9">
    <border>
      <left/>
      <right/>
      <top/>
      <bottom/>
      <diagonal/>
    </border>
    <border>
      <left/>
      <right/>
      <top style="thin">
        <color theme="4" tint="0.39997558519241921"/>
      </top>
      <bottom/>
      <diagonal/>
    </border>
    <border>
      <left/>
      <right/>
      <top style="thin">
        <color theme="4" tint="0.39997558519241921"/>
      </top>
      <bottom style="thin">
        <color theme="4" tint="0.39997558519241921"/>
      </bottom>
      <diagonal/>
    </border>
    <border>
      <left style="thin">
        <color theme="4" tint="0.39997558519241921"/>
      </left>
      <right/>
      <top style="thin">
        <color theme="4" tint="0.39997558519241921"/>
      </top>
      <bottom/>
      <diagonal/>
    </border>
    <border>
      <left style="thin">
        <color theme="4" tint="0.39997558519241921"/>
      </left>
      <right/>
      <top style="thin">
        <color theme="4" tint="0.39997558519241921"/>
      </top>
      <bottom style="thin">
        <color theme="4" tint="0.39997558519241921"/>
      </bottom>
      <diagonal/>
    </border>
    <border>
      <left/>
      <right/>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
      <left style="thin">
        <color auto="1"/>
      </left>
      <right style="thin">
        <color auto="1"/>
      </right>
      <top style="thin">
        <color auto="1"/>
      </top>
      <bottom style="thin">
        <color auto="1"/>
      </bottom>
      <diagonal/>
    </border>
    <border>
      <left/>
      <right style="thin">
        <color theme="4" tint="0.39997558519241921"/>
      </right>
      <top style="thin">
        <color theme="4" tint="0.39997558519241921"/>
      </top>
      <bottom/>
      <diagonal/>
    </border>
  </borders>
  <cellStyleXfs count="2">
    <xf numFmtId="0" fontId="0" fillId="0" borderId="0"/>
    <xf numFmtId="0" fontId="10" fillId="0" borderId="0"/>
  </cellStyleXfs>
  <cellXfs count="152">
    <xf numFmtId="0" fontId="0" fillId="0" borderId="0" xfId="0"/>
    <xf numFmtId="0" fontId="0" fillId="2" borderId="0" xfId="0" applyFill="1" applyAlignment="1">
      <alignment horizontal="center" vertical="center" wrapText="1"/>
    </xf>
    <xf numFmtId="0" fontId="1" fillId="3" borderId="1" xfId="0" applyFont="1" applyFill="1" applyBorder="1" applyAlignment="1">
      <alignment horizontal="center" vertical="center" wrapText="1"/>
    </xf>
    <xf numFmtId="0" fontId="0" fillId="4" borderId="0" xfId="0" applyFill="1" applyAlignment="1">
      <alignment horizontal="center" vertical="center" wrapText="1"/>
    </xf>
    <xf numFmtId="0" fontId="0" fillId="5" borderId="0" xfId="0" applyFill="1" applyAlignment="1">
      <alignment horizontal="center" vertical="center" wrapText="1"/>
    </xf>
    <xf numFmtId="0" fontId="2" fillId="6" borderId="0" xfId="0" applyFont="1" applyFill="1" applyAlignment="1">
      <alignment horizontal="center" vertical="center" wrapText="1"/>
    </xf>
    <xf numFmtId="0" fontId="1" fillId="3" borderId="2" xfId="0" applyFont="1" applyFill="1" applyBorder="1" applyAlignment="1">
      <alignment horizontal="center" vertical="center" wrapText="1"/>
    </xf>
    <xf numFmtId="0" fontId="0" fillId="0" borderId="0" xfId="0" applyAlignment="1">
      <alignment horizontal="center" vertical="center" wrapText="1"/>
    </xf>
    <xf numFmtId="0" fontId="0" fillId="7" borderId="1" xfId="0" applyFill="1" applyBorder="1"/>
    <xf numFmtId="0" fontId="0" fillId="7" borderId="0" xfId="0" applyFill="1"/>
    <xf numFmtId="0" fontId="0" fillId="8" borderId="0" xfId="0" applyFill="1"/>
    <xf numFmtId="0" fontId="0" fillId="8" borderId="2" xfId="0" applyFill="1" applyBorder="1"/>
    <xf numFmtId="0" fontId="0" fillId="9" borderId="0" xfId="0" applyFill="1"/>
    <xf numFmtId="0" fontId="0" fillId="10" borderId="0" xfId="0" applyFill="1"/>
    <xf numFmtId="0" fontId="0" fillId="11" borderId="0" xfId="0" applyFill="1"/>
    <xf numFmtId="0" fontId="0" fillId="12" borderId="0" xfId="0" applyFill="1"/>
    <xf numFmtId="0" fontId="0" fillId="13" borderId="0" xfId="0" applyFill="1"/>
    <xf numFmtId="0" fontId="0" fillId="14" borderId="0" xfId="0" applyFill="1"/>
    <xf numFmtId="0" fontId="0" fillId="15" borderId="0" xfId="0" applyFill="1"/>
    <xf numFmtId="0" fontId="0" fillId="16" borderId="0" xfId="0" applyFill="1"/>
    <xf numFmtId="0" fontId="0" fillId="17" borderId="0" xfId="0" applyFill="1"/>
    <xf numFmtId="0" fontId="1" fillId="3" borderId="3" xfId="0" applyFont="1" applyFill="1" applyBorder="1"/>
    <xf numFmtId="0" fontId="1" fillId="3" borderId="1" xfId="0" applyFont="1" applyFill="1" applyBorder="1"/>
    <xf numFmtId="0" fontId="1" fillId="3" borderId="1" xfId="0" applyFont="1" applyFill="1" applyBorder="1" applyAlignment="1">
      <alignment wrapText="1"/>
    </xf>
    <xf numFmtId="0" fontId="1" fillId="0" borderId="0" xfId="0" applyFont="1" applyAlignment="1">
      <alignment wrapText="1"/>
    </xf>
    <xf numFmtId="0" fontId="0" fillId="0" borderId="0" xfId="0" applyAlignment="1">
      <alignment horizontal="center" vertical="center"/>
    </xf>
    <xf numFmtId="0" fontId="0" fillId="7" borderId="3" xfId="0" applyFill="1" applyBorder="1"/>
    <xf numFmtId="0" fontId="0" fillId="0" borderId="0" xfId="0" applyAlignment="1">
      <alignment horizontal="center"/>
    </xf>
    <xf numFmtId="0" fontId="0" fillId="7" borderId="4" xfId="0" applyFill="1" applyBorder="1"/>
    <xf numFmtId="0" fontId="0" fillId="7" borderId="2" xfId="0" applyFill="1" applyBorder="1"/>
    <xf numFmtId="0" fontId="6" fillId="0" borderId="0" xfId="0" applyFont="1" applyAlignment="1">
      <alignment horizontal="center" vertical="center" wrapText="1"/>
    </xf>
    <xf numFmtId="0" fontId="6" fillId="0" borderId="0" xfId="0" applyFont="1"/>
    <xf numFmtId="10" fontId="0" fillId="0" borderId="0" xfId="0" applyNumberFormat="1"/>
    <xf numFmtId="10" fontId="6" fillId="0" borderId="0" xfId="0" applyNumberFormat="1" applyFont="1"/>
    <xf numFmtId="9" fontId="0" fillId="0" borderId="0" xfId="0" applyNumberFormat="1"/>
    <xf numFmtId="0" fontId="0" fillId="18" borderId="5" xfId="0" applyFill="1" applyBorder="1" applyAlignment="1">
      <alignment horizontal="center" wrapText="1"/>
    </xf>
    <xf numFmtId="0" fontId="0" fillId="13" borderId="5" xfId="0" applyFill="1" applyBorder="1" applyAlignment="1">
      <alignment horizontal="center" wrapText="1"/>
    </xf>
    <xf numFmtId="0" fontId="1" fillId="3" borderId="3" xfId="0" applyFont="1" applyFill="1" applyBorder="1" applyAlignment="1">
      <alignment horizontal="center" vertical="center" wrapText="1"/>
    </xf>
    <xf numFmtId="0" fontId="1" fillId="0" borderId="1" xfId="0" applyFont="1" applyBorder="1" applyAlignment="1">
      <alignment horizontal="center" vertical="center" wrapText="1"/>
    </xf>
    <xf numFmtId="0" fontId="1" fillId="19" borderId="0" xfId="0" applyFont="1" applyFill="1" applyAlignment="1">
      <alignment horizontal="center" vertical="center" wrapText="1"/>
    </xf>
    <xf numFmtId="0" fontId="0" fillId="20" borderId="0" xfId="0" applyFill="1" applyAlignment="1">
      <alignment horizontal="center" vertical="center" wrapText="1"/>
    </xf>
    <xf numFmtId="0" fontId="0" fillId="21" borderId="0" xfId="0" applyFill="1" applyAlignment="1">
      <alignment horizontal="center" vertical="center" wrapText="1"/>
    </xf>
    <xf numFmtId="0" fontId="1" fillId="3" borderId="6" xfId="0" applyFont="1" applyFill="1" applyBorder="1" applyAlignment="1">
      <alignment horizontal="center" vertical="center" wrapText="1"/>
    </xf>
    <xf numFmtId="0" fontId="0" fillId="0" borderId="0" xfId="0" applyAlignment="1">
      <alignment wrapText="1"/>
    </xf>
    <xf numFmtId="0" fontId="0" fillId="2" borderId="0" xfId="0" applyFill="1" applyAlignment="1">
      <alignment horizontal="center" wrapText="1"/>
    </xf>
    <xf numFmtId="0" fontId="0" fillId="0" borderId="0" xfId="0" applyAlignment="1">
      <alignment horizontal="center" wrapText="1"/>
    </xf>
    <xf numFmtId="0" fontId="0" fillId="22" borderId="0" xfId="0" applyFill="1" applyAlignment="1">
      <alignment horizontal="center"/>
    </xf>
    <xf numFmtId="0" fontId="0" fillId="23" borderId="0" xfId="0" applyFill="1" applyAlignment="1">
      <alignment horizontal="center"/>
    </xf>
    <xf numFmtId="1" fontId="0" fillId="24" borderId="0" xfId="0" applyNumberFormat="1" applyFill="1" applyAlignment="1">
      <alignment horizontal="center" wrapText="1"/>
    </xf>
    <xf numFmtId="1" fontId="0" fillId="25" borderId="0" xfId="0" applyNumberFormat="1" applyFill="1" applyAlignment="1">
      <alignment horizontal="center" wrapText="1"/>
    </xf>
    <xf numFmtId="1" fontId="0" fillId="0" borderId="0" xfId="0" applyNumberFormat="1" applyAlignment="1">
      <alignment horizontal="center" wrapText="1"/>
    </xf>
    <xf numFmtId="1" fontId="0" fillId="26" borderId="0" xfId="0" applyNumberFormat="1" applyFill="1" applyAlignment="1">
      <alignment horizontal="center" wrapText="1"/>
    </xf>
    <xf numFmtId="1" fontId="0" fillId="0" borderId="0" xfId="0" applyNumberFormat="1" applyAlignment="1">
      <alignment horizontal="center" vertical="center" wrapText="1"/>
    </xf>
    <xf numFmtId="164" fontId="0" fillId="27" borderId="0" xfId="0" applyNumberFormat="1" applyFill="1" applyAlignment="1">
      <alignment horizontal="center"/>
    </xf>
    <xf numFmtId="164" fontId="0" fillId="27" borderId="0" xfId="0" applyNumberFormat="1" applyFill="1" applyAlignment="1">
      <alignment horizontal="center"/>
    </xf>
    <xf numFmtId="164" fontId="0" fillId="27" borderId="0" xfId="0" applyNumberFormat="1" applyFill="1"/>
    <xf numFmtId="0" fontId="7" fillId="28" borderId="7" xfId="0" applyFont="1" applyFill="1" applyBorder="1" applyAlignment="1">
      <alignment horizontal="center" vertical="center"/>
    </xf>
    <xf numFmtId="0" fontId="7" fillId="0" borderId="0" xfId="0" applyFont="1" applyAlignment="1">
      <alignment horizontal="center" vertical="center"/>
    </xf>
    <xf numFmtId="1" fontId="0" fillId="0" borderId="0" xfId="0" applyNumberFormat="1"/>
    <xf numFmtId="164" fontId="0" fillId="0" borderId="0" xfId="0" applyNumberFormat="1"/>
    <xf numFmtId="0" fontId="0" fillId="0" borderId="0" xfId="0" applyAlignment="1">
      <alignment vertical="center" wrapText="1"/>
    </xf>
    <xf numFmtId="164" fontId="0" fillId="0" borderId="0" xfId="0" applyNumberFormat="1" applyAlignment="1">
      <alignment horizontal="center" vertical="top" wrapText="1"/>
    </xf>
    <xf numFmtId="1" fontId="1" fillId="3" borderId="3" xfId="0" applyNumberFormat="1" applyFont="1" applyFill="1" applyBorder="1"/>
    <xf numFmtId="1" fontId="1" fillId="3" borderId="1" xfId="0" applyNumberFormat="1" applyFont="1" applyFill="1" applyBorder="1" applyAlignment="1">
      <alignment wrapText="1"/>
    </xf>
    <xf numFmtId="1" fontId="1" fillId="3" borderId="1" xfId="0" applyNumberFormat="1" applyFont="1" applyFill="1" applyBorder="1" applyAlignment="1">
      <alignment horizontal="right" wrapText="1"/>
    </xf>
    <xf numFmtId="1" fontId="1" fillId="3" borderId="1" xfId="0" applyNumberFormat="1" applyFont="1" applyFill="1" applyBorder="1" applyAlignment="1">
      <alignment vertical="center" wrapText="1"/>
    </xf>
    <xf numFmtId="1" fontId="1" fillId="3" borderId="1" xfId="0" applyNumberFormat="1" applyFont="1" applyFill="1" applyBorder="1" applyAlignment="1">
      <alignment vertical="center"/>
    </xf>
    <xf numFmtId="0" fontId="1" fillId="3" borderId="1" xfId="0" applyFont="1" applyFill="1" applyBorder="1" applyAlignment="1">
      <alignment vertical="center" wrapText="1"/>
    </xf>
    <xf numFmtId="0" fontId="1" fillId="3" borderId="8" xfId="0" applyFont="1" applyFill="1" applyBorder="1" applyAlignment="1">
      <alignment vertical="center" wrapText="1"/>
    </xf>
    <xf numFmtId="0" fontId="1" fillId="0" borderId="0" xfId="0" applyFont="1"/>
    <xf numFmtId="1" fontId="0" fillId="0" borderId="0" xfId="0" applyNumberFormat="1" applyAlignment="1">
      <alignment horizontal="center" vertical="center"/>
    </xf>
    <xf numFmtId="1" fontId="1" fillId="3" borderId="1" xfId="0" applyNumberFormat="1" applyFont="1" applyFill="1" applyBorder="1" applyAlignment="1">
      <alignment vertical="top" wrapText="1"/>
    </xf>
    <xf numFmtId="1" fontId="1" fillId="3" borderId="1" xfId="0" applyNumberFormat="1" applyFont="1" applyFill="1" applyBorder="1"/>
    <xf numFmtId="0" fontId="2" fillId="29" borderId="0" xfId="0" applyFont="1" applyFill="1" applyAlignment="1">
      <alignment vertical="center" wrapText="1"/>
    </xf>
    <xf numFmtId="0" fontId="7" fillId="28" borderId="7" xfId="0" applyFont="1" applyFill="1" applyBorder="1" applyAlignment="1">
      <alignment horizontal="center" vertical="center" wrapText="1"/>
    </xf>
    <xf numFmtId="0" fontId="7" fillId="28" borderId="0" xfId="0" applyFont="1" applyFill="1" applyAlignment="1">
      <alignment horizontal="center" vertical="center" wrapText="1"/>
    </xf>
    <xf numFmtId="0" fontId="7" fillId="0" borderId="0" xfId="0" applyFont="1" applyAlignment="1">
      <alignment horizontal="center" vertical="center" wrapText="1"/>
    </xf>
    <xf numFmtId="0" fontId="6" fillId="16" borderId="0" xfId="0" applyFont="1" applyFill="1"/>
    <xf numFmtId="1" fontId="6" fillId="16" borderId="0" xfId="0" applyNumberFormat="1" applyFont="1" applyFill="1"/>
    <xf numFmtId="0" fontId="6" fillId="16" borderId="0" xfId="0" applyFont="1" applyFill="1" applyAlignment="1">
      <alignment horizontal="right"/>
    </xf>
    <xf numFmtId="1" fontId="0" fillId="16" borderId="0" xfId="0" applyNumberFormat="1" applyFill="1"/>
    <xf numFmtId="1" fontId="0" fillId="0" borderId="1" xfId="0" applyNumberFormat="1" applyBorder="1"/>
    <xf numFmtId="1" fontId="0" fillId="0" borderId="0" xfId="0" applyNumberFormat="1" applyAlignment="1">
      <alignment horizontal="center" vertical="top" wrapText="1"/>
    </xf>
    <xf numFmtId="0" fontId="0" fillId="16" borderId="0" xfId="0" applyFill="1" applyAlignment="1">
      <alignment horizontal="right"/>
    </xf>
    <xf numFmtId="0" fontId="6" fillId="13" borderId="0" xfId="0" applyFont="1" applyFill="1" applyAlignment="1">
      <alignment horizontal="right"/>
    </xf>
    <xf numFmtId="1" fontId="0" fillId="13" borderId="0" xfId="0" applyNumberFormat="1" applyFill="1"/>
    <xf numFmtId="0" fontId="0" fillId="13" borderId="0" xfId="0" applyFill="1" applyAlignment="1">
      <alignment horizontal="right"/>
    </xf>
    <xf numFmtId="0" fontId="0" fillId="7" borderId="0" xfId="0" applyFill="1" applyAlignment="1">
      <alignment horizontal="right"/>
    </xf>
    <xf numFmtId="0" fontId="0" fillId="12" borderId="0" xfId="0" applyFill="1" applyAlignment="1">
      <alignment horizontal="right"/>
    </xf>
    <xf numFmtId="1" fontId="0" fillId="12" borderId="0" xfId="0" applyNumberFormat="1" applyFill="1"/>
    <xf numFmtId="0" fontId="0" fillId="10" borderId="0" xfId="0" applyFill="1" applyAlignment="1">
      <alignment horizontal="right"/>
    </xf>
    <xf numFmtId="1" fontId="0" fillId="10" borderId="0" xfId="0" applyNumberFormat="1" applyFill="1"/>
    <xf numFmtId="0" fontId="6" fillId="10" borderId="0" xfId="0" applyFont="1" applyFill="1"/>
    <xf numFmtId="0" fontId="6" fillId="10" borderId="0" xfId="0" applyFont="1" applyFill="1" applyAlignment="1">
      <alignment horizontal="right"/>
    </xf>
    <xf numFmtId="1" fontId="6" fillId="10" borderId="0" xfId="0" applyNumberFormat="1" applyFont="1" applyFill="1"/>
    <xf numFmtId="0" fontId="0" fillId="10" borderId="2" xfId="0" applyFill="1" applyBorder="1"/>
    <xf numFmtId="0" fontId="6" fillId="10" borderId="2" xfId="0" applyFont="1" applyFill="1" applyBorder="1"/>
    <xf numFmtId="1" fontId="0" fillId="10" borderId="2" xfId="0" applyNumberFormat="1" applyFill="1" applyBorder="1"/>
    <xf numFmtId="0" fontId="0" fillId="16" borderId="2" xfId="0" applyFill="1" applyBorder="1"/>
    <xf numFmtId="1" fontId="0" fillId="16" borderId="2" xfId="0" applyNumberFormat="1" applyFill="1" applyBorder="1"/>
    <xf numFmtId="0" fontId="0" fillId="17" borderId="0" xfId="0" applyFill="1" applyAlignment="1">
      <alignment horizontal="right"/>
    </xf>
    <xf numFmtId="1" fontId="0" fillId="17" borderId="0" xfId="0" applyNumberFormat="1" applyFill="1"/>
    <xf numFmtId="0" fontId="0" fillId="11" borderId="2" xfId="0" applyFill="1" applyBorder="1"/>
    <xf numFmtId="0" fontId="0" fillId="11" borderId="0" xfId="0" applyFill="1" applyAlignment="1">
      <alignment horizontal="right"/>
    </xf>
    <xf numFmtId="1" fontId="0" fillId="11" borderId="0" xfId="0" applyNumberFormat="1" applyFill="1"/>
    <xf numFmtId="0" fontId="6" fillId="7" borderId="0" xfId="0" applyFont="1" applyFill="1"/>
    <xf numFmtId="0" fontId="6" fillId="7" borderId="0" xfId="0" applyFont="1" applyFill="1" applyAlignment="1">
      <alignment horizontal="right"/>
    </xf>
    <xf numFmtId="1" fontId="0" fillId="7" borderId="0" xfId="0" applyNumberFormat="1" applyFill="1"/>
    <xf numFmtId="0" fontId="6" fillId="13" borderId="0" xfId="0" applyFont="1" applyFill="1"/>
    <xf numFmtId="1" fontId="6" fillId="13" borderId="0" xfId="0" applyNumberFormat="1" applyFont="1" applyFill="1"/>
    <xf numFmtId="0" fontId="0" fillId="8" borderId="0" xfId="0" applyFill="1" applyAlignment="1">
      <alignment horizontal="right"/>
    </xf>
    <xf numFmtId="1" fontId="0" fillId="8" borderId="0" xfId="0" applyNumberFormat="1" applyFill="1"/>
    <xf numFmtId="1" fontId="6" fillId="8" borderId="0" xfId="0" applyNumberFormat="1" applyFont="1" applyFill="1"/>
    <xf numFmtId="0" fontId="0" fillId="9" borderId="0" xfId="0" applyFill="1" applyAlignment="1">
      <alignment horizontal="right"/>
    </xf>
    <xf numFmtId="1" fontId="0" fillId="9" borderId="0" xfId="0" applyNumberFormat="1" applyFill="1"/>
    <xf numFmtId="1" fontId="6" fillId="9" borderId="0" xfId="0" applyNumberFormat="1" applyFont="1" applyFill="1"/>
    <xf numFmtId="0" fontId="6" fillId="8" borderId="0" xfId="0" applyFont="1" applyFill="1"/>
    <xf numFmtId="0" fontId="6" fillId="8" borderId="0" xfId="0" applyFont="1" applyFill="1" applyAlignment="1">
      <alignment horizontal="right"/>
    </xf>
    <xf numFmtId="0" fontId="6" fillId="9" borderId="0" xfId="0" applyFont="1" applyFill="1"/>
    <xf numFmtId="0" fontId="6" fillId="9" borderId="0" xfId="0" applyFont="1" applyFill="1" applyAlignment="1">
      <alignment horizontal="right"/>
    </xf>
    <xf numFmtId="0" fontId="6" fillId="11" borderId="0" xfId="0" applyFont="1" applyFill="1"/>
    <xf numFmtId="0" fontId="6" fillId="11" borderId="0" xfId="0" applyFont="1" applyFill="1" applyAlignment="1">
      <alignment horizontal="right"/>
    </xf>
    <xf numFmtId="1" fontId="6" fillId="11" borderId="0" xfId="0" applyNumberFormat="1" applyFont="1" applyFill="1"/>
    <xf numFmtId="0" fontId="0" fillId="14" borderId="0" xfId="0" applyFill="1" applyAlignment="1">
      <alignment horizontal="right"/>
    </xf>
    <xf numFmtId="1" fontId="0" fillId="14" borderId="0" xfId="0" applyNumberFormat="1" applyFill="1"/>
    <xf numFmtId="0" fontId="6" fillId="14" borderId="0" xfId="0" applyFont="1" applyFill="1"/>
    <xf numFmtId="0" fontId="6" fillId="14" borderId="0" xfId="0" applyFont="1" applyFill="1" applyAlignment="1">
      <alignment horizontal="right"/>
    </xf>
    <xf numFmtId="1" fontId="6" fillId="14" borderId="0" xfId="0" applyNumberFormat="1" applyFont="1" applyFill="1"/>
    <xf numFmtId="0" fontId="0" fillId="15" borderId="0" xfId="0" applyFill="1" applyAlignment="1">
      <alignment horizontal="right"/>
    </xf>
    <xf numFmtId="1" fontId="0" fillId="15" borderId="0" xfId="0" applyNumberFormat="1" applyFill="1"/>
    <xf numFmtId="0" fontId="8" fillId="0" borderId="0" xfId="0" applyFont="1" applyAlignment="1">
      <alignment horizontal="justify" vertical="top"/>
    </xf>
    <xf numFmtId="0" fontId="2" fillId="0" borderId="0" xfId="0" applyFont="1" applyAlignment="1">
      <alignment horizontal="center" vertical="top" wrapText="1"/>
    </xf>
    <xf numFmtId="0" fontId="2" fillId="0" borderId="0" xfId="0" applyFont="1" applyAlignment="1">
      <alignment horizontal="center" vertical="top"/>
    </xf>
    <xf numFmtId="0" fontId="8" fillId="0" borderId="0" xfId="0" applyFont="1"/>
    <xf numFmtId="0" fontId="2" fillId="0" borderId="0" xfId="0" applyFont="1" applyAlignment="1">
      <alignment horizontal="center"/>
    </xf>
    <xf numFmtId="0" fontId="0" fillId="0" borderId="0" xfId="0" applyAlignment="1">
      <alignment horizontal="center"/>
    </xf>
    <xf numFmtId="0" fontId="2" fillId="0" borderId="0" xfId="0" applyFont="1" applyAlignment="1">
      <alignment horizontal="center" wrapText="1"/>
    </xf>
    <xf numFmtId="0" fontId="0" fillId="0" borderId="0" xfId="0" applyAlignment="1">
      <alignment horizontal="center" wrapText="1"/>
    </xf>
    <xf numFmtId="0" fontId="10" fillId="0" borderId="0" xfId="1"/>
    <xf numFmtId="0" fontId="11" fillId="0" borderId="0" xfId="0" applyFont="1"/>
    <xf numFmtId="0" fontId="2" fillId="0" borderId="0" xfId="0" applyFont="1" applyAlignment="1">
      <alignment horizontal="center" vertical="center"/>
    </xf>
    <xf numFmtId="0" fontId="0" fillId="0" borderId="0" xfId="0" applyAlignment="1">
      <alignment vertical="center"/>
    </xf>
    <xf numFmtId="0" fontId="2" fillId="0" borderId="0" xfId="0" applyFont="1" applyAlignment="1">
      <alignment horizontal="center"/>
    </xf>
    <xf numFmtId="0" fontId="12" fillId="0" borderId="0" xfId="0" applyFont="1" applyAlignment="1">
      <alignment horizontal="justify" vertical="top" wrapText="1"/>
    </xf>
    <xf numFmtId="0" fontId="12" fillId="0" borderId="0" xfId="0" applyFont="1" applyAlignment="1">
      <alignment horizontal="justify" vertical="center"/>
    </xf>
    <xf numFmtId="0" fontId="1" fillId="3" borderId="3" xfId="0" applyFont="1" applyFill="1" applyBorder="1" applyAlignment="1">
      <alignment horizontal="center" vertical="center"/>
    </xf>
    <xf numFmtId="0" fontId="1" fillId="3" borderId="1" xfId="0" applyFont="1" applyFill="1" applyBorder="1" applyAlignment="1">
      <alignment horizontal="center" vertical="center"/>
    </xf>
    <xf numFmtId="1" fontId="1" fillId="0" borderId="0" xfId="0" applyNumberFormat="1" applyFont="1" applyAlignment="1">
      <alignment horizontal="center" vertical="center"/>
    </xf>
    <xf numFmtId="164" fontId="2" fillId="0" borderId="0" xfId="0" applyNumberFormat="1" applyFont="1" applyAlignment="1">
      <alignment horizontal="center" vertical="center"/>
    </xf>
    <xf numFmtId="1" fontId="1" fillId="0" borderId="0" xfId="0" applyNumberFormat="1" applyFont="1"/>
    <xf numFmtId="1" fontId="0" fillId="7" borderId="1" xfId="0" applyNumberFormat="1" applyFill="1" applyBorder="1"/>
    <xf numFmtId="0" fontId="0" fillId="0" borderId="0" xfId="0" applyNumberFormat="1"/>
  </cellXfs>
  <cellStyles count="2">
    <cellStyle name="Normal" xfId="0" builtinId="0"/>
    <cellStyle name="Normal_Hoja1" xfId="1" xr:uid="{5C3C23F3-D21E-417D-A220-0CE6A7B280A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microsoft.com/office/2017/10/relationships/person" Target="persons/person.xml"/></Relationships>
</file>

<file path=xl/externalLinks/_rels/externalLink1.xml.rels><?xml version="1.0" encoding="UTF-8" standalone="yes"?>
<Relationships xmlns="http://schemas.openxmlformats.org/package/2006/relationships"><Relationship Id="rId2" Type="http://schemas.microsoft.com/office/2019/04/relationships/externalLinkLongPath" Target="/Documents/Investigaci&#243;n%20VI,CapitalSocial%20y%20ClaseSocial%20Medell&#237;n%202013/Investigaci&#243;nDatosRE-Revisados/Nodo%20Clase%20Social/1.%20BDUtilizada/BDagrupaBS'sPruebasFinales%20(20%20VII%202020),%20Clase%20Social%2028%20X%2020,PostCristian,Revis&#243;DASV(15%20VI%202023).xlsx?A629587F" TargetMode="External"/><Relationship Id="rId1" Type="http://schemas.openxmlformats.org/officeDocument/2006/relationships/externalLinkPath" Target="file:///\\A629587F\BDagrupaBS'sPruebasFinales%20(20%20VII%202020),%20Clase%20Social%2028%20X%2020,PostCristian,Revis&#243;DASV(15%20VI%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lase Social de Pareja Cónyuges"/>
      <sheetName val="23. TblPersonasQueLaboran (2)"/>
      <sheetName val="ESeC Encuestado(a)"/>
      <sheetName val="ESeC Compañero(a)deEncuestado"/>
      <sheetName val="ESeC Cónyuges"/>
      <sheetName val="ESeC Conviviente"/>
      <sheetName val="VariablesSocioDemográficas"/>
      <sheetName val="ESeC's Juntos"/>
      <sheetName val="Codificaciones"/>
      <sheetName val="Lógica cálculo Clase Social"/>
      <sheetName val="Estrato Socio-económico"/>
      <sheetName val="20´.TblNucleofamiliarSóloProgen"/>
      <sheetName val="20´.TblNucleofamiliarSinProgen"/>
      <sheetName val="20.TblNucleofamiliarProgenitore"/>
      <sheetName val="23'. TblPersonasLaboranSóloProg"/>
      <sheetName val="Padres(Hombres)"/>
      <sheetName val="Madres"/>
      <sheetName val="ParejasDeCónyuges"/>
      <sheetName val="&amp;.CónyugesEncuestYnoEncueEnFila"/>
      <sheetName val="#.TotalCónyugesEncuestadYNoEncu"/>
      <sheetName val="1. CONSULTA-CAPITAL-SOCIAL-1"/>
      <sheetName val="2. CONSULTA-CAPITAL-SOCIAL-2"/>
      <sheetName val="3. CONSULTA-HIJO-1"/>
      <sheetName val="4. CONSULTA-HIJOS-2"/>
      <sheetName val="5. CONSULTAJEFEDEHOGAR"/>
      <sheetName val="6. ConsultaParentalJefeHogar"/>
      <sheetName val="7. BarriosBelén"/>
      <sheetName val="8. CONYUGAL2SUBSISTEMAPARENTAL"/>
      <sheetName val="9. CONYUGALSUBSISTEMAPARENTAL"/>
      <sheetName val="10. DIMENSIONESDINAMICACONYUGAL"/>
      <sheetName val="11. PODERYAPOYOENLAFAMILIA"/>
      <sheetName val="12.PoderYConflictSubSisParental"/>
      <sheetName val="13. Tabla 1"/>
      <sheetName val="14. TblAgrupaciones-65"/>
      <sheetName val="15. TblAyuda70-73"/>
      <sheetName val="16. TBLCONYUGAL 2"/>
      <sheetName val="17. TBLDIMENSIONESDINAMFAMILIAR"/>
      <sheetName val="18. TblDiversosTemas48-53"/>
      <sheetName val="19. TblFuentesDeInformacion-66"/>
      <sheetName val="20. TblNucleofamiliar"/>
      <sheetName val="21. TblOcupacionesColombia"/>
      <sheetName val="22. TblOtrosIngresos"/>
      <sheetName val="23. TblPersonasQueLaboran"/>
      <sheetName val="24. TblPreguntas51-54"/>
      <sheetName val="25. TblPreguntas 55-57"/>
      <sheetName val="26. TblPreguntas 75-79"/>
      <sheetName val="27. TblProblemas"/>
      <sheetName val="28. TblVariablesSociodemografic"/>
      <sheetName val="29. TblVecindarioInmediato"/>
      <sheetName val="30. TBLVIOLENCIACONYUGAL"/>
      <sheetName val="31. TblViolDeMadreAHijo12y+"/>
      <sheetName val="32. TblViolenciaDelPadreAlHijo"/>
      <sheetName val="33. VARIABLESVIOLENCIAPARENTAL"/>
      <sheetName val="34.VIOLENCIAPARENTALJEFEDEHOGAR"/>
    </sheetNames>
    <sheetDataSet>
      <sheetData sheetId="0" refreshError="1"/>
      <sheetData sheetId="1">
        <row r="1">
          <cell r="G1" t="str">
            <v>IDMiembroFliarLabora (IDRecodificado + Parentesco)</v>
          </cell>
          <cell r="M1" t="str">
            <v>Cargo_En_trabajo</v>
          </cell>
        </row>
        <row r="2">
          <cell r="G2">
            <v>180111</v>
          </cell>
          <cell r="M2">
            <v>2</v>
          </cell>
        </row>
        <row r="3">
          <cell r="G3">
            <v>100511</v>
          </cell>
          <cell r="M3">
            <v>2</v>
          </cell>
        </row>
        <row r="4">
          <cell r="G4">
            <v>26011</v>
          </cell>
        </row>
        <row r="5">
          <cell r="G5">
            <v>10012</v>
          </cell>
          <cell r="M5">
            <v>1</v>
          </cell>
        </row>
        <row r="6">
          <cell r="G6">
            <v>100316</v>
          </cell>
          <cell r="M6">
            <v>2</v>
          </cell>
        </row>
        <row r="7">
          <cell r="G7">
            <v>501512</v>
          </cell>
          <cell r="M7">
            <v>3</v>
          </cell>
        </row>
        <row r="8">
          <cell r="G8">
            <v>501511</v>
          </cell>
          <cell r="M8">
            <v>2</v>
          </cell>
        </row>
        <row r="9">
          <cell r="G9">
            <v>501513</v>
          </cell>
          <cell r="M9">
            <v>2</v>
          </cell>
        </row>
        <row r="10">
          <cell r="G10">
            <v>501411</v>
          </cell>
          <cell r="M10">
            <v>1</v>
          </cell>
        </row>
        <row r="11">
          <cell r="G11">
            <v>100512</v>
          </cell>
          <cell r="M11">
            <v>2</v>
          </cell>
        </row>
        <row r="12">
          <cell r="G12">
            <v>100411</v>
          </cell>
          <cell r="M12">
            <v>2</v>
          </cell>
        </row>
        <row r="13">
          <cell r="G13">
            <v>100711</v>
          </cell>
          <cell r="M13">
            <v>3</v>
          </cell>
        </row>
        <row r="14">
          <cell r="G14">
            <v>100712</v>
          </cell>
          <cell r="M14">
            <v>2</v>
          </cell>
        </row>
        <row r="15">
          <cell r="G15">
            <v>160111</v>
          </cell>
          <cell r="M15">
            <v>1</v>
          </cell>
        </row>
        <row r="16">
          <cell r="G16">
            <v>170113</v>
          </cell>
          <cell r="M16">
            <v>2</v>
          </cell>
        </row>
        <row r="17">
          <cell r="G17">
            <v>190112</v>
          </cell>
          <cell r="M17">
            <v>2</v>
          </cell>
        </row>
        <row r="18">
          <cell r="G18">
            <v>190111</v>
          </cell>
          <cell r="M18">
            <v>2</v>
          </cell>
        </row>
        <row r="19">
          <cell r="G19">
            <v>200111</v>
          </cell>
          <cell r="M19">
            <v>1</v>
          </cell>
        </row>
        <row r="20">
          <cell r="G20">
            <v>200112</v>
          </cell>
          <cell r="M20">
            <v>1</v>
          </cell>
        </row>
        <row r="21">
          <cell r="G21">
            <v>220112</v>
          </cell>
          <cell r="M21">
            <v>1</v>
          </cell>
        </row>
        <row r="22">
          <cell r="G22">
            <v>220111</v>
          </cell>
          <cell r="M22">
            <v>2</v>
          </cell>
        </row>
        <row r="23">
          <cell r="G23">
            <v>220113</v>
          </cell>
          <cell r="M23">
            <v>1</v>
          </cell>
        </row>
        <row r="24">
          <cell r="G24">
            <v>230112</v>
          </cell>
          <cell r="M24">
            <v>3</v>
          </cell>
        </row>
        <row r="25">
          <cell r="G25">
            <v>230111</v>
          </cell>
          <cell r="M25">
            <v>3</v>
          </cell>
        </row>
        <row r="26">
          <cell r="G26">
            <v>230113</v>
          </cell>
          <cell r="M26">
            <v>3</v>
          </cell>
        </row>
        <row r="27">
          <cell r="G27">
            <v>270113</v>
          </cell>
          <cell r="M27">
            <v>1</v>
          </cell>
        </row>
        <row r="28">
          <cell r="G28">
            <v>280113</v>
          </cell>
          <cell r="M28">
            <v>1</v>
          </cell>
        </row>
        <row r="29">
          <cell r="G29">
            <v>280113</v>
          </cell>
          <cell r="M29">
            <v>1</v>
          </cell>
        </row>
        <row r="30">
          <cell r="G30">
            <v>300111</v>
          </cell>
          <cell r="M30">
            <v>1</v>
          </cell>
        </row>
        <row r="31">
          <cell r="G31">
            <v>400115</v>
          </cell>
          <cell r="M31">
            <v>1</v>
          </cell>
        </row>
        <row r="32">
          <cell r="G32">
            <v>400116</v>
          </cell>
          <cell r="M32">
            <v>2</v>
          </cell>
        </row>
        <row r="33">
          <cell r="G33">
            <v>500112</v>
          </cell>
          <cell r="M33">
            <v>2</v>
          </cell>
        </row>
        <row r="34">
          <cell r="G34">
            <v>500111</v>
          </cell>
          <cell r="M34">
            <v>2</v>
          </cell>
        </row>
        <row r="35">
          <cell r="G35">
            <v>500113</v>
          </cell>
          <cell r="M35">
            <v>2</v>
          </cell>
        </row>
        <row r="36">
          <cell r="G36">
            <v>50011</v>
          </cell>
        </row>
        <row r="37">
          <cell r="G37">
            <v>500113</v>
          </cell>
          <cell r="M37">
            <v>2</v>
          </cell>
        </row>
        <row r="38">
          <cell r="G38">
            <v>5001111</v>
          </cell>
          <cell r="M38">
            <v>2</v>
          </cell>
        </row>
        <row r="39">
          <cell r="G39">
            <v>300113</v>
          </cell>
          <cell r="M39">
            <v>1</v>
          </cell>
        </row>
        <row r="40">
          <cell r="G40">
            <v>500213</v>
          </cell>
          <cell r="M40">
            <v>1</v>
          </cell>
        </row>
        <row r="41">
          <cell r="G41">
            <v>500213</v>
          </cell>
          <cell r="M41">
            <v>1</v>
          </cell>
        </row>
        <row r="42">
          <cell r="G42">
            <v>500311</v>
          </cell>
          <cell r="M42">
            <v>2</v>
          </cell>
        </row>
        <row r="43">
          <cell r="G43">
            <v>500315</v>
          </cell>
          <cell r="M43">
            <v>1</v>
          </cell>
        </row>
        <row r="44">
          <cell r="G44">
            <v>500411</v>
          </cell>
        </row>
        <row r="45">
          <cell r="G45">
            <v>500511</v>
          </cell>
          <cell r="M45">
            <v>1</v>
          </cell>
        </row>
        <row r="46">
          <cell r="G46">
            <v>500512</v>
          </cell>
          <cell r="M46">
            <v>1</v>
          </cell>
        </row>
        <row r="47">
          <cell r="G47">
            <v>500613</v>
          </cell>
          <cell r="M47">
            <v>1</v>
          </cell>
        </row>
        <row r="48">
          <cell r="G48">
            <v>500812</v>
          </cell>
          <cell r="M48">
            <v>2</v>
          </cell>
        </row>
        <row r="49">
          <cell r="G49">
            <v>500811</v>
          </cell>
          <cell r="M49">
            <v>1</v>
          </cell>
        </row>
        <row r="50">
          <cell r="G50">
            <v>500911</v>
          </cell>
          <cell r="M50">
            <v>1</v>
          </cell>
        </row>
        <row r="51">
          <cell r="G51">
            <v>500912</v>
          </cell>
          <cell r="M51">
            <v>3</v>
          </cell>
        </row>
        <row r="52">
          <cell r="G52">
            <v>5009114</v>
          </cell>
          <cell r="M52">
            <v>3</v>
          </cell>
        </row>
        <row r="53">
          <cell r="G53">
            <v>501011</v>
          </cell>
          <cell r="M53">
            <v>2</v>
          </cell>
        </row>
        <row r="54">
          <cell r="G54">
            <v>501113</v>
          </cell>
          <cell r="M54">
            <v>1</v>
          </cell>
        </row>
        <row r="55">
          <cell r="G55">
            <v>501115</v>
          </cell>
          <cell r="M55">
            <v>1</v>
          </cell>
        </row>
        <row r="56">
          <cell r="G56">
            <v>501212</v>
          </cell>
          <cell r="M56">
            <v>1</v>
          </cell>
        </row>
        <row r="57">
          <cell r="G57">
            <v>501211</v>
          </cell>
          <cell r="M57">
            <v>1</v>
          </cell>
        </row>
        <row r="58">
          <cell r="G58">
            <v>501311</v>
          </cell>
          <cell r="M58">
            <v>2</v>
          </cell>
        </row>
        <row r="59">
          <cell r="G59">
            <v>501312</v>
          </cell>
          <cell r="M59">
            <v>2</v>
          </cell>
        </row>
        <row r="60">
          <cell r="G60">
            <v>600312</v>
          </cell>
          <cell r="M60">
            <v>2</v>
          </cell>
        </row>
        <row r="61">
          <cell r="G61">
            <v>600311</v>
          </cell>
          <cell r="M61">
            <v>1</v>
          </cell>
        </row>
        <row r="62">
          <cell r="G62">
            <v>600413</v>
          </cell>
          <cell r="M62">
            <v>2</v>
          </cell>
        </row>
        <row r="63">
          <cell r="G63">
            <v>601212</v>
          </cell>
          <cell r="M63">
            <v>999</v>
          </cell>
        </row>
        <row r="64">
          <cell r="G64">
            <v>601211</v>
          </cell>
          <cell r="M64">
            <v>999</v>
          </cell>
        </row>
        <row r="65">
          <cell r="G65">
            <v>601213</v>
          </cell>
          <cell r="M65">
            <v>999</v>
          </cell>
        </row>
        <row r="66">
          <cell r="G66">
            <v>600111</v>
          </cell>
          <cell r="M66">
            <v>2</v>
          </cell>
        </row>
        <row r="67">
          <cell r="G67">
            <v>600112</v>
          </cell>
          <cell r="M67">
            <v>1</v>
          </cell>
        </row>
        <row r="68">
          <cell r="G68">
            <v>600211</v>
          </cell>
          <cell r="M68">
            <v>2</v>
          </cell>
        </row>
        <row r="69">
          <cell r="G69">
            <v>600212</v>
          </cell>
          <cell r="M69">
            <v>2</v>
          </cell>
        </row>
        <row r="70">
          <cell r="G70">
            <v>600512</v>
          </cell>
          <cell r="M70">
            <v>1</v>
          </cell>
        </row>
        <row r="71">
          <cell r="G71">
            <v>600513</v>
          </cell>
          <cell r="M71">
            <v>1</v>
          </cell>
        </row>
        <row r="72">
          <cell r="G72">
            <v>600611</v>
          </cell>
          <cell r="M72">
            <v>1</v>
          </cell>
        </row>
        <row r="73">
          <cell r="G73">
            <v>600711</v>
          </cell>
          <cell r="M73">
            <v>1</v>
          </cell>
        </row>
        <row r="74">
          <cell r="G74">
            <v>600712</v>
          </cell>
          <cell r="M74">
            <v>1</v>
          </cell>
        </row>
        <row r="75">
          <cell r="G75">
            <v>600713</v>
          </cell>
          <cell r="M75">
            <v>3</v>
          </cell>
        </row>
        <row r="76">
          <cell r="G76">
            <v>600811</v>
          </cell>
          <cell r="M76">
            <v>2</v>
          </cell>
        </row>
        <row r="77">
          <cell r="G77">
            <v>600812</v>
          </cell>
          <cell r="M77">
            <v>1</v>
          </cell>
        </row>
        <row r="78">
          <cell r="G78">
            <v>600913</v>
          </cell>
          <cell r="M78">
            <v>1</v>
          </cell>
        </row>
        <row r="79">
          <cell r="G79">
            <v>600913</v>
          </cell>
          <cell r="M79">
            <v>2</v>
          </cell>
        </row>
        <row r="80">
          <cell r="G80">
            <v>6009111</v>
          </cell>
          <cell r="M80">
            <v>2</v>
          </cell>
        </row>
        <row r="81">
          <cell r="G81">
            <v>601011</v>
          </cell>
          <cell r="M81">
            <v>1</v>
          </cell>
        </row>
        <row r="82">
          <cell r="G82">
            <v>601111</v>
          </cell>
          <cell r="M82">
            <v>1</v>
          </cell>
        </row>
        <row r="83">
          <cell r="G83">
            <v>601311</v>
          </cell>
          <cell r="M83">
            <v>2</v>
          </cell>
        </row>
        <row r="84">
          <cell r="G84">
            <v>601411</v>
          </cell>
          <cell r="M84">
            <v>2</v>
          </cell>
        </row>
        <row r="85">
          <cell r="G85">
            <v>601412</v>
          </cell>
          <cell r="M85">
            <v>2</v>
          </cell>
        </row>
        <row r="86">
          <cell r="G86">
            <v>601513</v>
          </cell>
          <cell r="M86">
            <v>2</v>
          </cell>
        </row>
        <row r="87">
          <cell r="G87">
            <v>60151</v>
          </cell>
          <cell r="M87">
            <v>1</v>
          </cell>
        </row>
        <row r="88">
          <cell r="G88">
            <v>60151</v>
          </cell>
          <cell r="M88">
            <v>2</v>
          </cell>
        </row>
        <row r="89">
          <cell r="G89">
            <v>60151</v>
          </cell>
          <cell r="M89">
            <v>2</v>
          </cell>
        </row>
        <row r="90">
          <cell r="G90">
            <v>601713</v>
          </cell>
          <cell r="M90">
            <v>1</v>
          </cell>
        </row>
        <row r="91">
          <cell r="G91">
            <v>601712</v>
          </cell>
          <cell r="M91">
            <v>2</v>
          </cell>
        </row>
        <row r="92">
          <cell r="G92">
            <v>601811</v>
          </cell>
          <cell r="M92">
            <v>2</v>
          </cell>
        </row>
        <row r="93">
          <cell r="G93">
            <v>601813</v>
          </cell>
          <cell r="M93">
            <v>2</v>
          </cell>
        </row>
        <row r="94">
          <cell r="G94">
            <v>602311</v>
          </cell>
          <cell r="M94">
            <v>2</v>
          </cell>
        </row>
        <row r="95">
          <cell r="G95">
            <v>602312</v>
          </cell>
          <cell r="M95">
            <v>1</v>
          </cell>
        </row>
        <row r="96">
          <cell r="G96">
            <v>601913</v>
          </cell>
          <cell r="M96">
            <v>1</v>
          </cell>
        </row>
        <row r="97">
          <cell r="G97">
            <v>601913</v>
          </cell>
          <cell r="M97">
            <v>1</v>
          </cell>
        </row>
        <row r="98">
          <cell r="G98">
            <v>602011</v>
          </cell>
          <cell r="M98">
            <v>2</v>
          </cell>
        </row>
        <row r="99">
          <cell r="G99">
            <v>602012</v>
          </cell>
          <cell r="M99">
            <v>2</v>
          </cell>
        </row>
        <row r="100">
          <cell r="G100">
            <v>602012</v>
          </cell>
          <cell r="M100">
            <v>2</v>
          </cell>
        </row>
        <row r="101">
          <cell r="G101">
            <v>602011</v>
          </cell>
          <cell r="M101">
            <v>2</v>
          </cell>
        </row>
        <row r="102">
          <cell r="G102">
            <v>602111</v>
          </cell>
          <cell r="M102">
            <v>1</v>
          </cell>
        </row>
        <row r="103">
          <cell r="G103">
            <v>602412</v>
          </cell>
          <cell r="M103">
            <v>2</v>
          </cell>
        </row>
        <row r="104">
          <cell r="G104">
            <v>602512</v>
          </cell>
          <cell r="M104">
            <v>3</v>
          </cell>
        </row>
        <row r="105">
          <cell r="G105">
            <v>602511</v>
          </cell>
          <cell r="M105">
            <v>3</v>
          </cell>
        </row>
        <row r="106">
          <cell r="G106">
            <v>602513</v>
          </cell>
          <cell r="M106">
            <v>1</v>
          </cell>
        </row>
        <row r="107">
          <cell r="G107">
            <v>602513</v>
          </cell>
          <cell r="M107">
            <v>3</v>
          </cell>
        </row>
        <row r="108">
          <cell r="G108">
            <v>602612</v>
          </cell>
          <cell r="M108">
            <v>1</v>
          </cell>
        </row>
        <row r="109">
          <cell r="G109">
            <v>602613</v>
          </cell>
          <cell r="M109">
            <v>1</v>
          </cell>
        </row>
        <row r="110">
          <cell r="G110">
            <v>602613</v>
          </cell>
          <cell r="M110">
            <v>1</v>
          </cell>
        </row>
        <row r="111">
          <cell r="G111">
            <v>602613</v>
          </cell>
          <cell r="M111">
            <v>1</v>
          </cell>
        </row>
        <row r="112">
          <cell r="G112">
            <v>602711</v>
          </cell>
          <cell r="M112">
            <v>1</v>
          </cell>
        </row>
        <row r="113">
          <cell r="G113">
            <v>602812</v>
          </cell>
          <cell r="M113">
            <v>1</v>
          </cell>
        </row>
        <row r="114">
          <cell r="G114">
            <v>602911</v>
          </cell>
          <cell r="M114">
            <v>1</v>
          </cell>
        </row>
        <row r="115">
          <cell r="G115">
            <v>603012</v>
          </cell>
        </row>
        <row r="116">
          <cell r="G116">
            <v>603011</v>
          </cell>
        </row>
        <row r="117">
          <cell r="G117">
            <v>603013</v>
          </cell>
        </row>
        <row r="118">
          <cell r="G118">
            <v>603013</v>
          </cell>
        </row>
        <row r="119">
          <cell r="G119">
            <v>603112</v>
          </cell>
          <cell r="M119">
            <v>2</v>
          </cell>
        </row>
        <row r="120">
          <cell r="G120">
            <v>603212</v>
          </cell>
          <cell r="M120">
            <v>1</v>
          </cell>
        </row>
        <row r="121">
          <cell r="G121">
            <v>60331</v>
          </cell>
          <cell r="M121">
            <v>1</v>
          </cell>
        </row>
        <row r="122">
          <cell r="G122">
            <v>6034157</v>
          </cell>
          <cell r="M122">
            <v>1</v>
          </cell>
        </row>
        <row r="123">
          <cell r="G123">
            <v>603512</v>
          </cell>
          <cell r="M123">
            <v>1</v>
          </cell>
        </row>
        <row r="124">
          <cell r="G124">
            <v>603511</v>
          </cell>
          <cell r="M124">
            <v>1</v>
          </cell>
        </row>
        <row r="125">
          <cell r="G125">
            <v>603713</v>
          </cell>
          <cell r="M125">
            <v>1</v>
          </cell>
        </row>
        <row r="126">
          <cell r="G126">
            <v>603713</v>
          </cell>
          <cell r="M126">
            <v>1</v>
          </cell>
        </row>
        <row r="127">
          <cell r="G127">
            <v>603611</v>
          </cell>
          <cell r="M127">
            <v>1</v>
          </cell>
        </row>
        <row r="128">
          <cell r="G128">
            <v>603613</v>
          </cell>
          <cell r="M128">
            <v>1</v>
          </cell>
        </row>
        <row r="129">
          <cell r="G129">
            <v>603812</v>
          </cell>
          <cell r="M129">
            <v>3</v>
          </cell>
        </row>
        <row r="130">
          <cell r="G130">
            <v>603811</v>
          </cell>
          <cell r="M130">
            <v>3</v>
          </cell>
        </row>
        <row r="131">
          <cell r="G131">
            <v>603911</v>
          </cell>
          <cell r="M131">
            <v>2</v>
          </cell>
        </row>
        <row r="132">
          <cell r="G132">
            <v>603913</v>
          </cell>
          <cell r="M132">
            <v>1</v>
          </cell>
        </row>
        <row r="133">
          <cell r="G133">
            <v>604011</v>
          </cell>
          <cell r="M133">
            <v>2</v>
          </cell>
        </row>
        <row r="134">
          <cell r="G134">
            <v>604111</v>
          </cell>
          <cell r="M134">
            <v>3</v>
          </cell>
        </row>
        <row r="135">
          <cell r="G135">
            <v>604211</v>
          </cell>
        </row>
        <row r="136">
          <cell r="G136">
            <v>60421</v>
          </cell>
          <cell r="M136">
            <v>3</v>
          </cell>
        </row>
        <row r="137">
          <cell r="G137">
            <v>604411</v>
          </cell>
          <cell r="M137">
            <v>2</v>
          </cell>
        </row>
        <row r="138">
          <cell r="G138">
            <v>604412</v>
          </cell>
          <cell r="M138">
            <v>3</v>
          </cell>
        </row>
        <row r="139">
          <cell r="G139">
            <v>60441</v>
          </cell>
        </row>
        <row r="140">
          <cell r="G140">
            <v>600241</v>
          </cell>
          <cell r="M140">
            <v>997</v>
          </cell>
        </row>
        <row r="141">
          <cell r="G141">
            <v>600242</v>
          </cell>
          <cell r="M141">
            <v>997</v>
          </cell>
        </row>
        <row r="142">
          <cell r="G142">
            <v>600343</v>
          </cell>
          <cell r="M142">
            <v>1</v>
          </cell>
        </row>
        <row r="143">
          <cell r="G143">
            <v>600343</v>
          </cell>
          <cell r="M143">
            <v>1</v>
          </cell>
        </row>
        <row r="144">
          <cell r="G144">
            <v>600641</v>
          </cell>
          <cell r="M144">
            <v>1</v>
          </cell>
        </row>
        <row r="145">
          <cell r="G145">
            <v>600642</v>
          </cell>
          <cell r="M145">
            <v>2</v>
          </cell>
        </row>
        <row r="146">
          <cell r="G146">
            <v>600743</v>
          </cell>
          <cell r="M146">
            <v>1</v>
          </cell>
        </row>
        <row r="147">
          <cell r="G147">
            <v>6007412</v>
          </cell>
          <cell r="M147">
            <v>1</v>
          </cell>
        </row>
        <row r="148">
          <cell r="G148">
            <v>600941</v>
          </cell>
          <cell r="M148">
            <v>1</v>
          </cell>
        </row>
        <row r="149">
          <cell r="G149">
            <v>600942</v>
          </cell>
          <cell r="M149">
            <v>2</v>
          </cell>
        </row>
        <row r="150">
          <cell r="G150">
            <v>4</v>
          </cell>
        </row>
        <row r="151">
          <cell r="G151">
            <v>601341</v>
          </cell>
          <cell r="M151">
            <v>1</v>
          </cell>
        </row>
        <row r="152">
          <cell r="G152">
            <v>601641</v>
          </cell>
          <cell r="M152">
            <v>2</v>
          </cell>
        </row>
        <row r="153">
          <cell r="G153">
            <v>601642</v>
          </cell>
          <cell r="M153">
            <v>2</v>
          </cell>
        </row>
        <row r="154">
          <cell r="G154">
            <v>601643</v>
          </cell>
          <cell r="M154">
            <v>2</v>
          </cell>
        </row>
        <row r="155">
          <cell r="G155">
            <v>601741</v>
          </cell>
          <cell r="M155">
            <v>999</v>
          </cell>
        </row>
        <row r="156">
          <cell r="G156">
            <v>603341</v>
          </cell>
          <cell r="M156">
            <v>2</v>
          </cell>
        </row>
        <row r="157">
          <cell r="G157">
            <v>603641</v>
          </cell>
          <cell r="M157">
            <v>2</v>
          </cell>
        </row>
        <row r="158">
          <cell r="G158">
            <v>603642</v>
          </cell>
          <cell r="M158">
            <v>2</v>
          </cell>
        </row>
        <row r="159">
          <cell r="G159">
            <v>603643</v>
          </cell>
          <cell r="M159">
            <v>2</v>
          </cell>
        </row>
        <row r="160">
          <cell r="G160">
            <v>603643</v>
          </cell>
          <cell r="M160">
            <v>2</v>
          </cell>
        </row>
        <row r="161">
          <cell r="G161">
            <v>60384</v>
          </cell>
          <cell r="M161">
            <v>1</v>
          </cell>
        </row>
        <row r="162">
          <cell r="G162">
            <v>603941</v>
          </cell>
          <cell r="M162">
            <v>1</v>
          </cell>
        </row>
        <row r="163">
          <cell r="G163">
            <v>604041</v>
          </cell>
          <cell r="M163">
            <v>999</v>
          </cell>
        </row>
        <row r="164">
          <cell r="G164">
            <v>604042</v>
          </cell>
          <cell r="M164">
            <v>999</v>
          </cell>
        </row>
        <row r="165">
          <cell r="G165">
            <v>604242</v>
          </cell>
          <cell r="M165">
            <v>1</v>
          </cell>
        </row>
        <row r="166">
          <cell r="G166">
            <v>604243</v>
          </cell>
          <cell r="M166">
            <v>2</v>
          </cell>
        </row>
        <row r="167">
          <cell r="G167">
            <v>604243</v>
          </cell>
          <cell r="M167">
            <v>1</v>
          </cell>
        </row>
        <row r="168">
          <cell r="G168">
            <v>604342</v>
          </cell>
          <cell r="M168">
            <v>2</v>
          </cell>
        </row>
        <row r="169">
          <cell r="G169">
            <v>601943</v>
          </cell>
          <cell r="M169">
            <v>1</v>
          </cell>
        </row>
        <row r="170">
          <cell r="G170">
            <v>601943</v>
          </cell>
          <cell r="M170">
            <v>1</v>
          </cell>
        </row>
        <row r="171">
          <cell r="G171">
            <v>602141</v>
          </cell>
          <cell r="M171">
            <v>1</v>
          </cell>
        </row>
        <row r="172">
          <cell r="G172">
            <v>602143</v>
          </cell>
          <cell r="M172">
            <v>1</v>
          </cell>
        </row>
        <row r="173">
          <cell r="G173">
            <v>602341</v>
          </cell>
          <cell r="M173">
            <v>1</v>
          </cell>
        </row>
        <row r="174">
          <cell r="G174">
            <v>602443</v>
          </cell>
          <cell r="M174">
            <v>1</v>
          </cell>
        </row>
        <row r="175">
          <cell r="G175">
            <v>602443</v>
          </cell>
          <cell r="M175">
            <v>1</v>
          </cell>
        </row>
        <row r="176">
          <cell r="G176">
            <v>602443</v>
          </cell>
          <cell r="M176">
            <v>1</v>
          </cell>
        </row>
        <row r="177">
          <cell r="G177">
            <v>602641</v>
          </cell>
          <cell r="M177">
            <v>1</v>
          </cell>
        </row>
        <row r="178">
          <cell r="G178">
            <v>602642</v>
          </cell>
          <cell r="M178">
            <v>1</v>
          </cell>
        </row>
        <row r="179">
          <cell r="G179">
            <v>602843</v>
          </cell>
          <cell r="M179">
            <v>1</v>
          </cell>
        </row>
        <row r="180">
          <cell r="G180">
            <v>602843</v>
          </cell>
          <cell r="M180">
            <v>1</v>
          </cell>
        </row>
        <row r="181">
          <cell r="G181">
            <v>602843</v>
          </cell>
          <cell r="M181">
            <v>1</v>
          </cell>
        </row>
        <row r="182">
          <cell r="G182">
            <v>603141</v>
          </cell>
          <cell r="M182">
            <v>1</v>
          </cell>
        </row>
        <row r="183">
          <cell r="G183">
            <v>603143</v>
          </cell>
          <cell r="M183">
            <v>1</v>
          </cell>
        </row>
        <row r="184">
          <cell r="G184">
            <v>601141</v>
          </cell>
          <cell r="M184">
            <v>2</v>
          </cell>
        </row>
        <row r="185">
          <cell r="G185">
            <v>601143</v>
          </cell>
          <cell r="M185">
            <v>2</v>
          </cell>
        </row>
        <row r="186">
          <cell r="G186">
            <v>60542</v>
          </cell>
        </row>
        <row r="187">
          <cell r="G187">
            <v>60441</v>
          </cell>
          <cell r="M187">
            <v>3</v>
          </cell>
        </row>
        <row r="188">
          <cell r="G188">
            <v>60443</v>
          </cell>
          <cell r="M188">
            <v>3</v>
          </cell>
        </row>
        <row r="189">
          <cell r="G189">
            <v>60443</v>
          </cell>
          <cell r="M189">
            <v>3</v>
          </cell>
        </row>
        <row r="190">
          <cell r="G190">
            <v>60241</v>
          </cell>
          <cell r="M190">
            <v>2</v>
          </cell>
        </row>
        <row r="191">
          <cell r="G191">
            <v>6064</v>
          </cell>
          <cell r="M191">
            <v>1</v>
          </cell>
        </row>
        <row r="192">
          <cell r="G192">
            <v>6064</v>
          </cell>
          <cell r="M192">
            <v>1</v>
          </cell>
        </row>
        <row r="193">
          <cell r="G193">
            <v>6064</v>
          </cell>
          <cell r="M193">
            <v>1</v>
          </cell>
        </row>
        <row r="194">
          <cell r="G194">
            <v>60741</v>
          </cell>
          <cell r="M194">
            <v>1</v>
          </cell>
        </row>
        <row r="195">
          <cell r="G195">
            <v>60843</v>
          </cell>
          <cell r="M195">
            <v>2</v>
          </cell>
        </row>
        <row r="196">
          <cell r="G196">
            <v>60841</v>
          </cell>
          <cell r="M196">
            <v>2</v>
          </cell>
        </row>
        <row r="197">
          <cell r="G197">
            <v>60941</v>
          </cell>
          <cell r="M197">
            <v>1</v>
          </cell>
        </row>
        <row r="198">
          <cell r="G198">
            <v>61041</v>
          </cell>
          <cell r="M198">
            <v>1</v>
          </cell>
        </row>
        <row r="199">
          <cell r="G199">
            <v>61042</v>
          </cell>
          <cell r="M199">
            <v>2</v>
          </cell>
        </row>
        <row r="200">
          <cell r="G200">
            <v>61343</v>
          </cell>
          <cell r="M200">
            <v>1</v>
          </cell>
        </row>
        <row r="201">
          <cell r="G201">
            <v>61141</v>
          </cell>
          <cell r="M201">
            <v>1</v>
          </cell>
        </row>
        <row r="202">
          <cell r="G202">
            <v>61143</v>
          </cell>
          <cell r="M202">
            <v>1</v>
          </cell>
        </row>
        <row r="203">
          <cell r="G203">
            <v>61143</v>
          </cell>
          <cell r="M203">
            <v>1</v>
          </cell>
        </row>
        <row r="204">
          <cell r="G204">
            <v>61441</v>
          </cell>
          <cell r="M204">
            <v>1</v>
          </cell>
        </row>
        <row r="205">
          <cell r="G205">
            <v>61443</v>
          </cell>
          <cell r="M205">
            <v>1</v>
          </cell>
        </row>
        <row r="206">
          <cell r="G206">
            <v>61443</v>
          </cell>
          <cell r="M206">
            <v>1</v>
          </cell>
        </row>
        <row r="207">
          <cell r="G207">
            <v>4</v>
          </cell>
        </row>
        <row r="208">
          <cell r="G208">
            <v>61541</v>
          </cell>
          <cell r="M208">
            <v>3</v>
          </cell>
        </row>
        <row r="209">
          <cell r="G209">
            <v>61643</v>
          </cell>
          <cell r="M209">
            <v>2</v>
          </cell>
        </row>
        <row r="210">
          <cell r="G210">
            <v>616411</v>
          </cell>
          <cell r="M210">
            <v>1</v>
          </cell>
        </row>
        <row r="211">
          <cell r="G211">
            <v>60143</v>
          </cell>
          <cell r="M211">
            <v>1</v>
          </cell>
        </row>
        <row r="212">
          <cell r="G212">
            <v>60143</v>
          </cell>
          <cell r="M212">
            <v>1</v>
          </cell>
        </row>
        <row r="213">
          <cell r="G213">
            <v>60343</v>
          </cell>
          <cell r="M213">
            <v>1</v>
          </cell>
        </row>
        <row r="214">
          <cell r="G214">
            <v>60343</v>
          </cell>
          <cell r="M214">
            <v>1</v>
          </cell>
        </row>
        <row r="215">
          <cell r="G215">
            <v>61741</v>
          </cell>
          <cell r="M215">
            <v>2</v>
          </cell>
        </row>
        <row r="216">
          <cell r="G216">
            <v>61746</v>
          </cell>
          <cell r="M216">
            <v>1</v>
          </cell>
        </row>
        <row r="217">
          <cell r="G217">
            <v>61841</v>
          </cell>
          <cell r="M217">
            <v>1</v>
          </cell>
        </row>
        <row r="218">
          <cell r="G218">
            <v>61846</v>
          </cell>
          <cell r="M218">
            <v>2</v>
          </cell>
        </row>
        <row r="219">
          <cell r="G219">
            <v>61941</v>
          </cell>
          <cell r="M219">
            <v>1</v>
          </cell>
        </row>
        <row r="220">
          <cell r="G220">
            <v>62041</v>
          </cell>
          <cell r="M220">
            <v>1</v>
          </cell>
        </row>
        <row r="221">
          <cell r="G221">
            <v>62042</v>
          </cell>
          <cell r="M221">
            <v>1</v>
          </cell>
        </row>
        <row r="222">
          <cell r="G222">
            <v>6214</v>
          </cell>
          <cell r="M222">
            <v>2</v>
          </cell>
        </row>
        <row r="223">
          <cell r="G223">
            <v>6214</v>
          </cell>
          <cell r="M223">
            <v>1</v>
          </cell>
        </row>
        <row r="224">
          <cell r="G224">
            <v>62241</v>
          </cell>
          <cell r="M224">
            <v>1</v>
          </cell>
        </row>
        <row r="225">
          <cell r="G225">
            <v>62341</v>
          </cell>
          <cell r="M225">
            <v>998</v>
          </cell>
        </row>
        <row r="226">
          <cell r="G226">
            <v>64943</v>
          </cell>
          <cell r="M226">
            <v>1</v>
          </cell>
        </row>
        <row r="227">
          <cell r="G227">
            <v>64943</v>
          </cell>
          <cell r="M227">
            <v>1</v>
          </cell>
        </row>
        <row r="228">
          <cell r="G228">
            <v>64943</v>
          </cell>
          <cell r="M228">
            <v>1</v>
          </cell>
        </row>
        <row r="229">
          <cell r="G229">
            <v>65041</v>
          </cell>
          <cell r="M229">
            <v>1</v>
          </cell>
        </row>
        <row r="230">
          <cell r="G230">
            <v>65042</v>
          </cell>
          <cell r="M230">
            <v>1</v>
          </cell>
        </row>
        <row r="231">
          <cell r="G231">
            <v>65142</v>
          </cell>
          <cell r="M231">
            <v>2</v>
          </cell>
        </row>
        <row r="232">
          <cell r="G232">
            <v>65141</v>
          </cell>
          <cell r="M232">
            <v>2</v>
          </cell>
        </row>
        <row r="233">
          <cell r="G233" t="str">
            <v/>
          </cell>
        </row>
        <row r="234">
          <cell r="G234">
            <v>604441</v>
          </cell>
          <cell r="M234">
            <v>2</v>
          </cell>
        </row>
        <row r="235">
          <cell r="G235">
            <v>604443</v>
          </cell>
          <cell r="M235">
            <v>1</v>
          </cell>
        </row>
        <row r="236">
          <cell r="G236">
            <v>604443</v>
          </cell>
          <cell r="M236">
            <v>2</v>
          </cell>
        </row>
        <row r="237">
          <cell r="G237">
            <v>604641</v>
          </cell>
          <cell r="M237">
            <v>2</v>
          </cell>
        </row>
        <row r="238">
          <cell r="G238">
            <v>604843</v>
          </cell>
          <cell r="M238">
            <v>1</v>
          </cell>
        </row>
        <row r="239">
          <cell r="G239">
            <v>604843</v>
          </cell>
          <cell r="M239">
            <v>2</v>
          </cell>
        </row>
        <row r="240">
          <cell r="G240">
            <v>604843</v>
          </cell>
          <cell r="M240">
            <v>1</v>
          </cell>
        </row>
        <row r="241">
          <cell r="G241">
            <v>604845</v>
          </cell>
          <cell r="M241">
            <v>2</v>
          </cell>
        </row>
        <row r="242">
          <cell r="G242">
            <v>606441</v>
          </cell>
          <cell r="M242">
            <v>1</v>
          </cell>
        </row>
        <row r="243">
          <cell r="G243">
            <v>606442</v>
          </cell>
          <cell r="M243">
            <v>2</v>
          </cell>
        </row>
        <row r="244">
          <cell r="G244">
            <v>606443</v>
          </cell>
          <cell r="M244">
            <v>3</v>
          </cell>
        </row>
        <row r="245">
          <cell r="G245">
            <v>605041</v>
          </cell>
          <cell r="M245">
            <v>1</v>
          </cell>
        </row>
        <row r="246">
          <cell r="G246">
            <v>605241</v>
          </cell>
          <cell r="M246">
            <v>2</v>
          </cell>
        </row>
        <row r="247">
          <cell r="G247">
            <v>605242</v>
          </cell>
          <cell r="M247">
            <v>2</v>
          </cell>
        </row>
        <row r="248">
          <cell r="G248">
            <v>605243</v>
          </cell>
          <cell r="M248">
            <v>2</v>
          </cell>
        </row>
        <row r="249">
          <cell r="G249">
            <v>605441</v>
          </cell>
          <cell r="M249">
            <v>1</v>
          </cell>
        </row>
        <row r="250">
          <cell r="G250">
            <v>605442</v>
          </cell>
          <cell r="M250">
            <v>1</v>
          </cell>
        </row>
        <row r="251">
          <cell r="G251">
            <v>60704</v>
          </cell>
          <cell r="M251">
            <v>2</v>
          </cell>
        </row>
        <row r="252">
          <cell r="G252">
            <v>60704</v>
          </cell>
          <cell r="M252">
            <v>1</v>
          </cell>
        </row>
        <row r="253">
          <cell r="G253">
            <v>607243</v>
          </cell>
          <cell r="M253">
            <v>1</v>
          </cell>
        </row>
        <row r="254">
          <cell r="G254">
            <v>605541</v>
          </cell>
          <cell r="M254">
            <v>999</v>
          </cell>
        </row>
        <row r="255">
          <cell r="G255">
            <v>605741</v>
          </cell>
          <cell r="M255">
            <v>2</v>
          </cell>
        </row>
        <row r="256">
          <cell r="G256">
            <v>605742</v>
          </cell>
          <cell r="M256">
            <v>1</v>
          </cell>
        </row>
        <row r="257">
          <cell r="G257">
            <v>605941</v>
          </cell>
          <cell r="M257">
            <v>1</v>
          </cell>
        </row>
        <row r="258">
          <cell r="G258">
            <v>605943</v>
          </cell>
          <cell r="M258">
            <v>1</v>
          </cell>
        </row>
        <row r="259">
          <cell r="G259">
            <v>606141</v>
          </cell>
          <cell r="M259">
            <v>1</v>
          </cell>
        </row>
        <row r="260">
          <cell r="G260">
            <v>606142</v>
          </cell>
          <cell r="M260">
            <v>1</v>
          </cell>
        </row>
        <row r="261">
          <cell r="G261">
            <v>606643</v>
          </cell>
          <cell r="M261">
            <v>1</v>
          </cell>
        </row>
        <row r="262">
          <cell r="G262">
            <v>606643</v>
          </cell>
          <cell r="M262">
            <v>1</v>
          </cell>
        </row>
        <row r="263">
          <cell r="G263">
            <v>606841</v>
          </cell>
          <cell r="M263">
            <v>1</v>
          </cell>
        </row>
        <row r="264">
          <cell r="G264">
            <v>607441</v>
          </cell>
          <cell r="M264">
            <v>2</v>
          </cell>
        </row>
        <row r="265">
          <cell r="G265">
            <v>607442</v>
          </cell>
          <cell r="M265">
            <v>2</v>
          </cell>
        </row>
        <row r="266">
          <cell r="G266">
            <v>607443</v>
          </cell>
          <cell r="M266">
            <v>2</v>
          </cell>
        </row>
        <row r="267">
          <cell r="G267">
            <v>607443</v>
          </cell>
          <cell r="M267">
            <v>1</v>
          </cell>
        </row>
        <row r="268">
          <cell r="G268">
            <v>607741</v>
          </cell>
          <cell r="M268">
            <v>1</v>
          </cell>
        </row>
        <row r="269">
          <cell r="G269">
            <v>607841</v>
          </cell>
          <cell r="M269">
            <v>1</v>
          </cell>
        </row>
        <row r="270">
          <cell r="G270">
            <v>607842</v>
          </cell>
          <cell r="M270">
            <v>1</v>
          </cell>
        </row>
        <row r="271">
          <cell r="G271">
            <v>6078412</v>
          </cell>
          <cell r="M271">
            <v>1</v>
          </cell>
        </row>
        <row r="272">
          <cell r="G272">
            <v>831341</v>
          </cell>
          <cell r="M272">
            <v>2</v>
          </cell>
        </row>
        <row r="273">
          <cell r="G273">
            <v>831343</v>
          </cell>
          <cell r="M273">
            <v>1</v>
          </cell>
        </row>
        <row r="274">
          <cell r="G274">
            <v>150441</v>
          </cell>
          <cell r="M274">
            <v>2</v>
          </cell>
        </row>
        <row r="275">
          <cell r="G275">
            <v>830941</v>
          </cell>
          <cell r="M275">
            <v>1</v>
          </cell>
        </row>
        <row r="276">
          <cell r="G276">
            <v>830942</v>
          </cell>
          <cell r="M276">
            <v>1</v>
          </cell>
        </row>
        <row r="277">
          <cell r="G277">
            <v>320941</v>
          </cell>
          <cell r="M277">
            <v>1</v>
          </cell>
        </row>
        <row r="278">
          <cell r="G278">
            <v>320942</v>
          </cell>
          <cell r="M278">
            <v>1</v>
          </cell>
        </row>
        <row r="279">
          <cell r="G279">
            <v>180142</v>
          </cell>
          <cell r="M279">
            <v>1</v>
          </cell>
        </row>
        <row r="280">
          <cell r="G280">
            <v>607941</v>
          </cell>
          <cell r="M280">
            <v>1</v>
          </cell>
        </row>
        <row r="281">
          <cell r="G281">
            <v>607943</v>
          </cell>
          <cell r="M281">
            <v>1</v>
          </cell>
        </row>
        <row r="282">
          <cell r="G282">
            <v>608241</v>
          </cell>
          <cell r="M282">
            <v>2</v>
          </cell>
        </row>
        <row r="283">
          <cell r="G283">
            <v>608243</v>
          </cell>
          <cell r="M283">
            <v>1</v>
          </cell>
        </row>
        <row r="284">
          <cell r="G284">
            <v>608243</v>
          </cell>
          <cell r="M284">
            <v>1</v>
          </cell>
        </row>
        <row r="285">
          <cell r="G285">
            <v>150841</v>
          </cell>
          <cell r="M285">
            <v>2</v>
          </cell>
        </row>
        <row r="286">
          <cell r="G286">
            <v>150842</v>
          </cell>
          <cell r="M286">
            <v>2</v>
          </cell>
        </row>
        <row r="287">
          <cell r="G287">
            <v>150141</v>
          </cell>
          <cell r="M287">
            <v>1</v>
          </cell>
        </row>
        <row r="288">
          <cell r="G288">
            <v>150142</v>
          </cell>
          <cell r="M288">
            <v>2</v>
          </cell>
        </row>
        <row r="289">
          <cell r="G289">
            <v>170143</v>
          </cell>
          <cell r="M289">
            <v>2</v>
          </cell>
        </row>
        <row r="290">
          <cell r="G290">
            <v>608441</v>
          </cell>
          <cell r="M290">
            <v>1</v>
          </cell>
        </row>
        <row r="291">
          <cell r="G291">
            <v>608642</v>
          </cell>
          <cell r="M291">
            <v>1</v>
          </cell>
        </row>
        <row r="292">
          <cell r="G292">
            <v>608741</v>
          </cell>
          <cell r="M292">
            <v>1</v>
          </cell>
        </row>
        <row r="293">
          <cell r="G293">
            <v>608743</v>
          </cell>
          <cell r="M293">
            <v>1</v>
          </cell>
        </row>
        <row r="294">
          <cell r="G294">
            <v>608941</v>
          </cell>
          <cell r="M294">
            <v>2</v>
          </cell>
        </row>
        <row r="295">
          <cell r="G295">
            <v>608942</v>
          </cell>
          <cell r="M295">
            <v>2</v>
          </cell>
        </row>
        <row r="296">
          <cell r="G296">
            <v>608943</v>
          </cell>
          <cell r="M296">
            <v>1</v>
          </cell>
        </row>
        <row r="297">
          <cell r="G297">
            <v>609141</v>
          </cell>
          <cell r="M297">
            <v>2</v>
          </cell>
        </row>
        <row r="298">
          <cell r="G298">
            <v>609142</v>
          </cell>
          <cell r="M298">
            <v>2</v>
          </cell>
        </row>
        <row r="299">
          <cell r="G299">
            <v>23431</v>
          </cell>
          <cell r="M299">
            <v>1</v>
          </cell>
        </row>
        <row r="300">
          <cell r="G300">
            <v>23433</v>
          </cell>
          <cell r="M300">
            <v>1</v>
          </cell>
        </row>
        <row r="301">
          <cell r="G301">
            <v>23532</v>
          </cell>
          <cell r="M301">
            <v>2</v>
          </cell>
        </row>
        <row r="302">
          <cell r="G302">
            <v>23531</v>
          </cell>
          <cell r="M302">
            <v>1</v>
          </cell>
        </row>
        <row r="303">
          <cell r="G303">
            <v>200131</v>
          </cell>
          <cell r="M303">
            <v>1</v>
          </cell>
        </row>
        <row r="304">
          <cell r="G304">
            <v>200132</v>
          </cell>
          <cell r="M304">
            <v>1</v>
          </cell>
        </row>
        <row r="305">
          <cell r="G305">
            <v>200231</v>
          </cell>
          <cell r="M305">
            <v>1</v>
          </cell>
        </row>
        <row r="306">
          <cell r="G306">
            <v>200232</v>
          </cell>
          <cell r="M306">
            <v>3</v>
          </cell>
        </row>
        <row r="307">
          <cell r="G307">
            <v>200333</v>
          </cell>
          <cell r="M307">
            <v>1</v>
          </cell>
        </row>
        <row r="308">
          <cell r="G308">
            <v>200333</v>
          </cell>
          <cell r="M308">
            <v>1</v>
          </cell>
        </row>
        <row r="309">
          <cell r="G309">
            <v>1121</v>
          </cell>
          <cell r="M309">
            <v>2</v>
          </cell>
        </row>
        <row r="310">
          <cell r="G310">
            <v>830523</v>
          </cell>
          <cell r="M310">
            <v>1</v>
          </cell>
        </row>
        <row r="311">
          <cell r="G311">
            <v>830523</v>
          </cell>
          <cell r="M311">
            <v>1</v>
          </cell>
        </row>
        <row r="312">
          <cell r="G312">
            <v>2023</v>
          </cell>
          <cell r="M312">
            <v>1</v>
          </cell>
        </row>
        <row r="313">
          <cell r="G313">
            <v>2023</v>
          </cell>
          <cell r="M313">
            <v>1</v>
          </cell>
        </row>
        <row r="314">
          <cell r="G314">
            <v>7422</v>
          </cell>
          <cell r="M314">
            <v>1</v>
          </cell>
        </row>
        <row r="315">
          <cell r="G315">
            <v>7421</v>
          </cell>
          <cell r="M315">
            <v>1</v>
          </cell>
        </row>
        <row r="316">
          <cell r="G316">
            <v>50021</v>
          </cell>
          <cell r="M316">
            <v>1</v>
          </cell>
        </row>
        <row r="317">
          <cell r="G317">
            <v>400221</v>
          </cell>
          <cell r="M317">
            <v>2</v>
          </cell>
        </row>
        <row r="318">
          <cell r="G318">
            <v>400321</v>
          </cell>
          <cell r="M318">
            <v>2</v>
          </cell>
        </row>
        <row r="319">
          <cell r="G319">
            <v>400323</v>
          </cell>
          <cell r="M319">
            <v>1</v>
          </cell>
        </row>
        <row r="320">
          <cell r="G320">
            <v>400623</v>
          </cell>
        </row>
        <row r="321">
          <cell r="G321">
            <v>40062</v>
          </cell>
          <cell r="M321">
            <v>1</v>
          </cell>
        </row>
        <row r="322">
          <cell r="G322">
            <v>9021</v>
          </cell>
          <cell r="M322">
            <v>1</v>
          </cell>
        </row>
        <row r="323">
          <cell r="G323">
            <v>500621</v>
          </cell>
          <cell r="M323">
            <v>2</v>
          </cell>
        </row>
        <row r="324">
          <cell r="G324">
            <v>500722</v>
          </cell>
        </row>
        <row r="325">
          <cell r="G325">
            <v>500822</v>
          </cell>
          <cell r="M325">
            <v>1</v>
          </cell>
        </row>
        <row r="326">
          <cell r="G326">
            <v>501023</v>
          </cell>
          <cell r="M326">
            <v>1</v>
          </cell>
        </row>
        <row r="327">
          <cell r="G327">
            <v>501222</v>
          </cell>
          <cell r="M327">
            <v>1</v>
          </cell>
        </row>
        <row r="328">
          <cell r="G328">
            <v>501222</v>
          </cell>
          <cell r="M328">
            <v>1</v>
          </cell>
        </row>
        <row r="329">
          <cell r="G329">
            <v>501621</v>
          </cell>
          <cell r="M329">
            <v>3</v>
          </cell>
        </row>
        <row r="330">
          <cell r="G330">
            <v>501622</v>
          </cell>
          <cell r="M330">
            <v>3</v>
          </cell>
        </row>
        <row r="331">
          <cell r="G331">
            <v>501822</v>
          </cell>
          <cell r="M331">
            <v>1</v>
          </cell>
        </row>
        <row r="332">
          <cell r="G332">
            <v>502023</v>
          </cell>
          <cell r="M332">
            <v>1</v>
          </cell>
        </row>
        <row r="333">
          <cell r="G333">
            <v>502023</v>
          </cell>
          <cell r="M333">
            <v>2</v>
          </cell>
        </row>
        <row r="334">
          <cell r="G334">
            <v>502021</v>
          </cell>
          <cell r="M334">
            <v>2</v>
          </cell>
        </row>
        <row r="335">
          <cell r="G335">
            <v>52321</v>
          </cell>
          <cell r="M335">
            <v>2</v>
          </cell>
        </row>
        <row r="336">
          <cell r="G336">
            <v>5232</v>
          </cell>
        </row>
        <row r="337">
          <cell r="G337">
            <v>4421</v>
          </cell>
          <cell r="M337">
            <v>2</v>
          </cell>
        </row>
        <row r="338">
          <cell r="G338">
            <v>4422</v>
          </cell>
          <cell r="M338">
            <v>1</v>
          </cell>
        </row>
        <row r="339">
          <cell r="G339">
            <v>502423</v>
          </cell>
          <cell r="M339">
            <v>2</v>
          </cell>
        </row>
        <row r="340">
          <cell r="G340">
            <v>502521</v>
          </cell>
          <cell r="M340">
            <v>1</v>
          </cell>
        </row>
        <row r="341">
          <cell r="G341">
            <v>502523</v>
          </cell>
          <cell r="M341">
            <v>1</v>
          </cell>
        </row>
        <row r="342">
          <cell r="G342">
            <v>502529</v>
          </cell>
          <cell r="M342">
            <v>2</v>
          </cell>
        </row>
        <row r="343">
          <cell r="G343">
            <v>502622</v>
          </cell>
          <cell r="M343">
            <v>1</v>
          </cell>
        </row>
        <row r="344">
          <cell r="G344">
            <v>502621</v>
          </cell>
          <cell r="M344">
            <v>1</v>
          </cell>
        </row>
        <row r="345">
          <cell r="G345">
            <v>800523</v>
          </cell>
          <cell r="M345">
            <v>1</v>
          </cell>
        </row>
        <row r="346">
          <cell r="G346">
            <v>800623</v>
          </cell>
          <cell r="M346">
            <v>2</v>
          </cell>
        </row>
        <row r="347">
          <cell r="G347">
            <v>800623</v>
          </cell>
          <cell r="M347">
            <v>1</v>
          </cell>
        </row>
        <row r="348">
          <cell r="G348">
            <v>800623</v>
          </cell>
          <cell r="M348">
            <v>2</v>
          </cell>
        </row>
        <row r="349">
          <cell r="G349">
            <v>800623</v>
          </cell>
          <cell r="M349">
            <v>2</v>
          </cell>
        </row>
        <row r="350">
          <cell r="G350">
            <v>800921</v>
          </cell>
          <cell r="M350">
            <v>2</v>
          </cell>
        </row>
        <row r="351">
          <cell r="G351">
            <v>800923</v>
          </cell>
          <cell r="M351">
            <v>1</v>
          </cell>
        </row>
        <row r="352">
          <cell r="G352">
            <v>801126</v>
          </cell>
          <cell r="M352">
            <v>1</v>
          </cell>
        </row>
        <row r="353">
          <cell r="G353">
            <v>801126</v>
          </cell>
          <cell r="M353">
            <v>1</v>
          </cell>
        </row>
        <row r="354">
          <cell r="G354">
            <v>801121</v>
          </cell>
          <cell r="M354">
            <v>2</v>
          </cell>
        </row>
        <row r="355">
          <cell r="G355">
            <v>800223</v>
          </cell>
          <cell r="M355">
            <v>2</v>
          </cell>
        </row>
        <row r="356">
          <cell r="G356">
            <v>800223</v>
          </cell>
          <cell r="M356">
            <v>2</v>
          </cell>
        </row>
        <row r="357">
          <cell r="G357">
            <v>8014214</v>
          </cell>
          <cell r="M357">
            <v>2</v>
          </cell>
        </row>
        <row r="358">
          <cell r="G358">
            <v>801421</v>
          </cell>
          <cell r="M358">
            <v>2</v>
          </cell>
        </row>
        <row r="359">
          <cell r="G359">
            <v>801521</v>
          </cell>
          <cell r="M359">
            <v>1</v>
          </cell>
        </row>
        <row r="360">
          <cell r="G360">
            <v>801923</v>
          </cell>
          <cell r="M360">
            <v>1</v>
          </cell>
        </row>
        <row r="361">
          <cell r="G361">
            <v>802121</v>
          </cell>
          <cell r="M361">
            <v>1</v>
          </cell>
        </row>
        <row r="362">
          <cell r="G362">
            <v>802321</v>
          </cell>
          <cell r="M362">
            <v>1</v>
          </cell>
        </row>
        <row r="363">
          <cell r="G363">
            <v>802322</v>
          </cell>
          <cell r="M363">
            <v>2</v>
          </cell>
        </row>
        <row r="364">
          <cell r="G364">
            <v>802523</v>
          </cell>
          <cell r="M364">
            <v>2</v>
          </cell>
        </row>
        <row r="365">
          <cell r="G365">
            <v>802523</v>
          </cell>
          <cell r="M365">
            <v>2</v>
          </cell>
        </row>
        <row r="366">
          <cell r="G366">
            <v>802723</v>
          </cell>
          <cell r="M366">
            <v>1</v>
          </cell>
        </row>
        <row r="367">
          <cell r="G367">
            <v>802921</v>
          </cell>
          <cell r="M367">
            <v>2</v>
          </cell>
        </row>
        <row r="368">
          <cell r="G368">
            <v>802923</v>
          </cell>
          <cell r="M368">
            <v>2</v>
          </cell>
        </row>
        <row r="369">
          <cell r="G369">
            <v>803121</v>
          </cell>
          <cell r="M369">
            <v>1</v>
          </cell>
        </row>
        <row r="370">
          <cell r="G370">
            <v>803221</v>
          </cell>
          <cell r="M370">
            <v>1</v>
          </cell>
        </row>
        <row r="371">
          <cell r="G371">
            <v>803323</v>
          </cell>
          <cell r="M371">
            <v>2</v>
          </cell>
        </row>
        <row r="372">
          <cell r="G372">
            <v>803421</v>
          </cell>
          <cell r="M372">
            <v>2</v>
          </cell>
        </row>
        <row r="373">
          <cell r="G373">
            <v>803623</v>
          </cell>
          <cell r="M373">
            <v>1</v>
          </cell>
        </row>
        <row r="374">
          <cell r="G374">
            <v>803621</v>
          </cell>
          <cell r="M374">
            <v>2</v>
          </cell>
        </row>
        <row r="375">
          <cell r="G375">
            <v>803821</v>
          </cell>
          <cell r="M375">
            <v>1</v>
          </cell>
        </row>
        <row r="376">
          <cell r="G376">
            <v>803822</v>
          </cell>
        </row>
        <row r="377">
          <cell r="G377">
            <v>804021</v>
          </cell>
          <cell r="M377">
            <v>2</v>
          </cell>
        </row>
        <row r="378">
          <cell r="G378">
            <v>804022</v>
          </cell>
          <cell r="M378">
            <v>2</v>
          </cell>
        </row>
        <row r="379">
          <cell r="G379">
            <v>804221</v>
          </cell>
          <cell r="M379">
            <v>999</v>
          </cell>
        </row>
        <row r="380">
          <cell r="G380">
            <v>804222</v>
          </cell>
          <cell r="M380">
            <v>999</v>
          </cell>
        </row>
        <row r="381">
          <cell r="G381">
            <v>803321</v>
          </cell>
          <cell r="M381">
            <v>2</v>
          </cell>
        </row>
        <row r="382">
          <cell r="G382">
            <v>805623</v>
          </cell>
          <cell r="M382">
            <v>1</v>
          </cell>
        </row>
        <row r="383">
          <cell r="G383">
            <v>805721</v>
          </cell>
          <cell r="M383">
            <v>1</v>
          </cell>
        </row>
        <row r="384">
          <cell r="G384">
            <v>805821</v>
          </cell>
          <cell r="M384">
            <v>2</v>
          </cell>
        </row>
        <row r="385">
          <cell r="G385">
            <v>805823</v>
          </cell>
          <cell r="M385">
            <v>2</v>
          </cell>
        </row>
        <row r="386">
          <cell r="G386">
            <v>805921</v>
          </cell>
          <cell r="M386">
            <v>2</v>
          </cell>
        </row>
        <row r="387">
          <cell r="G387">
            <v>806021</v>
          </cell>
          <cell r="M387">
            <v>1</v>
          </cell>
        </row>
        <row r="388">
          <cell r="G388">
            <v>806023</v>
          </cell>
          <cell r="M388">
            <v>1</v>
          </cell>
        </row>
        <row r="389">
          <cell r="G389">
            <v>80642</v>
          </cell>
        </row>
        <row r="390">
          <cell r="G390">
            <v>80442</v>
          </cell>
        </row>
        <row r="391">
          <cell r="G391">
            <v>804623</v>
          </cell>
          <cell r="M391">
            <v>1</v>
          </cell>
        </row>
        <row r="392">
          <cell r="G392">
            <v>804821</v>
          </cell>
          <cell r="M392">
            <v>1</v>
          </cell>
        </row>
        <row r="393">
          <cell r="G393">
            <v>804822</v>
          </cell>
          <cell r="M393">
            <v>1</v>
          </cell>
        </row>
        <row r="394">
          <cell r="G394">
            <v>804823</v>
          </cell>
          <cell r="M394">
            <v>1</v>
          </cell>
        </row>
        <row r="395">
          <cell r="G395">
            <v>805521</v>
          </cell>
          <cell r="M395">
            <v>3</v>
          </cell>
        </row>
        <row r="396">
          <cell r="G396">
            <v>121</v>
          </cell>
          <cell r="M396">
            <v>2</v>
          </cell>
        </row>
        <row r="397">
          <cell r="G397">
            <v>221</v>
          </cell>
          <cell r="M397">
            <v>1</v>
          </cell>
        </row>
        <row r="398">
          <cell r="G398">
            <v>321</v>
          </cell>
          <cell r="M398">
            <v>2</v>
          </cell>
        </row>
        <row r="399">
          <cell r="G399">
            <v>423</v>
          </cell>
          <cell r="M399">
            <v>2</v>
          </cell>
        </row>
        <row r="400">
          <cell r="G400">
            <v>521</v>
          </cell>
          <cell r="M400">
            <v>1</v>
          </cell>
        </row>
        <row r="401">
          <cell r="G401">
            <v>90023</v>
          </cell>
          <cell r="M401">
            <v>1</v>
          </cell>
        </row>
        <row r="402">
          <cell r="G402">
            <v>90121</v>
          </cell>
          <cell r="M402">
            <v>1</v>
          </cell>
        </row>
        <row r="403">
          <cell r="G403">
            <v>90123</v>
          </cell>
          <cell r="M403">
            <v>1</v>
          </cell>
        </row>
        <row r="404">
          <cell r="G404">
            <v>90122</v>
          </cell>
          <cell r="M404">
            <v>1</v>
          </cell>
        </row>
        <row r="405">
          <cell r="G405">
            <v>90321</v>
          </cell>
          <cell r="M405">
            <v>3</v>
          </cell>
        </row>
        <row r="406">
          <cell r="G406">
            <v>90322</v>
          </cell>
          <cell r="M406">
            <v>3</v>
          </cell>
        </row>
        <row r="407">
          <cell r="G407">
            <v>90323</v>
          </cell>
          <cell r="M407">
            <v>2</v>
          </cell>
        </row>
        <row r="408">
          <cell r="G408">
            <v>90323</v>
          </cell>
          <cell r="M408">
            <v>3</v>
          </cell>
        </row>
        <row r="409">
          <cell r="G409">
            <v>90521</v>
          </cell>
          <cell r="M409">
            <v>2</v>
          </cell>
        </row>
        <row r="410">
          <cell r="G410">
            <v>90623</v>
          </cell>
          <cell r="M410">
            <v>1</v>
          </cell>
        </row>
        <row r="411">
          <cell r="G411">
            <v>90621</v>
          </cell>
          <cell r="M411">
            <v>2</v>
          </cell>
        </row>
        <row r="412">
          <cell r="G412">
            <v>90721</v>
          </cell>
          <cell r="M412">
            <v>2</v>
          </cell>
        </row>
        <row r="413">
          <cell r="G413">
            <v>90723</v>
          </cell>
          <cell r="M413">
            <v>1</v>
          </cell>
        </row>
        <row r="414">
          <cell r="G414">
            <v>90723</v>
          </cell>
          <cell r="M414">
            <v>1</v>
          </cell>
        </row>
        <row r="415">
          <cell r="G415">
            <v>90921</v>
          </cell>
          <cell r="M415">
            <v>1</v>
          </cell>
        </row>
        <row r="416">
          <cell r="G416">
            <v>91021</v>
          </cell>
          <cell r="M416">
            <v>1</v>
          </cell>
        </row>
        <row r="417">
          <cell r="G417">
            <v>91122</v>
          </cell>
          <cell r="M417">
            <v>3</v>
          </cell>
        </row>
        <row r="418">
          <cell r="G418">
            <v>91121</v>
          </cell>
          <cell r="M418">
            <v>1</v>
          </cell>
        </row>
        <row r="419">
          <cell r="G419">
            <v>91221</v>
          </cell>
          <cell r="M419">
            <v>1</v>
          </cell>
        </row>
        <row r="420">
          <cell r="G420">
            <v>91323</v>
          </cell>
          <cell r="M420">
            <v>1</v>
          </cell>
        </row>
        <row r="421">
          <cell r="G421">
            <v>91323</v>
          </cell>
          <cell r="M421">
            <v>1</v>
          </cell>
        </row>
        <row r="422">
          <cell r="G422">
            <v>91422</v>
          </cell>
          <cell r="M422">
            <v>1</v>
          </cell>
        </row>
        <row r="423">
          <cell r="G423">
            <v>91421</v>
          </cell>
          <cell r="M423">
            <v>2</v>
          </cell>
        </row>
        <row r="424">
          <cell r="G424">
            <v>91423</v>
          </cell>
          <cell r="M424">
            <v>1</v>
          </cell>
        </row>
        <row r="425">
          <cell r="G425">
            <v>91521</v>
          </cell>
          <cell r="M425">
            <v>1</v>
          </cell>
        </row>
        <row r="426">
          <cell r="G426">
            <v>11123</v>
          </cell>
          <cell r="M426">
            <v>2</v>
          </cell>
        </row>
        <row r="427">
          <cell r="G427">
            <v>22223</v>
          </cell>
          <cell r="M427">
            <v>1</v>
          </cell>
        </row>
        <row r="428">
          <cell r="G428">
            <v>22223</v>
          </cell>
          <cell r="M428">
            <v>1</v>
          </cell>
        </row>
        <row r="429">
          <cell r="G429">
            <v>22221</v>
          </cell>
          <cell r="M429">
            <v>2</v>
          </cell>
        </row>
        <row r="430">
          <cell r="G430">
            <v>33323</v>
          </cell>
          <cell r="M430">
            <v>1</v>
          </cell>
        </row>
        <row r="431">
          <cell r="G431">
            <v>44421</v>
          </cell>
          <cell r="M431">
            <v>1</v>
          </cell>
        </row>
        <row r="432">
          <cell r="G432">
            <v>55523</v>
          </cell>
          <cell r="M432">
            <v>1</v>
          </cell>
        </row>
        <row r="433">
          <cell r="G433">
            <v>55523</v>
          </cell>
          <cell r="M433">
            <v>1</v>
          </cell>
        </row>
        <row r="434">
          <cell r="G434">
            <v>91621</v>
          </cell>
          <cell r="M434">
            <v>1</v>
          </cell>
        </row>
        <row r="435">
          <cell r="G435">
            <v>91721</v>
          </cell>
          <cell r="M435">
            <v>3</v>
          </cell>
        </row>
        <row r="436">
          <cell r="G436">
            <v>91722</v>
          </cell>
          <cell r="M436">
            <v>3</v>
          </cell>
        </row>
        <row r="437">
          <cell r="G437">
            <v>91723</v>
          </cell>
          <cell r="M437">
            <v>3</v>
          </cell>
        </row>
        <row r="438">
          <cell r="G438">
            <v>92022</v>
          </cell>
          <cell r="M438">
            <v>2</v>
          </cell>
        </row>
        <row r="439">
          <cell r="G439">
            <v>92023</v>
          </cell>
          <cell r="M439">
            <v>2</v>
          </cell>
        </row>
        <row r="440">
          <cell r="G440">
            <v>92123</v>
          </cell>
          <cell r="M440">
            <v>2</v>
          </cell>
        </row>
        <row r="441">
          <cell r="G441">
            <v>92123</v>
          </cell>
          <cell r="M441">
            <v>2</v>
          </cell>
        </row>
        <row r="442">
          <cell r="G442">
            <v>122</v>
          </cell>
          <cell r="M442">
            <v>1</v>
          </cell>
        </row>
        <row r="443">
          <cell r="G443">
            <v>100033</v>
          </cell>
          <cell r="M443">
            <v>2</v>
          </cell>
        </row>
        <row r="444">
          <cell r="G444">
            <v>1000132</v>
          </cell>
          <cell r="M444">
            <v>1</v>
          </cell>
        </row>
        <row r="445">
          <cell r="G445">
            <v>1000131</v>
          </cell>
        </row>
        <row r="446">
          <cell r="G446">
            <v>1000633</v>
          </cell>
          <cell r="M446">
            <v>1</v>
          </cell>
        </row>
        <row r="447">
          <cell r="G447">
            <v>1000731</v>
          </cell>
          <cell r="M447">
            <v>2</v>
          </cell>
        </row>
        <row r="448">
          <cell r="G448">
            <v>1000831</v>
          </cell>
          <cell r="M448">
            <v>1</v>
          </cell>
        </row>
        <row r="449">
          <cell r="G449">
            <v>1000832</v>
          </cell>
          <cell r="M449">
            <v>2</v>
          </cell>
        </row>
        <row r="450">
          <cell r="G450">
            <v>1000931</v>
          </cell>
          <cell r="M450">
            <v>1</v>
          </cell>
        </row>
        <row r="451">
          <cell r="G451">
            <v>1000932</v>
          </cell>
          <cell r="M451">
            <v>1</v>
          </cell>
        </row>
        <row r="452">
          <cell r="G452">
            <v>1001032</v>
          </cell>
          <cell r="M452">
            <v>3</v>
          </cell>
        </row>
        <row r="453">
          <cell r="G453">
            <v>1001031</v>
          </cell>
          <cell r="M453">
            <v>3</v>
          </cell>
        </row>
        <row r="454">
          <cell r="G454">
            <v>1001233</v>
          </cell>
          <cell r="M454">
            <v>1</v>
          </cell>
        </row>
        <row r="455">
          <cell r="G455">
            <v>10011331</v>
          </cell>
          <cell r="M455">
            <v>2</v>
          </cell>
        </row>
        <row r="456">
          <cell r="G456">
            <v>10011431</v>
          </cell>
          <cell r="M456">
            <v>2</v>
          </cell>
        </row>
        <row r="457">
          <cell r="G457">
            <v>10011531</v>
          </cell>
          <cell r="M457">
            <v>3</v>
          </cell>
        </row>
        <row r="458">
          <cell r="G458">
            <v>10011631</v>
          </cell>
          <cell r="M458">
            <v>1</v>
          </cell>
        </row>
        <row r="459">
          <cell r="G459">
            <v>10011632</v>
          </cell>
          <cell r="M459">
            <v>1</v>
          </cell>
        </row>
        <row r="460">
          <cell r="G460">
            <v>10011731</v>
          </cell>
          <cell r="M460">
            <v>2</v>
          </cell>
        </row>
        <row r="461">
          <cell r="G461">
            <v>10011831</v>
          </cell>
          <cell r="M461">
            <v>2</v>
          </cell>
        </row>
        <row r="462">
          <cell r="G462">
            <v>100031</v>
          </cell>
          <cell r="M462">
            <v>2</v>
          </cell>
        </row>
      </sheetData>
      <sheetData sheetId="2">
        <row r="2">
          <cell r="C2">
            <v>1001</v>
          </cell>
          <cell r="D2">
            <v>10012</v>
          </cell>
          <cell r="E2" t="str">
            <v>francy leidy valladales acosta</v>
          </cell>
          <cell r="L2" t="str">
            <v>Costurero confección serie 8263</v>
          </cell>
          <cell r="O2" t="str">
            <v>Baja</v>
          </cell>
        </row>
        <row r="3">
          <cell r="C3">
            <v>10021</v>
          </cell>
          <cell r="D3">
            <v>100211</v>
          </cell>
          <cell r="E3" t="str">
            <v>bernardo de jesus rodriguez</v>
          </cell>
          <cell r="L3" t="str">
            <v>No trabaja</v>
          </cell>
        </row>
        <row r="4">
          <cell r="C4">
            <v>10031</v>
          </cell>
          <cell r="D4">
            <v>100311</v>
          </cell>
          <cell r="E4" t="str">
            <v>alfredo ospina parra</v>
          </cell>
          <cell r="L4" t="str">
            <v>No trabaja</v>
          </cell>
        </row>
        <row r="5">
          <cell r="C5">
            <v>10041</v>
          </cell>
          <cell r="D5">
            <v>100412</v>
          </cell>
          <cell r="E5" t="str">
            <v>ana sofia cifuentes jimenez</v>
          </cell>
          <cell r="L5" t="str">
            <v>No trabaja</v>
          </cell>
        </row>
        <row r="6">
          <cell r="C6">
            <v>10051</v>
          </cell>
          <cell r="D6">
            <v>100512</v>
          </cell>
          <cell r="E6" t="str">
            <v>ana estella gil pareja</v>
          </cell>
          <cell r="L6" t="str">
            <v>Auxiliar contable y financiero 4121</v>
          </cell>
          <cell r="O6" t="str">
            <v>Media</v>
          </cell>
        </row>
        <row r="7">
          <cell r="C7">
            <v>10071</v>
          </cell>
          <cell r="D7">
            <v>100712</v>
          </cell>
          <cell r="E7" t="str">
            <v>maryory estella montes</v>
          </cell>
          <cell r="L7" t="str">
            <v>enfermera</v>
          </cell>
          <cell r="O7" t="str">
            <v>Alta</v>
          </cell>
        </row>
        <row r="8">
          <cell r="C8">
            <v>16011</v>
          </cell>
          <cell r="D8">
            <v>160111</v>
          </cell>
          <cell r="E8" t="str">
            <v xml:space="preserve"> diego echeverri</v>
          </cell>
          <cell r="L8" t="str">
            <v>Vendedor comercio al por menor 5320</v>
          </cell>
          <cell r="O8" t="str">
            <v>Baja</v>
          </cell>
        </row>
        <row r="9">
          <cell r="C9">
            <v>17011</v>
          </cell>
          <cell r="D9">
            <v>170111</v>
          </cell>
          <cell r="E9" t="str">
            <v>oscar antonio acevedo acevedo</v>
          </cell>
          <cell r="L9" t="str">
            <v>No trabaja</v>
          </cell>
        </row>
        <row r="10">
          <cell r="C10">
            <v>18011</v>
          </cell>
          <cell r="D10">
            <v>180112</v>
          </cell>
          <cell r="E10" t="str">
            <v>olga ligia botero zuluaga</v>
          </cell>
          <cell r="L10" t="str">
            <v>No trabaja</v>
          </cell>
        </row>
        <row r="11">
          <cell r="C11">
            <v>19011</v>
          </cell>
          <cell r="D11">
            <v>190112</v>
          </cell>
          <cell r="E11" t="str">
            <v>diana maria medina heredia</v>
          </cell>
          <cell r="L11" t="str">
            <v>vendedora de chance</v>
          </cell>
          <cell r="O11" t="str">
            <v>Media</v>
          </cell>
        </row>
        <row r="12">
          <cell r="C12">
            <v>20001</v>
          </cell>
          <cell r="D12">
            <v>200011</v>
          </cell>
          <cell r="E12" t="str">
            <v>gonzalo antonio garcia</v>
          </cell>
          <cell r="L12" t="str">
            <v>No trabaja</v>
          </cell>
        </row>
        <row r="13">
          <cell r="C13">
            <v>20011</v>
          </cell>
          <cell r="D13">
            <v>200112</v>
          </cell>
          <cell r="E13" t="str">
            <v>johana velasquez</v>
          </cell>
          <cell r="L13" t="str">
            <v>consultora de ventas</v>
          </cell>
          <cell r="O13" t="str">
            <v>Baja</v>
          </cell>
        </row>
        <row r="14">
          <cell r="C14">
            <v>21011</v>
          </cell>
          <cell r="D14">
            <v>210112</v>
          </cell>
          <cell r="E14" t="str">
            <v>patricia serna</v>
          </cell>
          <cell r="L14" t="str">
            <v>No trabaja</v>
          </cell>
        </row>
        <row r="15">
          <cell r="C15">
            <v>22011</v>
          </cell>
          <cell r="D15">
            <v>220112</v>
          </cell>
          <cell r="E15" t="str">
            <v>liliana maria jimenez</v>
          </cell>
          <cell r="L15" t="str">
            <v>atencion al publico</v>
          </cell>
          <cell r="O15" t="str">
            <v>Baja</v>
          </cell>
        </row>
        <row r="16">
          <cell r="C16">
            <v>23011</v>
          </cell>
          <cell r="D16">
            <v>230112</v>
          </cell>
          <cell r="E16" t="str">
            <v>maria ligia giraldo hoyos</v>
          </cell>
          <cell r="L16" t="str">
            <v>Comerciante 1211</v>
          </cell>
          <cell r="O16" t="str">
            <v>Alta</v>
          </cell>
        </row>
        <row r="17">
          <cell r="C17">
            <v>26011</v>
          </cell>
          <cell r="D17">
            <v>260111</v>
          </cell>
          <cell r="E17" t="str">
            <v>conrado augusto caro arango</v>
          </cell>
          <cell r="L17" t="str">
            <v>No trabaja</v>
          </cell>
        </row>
        <row r="18">
          <cell r="C18">
            <v>27011</v>
          </cell>
          <cell r="D18">
            <v>270111</v>
          </cell>
          <cell r="E18" t="str">
            <v>francisco eladio mesa martinez</v>
          </cell>
          <cell r="L18" t="str">
            <v>No trabaja</v>
          </cell>
        </row>
        <row r="19">
          <cell r="C19">
            <v>28011</v>
          </cell>
          <cell r="D19">
            <v>280112</v>
          </cell>
          <cell r="E19" t="str">
            <v>maria tereza osorio correa</v>
          </cell>
          <cell r="L19" t="str">
            <v>No trabaja</v>
          </cell>
        </row>
        <row r="20">
          <cell r="C20">
            <v>30011</v>
          </cell>
          <cell r="D20">
            <v>300112</v>
          </cell>
          <cell r="E20" t="str">
            <v>marleny parra galvis</v>
          </cell>
          <cell r="L20" t="str">
            <v>No trabaja</v>
          </cell>
        </row>
        <row r="21">
          <cell r="C21">
            <v>40011</v>
          </cell>
          <cell r="D21">
            <v>400111</v>
          </cell>
          <cell r="E21" t="str">
            <v>antonio angel rueda</v>
          </cell>
          <cell r="L21" t="str">
            <v>No trabaja</v>
          </cell>
        </row>
        <row r="22">
          <cell r="C22">
            <v>50011</v>
          </cell>
          <cell r="D22">
            <v>500111</v>
          </cell>
          <cell r="E22" t="str">
            <v>juan antonio montoya</v>
          </cell>
          <cell r="L22" t="str">
            <v>Tendero 5320</v>
          </cell>
          <cell r="O22" t="str">
            <v>Media</v>
          </cell>
        </row>
        <row r="23">
          <cell r="C23">
            <v>50021</v>
          </cell>
          <cell r="D23">
            <v>500212</v>
          </cell>
          <cell r="E23" t="str">
            <v>graciela jimenez</v>
          </cell>
          <cell r="L23" t="str">
            <v>No trabaja</v>
          </cell>
        </row>
        <row r="24">
          <cell r="C24">
            <v>50031</v>
          </cell>
          <cell r="D24">
            <v>500311</v>
          </cell>
          <cell r="E24" t="str">
            <v>julio cesar nanclares</v>
          </cell>
          <cell r="L24" t="str">
            <v>Cerrajero fabricación puertas y ventanas 7321</v>
          </cell>
          <cell r="O24" t="str">
            <v>Media</v>
          </cell>
        </row>
        <row r="25">
          <cell r="C25">
            <v>50041</v>
          </cell>
          <cell r="D25">
            <v>500412</v>
          </cell>
          <cell r="E25" t="str">
            <v>maria patricia ortiz</v>
          </cell>
          <cell r="L25" t="str">
            <v>No trabaja</v>
          </cell>
        </row>
        <row r="26">
          <cell r="C26">
            <v>50051</v>
          </cell>
          <cell r="D26">
            <v>500512</v>
          </cell>
          <cell r="E26" t="str">
            <v>olga maria jara</v>
          </cell>
          <cell r="L26" t="str">
            <v>Docente educación básica secundaria 2312</v>
          </cell>
          <cell r="O26" t="str">
            <v>Media</v>
          </cell>
        </row>
        <row r="27">
          <cell r="C27">
            <v>50061</v>
          </cell>
          <cell r="D27">
            <v>500611</v>
          </cell>
          <cell r="E27" t="str">
            <v>luis alberto castaño</v>
          </cell>
          <cell r="L27" t="str">
            <v>No trabaja</v>
          </cell>
        </row>
        <row r="28">
          <cell r="C28">
            <v>50081</v>
          </cell>
          <cell r="D28">
            <v>500812</v>
          </cell>
          <cell r="E28" t="str">
            <v>olga amparo tabares</v>
          </cell>
          <cell r="L28" t="str">
            <v>Comerciante 1211</v>
          </cell>
          <cell r="O28" t="str">
            <v>Media</v>
          </cell>
        </row>
        <row r="29">
          <cell r="C29">
            <v>50091</v>
          </cell>
          <cell r="D29">
            <v>500912</v>
          </cell>
          <cell r="E29" t="str">
            <v>marta nelly valles marin</v>
          </cell>
          <cell r="L29" t="str">
            <v>restaurante</v>
          </cell>
          <cell r="O29" t="str">
            <v>Baja</v>
          </cell>
        </row>
        <row r="30">
          <cell r="C30">
            <v>50101</v>
          </cell>
          <cell r="D30">
            <v>501012</v>
          </cell>
          <cell r="E30" t="str">
            <v>gladys janeth quiceno castro</v>
          </cell>
          <cell r="L30" t="str">
            <v>No trabaja</v>
          </cell>
        </row>
        <row r="31">
          <cell r="C31">
            <v>50111</v>
          </cell>
          <cell r="D31">
            <v>501112</v>
          </cell>
          <cell r="E31" t="str">
            <v>luz marina henao de jurado</v>
          </cell>
          <cell r="L31" t="str">
            <v>No trabaja</v>
          </cell>
        </row>
        <row r="32">
          <cell r="C32">
            <v>50121</v>
          </cell>
          <cell r="D32">
            <v>501212</v>
          </cell>
          <cell r="E32" t="str">
            <v>SANDRA ELENA  NANCLARES ROLDAN</v>
          </cell>
          <cell r="L32" t="str">
            <v>Mercaderista 5320</v>
          </cell>
          <cell r="O32" t="str">
            <v>Baja</v>
          </cell>
        </row>
        <row r="33">
          <cell r="C33">
            <v>50131</v>
          </cell>
          <cell r="D33">
            <v>501311</v>
          </cell>
          <cell r="E33" t="str">
            <v>jhon jairo mesa</v>
          </cell>
          <cell r="L33" t="str">
            <v>Vigilante 9133</v>
          </cell>
          <cell r="O33" t="str">
            <v>Media</v>
          </cell>
        </row>
        <row r="34">
          <cell r="C34">
            <v>50141</v>
          </cell>
          <cell r="D34">
            <v>501411</v>
          </cell>
          <cell r="E34" t="str">
            <v>harol restrepo perez</v>
          </cell>
          <cell r="L34" t="str">
            <v>Conductor taxi 8322</v>
          </cell>
          <cell r="O34" t="str">
            <v>Baja</v>
          </cell>
        </row>
        <row r="35">
          <cell r="C35">
            <v>50151</v>
          </cell>
          <cell r="D35">
            <v>501512</v>
          </cell>
          <cell r="E35" t="str">
            <v>maria tereza rivera</v>
          </cell>
          <cell r="L35" t="str">
            <v>diseñadora de alta costura</v>
          </cell>
          <cell r="O35" t="str">
            <v>Baja</v>
          </cell>
        </row>
        <row r="36">
          <cell r="C36">
            <v>60011</v>
          </cell>
          <cell r="D36">
            <v>600111</v>
          </cell>
          <cell r="E36" t="str">
            <v>walter castrillon</v>
          </cell>
          <cell r="L36" t="str">
            <v>Taxista 8322</v>
          </cell>
          <cell r="O36" t="str">
            <v>Media</v>
          </cell>
        </row>
        <row r="37">
          <cell r="C37">
            <v>60021</v>
          </cell>
          <cell r="D37">
            <v>600211</v>
          </cell>
          <cell r="E37" t="str">
            <v>ramiro arango gallego</v>
          </cell>
          <cell r="L37" t="str">
            <v>Vendedor comercio al por menor 5320</v>
          </cell>
          <cell r="O37" t="str">
            <v>Media</v>
          </cell>
        </row>
        <row r="38">
          <cell r="C38">
            <v>60031</v>
          </cell>
          <cell r="D38">
            <v>600312</v>
          </cell>
          <cell r="E38" t="str">
            <v>luz dary piedrahita</v>
          </cell>
          <cell r="L38" t="str">
            <v>Costurero 7723</v>
          </cell>
          <cell r="O38" t="str">
            <v>Media</v>
          </cell>
        </row>
        <row r="39">
          <cell r="C39">
            <v>60041</v>
          </cell>
          <cell r="D39">
            <v>600412</v>
          </cell>
          <cell r="E39" t="str">
            <v>eduarda mosquera mosquera</v>
          </cell>
          <cell r="L39" t="str">
            <v>No trabaja</v>
          </cell>
        </row>
        <row r="40">
          <cell r="C40">
            <v>60051</v>
          </cell>
          <cell r="D40">
            <v>600512</v>
          </cell>
          <cell r="E40" t="str">
            <v>consuelo villada</v>
          </cell>
          <cell r="L40" t="str">
            <v>No trabaja</v>
          </cell>
        </row>
        <row r="41">
          <cell r="C41">
            <v>60061</v>
          </cell>
          <cell r="D41">
            <v>600611</v>
          </cell>
          <cell r="E41" t="str">
            <v>juan carlos nieto cordero</v>
          </cell>
          <cell r="L41" t="str">
            <v>Vigilante 9133</v>
          </cell>
          <cell r="O41" t="str">
            <v>Baja</v>
          </cell>
        </row>
        <row r="42">
          <cell r="C42">
            <v>60071</v>
          </cell>
          <cell r="D42">
            <v>600711</v>
          </cell>
          <cell r="E42" t="str">
            <v>jaime de jesus alvarez cano</v>
          </cell>
          <cell r="L42" t="str">
            <v>Empacador a mano manufactura 9322</v>
          </cell>
          <cell r="O42" t="str">
            <v>Baja</v>
          </cell>
        </row>
        <row r="43">
          <cell r="C43">
            <v>60081</v>
          </cell>
          <cell r="D43">
            <v>600812</v>
          </cell>
          <cell r="E43" t="str">
            <v>mabel muñoz agudelo</v>
          </cell>
          <cell r="L43" t="str">
            <v>Empleada servicio doméstico 9210</v>
          </cell>
          <cell r="O43" t="str">
            <v>Baja</v>
          </cell>
        </row>
        <row r="44">
          <cell r="C44">
            <v>60091</v>
          </cell>
          <cell r="D44">
            <v>600911</v>
          </cell>
          <cell r="E44" t="str">
            <v>jairo antonio taborda</v>
          </cell>
          <cell r="L44" t="str">
            <v>No trabaja</v>
          </cell>
        </row>
        <row r="45">
          <cell r="C45">
            <v>60101</v>
          </cell>
          <cell r="D45">
            <v>601012</v>
          </cell>
          <cell r="E45" t="str">
            <v>sandra marcela cuartas restrepo</v>
          </cell>
          <cell r="L45" t="str">
            <v>No trabaja</v>
          </cell>
        </row>
        <row r="46">
          <cell r="C46">
            <v>60111</v>
          </cell>
          <cell r="D46">
            <v>601112</v>
          </cell>
          <cell r="E46" t="str">
            <v>luz adriana macias ochoa</v>
          </cell>
          <cell r="L46" t="str">
            <v>No trabaja</v>
          </cell>
        </row>
        <row r="47">
          <cell r="C47">
            <v>60121</v>
          </cell>
          <cell r="D47">
            <v>601212</v>
          </cell>
          <cell r="E47" t="str">
            <v>gloria soto</v>
          </cell>
          <cell r="L47" t="str">
            <v>Vendedor comercio al por menor 5320</v>
          </cell>
          <cell r="O47" t="str">
            <v>Baja</v>
          </cell>
        </row>
        <row r="48">
          <cell r="C48">
            <v>60131</v>
          </cell>
          <cell r="D48">
            <v>601311</v>
          </cell>
          <cell r="E48" t="str">
            <v>fernando velez</v>
          </cell>
          <cell r="L48" t="str">
            <v>Ingeniero análisis y diseño sistemas 2130</v>
          </cell>
          <cell r="O48" t="str">
            <v>Alta</v>
          </cell>
        </row>
        <row r="49">
          <cell r="C49">
            <v>60141</v>
          </cell>
          <cell r="D49">
            <v>601411</v>
          </cell>
          <cell r="E49" t="str">
            <v>francisco franco gomez</v>
          </cell>
          <cell r="L49" t="str">
            <v>comisionista</v>
          </cell>
          <cell r="O49" t="str">
            <v>Media</v>
          </cell>
        </row>
        <row r="50">
          <cell r="C50">
            <v>60151</v>
          </cell>
          <cell r="D50">
            <v>601512</v>
          </cell>
          <cell r="E50" t="str">
            <v>FABIOLA GALEANO MORALES</v>
          </cell>
          <cell r="L50" t="str">
            <v>No trabaja</v>
          </cell>
        </row>
        <row r="51">
          <cell r="C51">
            <v>60161</v>
          </cell>
          <cell r="D51">
            <v>601612</v>
          </cell>
          <cell r="E51" t="str">
            <v>cruz ana cuartas marin</v>
          </cell>
          <cell r="L51" t="str">
            <v>No trabaja</v>
          </cell>
        </row>
        <row r="52">
          <cell r="C52">
            <v>60171</v>
          </cell>
          <cell r="D52">
            <v>601712</v>
          </cell>
          <cell r="E52" t="str">
            <v>elvia moreno acosta</v>
          </cell>
          <cell r="L52" t="str">
            <v>No trabaja</v>
          </cell>
          <cell r="O52" t="str">
            <v>Media</v>
          </cell>
        </row>
        <row r="53">
          <cell r="C53">
            <v>60181</v>
          </cell>
          <cell r="D53">
            <v>601811</v>
          </cell>
          <cell r="E53" t="str">
            <v>gustavo de jesus rojo sepulveda</v>
          </cell>
          <cell r="L53" t="str">
            <v>Albañil mampostero construcción 7211</v>
          </cell>
          <cell r="O53" t="str">
            <v>Media</v>
          </cell>
        </row>
        <row r="54">
          <cell r="C54">
            <v>60191</v>
          </cell>
          <cell r="D54">
            <v>601911</v>
          </cell>
          <cell r="E54" t="str">
            <v>ricardo arturo jimenez villada</v>
          </cell>
          <cell r="L54" t="str">
            <v>No trabaja</v>
          </cell>
        </row>
        <row r="55">
          <cell r="C55">
            <v>60201</v>
          </cell>
          <cell r="D55">
            <v>602011</v>
          </cell>
          <cell r="E55" t="str">
            <v>julio enrique posada</v>
          </cell>
          <cell r="L55" t="str">
            <v>Albañil 7211</v>
          </cell>
          <cell r="O55" t="str">
            <v>Media</v>
          </cell>
        </row>
        <row r="56">
          <cell r="C56">
            <v>60211</v>
          </cell>
          <cell r="D56">
            <v>602112</v>
          </cell>
          <cell r="E56" t="str">
            <v>monica ospina estrada</v>
          </cell>
          <cell r="L56" t="str">
            <v>No trabaja</v>
          </cell>
        </row>
        <row r="57">
          <cell r="C57">
            <v>60221</v>
          </cell>
          <cell r="D57">
            <v>602212</v>
          </cell>
          <cell r="E57" t="str">
            <v>margarita asprilla tercin</v>
          </cell>
          <cell r="L57" t="str">
            <v>No trabaja</v>
          </cell>
        </row>
        <row r="58">
          <cell r="C58">
            <v>60231</v>
          </cell>
          <cell r="D58">
            <v>602311</v>
          </cell>
          <cell r="E58" t="str">
            <v>jorge torres montoya</v>
          </cell>
          <cell r="L58" t="str">
            <v>Taxista 8322</v>
          </cell>
          <cell r="O58" t="str">
            <v>Media</v>
          </cell>
        </row>
        <row r="59">
          <cell r="C59">
            <v>60241</v>
          </cell>
          <cell r="D59">
            <v>602412</v>
          </cell>
          <cell r="E59" t="str">
            <v>beatriz elena cataño</v>
          </cell>
          <cell r="L59" t="str">
            <v>Niñera 5131</v>
          </cell>
          <cell r="O59" t="str">
            <v>Media</v>
          </cell>
        </row>
        <row r="60">
          <cell r="C60">
            <v>60251</v>
          </cell>
          <cell r="D60">
            <v>602511</v>
          </cell>
          <cell r="E60" t="str">
            <v>dairo urrego zalasar</v>
          </cell>
          <cell r="L60" t="str">
            <v>Carpintero 7213</v>
          </cell>
          <cell r="O60" t="str">
            <v>Baja</v>
          </cell>
        </row>
        <row r="61">
          <cell r="C61">
            <v>60261</v>
          </cell>
          <cell r="D61">
            <v>602611</v>
          </cell>
          <cell r="E61" t="str">
            <v>william castrillon</v>
          </cell>
          <cell r="L61" t="str">
            <v>No trabaja</v>
          </cell>
        </row>
        <row r="62">
          <cell r="C62">
            <v>60271</v>
          </cell>
          <cell r="D62">
            <v>602711</v>
          </cell>
          <cell r="E62" t="str">
            <v>gabriel jaramillo fernandez</v>
          </cell>
          <cell r="L62" t="str">
            <v>Contador 2411</v>
          </cell>
          <cell r="O62" t="str">
            <v>Alta</v>
          </cell>
        </row>
        <row r="63">
          <cell r="C63">
            <v>60281</v>
          </cell>
          <cell r="D63">
            <v>602812</v>
          </cell>
          <cell r="E63" t="str">
            <v>alba mery alvarez</v>
          </cell>
          <cell r="L63" t="str">
            <v>No trabaja</v>
          </cell>
        </row>
        <row r="64">
          <cell r="C64">
            <v>60291</v>
          </cell>
          <cell r="D64">
            <v>602911</v>
          </cell>
          <cell r="E64" t="str">
            <v>carlos arturo ardila</v>
          </cell>
          <cell r="L64" t="str">
            <v>conductor de camion</v>
          </cell>
          <cell r="O64" t="str">
            <v>Baja</v>
          </cell>
        </row>
        <row r="65">
          <cell r="C65">
            <v>60301</v>
          </cell>
          <cell r="D65">
            <v>603012</v>
          </cell>
          <cell r="E65" t="str">
            <v>monica maria mejia cobaleda</v>
          </cell>
          <cell r="L65" t="str">
            <v>Docente educación media técnica 2312</v>
          </cell>
          <cell r="O65" t="str">
            <v>Media</v>
          </cell>
        </row>
        <row r="66">
          <cell r="C66">
            <v>60311</v>
          </cell>
          <cell r="D66">
            <v>603112</v>
          </cell>
          <cell r="E66" t="str">
            <v>luz estella lopez</v>
          </cell>
          <cell r="L66" t="str">
            <v>Estilista 5141</v>
          </cell>
          <cell r="O66" t="str">
            <v>Media</v>
          </cell>
        </row>
        <row r="67">
          <cell r="C67">
            <v>60321</v>
          </cell>
          <cell r="D67">
            <v>603212</v>
          </cell>
          <cell r="E67" t="str">
            <v>margarita maya</v>
          </cell>
          <cell r="L67" t="str">
            <v>No trabaja</v>
          </cell>
        </row>
        <row r="68">
          <cell r="C68">
            <v>60331</v>
          </cell>
          <cell r="D68">
            <v>603311</v>
          </cell>
          <cell r="E68" t="str">
            <v>marino mena</v>
          </cell>
          <cell r="L68" t="str">
            <v>No trabaja</v>
          </cell>
        </row>
        <row r="69">
          <cell r="C69">
            <v>60341</v>
          </cell>
          <cell r="D69">
            <v>603412</v>
          </cell>
          <cell r="E69" t="str">
            <v>nora martinez</v>
          </cell>
          <cell r="L69" t="str">
            <v>No trabaja</v>
          </cell>
        </row>
        <row r="70">
          <cell r="C70">
            <v>60351</v>
          </cell>
          <cell r="D70">
            <v>603512</v>
          </cell>
          <cell r="E70" t="str">
            <v>luz elena garzon</v>
          </cell>
          <cell r="L70" t="str">
            <v>Contador público 2411</v>
          </cell>
          <cell r="O70" t="str">
            <v>Alta</v>
          </cell>
        </row>
        <row r="71">
          <cell r="C71">
            <v>60361</v>
          </cell>
          <cell r="D71">
            <v>603612</v>
          </cell>
          <cell r="E71" t="str">
            <v>dora luz cano franco</v>
          </cell>
          <cell r="L71" t="str">
            <v>No trabaja</v>
          </cell>
        </row>
        <row r="72">
          <cell r="C72">
            <v>60371</v>
          </cell>
          <cell r="D72">
            <v>603712</v>
          </cell>
          <cell r="E72" t="str">
            <v>girlesa del socorro saldarriaga agudelo</v>
          </cell>
          <cell r="L72" t="str">
            <v>No trabaja</v>
          </cell>
        </row>
        <row r="73">
          <cell r="C73">
            <v>60381</v>
          </cell>
          <cell r="D73">
            <v>603812</v>
          </cell>
          <cell r="E73" t="str">
            <v>milena cerra</v>
          </cell>
          <cell r="L73" t="str">
            <v>oficios varios</v>
          </cell>
          <cell r="O73" t="str">
            <v>Baja</v>
          </cell>
        </row>
        <row r="74">
          <cell r="C74">
            <v>60391</v>
          </cell>
          <cell r="D74">
            <v>603912</v>
          </cell>
          <cell r="E74" t="str">
            <v>gloria elena fernandez seguro</v>
          </cell>
          <cell r="L74" t="str">
            <v>No trabaja</v>
          </cell>
        </row>
        <row r="75">
          <cell r="C75">
            <v>60401</v>
          </cell>
          <cell r="D75">
            <v>604011</v>
          </cell>
          <cell r="E75" t="str">
            <v>sergio de jesus velasquez cardona</v>
          </cell>
          <cell r="L75" t="str">
            <v>rogramador de sistemas</v>
          </cell>
          <cell r="O75" t="str">
            <v>Media</v>
          </cell>
        </row>
        <row r="76">
          <cell r="C76">
            <v>60411</v>
          </cell>
          <cell r="D76">
            <v>604111</v>
          </cell>
          <cell r="E76" t="str">
            <v>mauricio restrepo patiño</v>
          </cell>
          <cell r="L76" t="str">
            <v>Panadero 7712</v>
          </cell>
          <cell r="O76" t="str">
            <v>Baja</v>
          </cell>
        </row>
        <row r="77">
          <cell r="C77">
            <v>60421</v>
          </cell>
          <cell r="D77">
            <v>604211</v>
          </cell>
          <cell r="E77" t="str">
            <v>luis raul diaz fajardo</v>
          </cell>
          <cell r="L77" t="str">
            <v>Comerciante 1211</v>
          </cell>
          <cell r="O77" t="str">
            <v>Alta</v>
          </cell>
        </row>
        <row r="78">
          <cell r="C78">
            <v>60431</v>
          </cell>
          <cell r="D78">
            <v>604311</v>
          </cell>
          <cell r="E78" t="str">
            <v>jorge alonso urrego</v>
          </cell>
          <cell r="L78" t="str">
            <v>No trabaja</v>
          </cell>
        </row>
        <row r="79">
          <cell r="C79">
            <v>60441</v>
          </cell>
          <cell r="D79">
            <v>604412</v>
          </cell>
          <cell r="E79" t="str">
            <v>consuelo echeverry echeverry</v>
          </cell>
          <cell r="L79" t="str">
            <v>empleada domestica</v>
          </cell>
          <cell r="O79" t="str">
            <v>Baja</v>
          </cell>
        </row>
        <row r="80">
          <cell r="C80">
            <v>60451</v>
          </cell>
          <cell r="D80">
            <v>604512</v>
          </cell>
          <cell r="E80" t="str">
            <v>olga marin</v>
          </cell>
          <cell r="L80" t="str">
            <v>No trabaja</v>
          </cell>
        </row>
        <row r="81">
          <cell r="C81">
            <v>60024</v>
          </cell>
          <cell r="D81">
            <v>600241</v>
          </cell>
          <cell r="E81" t="str">
            <v>wilson dario avendaño</v>
          </cell>
          <cell r="L81" t="str">
            <v>operario de montacarga</v>
          </cell>
          <cell r="O81" t="str">
            <v>Baja</v>
          </cell>
        </row>
        <row r="82">
          <cell r="C82">
            <v>60034</v>
          </cell>
          <cell r="D82">
            <v>600342</v>
          </cell>
          <cell r="E82" t="str">
            <v>luz marina restrepo rodriguez</v>
          </cell>
          <cell r="L82" t="str">
            <v>No trabaja</v>
          </cell>
        </row>
        <row r="83">
          <cell r="C83">
            <v>60064</v>
          </cell>
          <cell r="D83">
            <v>600642</v>
          </cell>
          <cell r="E83" t="str">
            <v>luz marina restrepo</v>
          </cell>
          <cell r="L83" t="str">
            <v>resicladora</v>
          </cell>
          <cell r="O83" t="str">
            <v>Media</v>
          </cell>
        </row>
        <row r="84">
          <cell r="C84">
            <v>60074</v>
          </cell>
          <cell r="D84">
            <v>600741</v>
          </cell>
          <cell r="E84" t="str">
            <v>ramon hernandez</v>
          </cell>
          <cell r="L84" t="str">
            <v>No trabaja</v>
          </cell>
        </row>
        <row r="85">
          <cell r="C85">
            <v>60094</v>
          </cell>
          <cell r="D85">
            <v>600942</v>
          </cell>
          <cell r="E85" t="str">
            <v>luz edilma restrepo</v>
          </cell>
          <cell r="L85" t="str">
            <v>aseo en casa</v>
          </cell>
          <cell r="O85" t="str">
            <v>Media</v>
          </cell>
        </row>
        <row r="86">
          <cell r="C86">
            <v>60114</v>
          </cell>
          <cell r="D86">
            <v>601141</v>
          </cell>
          <cell r="E86" t="str">
            <v>hernando villa</v>
          </cell>
          <cell r="L86" t="str">
            <v>vntas</v>
          </cell>
          <cell r="O86" t="str">
            <v>Media</v>
          </cell>
        </row>
        <row r="87">
          <cell r="C87">
            <v>60134</v>
          </cell>
          <cell r="D87">
            <v>601342</v>
          </cell>
          <cell r="E87" t="str">
            <v>mariana loaiza</v>
          </cell>
          <cell r="L87" t="str">
            <v>No trabaja</v>
          </cell>
        </row>
        <row r="88">
          <cell r="C88">
            <v>60164</v>
          </cell>
          <cell r="D88">
            <v>601641</v>
          </cell>
          <cell r="E88" t="str">
            <v>carlos hernando monroy</v>
          </cell>
          <cell r="L88" t="str">
            <v>Comerciante 1211</v>
          </cell>
          <cell r="O88" t="str">
            <v>Media</v>
          </cell>
        </row>
        <row r="89">
          <cell r="C89">
            <v>60174</v>
          </cell>
          <cell r="D89">
            <v>601742</v>
          </cell>
          <cell r="E89" t="str">
            <v>maria londoño</v>
          </cell>
          <cell r="L89" t="str">
            <v>No trabaja</v>
          </cell>
        </row>
        <row r="90">
          <cell r="C90">
            <v>60194</v>
          </cell>
          <cell r="D90">
            <v>601942</v>
          </cell>
          <cell r="E90" t="str">
            <v>mariela rodriguez</v>
          </cell>
          <cell r="L90" t="str">
            <v>No trabaja</v>
          </cell>
        </row>
        <row r="91">
          <cell r="C91">
            <v>60214</v>
          </cell>
          <cell r="D91">
            <v>602141</v>
          </cell>
          <cell r="E91" t="str">
            <v>jesus zuluaga</v>
          </cell>
          <cell r="L91" t="str">
            <v>mecánico de medidores de gas</v>
          </cell>
          <cell r="O91" t="str">
            <v>Baja</v>
          </cell>
        </row>
        <row r="92">
          <cell r="C92">
            <v>60234</v>
          </cell>
          <cell r="D92">
            <v>602342</v>
          </cell>
          <cell r="E92" t="str">
            <v>maria ines garcia</v>
          </cell>
          <cell r="L92" t="str">
            <v>No trabaja</v>
          </cell>
        </row>
        <row r="93">
          <cell r="C93">
            <v>60244</v>
          </cell>
          <cell r="D93">
            <v>602442</v>
          </cell>
          <cell r="E93" t="str">
            <v>mirian echeverry</v>
          </cell>
          <cell r="L93" t="str">
            <v>No trabaja</v>
          </cell>
        </row>
        <row r="94">
          <cell r="C94">
            <v>60284</v>
          </cell>
          <cell r="D94">
            <v>602841</v>
          </cell>
          <cell r="E94" t="str">
            <v>hernan alvarez</v>
          </cell>
          <cell r="L94" t="str">
            <v>No trabaja</v>
          </cell>
        </row>
        <row r="95">
          <cell r="C95">
            <v>60264</v>
          </cell>
          <cell r="D95">
            <v>602641</v>
          </cell>
          <cell r="E95" t="str">
            <v>juan carlos vergara</v>
          </cell>
          <cell r="L95" t="str">
            <v>Decorador interiores 3471</v>
          </cell>
          <cell r="O95" t="str">
            <v>Media</v>
          </cell>
        </row>
        <row r="96">
          <cell r="C96">
            <v>60304</v>
          </cell>
          <cell r="D96">
            <v>603042</v>
          </cell>
          <cell r="E96" t="str">
            <v>luz amparo alvarez</v>
          </cell>
          <cell r="L96" t="str">
            <v>No trabaja</v>
          </cell>
        </row>
        <row r="97">
          <cell r="C97">
            <v>60314</v>
          </cell>
          <cell r="D97">
            <v>603142</v>
          </cell>
          <cell r="E97" t="str">
            <v>maria consuelo ciro</v>
          </cell>
          <cell r="L97" t="str">
            <v>No trabaja</v>
          </cell>
        </row>
        <row r="98">
          <cell r="C98">
            <v>60334</v>
          </cell>
          <cell r="D98">
            <v>603341</v>
          </cell>
          <cell r="E98" t="str">
            <v>orlando edison velez rendon</v>
          </cell>
          <cell r="L98" t="str">
            <v>Comediante 2455</v>
          </cell>
          <cell r="O98" t="str">
            <v>Media</v>
          </cell>
        </row>
        <row r="99">
          <cell r="C99">
            <v>60364</v>
          </cell>
          <cell r="D99">
            <v>603642</v>
          </cell>
          <cell r="E99" t="str">
            <v>carmen cano gonsalez</v>
          </cell>
          <cell r="L99" t="str">
            <v>ventas</v>
          </cell>
          <cell r="O99" t="str">
            <v>Media</v>
          </cell>
        </row>
        <row r="100">
          <cell r="C100">
            <v>60384</v>
          </cell>
          <cell r="D100">
            <v>603842</v>
          </cell>
          <cell r="E100" t="str">
            <v>beatriz elena escobar lacharme</v>
          </cell>
          <cell r="L100" t="str">
            <v>No trabaja</v>
          </cell>
        </row>
        <row r="101">
          <cell r="C101">
            <v>60394</v>
          </cell>
          <cell r="D101">
            <v>603941</v>
          </cell>
          <cell r="E101" t="str">
            <v>francisco lindo</v>
          </cell>
          <cell r="L101" t="str">
            <v>ingeniero sivil</v>
          </cell>
          <cell r="O101" t="str">
            <v>Alta</v>
          </cell>
        </row>
        <row r="102">
          <cell r="C102">
            <v>60404</v>
          </cell>
          <cell r="D102">
            <v>604042</v>
          </cell>
          <cell r="E102" t="str">
            <v>gloria maria zuluaga</v>
          </cell>
          <cell r="L102" t="str">
            <v>Asesor comercial 3414</v>
          </cell>
          <cell r="O102" t="str">
            <v>Media</v>
          </cell>
        </row>
        <row r="103">
          <cell r="C103">
            <v>60424</v>
          </cell>
          <cell r="D103">
            <v>604241</v>
          </cell>
          <cell r="E103" t="str">
            <v>rafael piedraita</v>
          </cell>
          <cell r="L103" t="str">
            <v>No trabaja</v>
          </cell>
        </row>
        <row r="104">
          <cell r="C104">
            <v>60434</v>
          </cell>
          <cell r="D104">
            <v>604342</v>
          </cell>
          <cell r="E104" t="str">
            <v>gloria gomez</v>
          </cell>
          <cell r="L104" t="str">
            <v>Comerciante 1211</v>
          </cell>
          <cell r="O104" t="str">
            <v>Media</v>
          </cell>
        </row>
        <row r="105">
          <cell r="C105">
            <v>6024</v>
          </cell>
          <cell r="D105">
            <v>60242</v>
          </cell>
          <cell r="E105" t="str">
            <v>angelica romero</v>
          </cell>
          <cell r="L105" t="str">
            <v>No trabaja</v>
          </cell>
        </row>
        <row r="106">
          <cell r="C106">
            <v>6044</v>
          </cell>
          <cell r="D106">
            <v>60442</v>
          </cell>
          <cell r="E106" t="str">
            <v>beatris elena clavijo</v>
          </cell>
          <cell r="L106" t="str">
            <v>No trabaja</v>
          </cell>
        </row>
        <row r="107">
          <cell r="C107">
            <v>6054</v>
          </cell>
          <cell r="D107">
            <v>60542</v>
          </cell>
          <cell r="E107" t="str">
            <v>ligia hernandez gutierrez</v>
          </cell>
          <cell r="L107" t="str">
            <v>No trabaja</v>
          </cell>
        </row>
        <row r="108">
          <cell r="C108">
            <v>6064</v>
          </cell>
          <cell r="D108">
            <v>60642</v>
          </cell>
          <cell r="E108" t="str">
            <v>maria  lucero cardona acebedo</v>
          </cell>
          <cell r="L108" t="str">
            <v>No trabaja</v>
          </cell>
        </row>
        <row r="109">
          <cell r="C109">
            <v>6074</v>
          </cell>
          <cell r="D109">
            <v>60741</v>
          </cell>
          <cell r="E109" t="str">
            <v>jhon jairo bravo</v>
          </cell>
          <cell r="L109" t="str">
            <v>Escolta 5219</v>
          </cell>
          <cell r="O109" t="str">
            <v>Baja</v>
          </cell>
        </row>
        <row r="110">
          <cell r="C110">
            <v>6084</v>
          </cell>
          <cell r="D110">
            <v>60842</v>
          </cell>
          <cell r="E110" t="str">
            <v>luz echeverri</v>
          </cell>
          <cell r="L110" t="str">
            <v>No trabaja</v>
          </cell>
        </row>
        <row r="111">
          <cell r="C111">
            <v>6094</v>
          </cell>
          <cell r="D111">
            <v>60942</v>
          </cell>
          <cell r="E111" t="str">
            <v>angela arango</v>
          </cell>
          <cell r="L111" t="str">
            <v>No trabaja</v>
          </cell>
        </row>
        <row r="112">
          <cell r="C112">
            <v>6104</v>
          </cell>
          <cell r="D112">
            <v>61042</v>
          </cell>
          <cell r="E112" t="str">
            <v>sandra zabala</v>
          </cell>
          <cell r="L112" t="str">
            <v>Niñera 5131</v>
          </cell>
          <cell r="O112" t="str">
            <v>Media</v>
          </cell>
        </row>
        <row r="113">
          <cell r="C113">
            <v>6134</v>
          </cell>
          <cell r="D113">
            <v>61341</v>
          </cell>
          <cell r="E113" t="str">
            <v>luis alfonso florez ramirez</v>
          </cell>
          <cell r="L113" t="str">
            <v>No trabaja</v>
          </cell>
        </row>
        <row r="114">
          <cell r="C114">
            <v>6114</v>
          </cell>
          <cell r="D114">
            <v>61142</v>
          </cell>
          <cell r="E114" t="str">
            <v>leidy muñoz</v>
          </cell>
          <cell r="L114" t="str">
            <v>No trabaja</v>
          </cell>
        </row>
        <row r="115">
          <cell r="C115">
            <v>6144</v>
          </cell>
          <cell r="D115">
            <v>61441</v>
          </cell>
          <cell r="E115" t="str">
            <v xml:space="preserve">santiago espitia rios </v>
          </cell>
          <cell r="L115" t="str">
            <v>Supervisor abarrotes 1414</v>
          </cell>
          <cell r="O115" t="str">
            <v>Media</v>
          </cell>
        </row>
        <row r="116">
          <cell r="C116">
            <v>6154</v>
          </cell>
          <cell r="D116">
            <v>61542</v>
          </cell>
          <cell r="E116" t="str">
            <v>luz estella pemberthy</v>
          </cell>
          <cell r="L116" t="str">
            <v>No trabaja</v>
          </cell>
        </row>
        <row r="117">
          <cell r="C117">
            <v>6164</v>
          </cell>
          <cell r="D117">
            <v>61641</v>
          </cell>
          <cell r="E117" t="str">
            <v>bernardo antonio arvoleda castañeda</v>
          </cell>
          <cell r="L117" t="str">
            <v>No trabaja</v>
          </cell>
        </row>
        <row r="118">
          <cell r="C118">
            <v>6014</v>
          </cell>
          <cell r="D118">
            <v>60141</v>
          </cell>
          <cell r="E118" t="str">
            <v>francisco antonio ruiz</v>
          </cell>
          <cell r="L118" t="str">
            <v>No trabaja</v>
          </cell>
        </row>
        <row r="119">
          <cell r="C119">
            <v>6034</v>
          </cell>
          <cell r="D119">
            <v>60341</v>
          </cell>
          <cell r="E119" t="str">
            <v>enrique giraldo</v>
          </cell>
          <cell r="L119" t="str">
            <v>No trabaja</v>
          </cell>
        </row>
        <row r="120">
          <cell r="C120">
            <v>6174</v>
          </cell>
          <cell r="D120">
            <v>61742</v>
          </cell>
          <cell r="E120" t="str">
            <v>ana elvia roman</v>
          </cell>
          <cell r="L120" t="str">
            <v>No trabaja</v>
          </cell>
        </row>
        <row r="121">
          <cell r="C121">
            <v>6184</v>
          </cell>
          <cell r="D121">
            <v>61841</v>
          </cell>
          <cell r="E121" t="str">
            <v>jose orlando ceballos</v>
          </cell>
          <cell r="L121" t="str">
            <v>Conductor bus 8323</v>
          </cell>
          <cell r="O121" t="str">
            <v>Baja</v>
          </cell>
        </row>
        <row r="122">
          <cell r="C122">
            <v>6194</v>
          </cell>
          <cell r="D122">
            <v>61942</v>
          </cell>
          <cell r="E122" t="str">
            <v>grabriela congote gonsalez</v>
          </cell>
          <cell r="L122" t="str">
            <v>No trabaja</v>
          </cell>
        </row>
        <row r="123">
          <cell r="C123">
            <v>6204</v>
          </cell>
          <cell r="D123">
            <v>62042</v>
          </cell>
          <cell r="E123" t="str">
            <v>teresa sanchez</v>
          </cell>
          <cell r="L123" t="str">
            <v>Madre comunitaria 5131</v>
          </cell>
          <cell r="O123" t="str">
            <v>Baja</v>
          </cell>
        </row>
        <row r="124">
          <cell r="C124">
            <v>6214</v>
          </cell>
          <cell r="D124">
            <v>62142</v>
          </cell>
          <cell r="E124" t="str">
            <v>luz miriam garcia</v>
          </cell>
          <cell r="L124" t="str">
            <v>No trabaja</v>
          </cell>
        </row>
        <row r="125">
          <cell r="C125">
            <v>6224</v>
          </cell>
          <cell r="D125">
            <v>62241</v>
          </cell>
          <cell r="E125" t="str">
            <v>alvaro de jesus loaiza</v>
          </cell>
          <cell r="L125" t="str">
            <v>gerentologo</v>
          </cell>
          <cell r="O125" t="str">
            <v>Baja</v>
          </cell>
        </row>
        <row r="126">
          <cell r="C126">
            <v>6234</v>
          </cell>
          <cell r="D126">
            <v>62342</v>
          </cell>
          <cell r="E126" t="str">
            <v>claudia elena arcila lopez</v>
          </cell>
          <cell r="L126" t="str">
            <v>No trabaja</v>
          </cell>
        </row>
        <row r="127">
          <cell r="C127">
            <v>6494</v>
          </cell>
          <cell r="D127">
            <v>64942</v>
          </cell>
          <cell r="E127" t="str">
            <v>aura alicia ruiz</v>
          </cell>
          <cell r="L127" t="str">
            <v>No trabaja</v>
          </cell>
        </row>
        <row r="128">
          <cell r="C128">
            <v>6504</v>
          </cell>
          <cell r="D128">
            <v>65042</v>
          </cell>
          <cell r="E128" t="str">
            <v>liliana ruiz</v>
          </cell>
          <cell r="L128" t="str">
            <v>Madre comunitaria 5131</v>
          </cell>
          <cell r="O128" t="str">
            <v>Baja</v>
          </cell>
        </row>
        <row r="129">
          <cell r="C129">
            <v>6514</v>
          </cell>
          <cell r="D129">
            <v>65142</v>
          </cell>
          <cell r="E129" t="str">
            <v>patricia carrillo duarte</v>
          </cell>
          <cell r="L129" t="str">
            <v>terminadora de calsado</v>
          </cell>
          <cell r="O129" t="str">
            <v>Media</v>
          </cell>
        </row>
        <row r="130">
          <cell r="C130">
            <v>60444</v>
          </cell>
          <cell r="D130">
            <v>604442</v>
          </cell>
          <cell r="E130" t="str">
            <v>amparo bedoya</v>
          </cell>
          <cell r="L130" t="str">
            <v>No trabaja</v>
          </cell>
        </row>
        <row r="131">
          <cell r="C131">
            <v>60464</v>
          </cell>
          <cell r="D131">
            <v>604641</v>
          </cell>
          <cell r="E131" t="str">
            <v>fernando rios</v>
          </cell>
          <cell r="L131" t="str">
            <v>Carpintero 7213</v>
          </cell>
          <cell r="O131" t="str">
            <v>Media</v>
          </cell>
        </row>
        <row r="132">
          <cell r="C132">
            <v>60484</v>
          </cell>
          <cell r="D132">
            <v>604841</v>
          </cell>
          <cell r="E132" t="str">
            <v>jairo de jesus cano</v>
          </cell>
          <cell r="L132" t="str">
            <v>No trabaja</v>
          </cell>
        </row>
        <row r="133">
          <cell r="C133">
            <v>60504</v>
          </cell>
          <cell r="D133">
            <v>605042</v>
          </cell>
          <cell r="E133" t="str">
            <v>angela morales</v>
          </cell>
          <cell r="L133" t="str">
            <v>No trabaja</v>
          </cell>
        </row>
        <row r="134">
          <cell r="C134">
            <v>60644</v>
          </cell>
          <cell r="D134">
            <v>606441</v>
          </cell>
          <cell r="E134" t="str">
            <v>marcos espitia</v>
          </cell>
          <cell r="L134" t="str">
            <v>Vigilante 9133</v>
          </cell>
          <cell r="O134" t="str">
            <v>Baja</v>
          </cell>
        </row>
        <row r="135">
          <cell r="C135">
            <v>60524</v>
          </cell>
          <cell r="D135">
            <v>605241</v>
          </cell>
          <cell r="E135" t="str">
            <v>jairo valencia</v>
          </cell>
          <cell r="L135" t="str">
            <v>Comerciante 1211</v>
          </cell>
          <cell r="O135" t="str">
            <v>Media</v>
          </cell>
        </row>
        <row r="136">
          <cell r="C136">
            <v>60544</v>
          </cell>
          <cell r="D136">
            <v>605441</v>
          </cell>
          <cell r="E136" t="str">
            <v>carlos alverto</v>
          </cell>
          <cell r="L136" t="str">
            <v>Administrador comercio al por menor 1211</v>
          </cell>
          <cell r="O136" t="str">
            <v>Alta</v>
          </cell>
        </row>
        <row r="137">
          <cell r="C137">
            <v>60554</v>
          </cell>
          <cell r="D137">
            <v>605542</v>
          </cell>
          <cell r="E137" t="str">
            <v>maria eugenia castrillon</v>
          </cell>
          <cell r="L137" t="str">
            <v>No trabaja</v>
          </cell>
        </row>
        <row r="138">
          <cell r="C138">
            <v>60574</v>
          </cell>
          <cell r="D138">
            <v>605741</v>
          </cell>
          <cell r="E138" t="str">
            <v>jhon mario aguilar</v>
          </cell>
          <cell r="L138" t="str">
            <v>Comerciante 1211</v>
          </cell>
          <cell r="O138" t="str">
            <v>Media</v>
          </cell>
        </row>
        <row r="139">
          <cell r="C139">
            <v>60594</v>
          </cell>
          <cell r="D139">
            <v>605941</v>
          </cell>
          <cell r="E139" t="str">
            <v>luis bernardo alvarez</v>
          </cell>
          <cell r="L139" t="str">
            <v>mecanico textil</v>
          </cell>
          <cell r="O139" t="str">
            <v>Baja</v>
          </cell>
        </row>
        <row r="140">
          <cell r="C140">
            <v>60614</v>
          </cell>
          <cell r="D140">
            <v>606141</v>
          </cell>
          <cell r="E140" t="str">
            <v>iber antonio lopez</v>
          </cell>
          <cell r="L140" t="str">
            <v>acesor comercial</v>
          </cell>
          <cell r="O140" t="str">
            <v>Media</v>
          </cell>
        </row>
        <row r="141">
          <cell r="C141">
            <v>60664</v>
          </cell>
          <cell r="D141">
            <v>606641</v>
          </cell>
          <cell r="E141" t="str">
            <v>hector gomez</v>
          </cell>
          <cell r="L141" t="str">
            <v>No trabaja</v>
          </cell>
        </row>
        <row r="142">
          <cell r="C142">
            <v>60684</v>
          </cell>
          <cell r="D142">
            <v>606842</v>
          </cell>
          <cell r="E142" t="str">
            <v>ligia ines cardona</v>
          </cell>
          <cell r="L142" t="str">
            <v>No trabaja</v>
          </cell>
        </row>
        <row r="143">
          <cell r="C143">
            <v>60704</v>
          </cell>
          <cell r="D143">
            <v>607041</v>
          </cell>
          <cell r="E143" t="str">
            <v>raul ramirez</v>
          </cell>
          <cell r="L143" t="str">
            <v>No trabaja</v>
          </cell>
        </row>
        <row r="144">
          <cell r="C144">
            <v>60724</v>
          </cell>
          <cell r="D144">
            <v>607241</v>
          </cell>
          <cell r="E144" t="str">
            <v>humberto gomez</v>
          </cell>
          <cell r="L144" t="str">
            <v>No trabaja</v>
          </cell>
        </row>
        <row r="145">
          <cell r="C145">
            <v>60744</v>
          </cell>
          <cell r="D145">
            <v>607441</v>
          </cell>
          <cell r="E145" t="str">
            <v>hernan agudelo</v>
          </cell>
          <cell r="L145" t="str">
            <v>confeccionista</v>
          </cell>
          <cell r="O145" t="str">
            <v>Media</v>
          </cell>
        </row>
        <row r="146">
          <cell r="C146">
            <v>60774</v>
          </cell>
          <cell r="D146">
            <v>607741</v>
          </cell>
          <cell r="E146" t="str">
            <v>nestor olave</v>
          </cell>
          <cell r="L146" t="str">
            <v>trabaja en una petrolera</v>
          </cell>
          <cell r="O146" t="str">
            <v>Baja</v>
          </cell>
        </row>
        <row r="147">
          <cell r="C147">
            <v>60784</v>
          </cell>
          <cell r="D147">
            <v>607841</v>
          </cell>
          <cell r="E147" t="str">
            <v>juan carlos ortiz</v>
          </cell>
          <cell r="L147" t="str">
            <v>evanista</v>
          </cell>
          <cell r="O147" t="str">
            <v>Baja</v>
          </cell>
        </row>
        <row r="148">
          <cell r="C148">
            <v>83134</v>
          </cell>
          <cell r="D148">
            <v>831342</v>
          </cell>
          <cell r="E148" t="str">
            <v>gloria duque lacerna</v>
          </cell>
          <cell r="L148" t="str">
            <v>No trabaja</v>
          </cell>
        </row>
        <row r="149">
          <cell r="C149">
            <v>15044</v>
          </cell>
          <cell r="D149">
            <v>150442</v>
          </cell>
          <cell r="E149" t="str">
            <v>martha lucia ochoa lopera</v>
          </cell>
          <cell r="L149" t="str">
            <v>No trabaja</v>
          </cell>
        </row>
        <row r="150">
          <cell r="C150">
            <v>83094</v>
          </cell>
          <cell r="D150">
            <v>830941</v>
          </cell>
          <cell r="E150" t="str">
            <v>orlando jimenes martines</v>
          </cell>
          <cell r="L150" t="str">
            <v>Docente educación superior 2311</v>
          </cell>
          <cell r="O150" t="str">
            <v>Alta</v>
          </cell>
        </row>
        <row r="151">
          <cell r="C151">
            <v>32094</v>
          </cell>
          <cell r="D151">
            <v>320941</v>
          </cell>
          <cell r="E151" t="str">
            <v>andres bedoya</v>
          </cell>
          <cell r="L151" t="str">
            <v>Cajero principal servicios financieros 4211</v>
          </cell>
          <cell r="O151" t="str">
            <v>Baja</v>
          </cell>
        </row>
        <row r="152">
          <cell r="C152">
            <v>18014</v>
          </cell>
          <cell r="D152">
            <v>180142</v>
          </cell>
          <cell r="E152" t="str">
            <v>luz elena ramirez marin</v>
          </cell>
          <cell r="L152" t="str">
            <v>Contador 2411</v>
          </cell>
          <cell r="O152" t="str">
            <v>Alta</v>
          </cell>
        </row>
        <row r="153">
          <cell r="C153">
            <v>60794</v>
          </cell>
          <cell r="D153">
            <v>607942</v>
          </cell>
          <cell r="E153" t="str">
            <v>angela solis</v>
          </cell>
          <cell r="L153" t="str">
            <v>No trabaja</v>
          </cell>
        </row>
        <row r="154">
          <cell r="C154">
            <v>60824</v>
          </cell>
          <cell r="D154">
            <v>608242</v>
          </cell>
          <cell r="E154" t="str">
            <v>ana francisca mazo</v>
          </cell>
          <cell r="L154" t="str">
            <v>No trabaja</v>
          </cell>
        </row>
        <row r="155">
          <cell r="C155">
            <v>15084</v>
          </cell>
          <cell r="D155">
            <v>150842</v>
          </cell>
          <cell r="E155" t="str">
            <v>andrea castro carmona</v>
          </cell>
          <cell r="L155" t="str">
            <v>Contador 2411</v>
          </cell>
          <cell r="O155" t="str">
            <v>Alta</v>
          </cell>
        </row>
        <row r="156">
          <cell r="C156">
            <v>15014</v>
          </cell>
          <cell r="D156">
            <v>150142</v>
          </cell>
          <cell r="E156" t="str">
            <v>luz rios velez</v>
          </cell>
          <cell r="L156" t="str">
            <v>Modisto 7723</v>
          </cell>
          <cell r="O156" t="str">
            <v>Media</v>
          </cell>
        </row>
        <row r="157">
          <cell r="C157">
            <v>12014</v>
          </cell>
          <cell r="D157">
            <v>120141</v>
          </cell>
          <cell r="E157" t="str">
            <v>octavio blandon</v>
          </cell>
          <cell r="L157" t="str">
            <v>No trabaja</v>
          </cell>
        </row>
        <row r="158">
          <cell r="C158">
            <v>17014</v>
          </cell>
          <cell r="D158">
            <v>170141</v>
          </cell>
          <cell r="E158" t="str">
            <v>elkin lopez torrez</v>
          </cell>
          <cell r="L158" t="str">
            <v>No trabaja</v>
          </cell>
        </row>
        <row r="159">
          <cell r="C159">
            <v>60844</v>
          </cell>
          <cell r="D159">
            <v>608442</v>
          </cell>
          <cell r="E159" t="str">
            <v>olga lucia betancur</v>
          </cell>
          <cell r="L159" t="str">
            <v>No trabaja</v>
          </cell>
        </row>
        <row r="160">
          <cell r="C160">
            <v>60864</v>
          </cell>
          <cell r="D160">
            <v>608641</v>
          </cell>
          <cell r="E160" t="str">
            <v>MAURO OROZCO BOTERO</v>
          </cell>
          <cell r="L160" t="str">
            <v>No trabaja</v>
          </cell>
        </row>
        <row r="161">
          <cell r="C161">
            <v>60874</v>
          </cell>
          <cell r="D161">
            <v>608741</v>
          </cell>
          <cell r="E161" t="str">
            <v>hugo echeverri</v>
          </cell>
          <cell r="L161" t="str">
            <v>Docente educación superior 2311</v>
          </cell>
          <cell r="O161" t="str">
            <v>Alta</v>
          </cell>
        </row>
        <row r="162">
          <cell r="C162">
            <v>60894</v>
          </cell>
          <cell r="D162">
            <v>608942</v>
          </cell>
          <cell r="E162" t="str">
            <v>gloria estella arias</v>
          </cell>
          <cell r="L162" t="str">
            <v>ayudante transporte de niños</v>
          </cell>
          <cell r="O162" t="str">
            <v>Media</v>
          </cell>
        </row>
        <row r="163">
          <cell r="C163">
            <v>60914</v>
          </cell>
          <cell r="D163">
            <v>609142</v>
          </cell>
          <cell r="E163" t="str">
            <v>liliana correa</v>
          </cell>
          <cell r="L163" t="str">
            <v>Gerente administrativo 1321</v>
          </cell>
          <cell r="O163" t="str">
            <v>Media</v>
          </cell>
        </row>
        <row r="164">
          <cell r="C164">
            <v>20013</v>
          </cell>
          <cell r="D164">
            <v>200131</v>
          </cell>
          <cell r="E164" t="str">
            <v>JUAN ESTBAN VELEZ LOAIZA</v>
          </cell>
          <cell r="L164">
            <v>0</v>
          </cell>
        </row>
        <row r="165">
          <cell r="C165">
            <v>20003</v>
          </cell>
          <cell r="D165">
            <v>200032</v>
          </cell>
          <cell r="E165" t="str">
            <v>SANDRA PATRICIA OSPINA</v>
          </cell>
          <cell r="L165" t="str">
            <v>No trabaja</v>
          </cell>
        </row>
        <row r="166">
          <cell r="C166">
            <v>20023</v>
          </cell>
          <cell r="D166">
            <v>200232</v>
          </cell>
          <cell r="E166" t="str">
            <v>MARIA ASTRID GRAJALES</v>
          </cell>
          <cell r="L166" t="str">
            <v>VeNDndedor almacén 5320</v>
          </cell>
          <cell r="O166" t="str">
            <v>Baja</v>
          </cell>
        </row>
        <row r="167">
          <cell r="C167">
            <v>20033</v>
          </cell>
          <cell r="D167">
            <v>200331</v>
          </cell>
          <cell r="E167" t="str">
            <v>JORGE LUIS RESTREPO</v>
          </cell>
          <cell r="L167" t="str">
            <v>No trabaja</v>
          </cell>
        </row>
        <row r="168">
          <cell r="C168">
            <v>2343</v>
          </cell>
          <cell r="D168">
            <v>23432</v>
          </cell>
          <cell r="E168" t="str">
            <v>MARIA PATRICIA LOAIZA</v>
          </cell>
          <cell r="L168" t="str">
            <v>No trabaja</v>
          </cell>
        </row>
        <row r="169">
          <cell r="C169">
            <v>2353</v>
          </cell>
          <cell r="D169">
            <v>23532</v>
          </cell>
          <cell r="E169" t="str">
            <v>ANGELA MARIA LUNA</v>
          </cell>
          <cell r="L169" t="str">
            <v>Estilista 5141</v>
          </cell>
          <cell r="O169" t="str">
            <v>Media</v>
          </cell>
        </row>
        <row r="170">
          <cell r="C170">
            <v>112</v>
          </cell>
          <cell r="D170">
            <v>1122</v>
          </cell>
          <cell r="E170" t="str">
            <v>lucely ramirez</v>
          </cell>
          <cell r="L170" t="str">
            <v>No trabaja</v>
          </cell>
        </row>
        <row r="171">
          <cell r="C171">
            <v>83052</v>
          </cell>
          <cell r="D171">
            <v>830522</v>
          </cell>
          <cell r="E171" t="str">
            <v>LUZ MARINA SIERRA</v>
          </cell>
          <cell r="L171" t="str">
            <v>No trabaja</v>
          </cell>
        </row>
        <row r="172">
          <cell r="C172">
            <v>202</v>
          </cell>
          <cell r="D172">
            <v>2021</v>
          </cell>
          <cell r="E172" t="str">
            <v>carlos rodriges</v>
          </cell>
          <cell r="L172" t="str">
            <v>No trabaja</v>
          </cell>
        </row>
        <row r="173">
          <cell r="C173">
            <v>442</v>
          </cell>
          <cell r="D173">
            <v>4422</v>
          </cell>
          <cell r="E173" t="str">
            <v>olga jaramillo</v>
          </cell>
          <cell r="L173" t="str">
            <v>Secretaria general 4113</v>
          </cell>
          <cell r="O173" t="str">
            <v>Media</v>
          </cell>
        </row>
        <row r="174">
          <cell r="C174">
            <v>902</v>
          </cell>
          <cell r="D174">
            <v>9022</v>
          </cell>
          <cell r="E174" t="str">
            <v>DORA ALBA MARIN CANO</v>
          </cell>
          <cell r="L174" t="str">
            <v>No trabaja</v>
          </cell>
        </row>
        <row r="175">
          <cell r="C175">
            <v>742</v>
          </cell>
          <cell r="D175">
            <v>7422</v>
          </cell>
          <cell r="E175" t="str">
            <v>elizabel pulgarin</v>
          </cell>
          <cell r="L175" t="str">
            <v>Asesor comercial 3414</v>
          </cell>
          <cell r="O175" t="str">
            <v>Media</v>
          </cell>
        </row>
        <row r="176">
          <cell r="C176">
            <v>5002</v>
          </cell>
          <cell r="D176">
            <v>50022</v>
          </cell>
          <cell r="E176" t="str">
            <v>clara teresa jaen</v>
          </cell>
          <cell r="L176" t="str">
            <v>No trabaja</v>
          </cell>
        </row>
        <row r="177">
          <cell r="C177">
            <v>40022</v>
          </cell>
          <cell r="D177">
            <v>400222</v>
          </cell>
          <cell r="E177" t="str">
            <v>BETZAIDA DAVILA</v>
          </cell>
          <cell r="L177" t="str">
            <v>No trabaja</v>
          </cell>
        </row>
        <row r="178">
          <cell r="C178">
            <v>40032</v>
          </cell>
          <cell r="D178">
            <v>400322</v>
          </cell>
          <cell r="E178" t="str">
            <v>SILVIA JARRAMILLO</v>
          </cell>
          <cell r="L178" t="str">
            <v>No trabaja</v>
          </cell>
        </row>
        <row r="179">
          <cell r="C179">
            <v>40062</v>
          </cell>
          <cell r="D179">
            <v>400622</v>
          </cell>
          <cell r="E179" t="str">
            <v>imelda gomez</v>
          </cell>
          <cell r="L179" t="str">
            <v>No trabaja</v>
          </cell>
        </row>
        <row r="180">
          <cell r="C180">
            <v>50062</v>
          </cell>
          <cell r="D180">
            <v>500622</v>
          </cell>
          <cell r="E180" t="str">
            <v>PASTORA RAMIREZ</v>
          </cell>
          <cell r="L180" t="str">
            <v>No trabaja</v>
          </cell>
        </row>
        <row r="181">
          <cell r="C181">
            <v>50072</v>
          </cell>
          <cell r="D181">
            <v>500721</v>
          </cell>
          <cell r="E181" t="str">
            <v>DIEGO ZAPATA</v>
          </cell>
          <cell r="L181" t="str">
            <v>No trabaja</v>
          </cell>
        </row>
        <row r="182">
          <cell r="C182">
            <v>50082</v>
          </cell>
          <cell r="D182">
            <v>500821</v>
          </cell>
          <cell r="E182" t="str">
            <v>LUIS MAEL CORREA</v>
          </cell>
          <cell r="L182" t="str">
            <v>No trabaja</v>
          </cell>
        </row>
        <row r="183">
          <cell r="C183">
            <v>50102</v>
          </cell>
          <cell r="D183">
            <v>501022</v>
          </cell>
          <cell r="E183" t="str">
            <v>NANCY DEL SOCORRO VILLA</v>
          </cell>
          <cell r="L183" t="str">
            <v>No trabaja</v>
          </cell>
        </row>
        <row r="184">
          <cell r="C184">
            <v>50122</v>
          </cell>
          <cell r="D184">
            <v>501222</v>
          </cell>
          <cell r="E184" t="str">
            <v>mariela gonzalez</v>
          </cell>
          <cell r="L184" t="str">
            <v>Panadero 7712</v>
          </cell>
          <cell r="O184" t="str">
            <v>Baja</v>
          </cell>
        </row>
        <row r="185">
          <cell r="C185">
            <v>50162</v>
          </cell>
          <cell r="D185">
            <v>501621</v>
          </cell>
          <cell r="E185" t="str">
            <v>JHON FREDY MARIN RAMIREZ</v>
          </cell>
          <cell r="L185" t="str">
            <v>estampaciones</v>
          </cell>
          <cell r="O185" t="str">
            <v>Baja</v>
          </cell>
        </row>
        <row r="186">
          <cell r="C186">
            <v>50182</v>
          </cell>
          <cell r="D186">
            <v>501822</v>
          </cell>
          <cell r="E186" t="str">
            <v>claudia patricia tavarez</v>
          </cell>
          <cell r="L186" t="str">
            <v>Madre comunitaria 5131</v>
          </cell>
          <cell r="O186" t="str">
            <v>Baja</v>
          </cell>
        </row>
        <row r="187">
          <cell r="C187">
            <v>50202</v>
          </cell>
          <cell r="D187">
            <v>502022</v>
          </cell>
          <cell r="E187" t="str">
            <v>flor marina garcia</v>
          </cell>
          <cell r="L187" t="str">
            <v>No trabaja</v>
          </cell>
        </row>
        <row r="188">
          <cell r="C188">
            <v>5232</v>
          </cell>
          <cell r="D188">
            <v>52322</v>
          </cell>
          <cell r="E188" t="str">
            <v>GLORIA EMILCE ZAPATA</v>
          </cell>
          <cell r="L188" t="str">
            <v>No trabaja</v>
          </cell>
        </row>
        <row r="189">
          <cell r="C189">
            <v>50252</v>
          </cell>
          <cell r="D189">
            <v>502522</v>
          </cell>
          <cell r="E189" t="str">
            <v>MARTA ORTIZ DIAZ</v>
          </cell>
          <cell r="L189" t="str">
            <v>No trabaja</v>
          </cell>
        </row>
        <row r="190">
          <cell r="C190">
            <v>50242</v>
          </cell>
          <cell r="D190">
            <v>502421</v>
          </cell>
          <cell r="E190" t="str">
            <v>JUAKIN RENDON</v>
          </cell>
          <cell r="L190" t="str">
            <v>No trabaja</v>
          </cell>
        </row>
        <row r="191">
          <cell r="C191">
            <v>50262</v>
          </cell>
          <cell r="D191">
            <v>502622</v>
          </cell>
          <cell r="E191" t="str">
            <v>GLORIA MARIA RESTREPO</v>
          </cell>
          <cell r="L191" t="str">
            <v>Secretaria auxiliar contable 4113</v>
          </cell>
          <cell r="O191" t="str">
            <v>Media</v>
          </cell>
        </row>
        <row r="192">
          <cell r="C192">
            <v>80022</v>
          </cell>
          <cell r="D192">
            <v>800222</v>
          </cell>
          <cell r="E192" t="str">
            <v>MARIA ARACELLY ARANZAZO</v>
          </cell>
          <cell r="L192" t="str">
            <v>No trabaja</v>
          </cell>
        </row>
        <row r="193">
          <cell r="C193">
            <v>80092</v>
          </cell>
          <cell r="D193">
            <v>800922</v>
          </cell>
          <cell r="E193" t="str">
            <v>GLORIA ESTELA CORREA</v>
          </cell>
          <cell r="L193" t="str">
            <v>No trabaja</v>
          </cell>
        </row>
        <row r="194">
          <cell r="C194">
            <v>80112</v>
          </cell>
          <cell r="D194">
            <v>801122</v>
          </cell>
          <cell r="E194" t="str">
            <v>MARIA DE YANIRA VANDO BURGOS</v>
          </cell>
          <cell r="L194" t="str">
            <v>No trabaja</v>
          </cell>
        </row>
        <row r="195">
          <cell r="C195">
            <v>80122</v>
          </cell>
          <cell r="D195">
            <v>801221</v>
          </cell>
          <cell r="E195" t="str">
            <v>HERNADO GALINDO</v>
          </cell>
          <cell r="L195" t="str">
            <v>No trabaja</v>
          </cell>
        </row>
        <row r="196">
          <cell r="C196">
            <v>80142</v>
          </cell>
          <cell r="D196">
            <v>801421</v>
          </cell>
          <cell r="E196" t="str">
            <v>JHONY ALVERTO CARDONA</v>
          </cell>
          <cell r="L196" t="str">
            <v>Comerciante 1211</v>
          </cell>
          <cell r="O196" t="str">
            <v>Media</v>
          </cell>
        </row>
        <row r="197">
          <cell r="C197">
            <v>80152</v>
          </cell>
          <cell r="D197">
            <v>801522</v>
          </cell>
          <cell r="E197" t="str">
            <v>OLGA MILENA GARCIA</v>
          </cell>
          <cell r="L197" t="str">
            <v>No trabaja</v>
          </cell>
        </row>
        <row r="198">
          <cell r="C198">
            <v>80172</v>
          </cell>
          <cell r="D198">
            <v>801721</v>
          </cell>
          <cell r="E198" t="str">
            <v>EVELIO ALVAREZ RESTREPO</v>
          </cell>
          <cell r="L198" t="str">
            <v>No trabaja</v>
          </cell>
        </row>
        <row r="199">
          <cell r="C199">
            <v>80192</v>
          </cell>
          <cell r="D199">
            <v>801922</v>
          </cell>
          <cell r="E199" t="str">
            <v>ALEIDA MARIA MUÑOZ</v>
          </cell>
          <cell r="L199" t="str">
            <v>No trabaja</v>
          </cell>
        </row>
        <row r="200">
          <cell r="C200">
            <v>80212</v>
          </cell>
          <cell r="D200">
            <v>802122</v>
          </cell>
          <cell r="E200" t="str">
            <v>ELIANA RESTREPO RUIZ</v>
          </cell>
          <cell r="L200" t="str">
            <v>No trabaja</v>
          </cell>
        </row>
        <row r="201">
          <cell r="C201">
            <v>80232</v>
          </cell>
          <cell r="D201">
            <v>802322</v>
          </cell>
          <cell r="E201" t="str">
            <v>EUDUVIGES AGUDELO</v>
          </cell>
          <cell r="L201" t="str">
            <v>restaurante  escolar</v>
          </cell>
          <cell r="O201" t="str">
            <v>Media</v>
          </cell>
        </row>
        <row r="202">
          <cell r="C202">
            <v>80252</v>
          </cell>
          <cell r="D202">
            <v>802522</v>
          </cell>
          <cell r="E202" t="str">
            <v>ROSA MARIA GRISALEZ</v>
          </cell>
          <cell r="L202" t="str">
            <v>No trabaja</v>
          </cell>
        </row>
        <row r="203">
          <cell r="C203">
            <v>80272</v>
          </cell>
          <cell r="D203">
            <v>802722</v>
          </cell>
          <cell r="E203" t="str">
            <v>PATRICIA LLANO MEDINA</v>
          </cell>
          <cell r="L203" t="str">
            <v>No trabaja</v>
          </cell>
        </row>
        <row r="204">
          <cell r="C204">
            <v>80292</v>
          </cell>
          <cell r="D204">
            <v>802922</v>
          </cell>
          <cell r="E204" t="str">
            <v>liliana maria ramirez</v>
          </cell>
          <cell r="L204" t="str">
            <v>No trabaja</v>
          </cell>
        </row>
        <row r="205">
          <cell r="C205">
            <v>80312</v>
          </cell>
          <cell r="D205">
            <v>803122</v>
          </cell>
          <cell r="E205" t="str">
            <v>LUCELY GUEST</v>
          </cell>
          <cell r="L205" t="str">
            <v>No trabaja</v>
          </cell>
        </row>
        <row r="206">
          <cell r="C206">
            <v>80322</v>
          </cell>
          <cell r="D206">
            <v>803222</v>
          </cell>
          <cell r="E206" t="str">
            <v>GELEN ARBELADEZ</v>
          </cell>
          <cell r="L206" t="str">
            <v>No trabaja</v>
          </cell>
        </row>
        <row r="207">
          <cell r="C207">
            <v>80332</v>
          </cell>
          <cell r="D207">
            <v>803321</v>
          </cell>
          <cell r="E207" t="str">
            <v>luis guillermo alvarez</v>
          </cell>
          <cell r="L207" t="str">
            <v>maqunas pesada</v>
          </cell>
          <cell r="O207" t="str">
            <v>Media</v>
          </cell>
        </row>
        <row r="208">
          <cell r="C208">
            <v>80342</v>
          </cell>
          <cell r="D208">
            <v>803421</v>
          </cell>
          <cell r="E208" t="str">
            <v>JOSE DE JESUS TEJADA</v>
          </cell>
          <cell r="L208" t="str">
            <v>Conductor automóvil 8321</v>
          </cell>
          <cell r="O208" t="str">
            <v>Media</v>
          </cell>
        </row>
        <row r="209">
          <cell r="C209">
            <v>80362</v>
          </cell>
          <cell r="D209">
            <v>803621</v>
          </cell>
          <cell r="E209" t="str">
            <v>HECTOR DE JESUS QUINTERO</v>
          </cell>
          <cell r="L209" t="str">
            <v>Negociador de casas</v>
          </cell>
          <cell r="O209" t="str">
            <v>Media</v>
          </cell>
        </row>
        <row r="210">
          <cell r="C210">
            <v>80382</v>
          </cell>
          <cell r="D210">
            <v>803822</v>
          </cell>
          <cell r="E210" t="str">
            <v>JULIANA RIOS</v>
          </cell>
          <cell r="L210">
            <v>0</v>
          </cell>
        </row>
        <row r="211">
          <cell r="C211">
            <v>80402</v>
          </cell>
          <cell r="D211">
            <v>804022</v>
          </cell>
          <cell r="E211" t="str">
            <v>OLGA LUCIA BUSTAMANTE</v>
          </cell>
          <cell r="L211" t="str">
            <v>Vendedor ambulante 5341</v>
          </cell>
          <cell r="O211" t="str">
            <v>Media</v>
          </cell>
        </row>
        <row r="212">
          <cell r="C212">
            <v>80422</v>
          </cell>
          <cell r="D212">
            <v>804221</v>
          </cell>
          <cell r="E212" t="str">
            <v>MAURICIO RAMIREZ</v>
          </cell>
          <cell r="L212" t="str">
            <v>999</v>
          </cell>
        </row>
        <row r="213">
          <cell r="C213">
            <v>80582</v>
          </cell>
          <cell r="D213">
            <v>805822</v>
          </cell>
          <cell r="E213" t="str">
            <v>AMALIA ZAPATA</v>
          </cell>
          <cell r="L213" t="str">
            <v>No trabaja</v>
          </cell>
        </row>
        <row r="214">
          <cell r="C214">
            <v>80592</v>
          </cell>
          <cell r="D214">
            <v>805922</v>
          </cell>
          <cell r="E214" t="str">
            <v>LILIANA VASQUEZ YEPEZ</v>
          </cell>
          <cell r="L214" t="str">
            <v>No trabaja</v>
          </cell>
        </row>
        <row r="215">
          <cell r="C215">
            <v>80602</v>
          </cell>
          <cell r="D215">
            <v>806022</v>
          </cell>
          <cell r="E215" t="str">
            <v>MARIA CRISTINA CORREA</v>
          </cell>
          <cell r="L215" t="str">
            <v>No trabaja</v>
          </cell>
        </row>
        <row r="216">
          <cell r="C216">
            <v>80622</v>
          </cell>
          <cell r="D216">
            <v>806222</v>
          </cell>
          <cell r="E216" t="str">
            <v>MAGNOLIA AVENDAÑO</v>
          </cell>
          <cell r="L216" t="str">
            <v>No trabaja</v>
          </cell>
        </row>
        <row r="217">
          <cell r="C217">
            <v>80632</v>
          </cell>
          <cell r="D217">
            <v>806322</v>
          </cell>
          <cell r="E217" t="str">
            <v>OLGA LUCIA OSPINA</v>
          </cell>
          <cell r="L217" t="str">
            <v>No trabaja</v>
          </cell>
        </row>
        <row r="218">
          <cell r="C218">
            <v>80642</v>
          </cell>
          <cell r="D218">
            <v>806422</v>
          </cell>
          <cell r="E218" t="str">
            <v>SILVIA MATILDE FRANCO</v>
          </cell>
          <cell r="L218" t="str">
            <v>No trabaja</v>
          </cell>
        </row>
        <row r="219">
          <cell r="C219">
            <v>80442</v>
          </cell>
          <cell r="D219">
            <v>804421</v>
          </cell>
          <cell r="E219" t="str">
            <v>JUAN DE DIOS ECHAVARRIA</v>
          </cell>
          <cell r="L219" t="str">
            <v>No trabaja</v>
          </cell>
        </row>
        <row r="220">
          <cell r="C220">
            <v>80462</v>
          </cell>
          <cell r="D220">
            <v>804622</v>
          </cell>
          <cell r="E220" t="str">
            <v>MARGARITA GIMENEZ</v>
          </cell>
          <cell r="L220" t="str">
            <v>No trabaja</v>
          </cell>
        </row>
        <row r="221">
          <cell r="C221">
            <v>80482</v>
          </cell>
          <cell r="D221">
            <v>804821</v>
          </cell>
          <cell r="E221" t="str">
            <v>NICANOR CAICEDO PEREZ</v>
          </cell>
          <cell r="L221" t="str">
            <v>Técnico industrial 3116</v>
          </cell>
          <cell r="O221" t="str">
            <v>Media</v>
          </cell>
        </row>
        <row r="222">
          <cell r="C222">
            <v>80552</v>
          </cell>
          <cell r="D222">
            <v>805522</v>
          </cell>
          <cell r="E222" t="str">
            <v>MARIA LOURDEZ ZAPATA</v>
          </cell>
          <cell r="L222" t="str">
            <v>No trabaja</v>
          </cell>
        </row>
        <row r="223">
          <cell r="C223">
            <v>80562</v>
          </cell>
          <cell r="D223">
            <v>805622</v>
          </cell>
          <cell r="E223" t="str">
            <v>DELIA MEJIA ESPINOSA</v>
          </cell>
          <cell r="L223" t="str">
            <v>No trabaja</v>
          </cell>
        </row>
        <row r="224">
          <cell r="C224">
            <v>80572</v>
          </cell>
          <cell r="D224">
            <v>805722</v>
          </cell>
          <cell r="E224" t="str">
            <v>MARTA LUCY SALGADO</v>
          </cell>
          <cell r="L224" t="str">
            <v>No trabaja</v>
          </cell>
        </row>
        <row r="225">
          <cell r="C225">
            <v>12</v>
          </cell>
          <cell r="D225">
            <v>122</v>
          </cell>
          <cell r="E225" t="str">
            <v>CENEIDA GRISALES</v>
          </cell>
          <cell r="L225" t="str">
            <v>Auxiliar enfermería 5132</v>
          </cell>
          <cell r="O225" t="str">
            <v>Media</v>
          </cell>
        </row>
        <row r="226">
          <cell r="C226">
            <v>22</v>
          </cell>
          <cell r="D226">
            <v>221</v>
          </cell>
          <cell r="E226" t="str">
            <v>ROBERTO ZAPATA</v>
          </cell>
          <cell r="L226" t="str">
            <v>Gerente administrativo y financiero 1321</v>
          </cell>
          <cell r="O226" t="str">
            <v>Alta</v>
          </cell>
        </row>
        <row r="227">
          <cell r="C227">
            <v>32</v>
          </cell>
          <cell r="D227">
            <v>322</v>
          </cell>
          <cell r="E227" t="str">
            <v>MARTA CECILIA MAYA</v>
          </cell>
          <cell r="L227" t="str">
            <v>No trabaja</v>
          </cell>
        </row>
        <row r="228">
          <cell r="C228">
            <v>42</v>
          </cell>
          <cell r="D228">
            <v>421</v>
          </cell>
          <cell r="E228" t="str">
            <v>JOSE ALBERTO GALLEGO</v>
          </cell>
          <cell r="L228" t="str">
            <v>No trabaja</v>
          </cell>
        </row>
        <row r="229">
          <cell r="C229">
            <v>52</v>
          </cell>
          <cell r="D229">
            <v>522</v>
          </cell>
          <cell r="E229" t="str">
            <v>LENNY LACERA</v>
          </cell>
          <cell r="L229" t="str">
            <v>No trabaja</v>
          </cell>
        </row>
        <row r="230">
          <cell r="C230">
            <v>9002</v>
          </cell>
          <cell r="D230">
            <v>90022</v>
          </cell>
          <cell r="E230" t="str">
            <v>ANGELA CECILIA MISAS</v>
          </cell>
          <cell r="L230" t="str">
            <v>No trabaja</v>
          </cell>
        </row>
        <row r="231">
          <cell r="C231">
            <v>9012</v>
          </cell>
          <cell r="D231">
            <v>90121</v>
          </cell>
          <cell r="E231" t="str">
            <v>LUIS FERNANDO CASTRILLON</v>
          </cell>
          <cell r="L231" t="str">
            <v>Ingeniero administrativo 2145</v>
          </cell>
          <cell r="O231" t="str">
            <v>Alta</v>
          </cell>
        </row>
        <row r="232">
          <cell r="C232">
            <v>9032</v>
          </cell>
          <cell r="D232">
            <v>90322</v>
          </cell>
          <cell r="E232" t="str">
            <v>CECILIA MOLINA HURTADO</v>
          </cell>
          <cell r="L232" t="str">
            <v>oficios varios</v>
          </cell>
          <cell r="O232" t="str">
            <v>Baja</v>
          </cell>
        </row>
        <row r="233">
          <cell r="C233">
            <v>9042</v>
          </cell>
          <cell r="D233">
            <v>90421</v>
          </cell>
          <cell r="E233" t="str">
            <v>JAIRO ANTONIO RAMIREZ</v>
          </cell>
          <cell r="L233" t="str">
            <v>No trabaja</v>
          </cell>
        </row>
        <row r="234">
          <cell r="C234">
            <v>9052</v>
          </cell>
          <cell r="D234">
            <v>90522</v>
          </cell>
          <cell r="E234" t="str">
            <v>AIRA CASTRO CEVALLOS</v>
          </cell>
          <cell r="L234" t="str">
            <v>Artesano piedra 7622</v>
          </cell>
          <cell r="O234" t="str">
            <v>Baja</v>
          </cell>
        </row>
        <row r="235">
          <cell r="C235">
            <v>9062</v>
          </cell>
          <cell r="D235">
            <v>90622</v>
          </cell>
          <cell r="E235" t="str">
            <v>GILMA ZAPATA</v>
          </cell>
          <cell r="L235" t="str">
            <v>No trabaja</v>
          </cell>
        </row>
        <row r="236">
          <cell r="C236">
            <v>9072</v>
          </cell>
          <cell r="D236">
            <v>90722</v>
          </cell>
          <cell r="E236" t="str">
            <v>MARIA VICTORIA HERNANDEZ</v>
          </cell>
          <cell r="L236" t="str">
            <v>No trabaja</v>
          </cell>
        </row>
        <row r="237">
          <cell r="C237">
            <v>9092</v>
          </cell>
          <cell r="D237">
            <v>90922</v>
          </cell>
          <cell r="E237" t="str">
            <v>CLAUDIA VASQUEZ</v>
          </cell>
          <cell r="L237" t="str">
            <v>No trabaja</v>
          </cell>
        </row>
        <row r="238">
          <cell r="C238">
            <v>9102</v>
          </cell>
          <cell r="D238">
            <v>91022</v>
          </cell>
          <cell r="E238" t="str">
            <v>BEATRIZ GONSALEZ</v>
          </cell>
          <cell r="L238" t="str">
            <v>No trabaja</v>
          </cell>
        </row>
        <row r="239">
          <cell r="C239">
            <v>9112</v>
          </cell>
          <cell r="D239">
            <v>91122</v>
          </cell>
          <cell r="E239" t="str">
            <v>YINA MARIN</v>
          </cell>
          <cell r="L239" t="str">
            <v>Comerciante 1211</v>
          </cell>
          <cell r="O239" t="str">
            <v>Alta</v>
          </cell>
        </row>
        <row r="240">
          <cell r="C240">
            <v>9122</v>
          </cell>
          <cell r="D240">
            <v>91222</v>
          </cell>
          <cell r="E240" t="str">
            <v>ANA MARIA RESTREPO</v>
          </cell>
          <cell r="L240" t="str">
            <v>No trabaja</v>
          </cell>
        </row>
        <row r="241">
          <cell r="C241">
            <v>9132</v>
          </cell>
          <cell r="D241">
            <v>91321</v>
          </cell>
          <cell r="E241" t="str">
            <v>FERNANDO BEDOYA</v>
          </cell>
          <cell r="L241" t="str">
            <v>No trabaja</v>
          </cell>
        </row>
        <row r="242">
          <cell r="C242">
            <v>9142</v>
          </cell>
          <cell r="D242">
            <v>91422</v>
          </cell>
          <cell r="E242" t="str">
            <v>CLARA EUGENIA RESTREPO</v>
          </cell>
          <cell r="L242" t="str">
            <v>Secretaria general 4113</v>
          </cell>
          <cell r="O242" t="str">
            <v>Media</v>
          </cell>
        </row>
        <row r="243">
          <cell r="C243">
            <v>9152</v>
          </cell>
          <cell r="D243">
            <v>91522</v>
          </cell>
          <cell r="E243" t="str">
            <v>gloria gomez</v>
          </cell>
          <cell r="L243" t="str">
            <v>No trabaja</v>
          </cell>
        </row>
        <row r="244">
          <cell r="C244">
            <v>1112</v>
          </cell>
          <cell r="D244">
            <v>11122</v>
          </cell>
          <cell r="E244" t="str">
            <v>DOLLY ALVAREZ</v>
          </cell>
          <cell r="L244" t="str">
            <v>No trabaja</v>
          </cell>
        </row>
        <row r="245">
          <cell r="C245">
            <v>2222</v>
          </cell>
          <cell r="D245">
            <v>22222</v>
          </cell>
          <cell r="E245" t="str">
            <v>LUZ MARINA MARIN OSORIO</v>
          </cell>
          <cell r="L245" t="str">
            <v>No trabaja</v>
          </cell>
        </row>
        <row r="246">
          <cell r="C246">
            <v>3332</v>
          </cell>
          <cell r="D246">
            <v>33322</v>
          </cell>
          <cell r="E246" t="str">
            <v>luz estela valderama</v>
          </cell>
          <cell r="L246" t="str">
            <v>No trabaja</v>
          </cell>
        </row>
        <row r="247">
          <cell r="C247">
            <v>4442</v>
          </cell>
          <cell r="D247">
            <v>44422</v>
          </cell>
          <cell r="E247" t="str">
            <v>DORA MARIA GOMEZ</v>
          </cell>
          <cell r="L247" t="str">
            <v>No trabaja</v>
          </cell>
        </row>
        <row r="248">
          <cell r="C248">
            <v>5552</v>
          </cell>
          <cell r="D248">
            <v>55521</v>
          </cell>
          <cell r="E248" t="str">
            <v>JOSE RAMIRO GARCIA</v>
          </cell>
          <cell r="L248" t="str">
            <v>No trabaja</v>
          </cell>
        </row>
        <row r="249">
          <cell r="C249">
            <v>9162</v>
          </cell>
          <cell r="D249">
            <v>91621</v>
          </cell>
          <cell r="E249" t="str">
            <v>SAMUEL ALBERTO OSPINA</v>
          </cell>
          <cell r="L249" t="str">
            <v>Electricista industrial 7421</v>
          </cell>
          <cell r="O249" t="str">
            <v>Baja</v>
          </cell>
        </row>
        <row r="250">
          <cell r="C250">
            <v>9172</v>
          </cell>
          <cell r="D250">
            <v>91722</v>
          </cell>
          <cell r="E250" t="str">
            <v>LUZ DARY DUQUE</v>
          </cell>
          <cell r="L250" t="str">
            <v>trasporte</v>
          </cell>
          <cell r="O250" t="str">
            <v>Baja</v>
          </cell>
        </row>
        <row r="251">
          <cell r="C251">
            <v>9182</v>
          </cell>
          <cell r="D251">
            <v>91821</v>
          </cell>
          <cell r="E251" t="str">
            <v>GABRIEL HUMBERTO ESCOBAR</v>
          </cell>
          <cell r="L251" t="str">
            <v>No trabaja</v>
          </cell>
        </row>
        <row r="252">
          <cell r="C252">
            <v>9192</v>
          </cell>
          <cell r="D252">
            <v>91921</v>
          </cell>
          <cell r="E252" t="str">
            <v>JAIRO ALBERTO VILLA</v>
          </cell>
          <cell r="L252" t="str">
            <v>No trabaja</v>
          </cell>
        </row>
        <row r="253">
          <cell r="C253">
            <v>9202</v>
          </cell>
          <cell r="D253">
            <v>92022</v>
          </cell>
          <cell r="E253" t="str">
            <v>ANA BEATRIZ TOBON</v>
          </cell>
          <cell r="L253" t="str">
            <v>Conductor camioneta 8321</v>
          </cell>
          <cell r="O253" t="str">
            <v>Media</v>
          </cell>
        </row>
        <row r="254">
          <cell r="C254">
            <v>9212</v>
          </cell>
          <cell r="D254">
            <v>92122</v>
          </cell>
          <cell r="E254" t="str">
            <v>LUZ ESTELLA CORREA</v>
          </cell>
          <cell r="L254" t="str">
            <v>No trabaja</v>
          </cell>
        </row>
        <row r="255">
          <cell r="C255">
            <v>1001183</v>
          </cell>
          <cell r="D255">
            <v>10011831</v>
          </cell>
          <cell r="E255" t="str">
            <v>JHON JAIRO HERNANDEZ VAHOS</v>
          </cell>
          <cell r="L255">
            <v>0</v>
          </cell>
          <cell r="O255" t="str">
            <v>Media</v>
          </cell>
        </row>
        <row r="256">
          <cell r="C256">
            <v>10003</v>
          </cell>
          <cell r="D256">
            <v>100032</v>
          </cell>
          <cell r="E256" t="str">
            <v>MARIA ELVA DAVID DE DURANGO</v>
          </cell>
          <cell r="L256" t="str">
            <v>No trabaja</v>
          </cell>
        </row>
        <row r="257">
          <cell r="C257">
            <v>100013</v>
          </cell>
          <cell r="D257">
            <v>1000131</v>
          </cell>
          <cell r="E257" t="str">
            <v>CARLOS ALBERTO GARCIA RIOS</v>
          </cell>
          <cell r="L257">
            <v>0</v>
          </cell>
        </row>
        <row r="258">
          <cell r="C258">
            <v>100023</v>
          </cell>
          <cell r="D258">
            <v>1000231</v>
          </cell>
          <cell r="E258" t="str">
            <v>JOSE GABRIEL RUIZ GONZALEZ</v>
          </cell>
          <cell r="L258" t="str">
            <v>No trabaja</v>
          </cell>
        </row>
        <row r="259">
          <cell r="C259">
            <v>100033</v>
          </cell>
          <cell r="D259">
            <v>1000332</v>
          </cell>
          <cell r="E259" t="str">
            <v>LILIAN MARIA PORRAS URIBE</v>
          </cell>
          <cell r="L259" t="str">
            <v>No trabaja</v>
          </cell>
        </row>
        <row r="260">
          <cell r="C260">
            <v>100043</v>
          </cell>
          <cell r="D260">
            <v>1000431</v>
          </cell>
          <cell r="E260" t="str">
            <v>LUIS FERNANDO GONZALES</v>
          </cell>
          <cell r="L260" t="str">
            <v>No trabaja</v>
          </cell>
        </row>
        <row r="261">
          <cell r="C261">
            <v>100053</v>
          </cell>
          <cell r="D261">
            <v>1000532</v>
          </cell>
          <cell r="E261" t="str">
            <v>DORA LUZ PEREZ VALENCIA</v>
          </cell>
          <cell r="L261" t="str">
            <v>No trabaja</v>
          </cell>
        </row>
        <row r="262">
          <cell r="C262">
            <v>100063</v>
          </cell>
          <cell r="D262">
            <v>1000632</v>
          </cell>
          <cell r="E262" t="str">
            <v>BEATRIZ CARLINA OCHOA URIBE</v>
          </cell>
          <cell r="L262" t="str">
            <v>No trabaja</v>
          </cell>
        </row>
        <row r="263">
          <cell r="C263">
            <v>100073</v>
          </cell>
          <cell r="D263">
            <v>1000732</v>
          </cell>
          <cell r="E263" t="str">
            <v>VIVIANA MARIA SANCHEZ VARGAS</v>
          </cell>
          <cell r="L263" t="str">
            <v>No trabaja</v>
          </cell>
        </row>
        <row r="264">
          <cell r="C264">
            <v>100083</v>
          </cell>
          <cell r="D264">
            <v>1000832</v>
          </cell>
          <cell r="E264" t="str">
            <v>GLORIA CECILIA SANCHEZ VARGAS</v>
          </cell>
          <cell r="L264" t="str">
            <v>Cuidadora niños escuela 5131</v>
          </cell>
          <cell r="O264" t="str">
            <v>Media</v>
          </cell>
        </row>
        <row r="265">
          <cell r="C265">
            <v>100093</v>
          </cell>
          <cell r="D265">
            <v>1000932</v>
          </cell>
          <cell r="E265" t="str">
            <v>MARTA CECILIA DE LOS RIOS</v>
          </cell>
          <cell r="L265" t="str">
            <v>Enfermero auxiliar 5132</v>
          </cell>
          <cell r="O265" t="str">
            <v>Media</v>
          </cell>
        </row>
        <row r="266">
          <cell r="C266">
            <v>100103</v>
          </cell>
          <cell r="D266">
            <v>1001032</v>
          </cell>
          <cell r="E266" t="str">
            <v>ADRIANA FERNANDEZ</v>
          </cell>
          <cell r="L266" t="str">
            <v>Vendedor almacén 5320</v>
          </cell>
          <cell r="O266" t="str">
            <v>Baja</v>
          </cell>
        </row>
        <row r="267">
          <cell r="C267">
            <v>100113</v>
          </cell>
          <cell r="D267">
            <v>1001132</v>
          </cell>
          <cell r="E267" t="str">
            <v>OLGA CECILIA URIBE</v>
          </cell>
          <cell r="L267" t="str">
            <v>No trabaja</v>
          </cell>
        </row>
        <row r="268">
          <cell r="C268">
            <v>100123</v>
          </cell>
          <cell r="D268">
            <v>1001232</v>
          </cell>
          <cell r="E268" t="str">
            <v>MAGNOLIA RAMIREZ</v>
          </cell>
          <cell r="L268" t="str">
            <v>No trabaja</v>
          </cell>
        </row>
        <row r="269">
          <cell r="C269">
            <v>1001133</v>
          </cell>
          <cell r="D269">
            <v>10011332</v>
          </cell>
          <cell r="E269" t="str">
            <v>NATALIA TIRADO</v>
          </cell>
          <cell r="L269" t="str">
            <v>No trabaja</v>
          </cell>
        </row>
        <row r="270">
          <cell r="C270">
            <v>1001143</v>
          </cell>
          <cell r="D270">
            <v>10011432</v>
          </cell>
          <cell r="E270" t="str">
            <v>DORA ISABEL OSPINA GARCIA</v>
          </cell>
          <cell r="L270" t="str">
            <v>No trabaja</v>
          </cell>
        </row>
        <row r="271">
          <cell r="C271">
            <v>1001153</v>
          </cell>
          <cell r="D271">
            <v>10011532</v>
          </cell>
          <cell r="E271" t="str">
            <v>MARIA DORA JIMENEZ DE LOURDES</v>
          </cell>
          <cell r="L271" t="str">
            <v>No trabaja</v>
          </cell>
        </row>
        <row r="272">
          <cell r="C272">
            <v>1001163</v>
          </cell>
          <cell r="D272">
            <v>10011632</v>
          </cell>
          <cell r="E272" t="str">
            <v>YANEHT BOLIVAR NAVARRO</v>
          </cell>
          <cell r="L272" t="str">
            <v>Cocinero comidas rápidas 5121</v>
          </cell>
          <cell r="O272" t="str">
            <v>Baja</v>
          </cell>
        </row>
        <row r="273">
          <cell r="C273">
            <v>1001173</v>
          </cell>
          <cell r="D273">
            <v>10011732</v>
          </cell>
          <cell r="E273" t="str">
            <v>DORA LUZ LOPEZ</v>
          </cell>
          <cell r="L273" t="str">
            <v>No trabaja</v>
          </cell>
        </row>
        <row r="277">
          <cell r="E277" t="str">
            <v>159 cónyuges encuestados no trabajan</v>
          </cell>
        </row>
        <row r="279">
          <cell r="D279" t="str">
            <v>Porcentaje del total de cónyuges encuestados (el denominador es 270)</v>
          </cell>
          <cell r="E279" t="str">
            <v>Porcentaje del total de cónyuges en donde uno o ambos cónyuges laboral (el denominador es 169)</v>
          </cell>
        </row>
        <row r="281">
          <cell r="D281">
            <v>0.626</v>
          </cell>
        </row>
        <row r="282">
          <cell r="D282">
            <v>0.252</v>
          </cell>
          <cell r="E282">
            <v>0.40200000000000002</v>
          </cell>
        </row>
        <row r="283">
          <cell r="D283">
            <v>0.37</v>
          </cell>
          <cell r="E283">
            <v>0.59199999999999997</v>
          </cell>
        </row>
        <row r="284">
          <cell r="D284">
            <v>1.0999999999999999E-2</v>
          </cell>
          <cell r="E284">
            <v>1.7999999999999999E-2</v>
          </cell>
        </row>
      </sheetData>
      <sheetData sheetId="3">
        <row r="3">
          <cell r="N3" t="str">
            <v>No trabaja</v>
          </cell>
        </row>
        <row r="4">
          <cell r="N4" t="str">
            <v>No trabaja</v>
          </cell>
        </row>
        <row r="5">
          <cell r="N5" t="str">
            <v>No trabaja</v>
          </cell>
        </row>
        <row r="6">
          <cell r="C6">
            <v>10041</v>
          </cell>
          <cell r="E6">
            <v>100411</v>
          </cell>
          <cell r="F6" t="str">
            <v>jorge leon piedrahita</v>
          </cell>
          <cell r="G6" t="str">
            <v>1</v>
          </cell>
          <cell r="J6">
            <v>2</v>
          </cell>
          <cell r="K6">
            <v>0</v>
          </cell>
          <cell r="L6">
            <v>0</v>
          </cell>
          <cell r="M6">
            <v>2</v>
          </cell>
          <cell r="N6" t="str">
            <v>Comerciante 1211</v>
          </cell>
          <cell r="Q6" t="str">
            <v>Media</v>
          </cell>
        </row>
        <row r="7">
          <cell r="C7">
            <v>10051</v>
          </cell>
          <cell r="E7">
            <v>100511</v>
          </cell>
          <cell r="F7" t="str">
            <v>jair quiroz</v>
          </cell>
          <cell r="G7" t="str">
            <v>1</v>
          </cell>
          <cell r="J7">
            <v>2</v>
          </cell>
          <cell r="K7">
            <v>5</v>
          </cell>
          <cell r="L7">
            <v>1</v>
          </cell>
          <cell r="M7">
            <v>1</v>
          </cell>
          <cell r="N7" t="str">
            <v>administrador de carniceria</v>
          </cell>
          <cell r="Q7" t="str">
            <v>Media</v>
          </cell>
        </row>
        <row r="8">
          <cell r="C8">
            <v>10071</v>
          </cell>
          <cell r="E8">
            <v>100711</v>
          </cell>
          <cell r="F8" t="str">
            <v>fernan mauricio salazar</v>
          </cell>
          <cell r="G8" t="str">
            <v>1</v>
          </cell>
          <cell r="J8">
            <v>3</v>
          </cell>
          <cell r="K8">
            <v>0</v>
          </cell>
          <cell r="L8">
            <v>0</v>
          </cell>
          <cell r="M8">
            <v>2</v>
          </cell>
          <cell r="N8" t="str">
            <v>Comerciante 1211</v>
          </cell>
          <cell r="Q8" t="str">
            <v>Alta</v>
          </cell>
        </row>
        <row r="9">
          <cell r="C9">
            <v>16011</v>
          </cell>
          <cell r="E9">
            <v>160112</v>
          </cell>
          <cell r="F9" t="str">
            <v>gloria tobon</v>
          </cell>
          <cell r="G9" t="str">
            <v>2</v>
          </cell>
          <cell r="J9" t="e">
            <v>#N/A</v>
          </cell>
          <cell r="K9">
            <v>0</v>
          </cell>
          <cell r="L9">
            <v>0</v>
          </cell>
          <cell r="M9">
            <v>2</v>
          </cell>
          <cell r="N9" t="str">
            <v>No trabaja</v>
          </cell>
        </row>
        <row r="10">
          <cell r="C10">
            <v>17011</v>
          </cell>
          <cell r="E10">
            <v>170112</v>
          </cell>
          <cell r="F10" t="str">
            <v>olga arango</v>
          </cell>
          <cell r="G10" t="str">
            <v>2</v>
          </cell>
          <cell r="J10" t="e">
            <v>#N/A</v>
          </cell>
          <cell r="K10">
            <v>0</v>
          </cell>
          <cell r="L10">
            <v>0</v>
          </cell>
          <cell r="M10">
            <v>2</v>
          </cell>
          <cell r="N10" t="str">
            <v>No trabaja</v>
          </cell>
        </row>
        <row r="11">
          <cell r="C11">
            <v>18011</v>
          </cell>
          <cell r="E11">
            <v>180111</v>
          </cell>
          <cell r="F11" t="str">
            <v>jose ginel zuluaga</v>
          </cell>
          <cell r="G11" t="str">
            <v>1</v>
          </cell>
          <cell r="J11">
            <v>2</v>
          </cell>
          <cell r="K11">
            <v>1</v>
          </cell>
          <cell r="L11">
            <v>1</v>
          </cell>
          <cell r="M11">
            <v>2</v>
          </cell>
          <cell r="N11" t="str">
            <v>Comerciante 1211</v>
          </cell>
          <cell r="Q11" t="str">
            <v>Media</v>
          </cell>
        </row>
        <row r="12">
          <cell r="C12">
            <v>19011</v>
          </cell>
          <cell r="E12">
            <v>190111</v>
          </cell>
          <cell r="F12" t="str">
            <v>jhon jairo parra arango</v>
          </cell>
          <cell r="G12">
            <v>1</v>
          </cell>
          <cell r="J12">
            <v>2</v>
          </cell>
          <cell r="K12">
            <v>0</v>
          </cell>
          <cell r="L12">
            <v>0</v>
          </cell>
          <cell r="M12">
            <v>2</v>
          </cell>
          <cell r="N12" t="str">
            <v>Taxista 8322</v>
          </cell>
          <cell r="Q12" t="str">
            <v>Media</v>
          </cell>
        </row>
        <row r="13">
          <cell r="C13">
            <v>20001</v>
          </cell>
          <cell r="E13" t="str">
            <v>No dato</v>
          </cell>
          <cell r="F13" t="str">
            <v>No dato</v>
          </cell>
          <cell r="G13" t="str">
            <v>No dato</v>
          </cell>
          <cell r="J13" t="e">
            <v>#N/A</v>
          </cell>
          <cell r="K13" t="e">
            <v>#N/A</v>
          </cell>
          <cell r="L13" t="e">
            <v>#N/A</v>
          </cell>
          <cell r="M13" t="e">
            <v>#N/A</v>
          </cell>
          <cell r="N13" t="str">
            <v>No trabaja</v>
          </cell>
        </row>
        <row r="14">
          <cell r="C14">
            <v>20011</v>
          </cell>
          <cell r="E14">
            <v>200111</v>
          </cell>
          <cell r="F14" t="str">
            <v>jose mauricio ramirez</v>
          </cell>
          <cell r="G14" t="str">
            <v>1</v>
          </cell>
          <cell r="J14">
            <v>1</v>
          </cell>
          <cell r="K14">
            <v>0</v>
          </cell>
          <cell r="L14">
            <v>0</v>
          </cell>
          <cell r="M14">
            <v>2</v>
          </cell>
          <cell r="N14" t="str">
            <v>Asesor ventas técnicas 3414</v>
          </cell>
          <cell r="Q14" t="str">
            <v>Media</v>
          </cell>
        </row>
        <row r="15">
          <cell r="C15">
            <v>21011</v>
          </cell>
          <cell r="E15">
            <v>210111</v>
          </cell>
          <cell r="F15" t="str">
            <v>jairo piedrahita</v>
          </cell>
          <cell r="G15" t="str">
            <v>1</v>
          </cell>
          <cell r="J15" t="e">
            <v>#N/A</v>
          </cell>
          <cell r="K15">
            <v>0</v>
          </cell>
          <cell r="L15">
            <v>0</v>
          </cell>
          <cell r="M15">
            <v>1</v>
          </cell>
          <cell r="N15" t="str">
            <v>No trabaja</v>
          </cell>
        </row>
        <row r="16">
          <cell r="C16">
            <v>22011</v>
          </cell>
          <cell r="E16">
            <v>220111</v>
          </cell>
          <cell r="F16" t="str">
            <v>fredy riascos</v>
          </cell>
          <cell r="G16" t="str">
            <v>1</v>
          </cell>
          <cell r="J16">
            <v>2</v>
          </cell>
          <cell r="K16">
            <v>0</v>
          </cell>
          <cell r="L16">
            <v>0</v>
          </cell>
          <cell r="M16">
            <v>2</v>
          </cell>
          <cell r="N16" t="str">
            <v>Comerciante 1211</v>
          </cell>
          <cell r="Q16" t="str">
            <v>Media</v>
          </cell>
        </row>
        <row r="17">
          <cell r="C17">
            <v>23011</v>
          </cell>
          <cell r="E17">
            <v>230111</v>
          </cell>
          <cell r="F17" t="str">
            <v>tiberio giraldo</v>
          </cell>
          <cell r="G17" t="str">
            <v>1</v>
          </cell>
          <cell r="J17">
            <v>3</v>
          </cell>
          <cell r="K17">
            <v>0</v>
          </cell>
          <cell r="L17">
            <v>0</v>
          </cell>
          <cell r="M17">
            <v>1</v>
          </cell>
          <cell r="N17" t="str">
            <v>Comerciante 1211</v>
          </cell>
          <cell r="Q17" t="str">
            <v>Alta</v>
          </cell>
        </row>
        <row r="18">
          <cell r="C18">
            <v>26011</v>
          </cell>
          <cell r="E18">
            <v>260112</v>
          </cell>
          <cell r="F18" t="str">
            <v>luz marina montoya</v>
          </cell>
          <cell r="G18" t="str">
            <v>2</v>
          </cell>
          <cell r="J18" t="e">
            <v>#N/A</v>
          </cell>
          <cell r="K18">
            <v>0</v>
          </cell>
          <cell r="L18">
            <v>0</v>
          </cell>
          <cell r="M18">
            <v>2</v>
          </cell>
          <cell r="N18" t="str">
            <v>No trabaja</v>
          </cell>
        </row>
        <row r="19">
          <cell r="C19">
            <v>27011</v>
          </cell>
          <cell r="E19">
            <v>270112</v>
          </cell>
          <cell r="F19" t="str">
            <v>georgina tobon</v>
          </cell>
          <cell r="G19" t="str">
            <v>2</v>
          </cell>
          <cell r="J19" t="e">
            <v>#N/A</v>
          </cell>
          <cell r="K19">
            <v>0</v>
          </cell>
          <cell r="L19">
            <v>0</v>
          </cell>
          <cell r="M19">
            <v>2</v>
          </cell>
          <cell r="N19" t="str">
            <v>No trabaja</v>
          </cell>
        </row>
        <row r="20">
          <cell r="C20">
            <v>28011</v>
          </cell>
          <cell r="E20">
            <v>280111</v>
          </cell>
          <cell r="F20" t="str">
            <v>jesus emilio zapata</v>
          </cell>
          <cell r="G20">
            <v>1</v>
          </cell>
          <cell r="J20" t="e">
            <v>#N/A</v>
          </cell>
          <cell r="K20">
            <v>0</v>
          </cell>
          <cell r="L20">
            <v>0</v>
          </cell>
          <cell r="M20">
            <v>2</v>
          </cell>
          <cell r="N20" t="str">
            <v>No trabaja</v>
          </cell>
        </row>
        <row r="21">
          <cell r="C21">
            <v>30011</v>
          </cell>
          <cell r="E21">
            <v>300111</v>
          </cell>
          <cell r="F21" t="str">
            <v>saturnino gomez</v>
          </cell>
          <cell r="G21" t="str">
            <v>1</v>
          </cell>
          <cell r="J21">
            <v>1</v>
          </cell>
          <cell r="K21">
            <v>0</v>
          </cell>
          <cell r="L21">
            <v>0</v>
          </cell>
          <cell r="M21">
            <v>2</v>
          </cell>
          <cell r="N21" t="str">
            <v>Conductor bus 8323</v>
          </cell>
          <cell r="Q21" t="str">
            <v>Baja</v>
          </cell>
        </row>
        <row r="22">
          <cell r="C22">
            <v>40011</v>
          </cell>
          <cell r="E22">
            <v>400112</v>
          </cell>
          <cell r="F22" t="str">
            <v>elicenia madrid</v>
          </cell>
          <cell r="G22" t="str">
            <v>2</v>
          </cell>
          <cell r="J22" t="e">
            <v>#N/A</v>
          </cell>
          <cell r="K22">
            <v>0</v>
          </cell>
          <cell r="L22">
            <v>0</v>
          </cell>
          <cell r="M22">
            <v>2</v>
          </cell>
          <cell r="N22" t="str">
            <v>No trabaja</v>
          </cell>
        </row>
        <row r="23">
          <cell r="C23">
            <v>50011</v>
          </cell>
          <cell r="E23">
            <v>500112</v>
          </cell>
          <cell r="F23" t="str">
            <v>nubia rondon garcia</v>
          </cell>
          <cell r="G23" t="str">
            <v>2</v>
          </cell>
          <cell r="J23">
            <v>2</v>
          </cell>
          <cell r="K23">
            <v>0</v>
          </cell>
          <cell r="L23">
            <v>0</v>
          </cell>
          <cell r="M23">
            <v>2</v>
          </cell>
          <cell r="N23" t="str">
            <v>Tendero 5320</v>
          </cell>
          <cell r="Q23" t="str">
            <v>Media</v>
          </cell>
        </row>
        <row r="24">
          <cell r="C24">
            <v>50021</v>
          </cell>
          <cell r="E24">
            <v>500211</v>
          </cell>
          <cell r="F24" t="str">
            <v>gerardo uran</v>
          </cell>
          <cell r="G24" t="str">
            <v>1</v>
          </cell>
          <cell r="J24" t="e">
            <v>#N/A</v>
          </cell>
          <cell r="K24">
            <v>0</v>
          </cell>
          <cell r="L24">
            <v>0</v>
          </cell>
          <cell r="M24">
            <v>2</v>
          </cell>
          <cell r="N24" t="str">
            <v>No trabaja</v>
          </cell>
        </row>
        <row r="25">
          <cell r="C25">
            <v>50031</v>
          </cell>
          <cell r="E25">
            <v>500312</v>
          </cell>
          <cell r="F25" t="str">
            <v>berta nelly roldan</v>
          </cell>
          <cell r="G25" t="str">
            <v>2</v>
          </cell>
          <cell r="J25" t="e">
            <v>#N/A</v>
          </cell>
          <cell r="K25">
            <v>1</v>
          </cell>
          <cell r="L25">
            <v>1</v>
          </cell>
          <cell r="M25">
            <v>2</v>
          </cell>
          <cell r="N25" t="str">
            <v>No trabaja</v>
          </cell>
        </row>
        <row r="26">
          <cell r="C26">
            <v>50041</v>
          </cell>
          <cell r="E26">
            <v>500411</v>
          </cell>
          <cell r="F26" t="str">
            <v>jorge eliecer londoño</v>
          </cell>
          <cell r="G26" t="str">
            <v>1</v>
          </cell>
          <cell r="J26">
            <v>0</v>
          </cell>
          <cell r="K26">
            <v>0</v>
          </cell>
          <cell r="L26">
            <v>0</v>
          </cell>
          <cell r="M26">
            <v>2</v>
          </cell>
          <cell r="N26" t="str">
            <v>Conductor camión 8324</v>
          </cell>
          <cell r="Q26" t="str">
            <v>Baja</v>
          </cell>
        </row>
        <row r="27">
          <cell r="C27">
            <v>50051</v>
          </cell>
          <cell r="E27">
            <v>500511</v>
          </cell>
          <cell r="F27" t="str">
            <v>daniel alxis</v>
          </cell>
          <cell r="G27" t="str">
            <v>1</v>
          </cell>
          <cell r="J27">
            <v>1</v>
          </cell>
          <cell r="K27">
            <v>0</v>
          </cell>
          <cell r="L27">
            <v>0</v>
          </cell>
          <cell r="M27">
            <v>2</v>
          </cell>
          <cell r="N27" t="str">
            <v>Docente educación media técnica 2312</v>
          </cell>
        </row>
        <row r="28">
          <cell r="C28">
            <v>50061</v>
          </cell>
          <cell r="E28">
            <v>500612</v>
          </cell>
          <cell r="F28" t="str">
            <v>ana teresa ardila</v>
          </cell>
          <cell r="G28" t="str">
            <v>2</v>
          </cell>
          <cell r="J28" t="e">
            <v>#N/A</v>
          </cell>
          <cell r="K28">
            <v>0</v>
          </cell>
          <cell r="L28">
            <v>0</v>
          </cell>
          <cell r="M28">
            <v>2</v>
          </cell>
          <cell r="N28" t="str">
            <v>No trabaja</v>
          </cell>
        </row>
        <row r="29">
          <cell r="C29">
            <v>50081</v>
          </cell>
          <cell r="E29">
            <v>500811</v>
          </cell>
          <cell r="F29" t="str">
            <v>armando garcia</v>
          </cell>
          <cell r="G29" t="str">
            <v>1</v>
          </cell>
          <cell r="J29">
            <v>1</v>
          </cell>
          <cell r="K29">
            <v>1</v>
          </cell>
          <cell r="L29">
            <v>1</v>
          </cell>
          <cell r="M29">
            <v>1</v>
          </cell>
          <cell r="N29" t="str">
            <v>Carnicero 7711</v>
          </cell>
          <cell r="Q29" t="str">
            <v>Baja</v>
          </cell>
        </row>
        <row r="30">
          <cell r="C30">
            <v>50091</v>
          </cell>
          <cell r="E30">
            <v>500911</v>
          </cell>
          <cell r="F30" t="str">
            <v>carlos enrrique flores</v>
          </cell>
          <cell r="G30" t="str">
            <v>1</v>
          </cell>
          <cell r="J30">
            <v>1</v>
          </cell>
          <cell r="K30">
            <v>2</v>
          </cell>
          <cell r="L30">
            <v>1</v>
          </cell>
          <cell r="M30">
            <v>1</v>
          </cell>
          <cell r="N30" t="str">
            <v>Conductor buseta 8323</v>
          </cell>
          <cell r="Q30" t="str">
            <v>Baja</v>
          </cell>
        </row>
        <row r="31">
          <cell r="C31">
            <v>50101</v>
          </cell>
          <cell r="E31">
            <v>501011</v>
          </cell>
          <cell r="F31" t="str">
            <v>jhon jairo agudelo</v>
          </cell>
          <cell r="G31" t="str">
            <v>1</v>
          </cell>
          <cell r="J31">
            <v>2</v>
          </cell>
          <cell r="K31">
            <v>0</v>
          </cell>
          <cell r="L31">
            <v>0</v>
          </cell>
          <cell r="M31">
            <v>2</v>
          </cell>
          <cell r="N31" t="str">
            <v>Comerciante 1211</v>
          </cell>
          <cell r="Q31" t="str">
            <v>Media</v>
          </cell>
        </row>
        <row r="32">
          <cell r="C32">
            <v>50111</v>
          </cell>
          <cell r="E32">
            <v>501111</v>
          </cell>
          <cell r="F32" t="str">
            <v>jesus maria jurado</v>
          </cell>
          <cell r="G32" t="str">
            <v>1</v>
          </cell>
          <cell r="J32" t="e">
            <v>#N/A</v>
          </cell>
          <cell r="K32">
            <v>0</v>
          </cell>
          <cell r="L32">
            <v>0</v>
          </cell>
          <cell r="M32">
            <v>2</v>
          </cell>
          <cell r="N32" t="str">
            <v>No trabaja</v>
          </cell>
        </row>
        <row r="33">
          <cell r="C33">
            <v>50121</v>
          </cell>
          <cell r="E33">
            <v>501211</v>
          </cell>
          <cell r="F33" t="str">
            <v>sergio gomez ruiz</v>
          </cell>
          <cell r="G33" t="str">
            <v>1</v>
          </cell>
          <cell r="J33">
            <v>1</v>
          </cell>
          <cell r="K33">
            <v>0</v>
          </cell>
          <cell r="L33">
            <v>0</v>
          </cell>
          <cell r="M33">
            <v>2</v>
          </cell>
          <cell r="N33" t="str">
            <v>Vendedor almacén 5320</v>
          </cell>
          <cell r="Q33" t="str">
            <v>Baja</v>
          </cell>
        </row>
        <row r="34">
          <cell r="C34">
            <v>50131</v>
          </cell>
          <cell r="E34">
            <v>501312</v>
          </cell>
          <cell r="F34" t="str">
            <v>jhaneth ramirez</v>
          </cell>
          <cell r="G34" t="str">
            <v>2</v>
          </cell>
          <cell r="J34">
            <v>2</v>
          </cell>
          <cell r="K34">
            <v>0</v>
          </cell>
          <cell r="L34">
            <v>0</v>
          </cell>
          <cell r="M34">
            <v>2</v>
          </cell>
          <cell r="N34" t="str">
            <v>Costurero 7723</v>
          </cell>
          <cell r="Q34" t="str">
            <v>Media</v>
          </cell>
        </row>
        <row r="35">
          <cell r="C35">
            <v>50141</v>
          </cell>
          <cell r="E35">
            <v>501412</v>
          </cell>
          <cell r="F35" t="str">
            <v>marta cecilia munera</v>
          </cell>
          <cell r="G35" t="str">
            <v>2</v>
          </cell>
          <cell r="J35" t="e">
            <v>#N/A</v>
          </cell>
          <cell r="K35">
            <v>0</v>
          </cell>
          <cell r="L35">
            <v>0</v>
          </cell>
          <cell r="M35">
            <v>2</v>
          </cell>
          <cell r="N35" t="str">
            <v>No trabaja</v>
          </cell>
        </row>
        <row r="36">
          <cell r="C36">
            <v>50151</v>
          </cell>
          <cell r="E36">
            <v>501511</v>
          </cell>
          <cell r="F36" t="str">
            <v>alejandro agudelo</v>
          </cell>
          <cell r="G36">
            <v>1</v>
          </cell>
          <cell r="J36">
            <v>2</v>
          </cell>
          <cell r="K36">
            <v>2</v>
          </cell>
          <cell r="L36">
            <v>1</v>
          </cell>
          <cell r="M36">
            <v>1</v>
          </cell>
          <cell r="N36" t="str">
            <v>Abarrotero 5320</v>
          </cell>
          <cell r="Q36" t="str">
            <v>Media</v>
          </cell>
        </row>
        <row r="37">
          <cell r="C37">
            <v>60011</v>
          </cell>
          <cell r="E37">
            <v>600112</v>
          </cell>
          <cell r="F37" t="str">
            <v>silvia henao</v>
          </cell>
          <cell r="G37" t="str">
            <v>2</v>
          </cell>
          <cell r="J37">
            <v>1</v>
          </cell>
          <cell r="K37">
            <v>1</v>
          </cell>
          <cell r="L37">
            <v>1</v>
          </cell>
          <cell r="M37">
            <v>2</v>
          </cell>
          <cell r="N37" t="str">
            <v>Vendedor bienes raíces 3412</v>
          </cell>
          <cell r="Q37" t="str">
            <v>Media</v>
          </cell>
        </row>
        <row r="38">
          <cell r="C38">
            <v>60021</v>
          </cell>
          <cell r="E38">
            <v>600212</v>
          </cell>
          <cell r="F38" t="str">
            <v>luz mery gomez</v>
          </cell>
          <cell r="G38" t="str">
            <v>2</v>
          </cell>
          <cell r="J38">
            <v>2</v>
          </cell>
          <cell r="K38">
            <v>2</v>
          </cell>
          <cell r="L38">
            <v>1</v>
          </cell>
          <cell r="M38">
            <v>1</v>
          </cell>
          <cell r="N38" t="str">
            <v>Vendedor comercio al por menor 5320</v>
          </cell>
          <cell r="Q38" t="str">
            <v>Media</v>
          </cell>
        </row>
        <row r="39">
          <cell r="C39">
            <v>60031</v>
          </cell>
          <cell r="E39">
            <v>600311</v>
          </cell>
          <cell r="F39" t="str">
            <v>jairo estrada arroyave</v>
          </cell>
          <cell r="G39" t="str">
            <v>1</v>
          </cell>
          <cell r="J39">
            <v>1</v>
          </cell>
          <cell r="K39">
            <v>0</v>
          </cell>
          <cell r="L39">
            <v>0</v>
          </cell>
          <cell r="M39">
            <v>1</v>
          </cell>
          <cell r="N39" t="str">
            <v>obras publicas</v>
          </cell>
          <cell r="Q39" t="str">
            <v>Baja</v>
          </cell>
        </row>
        <row r="40">
          <cell r="C40">
            <v>60041</v>
          </cell>
          <cell r="E40">
            <v>600411</v>
          </cell>
          <cell r="F40" t="str">
            <v>deocleciano mosquera</v>
          </cell>
          <cell r="G40" t="str">
            <v>1</v>
          </cell>
          <cell r="J40" t="e">
            <v>#N/A</v>
          </cell>
          <cell r="K40">
            <v>0</v>
          </cell>
          <cell r="L40">
            <v>0</v>
          </cell>
          <cell r="M40">
            <v>2</v>
          </cell>
          <cell r="N40" t="str">
            <v>No trabaja</v>
          </cell>
        </row>
        <row r="41">
          <cell r="C41">
            <v>60051</v>
          </cell>
          <cell r="E41">
            <v>600511</v>
          </cell>
          <cell r="F41" t="str">
            <v>fabian de jesus garcia</v>
          </cell>
          <cell r="G41" t="str">
            <v>1</v>
          </cell>
          <cell r="J41" t="e">
            <v>#N/A</v>
          </cell>
          <cell r="K41">
            <v>0</v>
          </cell>
          <cell r="L41">
            <v>0</v>
          </cell>
          <cell r="M41">
            <v>997</v>
          </cell>
          <cell r="N41" t="str">
            <v>oficios varios</v>
          </cell>
          <cell r="Q41" t="str">
            <v>Baja</v>
          </cell>
        </row>
        <row r="42">
          <cell r="C42">
            <v>60061</v>
          </cell>
          <cell r="E42">
            <v>600612</v>
          </cell>
          <cell r="F42" t="str">
            <v>gledys martinez puerta</v>
          </cell>
          <cell r="G42" t="str">
            <v>2</v>
          </cell>
          <cell r="J42" t="e">
            <v>#N/A</v>
          </cell>
          <cell r="K42">
            <v>0</v>
          </cell>
          <cell r="L42">
            <v>0</v>
          </cell>
          <cell r="M42">
            <v>1</v>
          </cell>
          <cell r="N42" t="str">
            <v>No trabaja</v>
          </cell>
        </row>
        <row r="43">
          <cell r="C43">
            <v>60071</v>
          </cell>
          <cell r="E43">
            <v>600712</v>
          </cell>
          <cell r="F43" t="str">
            <v>rosalva marin ocampo</v>
          </cell>
          <cell r="G43" t="str">
            <v>2</v>
          </cell>
          <cell r="J43">
            <v>1</v>
          </cell>
          <cell r="K43">
            <v>0</v>
          </cell>
          <cell r="L43">
            <v>0</v>
          </cell>
          <cell r="M43">
            <v>2</v>
          </cell>
          <cell r="N43" t="str">
            <v>Empleada servicio doméstico 9210</v>
          </cell>
          <cell r="Q43" t="str">
            <v>Baja</v>
          </cell>
        </row>
        <row r="44">
          <cell r="C44">
            <v>60081</v>
          </cell>
          <cell r="E44">
            <v>600811</v>
          </cell>
          <cell r="F44" t="str">
            <v>fernando antonio cuartas</v>
          </cell>
          <cell r="G44" t="str">
            <v>1</v>
          </cell>
          <cell r="J44">
            <v>2</v>
          </cell>
          <cell r="K44">
            <v>0</v>
          </cell>
          <cell r="L44">
            <v>0</v>
          </cell>
          <cell r="M44">
            <v>2</v>
          </cell>
          <cell r="N44" t="str">
            <v>oficios varios</v>
          </cell>
          <cell r="Q44" t="str">
            <v>Media</v>
          </cell>
        </row>
        <row r="45">
          <cell r="C45">
            <v>60091</v>
          </cell>
          <cell r="E45">
            <v>600912</v>
          </cell>
          <cell r="F45" t="str">
            <v>mary luz restrepo figueroa</v>
          </cell>
          <cell r="G45" t="str">
            <v>2</v>
          </cell>
          <cell r="J45" t="e">
            <v>#N/A</v>
          </cell>
          <cell r="K45">
            <v>0</v>
          </cell>
          <cell r="L45">
            <v>0</v>
          </cell>
          <cell r="M45">
            <v>2</v>
          </cell>
          <cell r="N45" t="str">
            <v>No trabaja</v>
          </cell>
        </row>
        <row r="46">
          <cell r="C46">
            <v>60101</v>
          </cell>
          <cell r="E46">
            <v>601011</v>
          </cell>
          <cell r="F46" t="str">
            <v>oscar andres serna</v>
          </cell>
          <cell r="G46" t="str">
            <v>1</v>
          </cell>
          <cell r="J46">
            <v>1</v>
          </cell>
          <cell r="K46">
            <v>0</v>
          </cell>
          <cell r="L46">
            <v>0</v>
          </cell>
          <cell r="M46">
            <v>2</v>
          </cell>
          <cell r="N46" t="str">
            <v>Operario mantenimiento general edificios 7219</v>
          </cell>
        </row>
        <row r="47">
          <cell r="C47">
            <v>60111</v>
          </cell>
          <cell r="E47">
            <v>601111</v>
          </cell>
          <cell r="F47" t="str">
            <v>juan gabriel oquendo macias</v>
          </cell>
          <cell r="G47" t="str">
            <v>1</v>
          </cell>
          <cell r="J47">
            <v>1</v>
          </cell>
          <cell r="K47">
            <v>0</v>
          </cell>
          <cell r="L47">
            <v>0</v>
          </cell>
          <cell r="M47">
            <v>997</v>
          </cell>
          <cell r="N47" t="str">
            <v>Vendedor almacén por departamentos 5320</v>
          </cell>
          <cell r="Q47" t="str">
            <v>Baja</v>
          </cell>
        </row>
        <row r="48">
          <cell r="C48">
            <v>60121</v>
          </cell>
          <cell r="E48">
            <v>601211</v>
          </cell>
          <cell r="F48" t="str">
            <v>fernando martinez</v>
          </cell>
          <cell r="G48" t="str">
            <v>1</v>
          </cell>
          <cell r="J48">
            <v>999</v>
          </cell>
          <cell r="K48">
            <v>0</v>
          </cell>
          <cell r="L48">
            <v>0</v>
          </cell>
          <cell r="M48">
            <v>999</v>
          </cell>
          <cell r="N48" t="str">
            <v>No sabe 998</v>
          </cell>
        </row>
        <row r="49">
          <cell r="C49">
            <v>60131</v>
          </cell>
          <cell r="E49">
            <v>601312</v>
          </cell>
          <cell r="F49" t="str">
            <v>luz angela ramirez</v>
          </cell>
          <cell r="G49" t="str">
            <v>2</v>
          </cell>
          <cell r="J49" t="e">
            <v>#N/A</v>
          </cell>
          <cell r="K49">
            <v>0</v>
          </cell>
          <cell r="L49">
            <v>0</v>
          </cell>
          <cell r="M49">
            <v>2</v>
          </cell>
          <cell r="N49" t="str">
            <v>No trabaja</v>
          </cell>
        </row>
        <row r="50">
          <cell r="C50">
            <v>60141</v>
          </cell>
          <cell r="E50">
            <v>601412</v>
          </cell>
          <cell r="F50" t="str">
            <v>marleny arias granada</v>
          </cell>
          <cell r="G50" t="str">
            <v>2</v>
          </cell>
          <cell r="J50">
            <v>2</v>
          </cell>
          <cell r="K50">
            <v>0</v>
          </cell>
          <cell r="L50">
            <v>0</v>
          </cell>
          <cell r="M50">
            <v>2</v>
          </cell>
          <cell r="N50" t="str">
            <v>medico bionergetica</v>
          </cell>
          <cell r="Q50" t="str">
            <v>Alta</v>
          </cell>
        </row>
        <row r="51">
          <cell r="C51">
            <v>60151</v>
          </cell>
          <cell r="E51">
            <v>601511</v>
          </cell>
          <cell r="F51" t="str">
            <v>alberto uribe vanegas</v>
          </cell>
          <cell r="G51" t="str">
            <v>1</v>
          </cell>
          <cell r="J51" t="e">
            <v>#N/A</v>
          </cell>
          <cell r="K51">
            <v>0</v>
          </cell>
          <cell r="L51">
            <v>0</v>
          </cell>
          <cell r="M51">
            <v>2</v>
          </cell>
          <cell r="N51" t="str">
            <v>No trabaja</v>
          </cell>
        </row>
        <row r="52">
          <cell r="C52">
            <v>60161</v>
          </cell>
          <cell r="E52">
            <v>601611</v>
          </cell>
          <cell r="F52" t="str">
            <v>wilson mazo suleta</v>
          </cell>
          <cell r="G52" t="str">
            <v>1</v>
          </cell>
          <cell r="J52" t="e">
            <v>#N/A</v>
          </cell>
          <cell r="K52">
            <v>1</v>
          </cell>
          <cell r="L52">
            <v>1</v>
          </cell>
          <cell r="M52">
            <v>2</v>
          </cell>
          <cell r="N52" t="str">
            <v>No trabaja</v>
          </cell>
        </row>
        <row r="53">
          <cell r="C53">
            <v>60171</v>
          </cell>
          <cell r="E53">
            <v>601711</v>
          </cell>
          <cell r="F53" t="str">
            <v>bernardo acevedo</v>
          </cell>
          <cell r="G53" t="str">
            <v>1</v>
          </cell>
          <cell r="J53" t="e">
            <v>#N/A</v>
          </cell>
          <cell r="K53">
            <v>0</v>
          </cell>
          <cell r="L53">
            <v>0</v>
          </cell>
          <cell r="M53">
            <v>2</v>
          </cell>
          <cell r="N53" t="str">
            <v>Abogado 2421</v>
          </cell>
          <cell r="Q53" t="str">
            <v>Alta</v>
          </cell>
        </row>
        <row r="54">
          <cell r="C54">
            <v>60181</v>
          </cell>
          <cell r="E54">
            <v>601812</v>
          </cell>
          <cell r="F54" t="str">
            <v>gloria estella ruiz  ospina</v>
          </cell>
          <cell r="G54" t="str">
            <v>2</v>
          </cell>
          <cell r="J54" t="e">
            <v>#N/A</v>
          </cell>
          <cell r="K54">
            <v>0</v>
          </cell>
          <cell r="L54">
            <v>0</v>
          </cell>
          <cell r="M54">
            <v>1</v>
          </cell>
          <cell r="N54" t="str">
            <v>No trabaja</v>
          </cell>
        </row>
        <row r="55">
          <cell r="C55">
            <v>60191</v>
          </cell>
          <cell r="E55">
            <v>601912</v>
          </cell>
          <cell r="F55" t="str">
            <v>magnolia ochoa agudelo</v>
          </cell>
          <cell r="G55" t="str">
            <v>2</v>
          </cell>
          <cell r="J55" t="e">
            <v>#N/A</v>
          </cell>
          <cell r="K55">
            <v>0</v>
          </cell>
          <cell r="L55">
            <v>0</v>
          </cell>
          <cell r="M55">
            <v>1</v>
          </cell>
          <cell r="N55" t="str">
            <v>No trabaja</v>
          </cell>
        </row>
        <row r="56">
          <cell r="C56">
            <v>60201</v>
          </cell>
          <cell r="E56">
            <v>602012</v>
          </cell>
          <cell r="F56" t="str">
            <v>luz fabiola chavarriaga</v>
          </cell>
          <cell r="G56" t="str">
            <v>2</v>
          </cell>
          <cell r="J56">
            <v>2</v>
          </cell>
          <cell r="K56">
            <v>0</v>
          </cell>
          <cell r="L56">
            <v>0</v>
          </cell>
          <cell r="M56">
            <v>2</v>
          </cell>
          <cell r="N56" t="str">
            <v>Empleada servicio doméstico 9210</v>
          </cell>
          <cell r="Q56" t="str">
            <v>Media</v>
          </cell>
        </row>
        <row r="57">
          <cell r="C57">
            <v>60211</v>
          </cell>
          <cell r="E57">
            <v>602111</v>
          </cell>
          <cell r="F57" t="str">
            <v>daniel palacios ochoa</v>
          </cell>
          <cell r="G57" t="str">
            <v>1</v>
          </cell>
          <cell r="J57">
            <v>1</v>
          </cell>
          <cell r="K57">
            <v>0</v>
          </cell>
          <cell r="L57">
            <v>0</v>
          </cell>
          <cell r="M57">
            <v>997</v>
          </cell>
          <cell r="N57" t="str">
            <v>Cobrador 4215</v>
          </cell>
          <cell r="Q57" t="str">
            <v>Baja</v>
          </cell>
        </row>
        <row r="58">
          <cell r="C58">
            <v>60221</v>
          </cell>
          <cell r="E58">
            <v>602211</v>
          </cell>
          <cell r="F58" t="str">
            <v>roberto acevedo echeverry</v>
          </cell>
          <cell r="G58" t="str">
            <v>1</v>
          </cell>
          <cell r="J58" t="e">
            <v>#N/A</v>
          </cell>
          <cell r="K58">
            <v>0</v>
          </cell>
          <cell r="L58">
            <v>0</v>
          </cell>
          <cell r="M58">
            <v>2</v>
          </cell>
          <cell r="N58" t="str">
            <v>No trabaja</v>
          </cell>
        </row>
        <row r="59">
          <cell r="C59">
            <v>60231</v>
          </cell>
          <cell r="E59">
            <v>602312</v>
          </cell>
          <cell r="F59" t="str">
            <v>maria eulalia bedoya</v>
          </cell>
          <cell r="G59" t="str">
            <v>2</v>
          </cell>
          <cell r="J59">
            <v>1</v>
          </cell>
          <cell r="K59">
            <v>0</v>
          </cell>
          <cell r="L59">
            <v>0</v>
          </cell>
          <cell r="M59">
            <v>2</v>
          </cell>
          <cell r="N59" t="str">
            <v>quimica farmaceutica</v>
          </cell>
          <cell r="Q59" t="str">
            <v>Alta</v>
          </cell>
        </row>
        <row r="60">
          <cell r="C60">
            <v>60241</v>
          </cell>
          <cell r="E60">
            <v>602411</v>
          </cell>
          <cell r="F60" t="str">
            <v>carlos arturo puerta</v>
          </cell>
          <cell r="G60" t="str">
            <v>1</v>
          </cell>
          <cell r="J60" t="e">
            <v>#N/A</v>
          </cell>
          <cell r="K60">
            <v>0</v>
          </cell>
          <cell r="L60">
            <v>0</v>
          </cell>
          <cell r="M60">
            <v>2</v>
          </cell>
          <cell r="N60" t="str">
            <v>No trabaja</v>
          </cell>
        </row>
        <row r="61">
          <cell r="C61">
            <v>60251</v>
          </cell>
          <cell r="E61">
            <v>602512</v>
          </cell>
          <cell r="F61" t="str">
            <v>gladis rodriguez vasquez</v>
          </cell>
          <cell r="G61">
            <v>2</v>
          </cell>
          <cell r="J61">
            <v>3</v>
          </cell>
          <cell r="K61">
            <v>4</v>
          </cell>
          <cell r="L61">
            <v>1</v>
          </cell>
          <cell r="M61">
            <v>1</v>
          </cell>
          <cell r="N61" t="str">
            <v>Acabador muebles madera 7743</v>
          </cell>
          <cell r="Q61" t="str">
            <v>Baja</v>
          </cell>
        </row>
        <row r="62">
          <cell r="C62">
            <v>60261</v>
          </cell>
          <cell r="E62">
            <v>602612</v>
          </cell>
          <cell r="F62" t="str">
            <v>nancy estella montes</v>
          </cell>
          <cell r="G62" t="str">
            <v>2</v>
          </cell>
          <cell r="J62">
            <v>1</v>
          </cell>
          <cell r="K62">
            <v>0</v>
          </cell>
          <cell r="L62">
            <v>0</v>
          </cell>
          <cell r="M62">
            <v>2</v>
          </cell>
          <cell r="N62" t="str">
            <v>Contador 2411</v>
          </cell>
          <cell r="Q62" t="str">
            <v>Alta</v>
          </cell>
        </row>
        <row r="63">
          <cell r="C63">
            <v>60271</v>
          </cell>
          <cell r="E63">
            <v>602712</v>
          </cell>
          <cell r="F63" t="str">
            <v>beatriz elena arias</v>
          </cell>
          <cell r="G63" t="str">
            <v>2</v>
          </cell>
          <cell r="J63" t="e">
            <v>#N/A</v>
          </cell>
          <cell r="K63">
            <v>0</v>
          </cell>
          <cell r="L63">
            <v>0</v>
          </cell>
          <cell r="M63">
            <v>0</v>
          </cell>
          <cell r="N63" t="str">
            <v>No trabaja</v>
          </cell>
        </row>
        <row r="64">
          <cell r="C64">
            <v>60281</v>
          </cell>
          <cell r="E64">
            <v>602811</v>
          </cell>
          <cell r="F64" t="str">
            <v>jaime alberto vallestero</v>
          </cell>
          <cell r="G64" t="str">
            <v>1</v>
          </cell>
          <cell r="J64" t="e">
            <v>#N/A</v>
          </cell>
          <cell r="K64">
            <v>0</v>
          </cell>
          <cell r="L64">
            <v>0</v>
          </cell>
          <cell r="M64">
            <v>997</v>
          </cell>
          <cell r="N64" t="str">
            <v>Operario acabados muebles 7743</v>
          </cell>
        </row>
        <row r="65">
          <cell r="C65">
            <v>60291</v>
          </cell>
          <cell r="E65">
            <v>602912</v>
          </cell>
          <cell r="F65" t="str">
            <v>marcela maria noreña</v>
          </cell>
          <cell r="G65" t="str">
            <v>2</v>
          </cell>
          <cell r="J65" t="e">
            <v>#N/A</v>
          </cell>
          <cell r="K65">
            <v>0</v>
          </cell>
          <cell r="L65">
            <v>0</v>
          </cell>
          <cell r="M65">
            <v>2</v>
          </cell>
          <cell r="N65" t="str">
            <v>No trabaja</v>
          </cell>
        </row>
        <row r="66">
          <cell r="C66">
            <v>60301</v>
          </cell>
          <cell r="E66">
            <v>603011</v>
          </cell>
          <cell r="F66" t="str">
            <v>juan gonzalo perez</v>
          </cell>
          <cell r="G66" t="str">
            <v>1</v>
          </cell>
          <cell r="J66">
            <v>0</v>
          </cell>
          <cell r="K66">
            <v>0</v>
          </cell>
          <cell r="L66">
            <v>0</v>
          </cell>
          <cell r="M66">
            <v>2</v>
          </cell>
          <cell r="N66" t="str">
            <v>tecnologo agropecuario</v>
          </cell>
          <cell r="Q66" t="str">
            <v>Media</v>
          </cell>
        </row>
        <row r="67">
          <cell r="C67">
            <v>60311</v>
          </cell>
          <cell r="E67">
            <v>603111</v>
          </cell>
          <cell r="F67" t="str">
            <v>arturo fonseca sanchez</v>
          </cell>
          <cell r="G67" t="str">
            <v>1</v>
          </cell>
          <cell r="J67" t="e">
            <v>#N/A</v>
          </cell>
          <cell r="K67">
            <v>1</v>
          </cell>
          <cell r="L67">
            <v>1</v>
          </cell>
          <cell r="M67">
            <v>2</v>
          </cell>
          <cell r="N67" t="str">
            <v>No trabaja</v>
          </cell>
        </row>
        <row r="68">
          <cell r="C68">
            <v>60321</v>
          </cell>
          <cell r="E68">
            <v>603211</v>
          </cell>
          <cell r="F68" t="str">
            <v>gabriel jaie sanchez</v>
          </cell>
          <cell r="G68">
            <v>1</v>
          </cell>
          <cell r="J68" t="e">
            <v>#N/A</v>
          </cell>
          <cell r="K68">
            <v>0</v>
          </cell>
          <cell r="L68">
            <v>0</v>
          </cell>
          <cell r="M68">
            <v>2</v>
          </cell>
          <cell r="N68" t="str">
            <v>tecnico administrador de transportealineac ión y balanceo 7411</v>
          </cell>
          <cell r="Q68" t="str">
            <v>Baja</v>
          </cell>
        </row>
        <row r="69">
          <cell r="C69">
            <v>60331</v>
          </cell>
          <cell r="E69">
            <v>603312</v>
          </cell>
          <cell r="F69" t="str">
            <v>luisa palacio mena</v>
          </cell>
          <cell r="G69" t="str">
            <v>2</v>
          </cell>
          <cell r="J69" t="e">
            <v>#N/A</v>
          </cell>
          <cell r="K69">
            <v>0</v>
          </cell>
          <cell r="L69">
            <v>0</v>
          </cell>
          <cell r="M69">
            <v>2</v>
          </cell>
          <cell r="N69" t="str">
            <v>No trabaja</v>
          </cell>
        </row>
        <row r="70">
          <cell r="C70">
            <v>60341</v>
          </cell>
          <cell r="E70">
            <v>603411</v>
          </cell>
          <cell r="F70" t="str">
            <v>carlos vega</v>
          </cell>
          <cell r="G70" t="str">
            <v>1</v>
          </cell>
          <cell r="J70" t="e">
            <v>#N/A</v>
          </cell>
          <cell r="K70">
            <v>0</v>
          </cell>
          <cell r="L70">
            <v>0</v>
          </cell>
          <cell r="M70">
            <v>2</v>
          </cell>
          <cell r="N70" t="str">
            <v>No trabaja</v>
          </cell>
        </row>
        <row r="71">
          <cell r="C71">
            <v>60351</v>
          </cell>
          <cell r="E71">
            <v>603511</v>
          </cell>
          <cell r="F71" t="str">
            <v>victor sierra</v>
          </cell>
          <cell r="G71" t="str">
            <v>1</v>
          </cell>
          <cell r="J71">
            <v>1</v>
          </cell>
          <cell r="K71">
            <v>0</v>
          </cell>
          <cell r="L71">
            <v>0</v>
          </cell>
          <cell r="M71">
            <v>1</v>
          </cell>
          <cell r="N71" t="str">
            <v>Contador público 2411</v>
          </cell>
          <cell r="Q71" t="str">
            <v>Alta</v>
          </cell>
        </row>
        <row r="72">
          <cell r="C72">
            <v>60361</v>
          </cell>
          <cell r="E72">
            <v>603611</v>
          </cell>
          <cell r="F72" t="str">
            <v>francisco mario correa ruiz</v>
          </cell>
          <cell r="G72" t="str">
            <v>1</v>
          </cell>
          <cell r="J72">
            <v>1</v>
          </cell>
          <cell r="K72">
            <v>0</v>
          </cell>
          <cell r="L72">
            <v>0</v>
          </cell>
          <cell r="M72">
            <v>2</v>
          </cell>
          <cell r="N72" t="str">
            <v>Ingeniero químico 2146</v>
          </cell>
          <cell r="Q72" t="str">
            <v>Alta</v>
          </cell>
        </row>
        <row r="73">
          <cell r="C73">
            <v>60371</v>
          </cell>
          <cell r="E73">
            <v>603711</v>
          </cell>
          <cell r="F73" t="str">
            <v>pedro antonio pardo</v>
          </cell>
          <cell r="G73" t="str">
            <v>1</v>
          </cell>
          <cell r="J73" t="e">
            <v>#N/A</v>
          </cell>
          <cell r="K73">
            <v>0</v>
          </cell>
          <cell r="L73">
            <v>0</v>
          </cell>
          <cell r="M73">
            <v>1</v>
          </cell>
          <cell r="N73" t="str">
            <v>No trabaja</v>
          </cell>
        </row>
        <row r="74">
          <cell r="C74">
            <v>60381</v>
          </cell>
          <cell r="E74">
            <v>603811</v>
          </cell>
          <cell r="F74" t="str">
            <v>jorge mario garcia</v>
          </cell>
          <cell r="G74" t="str">
            <v>1</v>
          </cell>
          <cell r="J74">
            <v>3</v>
          </cell>
          <cell r="K74">
            <v>3</v>
          </cell>
          <cell r="L74">
            <v>1</v>
          </cell>
          <cell r="M74">
            <v>1</v>
          </cell>
          <cell r="N74" t="str">
            <v>Publicista 2456</v>
          </cell>
          <cell r="Q74" t="str">
            <v>Media</v>
          </cell>
        </row>
        <row r="75">
          <cell r="C75">
            <v>60391</v>
          </cell>
          <cell r="E75">
            <v>603911</v>
          </cell>
          <cell r="F75" t="str">
            <v>alberto jimenez agudelo</v>
          </cell>
          <cell r="G75" t="str">
            <v>1</v>
          </cell>
          <cell r="J75">
            <v>2</v>
          </cell>
          <cell r="K75">
            <v>0</v>
          </cell>
          <cell r="L75">
            <v>0</v>
          </cell>
          <cell r="M75">
            <v>2</v>
          </cell>
          <cell r="N75" t="str">
            <v>Topógrafo 3112</v>
          </cell>
          <cell r="Q75" t="str">
            <v>Media</v>
          </cell>
        </row>
        <row r="76">
          <cell r="C76">
            <v>60401</v>
          </cell>
          <cell r="E76">
            <v>604012</v>
          </cell>
          <cell r="F76" t="str">
            <v>gloria ramirez</v>
          </cell>
          <cell r="G76" t="str">
            <v>2</v>
          </cell>
          <cell r="J76" t="e">
            <v>#N/A</v>
          </cell>
          <cell r="K76">
            <v>0</v>
          </cell>
          <cell r="L76">
            <v>0</v>
          </cell>
          <cell r="M76">
            <v>0</v>
          </cell>
          <cell r="N76" t="str">
            <v>No trabaja</v>
          </cell>
        </row>
        <row r="77">
          <cell r="C77">
            <v>60411</v>
          </cell>
          <cell r="E77">
            <v>604112</v>
          </cell>
          <cell r="F77" t="str">
            <v>victoria eugenia ospina</v>
          </cell>
          <cell r="G77" t="str">
            <v>2</v>
          </cell>
          <cell r="J77" t="e">
            <v>#N/A</v>
          </cell>
          <cell r="K77">
            <v>2</v>
          </cell>
          <cell r="L77">
            <v>1</v>
          </cell>
          <cell r="M77">
            <v>1</v>
          </cell>
          <cell r="N77" t="str">
            <v>No trabaja</v>
          </cell>
        </row>
        <row r="78">
          <cell r="C78">
            <v>60421</v>
          </cell>
          <cell r="E78">
            <v>604212</v>
          </cell>
          <cell r="F78" t="str">
            <v>maurililiam gomez</v>
          </cell>
          <cell r="G78" t="str">
            <v>2</v>
          </cell>
          <cell r="J78" t="e">
            <v>#N/A</v>
          </cell>
          <cell r="K78">
            <v>0</v>
          </cell>
          <cell r="L78">
            <v>0</v>
          </cell>
          <cell r="M78">
            <v>2</v>
          </cell>
          <cell r="N78" t="str">
            <v>No trabaja</v>
          </cell>
        </row>
        <row r="79">
          <cell r="C79">
            <v>60431</v>
          </cell>
          <cell r="E79">
            <v>604312</v>
          </cell>
          <cell r="F79" t="str">
            <v>maria rosales para</v>
          </cell>
          <cell r="G79" t="str">
            <v>2</v>
          </cell>
          <cell r="J79" t="e">
            <v>#N/A</v>
          </cell>
          <cell r="K79">
            <v>0</v>
          </cell>
          <cell r="L79">
            <v>0</v>
          </cell>
          <cell r="M79">
            <v>1</v>
          </cell>
          <cell r="N79" t="str">
            <v>No trabaja</v>
          </cell>
        </row>
        <row r="80">
          <cell r="C80">
            <v>60441</v>
          </cell>
          <cell r="E80">
            <v>604411</v>
          </cell>
          <cell r="F80" t="str">
            <v>oscar garcia</v>
          </cell>
          <cell r="G80" t="str">
            <v>1</v>
          </cell>
          <cell r="J80">
            <v>2</v>
          </cell>
          <cell r="K80">
            <v>0</v>
          </cell>
          <cell r="L80">
            <v>0</v>
          </cell>
          <cell r="M80">
            <v>2</v>
          </cell>
          <cell r="N80" t="str">
            <v>Taxista 8322</v>
          </cell>
          <cell r="Q80" t="str">
            <v>Media</v>
          </cell>
        </row>
        <row r="81">
          <cell r="C81">
            <v>60451</v>
          </cell>
          <cell r="E81">
            <v>604511</v>
          </cell>
          <cell r="F81" t="str">
            <v>luz ejlena ramirez</v>
          </cell>
          <cell r="G81" t="str">
            <v>1</v>
          </cell>
          <cell r="J81" t="e">
            <v>#N/A</v>
          </cell>
          <cell r="K81">
            <v>0</v>
          </cell>
          <cell r="L81">
            <v>0</v>
          </cell>
          <cell r="M81">
            <v>2</v>
          </cell>
          <cell r="N81" t="str">
            <v>No trabaja</v>
          </cell>
        </row>
        <row r="82">
          <cell r="C82">
            <v>60024</v>
          </cell>
          <cell r="E82">
            <v>600242</v>
          </cell>
          <cell r="F82" t="str">
            <v>sandra yamile ruiz</v>
          </cell>
          <cell r="G82" t="str">
            <v>2</v>
          </cell>
          <cell r="J82">
            <v>997</v>
          </cell>
          <cell r="K82">
            <v>0</v>
          </cell>
          <cell r="L82">
            <v>0</v>
          </cell>
          <cell r="M82">
            <v>1</v>
          </cell>
          <cell r="N82" t="str">
            <v>aseadora</v>
          </cell>
          <cell r="Q82" t="str">
            <v>Baja</v>
          </cell>
        </row>
        <row r="83">
          <cell r="C83">
            <v>60034</v>
          </cell>
          <cell r="E83">
            <v>600341</v>
          </cell>
          <cell r="F83" t="str">
            <v>alberto de jesus cano retrepo</v>
          </cell>
          <cell r="G83" t="str">
            <v>1</v>
          </cell>
          <cell r="J83" t="e">
            <v>#N/A</v>
          </cell>
          <cell r="K83">
            <v>0</v>
          </cell>
          <cell r="L83">
            <v>0</v>
          </cell>
          <cell r="M83">
            <v>2</v>
          </cell>
          <cell r="N83" t="str">
            <v>No trabaja</v>
          </cell>
        </row>
        <row r="84">
          <cell r="C84">
            <v>60064</v>
          </cell>
          <cell r="E84">
            <v>600641</v>
          </cell>
          <cell r="F84" t="str">
            <v>jesus alberto errera_x000D_
jesus alberto errera</v>
          </cell>
          <cell r="G84" t="str">
            <v>1</v>
          </cell>
          <cell r="J84">
            <v>1</v>
          </cell>
          <cell r="K84">
            <v>0</v>
          </cell>
          <cell r="L84">
            <v>0</v>
          </cell>
          <cell r="M84">
            <v>2</v>
          </cell>
          <cell r="N84" t="str">
            <v>fabricador de adoves</v>
          </cell>
        </row>
        <row r="85">
          <cell r="C85">
            <v>60074</v>
          </cell>
          <cell r="E85">
            <v>600742</v>
          </cell>
          <cell r="F85" t="str">
            <v>ligia muños</v>
          </cell>
          <cell r="G85" t="str">
            <v>2</v>
          </cell>
          <cell r="J85" t="e">
            <v>#N/A</v>
          </cell>
          <cell r="K85">
            <v>0</v>
          </cell>
          <cell r="L85">
            <v>0</v>
          </cell>
          <cell r="M85">
            <v>2</v>
          </cell>
          <cell r="N85" t="str">
            <v>No trabaja</v>
          </cell>
        </row>
        <row r="86">
          <cell r="C86">
            <v>60094</v>
          </cell>
          <cell r="E86">
            <v>600941</v>
          </cell>
          <cell r="F86" t="str">
            <v>dorian alonso benites castaño</v>
          </cell>
          <cell r="G86" t="str">
            <v>1</v>
          </cell>
          <cell r="J86">
            <v>1</v>
          </cell>
          <cell r="K86">
            <v>0</v>
          </cell>
          <cell r="L86">
            <v>0</v>
          </cell>
          <cell r="M86">
            <v>2</v>
          </cell>
          <cell r="N86" t="str">
            <v>Vendedor almacén 5320</v>
          </cell>
          <cell r="Q86" t="str">
            <v>Baja</v>
          </cell>
        </row>
        <row r="87">
          <cell r="C87">
            <v>60114</v>
          </cell>
          <cell r="E87">
            <v>601142</v>
          </cell>
          <cell r="F87" t="str">
            <v>ligia ester gil</v>
          </cell>
          <cell r="G87" t="str">
            <v>2</v>
          </cell>
          <cell r="J87" t="e">
            <v>#N/A</v>
          </cell>
          <cell r="K87">
            <v>0</v>
          </cell>
          <cell r="L87">
            <v>0</v>
          </cell>
          <cell r="M87">
            <v>2</v>
          </cell>
          <cell r="N87" t="str">
            <v>No trabaja</v>
          </cell>
        </row>
        <row r="88">
          <cell r="C88">
            <v>60134</v>
          </cell>
          <cell r="E88">
            <v>601341</v>
          </cell>
          <cell r="F88" t="str">
            <v>wilson narvaez zapata</v>
          </cell>
          <cell r="G88" t="str">
            <v>1</v>
          </cell>
          <cell r="J88">
            <v>1</v>
          </cell>
          <cell r="K88">
            <v>0</v>
          </cell>
          <cell r="L88">
            <v>0</v>
          </cell>
          <cell r="M88">
            <v>2</v>
          </cell>
          <cell r="N88" t="str">
            <v>mecanicao de  soldadura</v>
          </cell>
          <cell r="Q88" t="str">
            <v>Baja</v>
          </cell>
        </row>
        <row r="89">
          <cell r="C89">
            <v>60164</v>
          </cell>
          <cell r="E89">
            <v>601642</v>
          </cell>
          <cell r="F89" t="str">
            <v>orfa yaneth perez</v>
          </cell>
          <cell r="G89" t="str">
            <v>2</v>
          </cell>
          <cell r="J89">
            <v>2</v>
          </cell>
          <cell r="K89">
            <v>3</v>
          </cell>
          <cell r="L89">
            <v>1</v>
          </cell>
          <cell r="M89">
            <v>1</v>
          </cell>
          <cell r="N89" t="str">
            <v>Comerciante 1211</v>
          </cell>
          <cell r="Q89" t="str">
            <v>Media</v>
          </cell>
        </row>
        <row r="90">
          <cell r="C90">
            <v>60174</v>
          </cell>
          <cell r="E90">
            <v>601741</v>
          </cell>
          <cell r="F90" t="str">
            <v>oscar giraldo</v>
          </cell>
          <cell r="G90" t="str">
            <v>1</v>
          </cell>
          <cell r="J90">
            <v>999</v>
          </cell>
          <cell r="K90">
            <v>0</v>
          </cell>
          <cell r="L90">
            <v>0</v>
          </cell>
          <cell r="M90">
            <v>2</v>
          </cell>
          <cell r="N90" t="str">
            <v>No responde 999</v>
          </cell>
        </row>
        <row r="91">
          <cell r="C91">
            <v>60194</v>
          </cell>
          <cell r="E91">
            <v>601941</v>
          </cell>
          <cell r="F91" t="str">
            <v>dario torrez</v>
          </cell>
          <cell r="G91" t="str">
            <v>1</v>
          </cell>
          <cell r="J91" t="e">
            <v>#N/A</v>
          </cell>
          <cell r="K91">
            <v>0</v>
          </cell>
          <cell r="L91">
            <v>0</v>
          </cell>
          <cell r="M91">
            <v>2</v>
          </cell>
          <cell r="N91" t="str">
            <v>No trabaja</v>
          </cell>
        </row>
        <row r="92">
          <cell r="C92">
            <v>60214</v>
          </cell>
          <cell r="E92">
            <v>602142</v>
          </cell>
          <cell r="F92" t="str">
            <v>martha giraldo</v>
          </cell>
          <cell r="G92" t="str">
            <v>2</v>
          </cell>
          <cell r="J92" t="e">
            <v>#N/A</v>
          </cell>
          <cell r="K92">
            <v>0</v>
          </cell>
          <cell r="L92">
            <v>0</v>
          </cell>
          <cell r="M92">
            <v>2</v>
          </cell>
          <cell r="N92" t="str">
            <v>No trabaja</v>
          </cell>
        </row>
        <row r="93">
          <cell r="C93">
            <v>60234</v>
          </cell>
          <cell r="E93">
            <v>602341</v>
          </cell>
          <cell r="F93" t="str">
            <v>diego mazo</v>
          </cell>
          <cell r="G93" t="str">
            <v>1</v>
          </cell>
          <cell r="J93">
            <v>1</v>
          </cell>
          <cell r="K93">
            <v>0</v>
          </cell>
          <cell r="L93">
            <v>0</v>
          </cell>
          <cell r="M93">
            <v>2</v>
          </cell>
          <cell r="N93" t="str">
            <v>Soldador 7312</v>
          </cell>
          <cell r="Q93" t="str">
            <v>Baja</v>
          </cell>
        </row>
        <row r="94">
          <cell r="C94">
            <v>60244</v>
          </cell>
          <cell r="E94">
            <v>602441</v>
          </cell>
          <cell r="F94" t="str">
            <v>luis alfonso acevedo</v>
          </cell>
          <cell r="G94" t="str">
            <v>1</v>
          </cell>
          <cell r="J94" t="e">
            <v>#N/A</v>
          </cell>
          <cell r="K94">
            <v>0</v>
          </cell>
          <cell r="L94">
            <v>0</v>
          </cell>
          <cell r="M94">
            <v>2</v>
          </cell>
          <cell r="N94" t="str">
            <v>No trabaja</v>
          </cell>
        </row>
        <row r="95">
          <cell r="C95">
            <v>60284</v>
          </cell>
          <cell r="E95">
            <v>602842</v>
          </cell>
          <cell r="F95" t="str">
            <v>teresa torrez</v>
          </cell>
          <cell r="G95" t="str">
            <v>2</v>
          </cell>
          <cell r="J95" t="e">
            <v>#N/A</v>
          </cell>
          <cell r="K95">
            <v>0</v>
          </cell>
          <cell r="L95">
            <v>0</v>
          </cell>
          <cell r="M95">
            <v>2</v>
          </cell>
          <cell r="N95" t="str">
            <v>No trabaja</v>
          </cell>
        </row>
        <row r="96">
          <cell r="C96">
            <v>60264</v>
          </cell>
          <cell r="E96">
            <v>602642</v>
          </cell>
          <cell r="F96" t="str">
            <v>maria cristina higuita</v>
          </cell>
          <cell r="G96" t="str">
            <v>2</v>
          </cell>
          <cell r="J96">
            <v>1</v>
          </cell>
          <cell r="K96">
            <v>0</v>
          </cell>
          <cell r="L96">
            <v>0</v>
          </cell>
          <cell r="M96">
            <v>2</v>
          </cell>
          <cell r="N96" t="str">
            <v>Empleada servicio doméstico 9210</v>
          </cell>
          <cell r="Q96" t="str">
            <v>Baja</v>
          </cell>
        </row>
        <row r="97">
          <cell r="C97">
            <v>60304</v>
          </cell>
          <cell r="E97">
            <v>603041</v>
          </cell>
          <cell r="F97" t="str">
            <v>demetrio lopez</v>
          </cell>
          <cell r="J97" t="e">
            <v>#N/A</v>
          </cell>
          <cell r="K97">
            <v>0</v>
          </cell>
          <cell r="L97">
            <v>0</v>
          </cell>
          <cell r="M97">
            <v>2</v>
          </cell>
          <cell r="N97" t="str">
            <v>No trabaja</v>
          </cell>
        </row>
        <row r="98">
          <cell r="C98">
            <v>60314</v>
          </cell>
          <cell r="E98">
            <v>603141</v>
          </cell>
          <cell r="F98" t="str">
            <v>arnoldo jose ospina</v>
          </cell>
          <cell r="G98">
            <v>1</v>
          </cell>
          <cell r="J98">
            <v>1</v>
          </cell>
          <cell r="K98">
            <v>0</v>
          </cell>
          <cell r="L98">
            <v>0</v>
          </cell>
          <cell r="M98">
            <v>2</v>
          </cell>
          <cell r="N98" t="str">
            <v>Vigilante 9133</v>
          </cell>
          <cell r="Q98" t="str">
            <v>Baja</v>
          </cell>
        </row>
        <row r="99">
          <cell r="C99">
            <v>60334</v>
          </cell>
          <cell r="E99">
            <v>603342</v>
          </cell>
          <cell r="F99" t="str">
            <v>cielo cesilia cardona</v>
          </cell>
          <cell r="G99" t="str">
            <v>2</v>
          </cell>
          <cell r="J99" t="e">
            <v>#N/A</v>
          </cell>
          <cell r="K99">
            <v>2</v>
          </cell>
          <cell r="L99">
            <v>1</v>
          </cell>
          <cell r="M99">
            <v>1</v>
          </cell>
          <cell r="N99" t="str">
            <v>No trabaja</v>
          </cell>
        </row>
        <row r="100">
          <cell r="C100">
            <v>60364</v>
          </cell>
          <cell r="E100">
            <v>603641</v>
          </cell>
          <cell r="F100" t="str">
            <v>alfonso lopez</v>
          </cell>
          <cell r="G100" t="str">
            <v>1</v>
          </cell>
          <cell r="J100">
            <v>2</v>
          </cell>
          <cell r="K100">
            <v>0</v>
          </cell>
          <cell r="L100">
            <v>0</v>
          </cell>
          <cell r="M100">
            <v>1</v>
          </cell>
          <cell r="N100" t="str">
            <v>Conductor automóvil 8321</v>
          </cell>
          <cell r="Q100" t="str">
            <v>Media</v>
          </cell>
        </row>
        <row r="101">
          <cell r="C101">
            <v>60384</v>
          </cell>
          <cell r="E101">
            <v>603841</v>
          </cell>
          <cell r="F101" t="str">
            <v>manuel eugenio escobar</v>
          </cell>
          <cell r="G101" t="str">
            <v>1</v>
          </cell>
          <cell r="J101" t="e">
            <v>#N/A</v>
          </cell>
          <cell r="K101">
            <v>0</v>
          </cell>
          <cell r="L101">
            <v>0</v>
          </cell>
          <cell r="M101">
            <v>1</v>
          </cell>
          <cell r="N101" t="str">
            <v>No trabaja</v>
          </cell>
        </row>
        <row r="102">
          <cell r="C102">
            <v>60394</v>
          </cell>
          <cell r="E102">
            <v>603942</v>
          </cell>
          <cell r="F102" t="str">
            <v>gloria patricia aguirre</v>
          </cell>
          <cell r="G102" t="str">
            <v>2</v>
          </cell>
          <cell r="J102" t="e">
            <v>#N/A</v>
          </cell>
          <cell r="K102">
            <v>0</v>
          </cell>
          <cell r="L102">
            <v>0</v>
          </cell>
          <cell r="M102">
            <v>1</v>
          </cell>
          <cell r="N102" t="str">
            <v>No trabaja</v>
          </cell>
        </row>
        <row r="103">
          <cell r="C103">
            <v>60404</v>
          </cell>
          <cell r="E103">
            <v>604041</v>
          </cell>
          <cell r="F103" t="str">
            <v>pedro perez</v>
          </cell>
          <cell r="G103" t="str">
            <v>1</v>
          </cell>
          <cell r="J103">
            <v>999</v>
          </cell>
          <cell r="K103">
            <v>0</v>
          </cell>
          <cell r="L103">
            <v>0</v>
          </cell>
          <cell r="M103">
            <v>2</v>
          </cell>
          <cell r="N103" t="str">
            <v>?</v>
          </cell>
        </row>
        <row r="104">
          <cell r="C104">
            <v>60424</v>
          </cell>
          <cell r="E104">
            <v>604242</v>
          </cell>
          <cell r="F104" t="str">
            <v>nora agudelo</v>
          </cell>
          <cell r="G104" t="str">
            <v>2</v>
          </cell>
          <cell r="J104">
            <v>1</v>
          </cell>
          <cell r="K104">
            <v>0</v>
          </cell>
          <cell r="L104">
            <v>0</v>
          </cell>
          <cell r="M104">
            <v>2</v>
          </cell>
          <cell r="N104" t="str">
            <v>Docente universidad 2311</v>
          </cell>
          <cell r="Q104" t="str">
            <v>Alta</v>
          </cell>
        </row>
        <row r="105">
          <cell r="C105">
            <v>60434</v>
          </cell>
          <cell r="E105">
            <v>604341</v>
          </cell>
          <cell r="F105" t="str">
            <v>luis javier bustamante</v>
          </cell>
          <cell r="G105" t="str">
            <v>1</v>
          </cell>
          <cell r="J105" t="e">
            <v>#N/A</v>
          </cell>
          <cell r="K105">
            <v>0</v>
          </cell>
          <cell r="L105">
            <v>0</v>
          </cell>
          <cell r="M105">
            <v>2</v>
          </cell>
          <cell r="N105" t="str">
            <v>No trabaja</v>
          </cell>
        </row>
        <row r="106">
          <cell r="C106">
            <v>6024</v>
          </cell>
          <cell r="E106">
            <v>60241</v>
          </cell>
          <cell r="F106" t="str">
            <v>carlos cerna</v>
          </cell>
          <cell r="G106" t="str">
            <v>1</v>
          </cell>
          <cell r="J106">
            <v>2</v>
          </cell>
          <cell r="K106">
            <v>0</v>
          </cell>
          <cell r="L106">
            <v>0</v>
          </cell>
          <cell r="M106">
            <v>997</v>
          </cell>
          <cell r="N106" t="str">
            <v>Taxista 8322</v>
          </cell>
          <cell r="Q106" t="str">
            <v>Media</v>
          </cell>
        </row>
        <row r="107">
          <cell r="C107">
            <v>6044</v>
          </cell>
          <cell r="E107">
            <v>60441</v>
          </cell>
          <cell r="F107" t="str">
            <v>francisco javier rodriguez_x000D_
francisco javier rodriguez</v>
          </cell>
          <cell r="G107" t="str">
            <v>1</v>
          </cell>
          <cell r="J107">
            <v>0</v>
          </cell>
          <cell r="K107">
            <v>0</v>
          </cell>
          <cell r="L107">
            <v>0</v>
          </cell>
          <cell r="M107">
            <v>2</v>
          </cell>
          <cell r="N107" t="str">
            <v>Mecánico automóviles 7411</v>
          </cell>
          <cell r="Q107" t="str">
            <v>Baja</v>
          </cell>
        </row>
        <row r="108">
          <cell r="C108">
            <v>6054</v>
          </cell>
          <cell r="E108" t="str">
            <v>No dato</v>
          </cell>
          <cell r="F108" t="str">
            <v>No dato</v>
          </cell>
          <cell r="G108" t="str">
            <v>No dato</v>
          </cell>
          <cell r="J108" t="e">
            <v>#N/A</v>
          </cell>
          <cell r="K108">
            <v>0</v>
          </cell>
          <cell r="L108">
            <v>0</v>
          </cell>
          <cell r="M108">
            <v>2</v>
          </cell>
          <cell r="N108" t="str">
            <v>No trabaja</v>
          </cell>
        </row>
        <row r="109">
          <cell r="C109">
            <v>6064</v>
          </cell>
          <cell r="E109" t="str">
            <v>No dato</v>
          </cell>
          <cell r="F109" t="str">
            <v>No dato</v>
          </cell>
          <cell r="G109" t="str">
            <v>No dato</v>
          </cell>
          <cell r="J109" t="e">
            <v>#N/A</v>
          </cell>
          <cell r="K109">
            <v>0</v>
          </cell>
          <cell r="L109">
            <v>0</v>
          </cell>
          <cell r="M109">
            <v>2</v>
          </cell>
          <cell r="N109" t="str">
            <v>No trabaja</v>
          </cell>
        </row>
        <row r="110">
          <cell r="C110">
            <v>6074</v>
          </cell>
          <cell r="E110">
            <v>60742</v>
          </cell>
          <cell r="F110" t="str">
            <v>alejandra cuartas</v>
          </cell>
          <cell r="G110" t="str">
            <v>2</v>
          </cell>
          <cell r="J110" t="e">
            <v>#N/A</v>
          </cell>
          <cell r="K110">
            <v>0</v>
          </cell>
          <cell r="L110">
            <v>0</v>
          </cell>
          <cell r="M110">
            <v>1</v>
          </cell>
          <cell r="N110" t="str">
            <v>No trabaja</v>
          </cell>
        </row>
        <row r="111">
          <cell r="C111">
            <v>6084</v>
          </cell>
          <cell r="E111">
            <v>60841</v>
          </cell>
          <cell r="F111" t="str">
            <v>alfonso naranjo</v>
          </cell>
          <cell r="G111" t="str">
            <v>1</v>
          </cell>
          <cell r="J111">
            <v>2</v>
          </cell>
          <cell r="K111">
            <v>0</v>
          </cell>
          <cell r="L111">
            <v>0</v>
          </cell>
          <cell r="M111">
            <v>2</v>
          </cell>
          <cell r="N111" t="str">
            <v>Tendero 5320</v>
          </cell>
          <cell r="Q111" t="str">
            <v>Media</v>
          </cell>
        </row>
        <row r="112">
          <cell r="C112">
            <v>6094</v>
          </cell>
          <cell r="E112">
            <v>60941</v>
          </cell>
          <cell r="F112" t="str">
            <v>dario estrada</v>
          </cell>
          <cell r="G112" t="str">
            <v>1</v>
          </cell>
          <cell r="J112">
            <v>1</v>
          </cell>
          <cell r="K112">
            <v>0</v>
          </cell>
          <cell r="L112">
            <v>0</v>
          </cell>
          <cell r="M112">
            <v>2</v>
          </cell>
          <cell r="N112" t="str">
            <v>Ingeniero civil construcción edificios 2142</v>
          </cell>
          <cell r="Q112" t="str">
            <v>Alta</v>
          </cell>
        </row>
        <row r="113">
          <cell r="C113">
            <v>6104</v>
          </cell>
          <cell r="E113">
            <v>61041</v>
          </cell>
          <cell r="F113" t="str">
            <v>jorge ricaute</v>
          </cell>
          <cell r="G113" t="str">
            <v>1</v>
          </cell>
          <cell r="J113">
            <v>1</v>
          </cell>
          <cell r="K113">
            <v>0</v>
          </cell>
          <cell r="L113">
            <v>0</v>
          </cell>
          <cell r="M113">
            <v>2</v>
          </cell>
          <cell r="N113">
            <v>0</v>
          </cell>
          <cell r="Q113" t="str">
            <v>Alta</v>
          </cell>
        </row>
        <row r="114">
          <cell r="C114">
            <v>6134</v>
          </cell>
          <cell r="E114">
            <v>61342</v>
          </cell>
          <cell r="F114" t="str">
            <v>angela maria ocampo</v>
          </cell>
          <cell r="G114" t="str">
            <v>2</v>
          </cell>
          <cell r="J114" t="e">
            <v>#N/A</v>
          </cell>
          <cell r="K114">
            <v>0</v>
          </cell>
          <cell r="L114">
            <v>0</v>
          </cell>
          <cell r="M114">
            <v>2</v>
          </cell>
          <cell r="N114" t="str">
            <v>No trabaja</v>
          </cell>
        </row>
        <row r="115">
          <cell r="C115">
            <v>6114</v>
          </cell>
          <cell r="E115">
            <v>61141</v>
          </cell>
          <cell r="F115" t="str">
            <v>cerafin betancur</v>
          </cell>
          <cell r="G115" t="str">
            <v>1</v>
          </cell>
          <cell r="J115">
            <v>1</v>
          </cell>
          <cell r="K115">
            <v>0</v>
          </cell>
          <cell r="L115">
            <v>0</v>
          </cell>
          <cell r="M115">
            <v>2</v>
          </cell>
          <cell r="N115" t="str">
            <v>Operario acabados muebles 7743</v>
          </cell>
        </row>
        <row r="116">
          <cell r="C116">
            <v>6144</v>
          </cell>
          <cell r="E116">
            <v>61442</v>
          </cell>
          <cell r="F116" t="str">
            <v>gloria hernandez</v>
          </cell>
          <cell r="G116" t="str">
            <v>2</v>
          </cell>
          <cell r="J116" t="e">
            <v>#N/A</v>
          </cell>
          <cell r="K116">
            <v>0</v>
          </cell>
          <cell r="L116">
            <v>0</v>
          </cell>
          <cell r="M116">
            <v>1</v>
          </cell>
          <cell r="N116" t="str">
            <v>No trabaja</v>
          </cell>
        </row>
        <row r="117">
          <cell r="C117">
            <v>6154</v>
          </cell>
          <cell r="E117">
            <v>61541</v>
          </cell>
          <cell r="F117" t="str">
            <v>francisco luis alvarez</v>
          </cell>
          <cell r="G117" t="str">
            <v>1</v>
          </cell>
          <cell r="J117">
            <v>3</v>
          </cell>
          <cell r="K117">
            <v>2</v>
          </cell>
          <cell r="L117">
            <v>1</v>
          </cell>
          <cell r="M117">
            <v>2</v>
          </cell>
          <cell r="N117" t="str">
            <v>trasnsportador</v>
          </cell>
          <cell r="Q117" t="str">
            <v>Baja</v>
          </cell>
        </row>
        <row r="118">
          <cell r="C118">
            <v>6164</v>
          </cell>
          <cell r="E118" t="str">
            <v>No dato</v>
          </cell>
          <cell r="F118" t="str">
            <v>No dato</v>
          </cell>
          <cell r="G118" t="str">
            <v>No dato</v>
          </cell>
          <cell r="J118" t="e">
            <v>#N/A</v>
          </cell>
          <cell r="K118">
            <v>0</v>
          </cell>
          <cell r="L118">
            <v>0</v>
          </cell>
          <cell r="M118">
            <v>2</v>
          </cell>
          <cell r="N118" t="str">
            <v>No trabaja</v>
          </cell>
        </row>
        <row r="119">
          <cell r="C119">
            <v>6014</v>
          </cell>
          <cell r="E119">
            <v>60142</v>
          </cell>
          <cell r="F119" t="str">
            <v>nelia del socorro toro</v>
          </cell>
          <cell r="G119" t="str">
            <v>2</v>
          </cell>
          <cell r="J119" t="e">
            <v>#N/A</v>
          </cell>
          <cell r="K119">
            <v>0</v>
          </cell>
          <cell r="L119">
            <v>0</v>
          </cell>
          <cell r="M119">
            <v>2</v>
          </cell>
          <cell r="N119" t="str">
            <v>No trabaja</v>
          </cell>
        </row>
        <row r="120">
          <cell r="C120">
            <v>6034</v>
          </cell>
          <cell r="E120">
            <v>60342</v>
          </cell>
          <cell r="F120" t="str">
            <v>ofelia ortiz</v>
          </cell>
          <cell r="G120" t="str">
            <v>2</v>
          </cell>
          <cell r="J120" t="e">
            <v>#N/A</v>
          </cell>
          <cell r="K120">
            <v>0</v>
          </cell>
          <cell r="L120">
            <v>0</v>
          </cell>
          <cell r="M120">
            <v>2</v>
          </cell>
          <cell r="N120" t="str">
            <v>No trabaja</v>
          </cell>
        </row>
        <row r="121">
          <cell r="C121">
            <v>6174</v>
          </cell>
          <cell r="E121">
            <v>61741</v>
          </cell>
          <cell r="F121" t="str">
            <v>gabriel ortiz</v>
          </cell>
          <cell r="G121" t="str">
            <v>1</v>
          </cell>
          <cell r="J121">
            <v>2</v>
          </cell>
          <cell r="K121">
            <v>0</v>
          </cell>
          <cell r="L121">
            <v>0</v>
          </cell>
          <cell r="M121">
            <v>2</v>
          </cell>
          <cell r="N121" t="str">
            <v>ficios varios</v>
          </cell>
          <cell r="Q121" t="str">
            <v>Media</v>
          </cell>
        </row>
        <row r="122">
          <cell r="C122">
            <v>6184</v>
          </cell>
          <cell r="E122">
            <v>61842</v>
          </cell>
          <cell r="F122" t="str">
            <v>amparo penagos</v>
          </cell>
          <cell r="G122" t="str">
            <v>2</v>
          </cell>
          <cell r="J122" t="e">
            <v>#N/A</v>
          </cell>
          <cell r="K122">
            <v>0</v>
          </cell>
          <cell r="L122">
            <v>0</v>
          </cell>
          <cell r="M122">
            <v>2</v>
          </cell>
          <cell r="N122" t="str">
            <v>No trabaja</v>
          </cell>
        </row>
        <row r="123">
          <cell r="C123">
            <v>6194</v>
          </cell>
          <cell r="E123">
            <v>61941</v>
          </cell>
          <cell r="F123" t="str">
            <v>antonio saldarriaga</v>
          </cell>
          <cell r="G123" t="str">
            <v>1</v>
          </cell>
          <cell r="J123">
            <v>1</v>
          </cell>
          <cell r="K123">
            <v>0</v>
          </cell>
          <cell r="L123">
            <v>0</v>
          </cell>
          <cell r="M123">
            <v>2</v>
          </cell>
          <cell r="N123" t="str">
            <v>Conductor bus 8323</v>
          </cell>
          <cell r="Q123" t="str">
            <v>Baja</v>
          </cell>
        </row>
        <row r="124">
          <cell r="C124">
            <v>6204</v>
          </cell>
          <cell r="E124">
            <v>62041</v>
          </cell>
          <cell r="F124" t="str">
            <v>jhon jairo acevedo</v>
          </cell>
          <cell r="G124" t="str">
            <v>1</v>
          </cell>
          <cell r="J124">
            <v>1</v>
          </cell>
          <cell r="K124">
            <v>0</v>
          </cell>
          <cell r="L124">
            <v>0</v>
          </cell>
          <cell r="M124">
            <v>2</v>
          </cell>
          <cell r="N124" t="str">
            <v>manipulador de alimento</v>
          </cell>
          <cell r="Q124" t="str">
            <v>Baja</v>
          </cell>
        </row>
        <row r="125">
          <cell r="C125">
            <v>6214</v>
          </cell>
          <cell r="E125" t="str">
            <v>No dato</v>
          </cell>
          <cell r="F125" t="str">
            <v>No dato</v>
          </cell>
          <cell r="G125" t="str">
            <v>No dato</v>
          </cell>
          <cell r="J125" t="e">
            <v>#N/A</v>
          </cell>
          <cell r="K125">
            <v>0</v>
          </cell>
          <cell r="L125">
            <v>0</v>
          </cell>
          <cell r="M125">
            <v>1</v>
          </cell>
          <cell r="N125" t="str">
            <v>No trabaja</v>
          </cell>
        </row>
        <row r="126">
          <cell r="C126">
            <v>6224</v>
          </cell>
          <cell r="E126">
            <v>62242</v>
          </cell>
          <cell r="F126" t="str">
            <v>beatris  elena ochoa</v>
          </cell>
          <cell r="G126" t="str">
            <v>2</v>
          </cell>
          <cell r="J126" t="e">
            <v>#N/A</v>
          </cell>
          <cell r="K126">
            <v>0</v>
          </cell>
          <cell r="L126">
            <v>0</v>
          </cell>
          <cell r="M126">
            <v>1</v>
          </cell>
          <cell r="N126" t="str">
            <v>No trabaja</v>
          </cell>
        </row>
        <row r="127">
          <cell r="C127">
            <v>6234</v>
          </cell>
          <cell r="E127">
            <v>62341</v>
          </cell>
          <cell r="F127" t="str">
            <v>wilian marquez</v>
          </cell>
          <cell r="G127" t="str">
            <v>1</v>
          </cell>
          <cell r="J127">
            <v>998</v>
          </cell>
          <cell r="K127">
            <v>0</v>
          </cell>
          <cell r="L127">
            <v>0</v>
          </cell>
          <cell r="M127">
            <v>2</v>
          </cell>
          <cell r="N127" t="str">
            <v>medico</v>
          </cell>
          <cell r="Q127" t="str">
            <v>Alta</v>
          </cell>
        </row>
        <row r="128">
          <cell r="C128">
            <v>6494</v>
          </cell>
          <cell r="E128">
            <v>64941</v>
          </cell>
          <cell r="F128" t="str">
            <v>jose norverto puerta</v>
          </cell>
          <cell r="G128" t="str">
            <v>1</v>
          </cell>
          <cell r="J128" t="e">
            <v>#N/A</v>
          </cell>
          <cell r="K128">
            <v>0</v>
          </cell>
          <cell r="L128">
            <v>0</v>
          </cell>
          <cell r="M128">
            <v>2</v>
          </cell>
          <cell r="N128" t="str">
            <v>No trabaja</v>
          </cell>
        </row>
        <row r="129">
          <cell r="C129">
            <v>6504</v>
          </cell>
          <cell r="E129">
            <v>65041</v>
          </cell>
          <cell r="F129" t="str">
            <v>jaime elias vargas</v>
          </cell>
          <cell r="G129" t="str">
            <v>1</v>
          </cell>
          <cell r="J129">
            <v>1</v>
          </cell>
          <cell r="K129">
            <v>0</v>
          </cell>
          <cell r="L129">
            <v>0</v>
          </cell>
          <cell r="M129">
            <v>2</v>
          </cell>
          <cell r="N129" t="str">
            <v>Conductor autobús 8323</v>
          </cell>
          <cell r="Q129" t="str">
            <v>Baja</v>
          </cell>
        </row>
        <row r="130">
          <cell r="C130">
            <v>6514</v>
          </cell>
          <cell r="E130">
            <v>65141</v>
          </cell>
          <cell r="F130" t="str">
            <v>gerardo bautista</v>
          </cell>
          <cell r="G130" t="str">
            <v>1</v>
          </cell>
          <cell r="J130">
            <v>2</v>
          </cell>
          <cell r="K130">
            <v>9</v>
          </cell>
          <cell r="L130">
            <v>1</v>
          </cell>
          <cell r="M130">
            <v>1</v>
          </cell>
          <cell r="N130" t="str">
            <v>cotador</v>
          </cell>
          <cell r="Q130" t="str">
            <v>Media</v>
          </cell>
        </row>
        <row r="131">
          <cell r="C131">
            <v>60444</v>
          </cell>
          <cell r="E131">
            <v>604441</v>
          </cell>
          <cell r="F131" t="str">
            <v>jorge oracio lopez</v>
          </cell>
          <cell r="G131" t="str">
            <v>1</v>
          </cell>
          <cell r="J131">
            <v>2</v>
          </cell>
          <cell r="K131">
            <v>0</v>
          </cell>
          <cell r="L131">
            <v>0</v>
          </cell>
          <cell r="M131">
            <v>2</v>
          </cell>
          <cell r="N131" t="str">
            <v>Vendedor tienda 5320</v>
          </cell>
          <cell r="Q131" t="str">
            <v>Media</v>
          </cell>
        </row>
        <row r="132">
          <cell r="C132">
            <v>60464</v>
          </cell>
          <cell r="E132">
            <v>604642</v>
          </cell>
          <cell r="F132" t="str">
            <v>ana isavel pelaez</v>
          </cell>
          <cell r="G132" t="str">
            <v>2</v>
          </cell>
          <cell r="J132" t="e">
            <v>#N/A</v>
          </cell>
          <cell r="K132">
            <v>0</v>
          </cell>
          <cell r="L132">
            <v>0</v>
          </cell>
          <cell r="M132">
            <v>2</v>
          </cell>
          <cell r="N132" t="str">
            <v>No trabaja</v>
          </cell>
        </row>
        <row r="133">
          <cell r="C133">
            <v>60484</v>
          </cell>
          <cell r="E133">
            <v>604842</v>
          </cell>
          <cell r="F133" t="str">
            <v>ligia rosa torrez</v>
          </cell>
          <cell r="G133" t="str">
            <v>2</v>
          </cell>
          <cell r="J133" t="e">
            <v>#N/A</v>
          </cell>
          <cell r="K133">
            <v>0</v>
          </cell>
          <cell r="L133">
            <v>0</v>
          </cell>
          <cell r="M133">
            <v>2</v>
          </cell>
          <cell r="N133" t="str">
            <v>No trabaja</v>
          </cell>
        </row>
        <row r="134">
          <cell r="C134">
            <v>60504</v>
          </cell>
          <cell r="E134">
            <v>605041</v>
          </cell>
          <cell r="F134" t="str">
            <v>saul andres ruiz</v>
          </cell>
          <cell r="G134" t="str">
            <v>1</v>
          </cell>
          <cell r="J134">
            <v>1</v>
          </cell>
          <cell r="K134">
            <v>0</v>
          </cell>
          <cell r="L134">
            <v>0</v>
          </cell>
          <cell r="M134">
            <v>2</v>
          </cell>
          <cell r="N134" t="str">
            <v>operador de subestacion epm</v>
          </cell>
          <cell r="Q134" t="str">
            <v>Media</v>
          </cell>
        </row>
        <row r="135">
          <cell r="C135">
            <v>60644</v>
          </cell>
          <cell r="E135">
            <v>606442</v>
          </cell>
          <cell r="F135" t="str">
            <v>leticia martines</v>
          </cell>
          <cell r="G135" t="str">
            <v>2</v>
          </cell>
          <cell r="J135">
            <v>2</v>
          </cell>
          <cell r="K135">
            <v>1</v>
          </cell>
          <cell r="L135">
            <v>1</v>
          </cell>
          <cell r="M135">
            <v>2</v>
          </cell>
          <cell r="N135" t="str">
            <v>Vendedor tienda 5320</v>
          </cell>
          <cell r="Q135" t="str">
            <v>Media</v>
          </cell>
        </row>
        <row r="136">
          <cell r="C136">
            <v>60524</v>
          </cell>
          <cell r="E136">
            <v>605242</v>
          </cell>
          <cell r="F136" t="str">
            <v>aidee tobon</v>
          </cell>
          <cell r="G136" t="str">
            <v>2</v>
          </cell>
          <cell r="J136">
            <v>2</v>
          </cell>
          <cell r="K136">
            <v>0</v>
          </cell>
          <cell r="L136">
            <v>0</v>
          </cell>
          <cell r="M136">
            <v>2</v>
          </cell>
          <cell r="N136" t="str">
            <v>Comerciante 1211</v>
          </cell>
          <cell r="Q136" t="str">
            <v>Media</v>
          </cell>
        </row>
        <row r="137">
          <cell r="C137">
            <v>60544</v>
          </cell>
          <cell r="E137">
            <v>605442</v>
          </cell>
          <cell r="F137" t="str">
            <v>ana cristina gomez</v>
          </cell>
          <cell r="G137" t="str">
            <v>2</v>
          </cell>
          <cell r="J137">
            <v>1</v>
          </cell>
          <cell r="K137">
            <v>0</v>
          </cell>
          <cell r="L137">
            <v>0</v>
          </cell>
          <cell r="M137">
            <v>2</v>
          </cell>
          <cell r="N137" t="str">
            <v>istalar redes de gas</v>
          </cell>
        </row>
        <row r="138">
          <cell r="C138">
            <v>60554</v>
          </cell>
          <cell r="E138">
            <v>605541</v>
          </cell>
          <cell r="F138" t="str">
            <v>ricardo espinosa</v>
          </cell>
          <cell r="G138">
            <v>1</v>
          </cell>
          <cell r="J138">
            <v>999</v>
          </cell>
          <cell r="K138">
            <v>0</v>
          </cell>
          <cell r="L138">
            <v>0</v>
          </cell>
          <cell r="M138">
            <v>2</v>
          </cell>
          <cell r="N138" t="str">
            <v>?</v>
          </cell>
        </row>
        <row r="139">
          <cell r="C139">
            <v>60574</v>
          </cell>
          <cell r="E139">
            <v>605742</v>
          </cell>
          <cell r="F139" t="str">
            <v>doralba rodriguez</v>
          </cell>
          <cell r="G139" t="str">
            <v>2</v>
          </cell>
          <cell r="J139">
            <v>1</v>
          </cell>
          <cell r="K139">
            <v>0</v>
          </cell>
          <cell r="L139">
            <v>0</v>
          </cell>
          <cell r="M139">
            <v>2</v>
          </cell>
          <cell r="N139" t="str">
            <v>manejo de maquina de confeccion</v>
          </cell>
          <cell r="Q139" t="str">
            <v>Baja</v>
          </cell>
        </row>
        <row r="140">
          <cell r="C140">
            <v>60594</v>
          </cell>
          <cell r="E140">
            <v>605942</v>
          </cell>
          <cell r="F140" t="str">
            <v>nidia monsalve</v>
          </cell>
          <cell r="G140" t="str">
            <v>2</v>
          </cell>
          <cell r="J140" t="e">
            <v>#N/A</v>
          </cell>
          <cell r="K140">
            <v>0</v>
          </cell>
          <cell r="L140">
            <v>0</v>
          </cell>
          <cell r="M140">
            <v>2</v>
          </cell>
          <cell r="N140" t="str">
            <v>No trabaja</v>
          </cell>
        </row>
        <row r="141">
          <cell r="C141">
            <v>60614</v>
          </cell>
          <cell r="E141">
            <v>606142</v>
          </cell>
          <cell r="F141" t="str">
            <v>iris asprilla</v>
          </cell>
          <cell r="G141" t="str">
            <v>2</v>
          </cell>
          <cell r="J141">
            <v>1</v>
          </cell>
          <cell r="K141">
            <v>5</v>
          </cell>
          <cell r="L141">
            <v>1</v>
          </cell>
          <cell r="M141">
            <v>1</v>
          </cell>
          <cell r="N141" t="str">
            <v>Docente educación media académica 2312</v>
          </cell>
          <cell r="Q141" t="str">
            <v>Media</v>
          </cell>
        </row>
        <row r="142">
          <cell r="C142">
            <v>60664</v>
          </cell>
          <cell r="E142">
            <v>606642</v>
          </cell>
          <cell r="F142" t="str">
            <v>flor alba bahamon</v>
          </cell>
          <cell r="G142" t="str">
            <v>2</v>
          </cell>
          <cell r="J142" t="e">
            <v>#N/A</v>
          </cell>
          <cell r="K142">
            <v>0</v>
          </cell>
          <cell r="L142">
            <v>0</v>
          </cell>
          <cell r="M142">
            <v>2</v>
          </cell>
          <cell r="N142" t="str">
            <v>No trabaja</v>
          </cell>
        </row>
        <row r="143">
          <cell r="C143">
            <v>60684</v>
          </cell>
          <cell r="E143">
            <v>606841</v>
          </cell>
          <cell r="F143" t="str">
            <v>cesar augusto jaramillo</v>
          </cell>
          <cell r="G143" t="str">
            <v>1</v>
          </cell>
          <cell r="J143">
            <v>1</v>
          </cell>
          <cell r="K143">
            <v>0</v>
          </cell>
          <cell r="L143">
            <v>0</v>
          </cell>
          <cell r="M143">
            <v>2</v>
          </cell>
          <cell r="N143" t="str">
            <v>ingeniero sivil</v>
          </cell>
          <cell r="Q143" t="str">
            <v>Alta</v>
          </cell>
        </row>
        <row r="144">
          <cell r="C144">
            <v>60704</v>
          </cell>
          <cell r="E144">
            <v>607042</v>
          </cell>
          <cell r="F144" t="str">
            <v>maria rosalba escudero_x000D_</v>
          </cell>
          <cell r="G144" t="str">
            <v>2</v>
          </cell>
          <cell r="J144" t="e">
            <v>#N/A</v>
          </cell>
          <cell r="K144">
            <v>0</v>
          </cell>
          <cell r="L144">
            <v>0</v>
          </cell>
          <cell r="M144">
            <v>1</v>
          </cell>
          <cell r="N144" t="str">
            <v>No trabaja</v>
          </cell>
        </row>
        <row r="145">
          <cell r="C145">
            <v>60724</v>
          </cell>
          <cell r="E145">
            <v>607242</v>
          </cell>
          <cell r="F145" t="str">
            <v>rosa emila quiroz</v>
          </cell>
          <cell r="G145" t="str">
            <v>2</v>
          </cell>
          <cell r="J145" t="e">
            <v>#N/A</v>
          </cell>
          <cell r="K145">
            <v>0</v>
          </cell>
          <cell r="L145">
            <v>0</v>
          </cell>
          <cell r="M145">
            <v>1</v>
          </cell>
          <cell r="N145" t="str">
            <v>No trabaja</v>
          </cell>
        </row>
        <row r="146">
          <cell r="C146">
            <v>60744</v>
          </cell>
          <cell r="E146">
            <v>607442</v>
          </cell>
          <cell r="F146" t="str">
            <v>luz marina vallesteros</v>
          </cell>
          <cell r="G146" t="str">
            <v>2</v>
          </cell>
          <cell r="J146">
            <v>2</v>
          </cell>
          <cell r="K146">
            <v>0</v>
          </cell>
          <cell r="L146">
            <v>0</v>
          </cell>
          <cell r="M146">
            <v>2</v>
          </cell>
          <cell r="N146" t="str">
            <v>confeccionista</v>
          </cell>
          <cell r="Q146" t="str">
            <v>Media</v>
          </cell>
        </row>
        <row r="147">
          <cell r="C147">
            <v>60774</v>
          </cell>
          <cell r="E147">
            <v>607742</v>
          </cell>
          <cell r="F147" t="str">
            <v>claudia giraldo</v>
          </cell>
          <cell r="G147" t="str">
            <v>2</v>
          </cell>
          <cell r="J147" t="e">
            <v>#N/A</v>
          </cell>
          <cell r="K147">
            <v>0</v>
          </cell>
          <cell r="L147">
            <v>0</v>
          </cell>
          <cell r="M147">
            <v>1</v>
          </cell>
          <cell r="N147" t="str">
            <v>No trabaja</v>
          </cell>
        </row>
        <row r="148">
          <cell r="C148">
            <v>60784</v>
          </cell>
          <cell r="E148">
            <v>607842</v>
          </cell>
          <cell r="F148" t="str">
            <v>marisol urtado</v>
          </cell>
          <cell r="G148" t="str">
            <v>2</v>
          </cell>
          <cell r="J148">
            <v>1</v>
          </cell>
          <cell r="K148">
            <v>0</v>
          </cell>
          <cell r="L148">
            <v>0</v>
          </cell>
          <cell r="M148">
            <v>2</v>
          </cell>
          <cell r="N148" t="str">
            <v>operaria maquina confeccion</v>
          </cell>
          <cell r="Q148" t="str">
            <v>Baja</v>
          </cell>
        </row>
        <row r="149">
          <cell r="C149">
            <v>83134</v>
          </cell>
          <cell r="E149">
            <v>831341</v>
          </cell>
          <cell r="F149" t="str">
            <v>ariel ocampo duque</v>
          </cell>
          <cell r="G149" t="str">
            <v>1</v>
          </cell>
          <cell r="J149">
            <v>2</v>
          </cell>
          <cell r="K149">
            <v>0</v>
          </cell>
          <cell r="L149">
            <v>0</v>
          </cell>
          <cell r="M149">
            <v>2</v>
          </cell>
          <cell r="N149" t="str">
            <v>Comerciante 1211</v>
          </cell>
          <cell r="Q149" t="str">
            <v>Media</v>
          </cell>
        </row>
        <row r="150">
          <cell r="C150">
            <v>15044</v>
          </cell>
          <cell r="E150">
            <v>150441</v>
          </cell>
          <cell r="F150" t="str">
            <v>albaro henao gomez</v>
          </cell>
          <cell r="G150" t="str">
            <v>1</v>
          </cell>
          <cell r="J150">
            <v>2</v>
          </cell>
          <cell r="K150">
            <v>0</v>
          </cell>
          <cell r="L150">
            <v>0</v>
          </cell>
          <cell r="M150">
            <v>1</v>
          </cell>
          <cell r="N150" t="str">
            <v>administrador  edificio</v>
          </cell>
          <cell r="Q150" t="str">
            <v>Media</v>
          </cell>
        </row>
        <row r="151">
          <cell r="C151">
            <v>83094</v>
          </cell>
          <cell r="E151">
            <v>830942</v>
          </cell>
          <cell r="F151" t="str">
            <v>luz piedad ortiz</v>
          </cell>
          <cell r="G151" t="str">
            <v>2</v>
          </cell>
          <cell r="J151">
            <v>1</v>
          </cell>
          <cell r="K151">
            <v>0</v>
          </cell>
          <cell r="L151">
            <v>0</v>
          </cell>
          <cell r="M151">
            <v>2</v>
          </cell>
          <cell r="N151" t="str">
            <v>docente educasion superior</v>
          </cell>
        </row>
        <row r="152">
          <cell r="C152">
            <v>32094</v>
          </cell>
          <cell r="E152">
            <v>320942</v>
          </cell>
          <cell r="F152" t="str">
            <v>guisela aguirre</v>
          </cell>
          <cell r="G152" t="str">
            <v>2</v>
          </cell>
          <cell r="J152">
            <v>1</v>
          </cell>
          <cell r="K152">
            <v>0</v>
          </cell>
          <cell r="L152">
            <v>0</v>
          </cell>
          <cell r="M152">
            <v>1</v>
          </cell>
          <cell r="N152" t="str">
            <v>Administrador comercio al por menor 1211</v>
          </cell>
          <cell r="Q152" t="str">
            <v>Alta</v>
          </cell>
        </row>
        <row r="153">
          <cell r="C153">
            <v>18014</v>
          </cell>
          <cell r="E153">
            <v>180141</v>
          </cell>
          <cell r="F153" t="str">
            <v xml:space="preserve">  nestor   mora</v>
          </cell>
          <cell r="G153" t="str">
            <v>1</v>
          </cell>
          <cell r="J153" t="e">
            <v>#N/A</v>
          </cell>
          <cell r="K153">
            <v>0</v>
          </cell>
          <cell r="L153">
            <v>0</v>
          </cell>
          <cell r="M153">
            <v>1</v>
          </cell>
          <cell r="N153" t="str">
            <v>No trabaja</v>
          </cell>
        </row>
        <row r="154">
          <cell r="C154">
            <v>60794</v>
          </cell>
          <cell r="E154">
            <v>607941</v>
          </cell>
          <cell r="F154" t="str">
            <v>elquin bargas</v>
          </cell>
          <cell r="G154" t="str">
            <v>1</v>
          </cell>
          <cell r="J154">
            <v>1</v>
          </cell>
          <cell r="K154">
            <v>0</v>
          </cell>
          <cell r="L154">
            <v>0</v>
          </cell>
          <cell r="M154">
            <v>1</v>
          </cell>
          <cell r="N154" t="str">
            <v>contador publico</v>
          </cell>
          <cell r="Q154" t="str">
            <v>Alta</v>
          </cell>
        </row>
        <row r="155">
          <cell r="C155">
            <v>60824</v>
          </cell>
          <cell r="E155">
            <v>608241</v>
          </cell>
          <cell r="F155" t="str">
            <v>raul antonio gomez</v>
          </cell>
          <cell r="G155" t="str">
            <v>1</v>
          </cell>
          <cell r="J155">
            <v>2</v>
          </cell>
          <cell r="K155">
            <v>0</v>
          </cell>
          <cell r="L155">
            <v>0</v>
          </cell>
          <cell r="M155">
            <v>1</v>
          </cell>
          <cell r="N155" t="str">
            <v>transporte de niños</v>
          </cell>
          <cell r="Q155" t="str">
            <v>Media</v>
          </cell>
        </row>
        <row r="156">
          <cell r="C156">
            <v>15084</v>
          </cell>
          <cell r="E156">
            <v>150841</v>
          </cell>
          <cell r="F156" t="str">
            <v>juan carlos londoño</v>
          </cell>
          <cell r="G156" t="str">
            <v>1</v>
          </cell>
          <cell r="J156">
            <v>2</v>
          </cell>
          <cell r="K156">
            <v>0</v>
          </cell>
          <cell r="L156">
            <v>0</v>
          </cell>
          <cell r="M156">
            <v>1</v>
          </cell>
          <cell r="N156" t="str">
            <v>Asesor financiero 2413</v>
          </cell>
          <cell r="Q156" t="str">
            <v>Alta</v>
          </cell>
        </row>
        <row r="157">
          <cell r="C157">
            <v>15014</v>
          </cell>
          <cell r="E157">
            <v>150141</v>
          </cell>
          <cell r="F157" t="str">
            <v>mauricio duque</v>
          </cell>
          <cell r="G157" t="str">
            <v>1</v>
          </cell>
          <cell r="J157">
            <v>1</v>
          </cell>
          <cell r="K157">
            <v>0</v>
          </cell>
          <cell r="L157">
            <v>0</v>
          </cell>
          <cell r="M157">
            <v>1</v>
          </cell>
          <cell r="N157" t="str">
            <v>Auxiliar administrativo 4123</v>
          </cell>
          <cell r="Q157" t="str">
            <v>Baja</v>
          </cell>
        </row>
        <row r="158">
          <cell r="C158">
            <v>12014</v>
          </cell>
          <cell r="E158">
            <v>120142</v>
          </cell>
          <cell r="F158" t="str">
            <v>monica morales</v>
          </cell>
          <cell r="G158" t="str">
            <v>2</v>
          </cell>
          <cell r="J158" t="e">
            <v>#N/A</v>
          </cell>
          <cell r="K158">
            <v>0</v>
          </cell>
          <cell r="L158">
            <v>0</v>
          </cell>
          <cell r="M158">
            <v>1</v>
          </cell>
          <cell r="N158" t="str">
            <v>No trabaja</v>
          </cell>
        </row>
        <row r="159">
          <cell r="C159">
            <v>17014</v>
          </cell>
          <cell r="E159">
            <v>170142</v>
          </cell>
          <cell r="F159" t="str">
            <v>AMPARO QUINTERO</v>
          </cell>
          <cell r="G159" t="str">
            <v>2</v>
          </cell>
          <cell r="J159" t="e">
            <v>#N/A</v>
          </cell>
          <cell r="K159">
            <v>0</v>
          </cell>
          <cell r="L159">
            <v>0</v>
          </cell>
          <cell r="M159">
            <v>1</v>
          </cell>
          <cell r="N159" t="str">
            <v>No trabaja</v>
          </cell>
        </row>
        <row r="160">
          <cell r="C160">
            <v>60844</v>
          </cell>
          <cell r="E160">
            <v>608441</v>
          </cell>
          <cell r="F160" t="str">
            <v>JULIAN FRANCO</v>
          </cell>
          <cell r="G160" t="str">
            <v>1</v>
          </cell>
          <cell r="J160">
            <v>1</v>
          </cell>
          <cell r="K160">
            <v>0</v>
          </cell>
          <cell r="L160">
            <v>0</v>
          </cell>
          <cell r="M160">
            <v>2</v>
          </cell>
          <cell r="N160" t="str">
            <v>TrABAJA EN LA GOBERNACION PERO NO SABE LA ACTIVIDADabajador agrícola algodón 6111</v>
          </cell>
          <cell r="Q160" t="str">
            <v>Baja</v>
          </cell>
        </row>
        <row r="161">
          <cell r="C161">
            <v>60864</v>
          </cell>
          <cell r="E161">
            <v>608642</v>
          </cell>
          <cell r="F161" t="str">
            <v>MARGARITA CARO</v>
          </cell>
          <cell r="G161" t="str">
            <v>2</v>
          </cell>
          <cell r="J161">
            <v>1</v>
          </cell>
          <cell r="K161">
            <v>0</v>
          </cell>
          <cell r="L161">
            <v>0</v>
          </cell>
          <cell r="M161">
            <v>2</v>
          </cell>
          <cell r="N161" t="str">
            <v>Administrador droguería 1211</v>
          </cell>
          <cell r="Q161" t="str">
            <v>Alta</v>
          </cell>
        </row>
        <row r="162">
          <cell r="C162">
            <v>60874</v>
          </cell>
          <cell r="E162">
            <v>608742</v>
          </cell>
          <cell r="F162" t="str">
            <v>flor maria gonzales</v>
          </cell>
          <cell r="G162" t="str">
            <v>2</v>
          </cell>
          <cell r="J162" t="e">
            <v>#N/A</v>
          </cell>
          <cell r="K162">
            <v>0</v>
          </cell>
          <cell r="L162">
            <v>0</v>
          </cell>
          <cell r="M162">
            <v>2</v>
          </cell>
          <cell r="N162" t="str">
            <v>No trabaja</v>
          </cell>
        </row>
        <row r="163">
          <cell r="C163">
            <v>60894</v>
          </cell>
          <cell r="E163">
            <v>608941</v>
          </cell>
          <cell r="F163" t="str">
            <v>jaime calle</v>
          </cell>
          <cell r="G163" t="str">
            <v>1</v>
          </cell>
          <cell r="J163">
            <v>2</v>
          </cell>
          <cell r="K163">
            <v>0</v>
          </cell>
          <cell r="L163">
            <v>0</v>
          </cell>
          <cell r="M163">
            <v>2</v>
          </cell>
          <cell r="N163" t="str">
            <v>tranportador de niños</v>
          </cell>
          <cell r="Q163" t="str">
            <v>Media</v>
          </cell>
        </row>
        <row r="164">
          <cell r="C164">
            <v>60914</v>
          </cell>
          <cell r="E164">
            <v>609141</v>
          </cell>
          <cell r="F164" t="str">
            <v>orlando arenas</v>
          </cell>
          <cell r="G164" t="str">
            <v>1</v>
          </cell>
          <cell r="J164">
            <v>2</v>
          </cell>
          <cell r="K164">
            <v>2</v>
          </cell>
          <cell r="L164">
            <v>1</v>
          </cell>
          <cell r="M164">
            <v>1</v>
          </cell>
          <cell r="N164" t="str">
            <v>Administrador punto venta 1212</v>
          </cell>
          <cell r="Q164" t="str">
            <v>Media</v>
          </cell>
        </row>
        <row r="165">
          <cell r="C165">
            <v>20013</v>
          </cell>
          <cell r="E165">
            <v>200132</v>
          </cell>
          <cell r="F165" t="str">
            <v>ANGIE AGUDELO</v>
          </cell>
          <cell r="G165" t="str">
            <v>2</v>
          </cell>
          <cell r="J165">
            <v>1</v>
          </cell>
          <cell r="K165">
            <v>0</v>
          </cell>
          <cell r="L165">
            <v>0</v>
          </cell>
          <cell r="M165">
            <v>2</v>
          </cell>
          <cell r="N165">
            <v>0</v>
          </cell>
          <cell r="Q165" t="str">
            <v>Alta</v>
          </cell>
        </row>
        <row r="166">
          <cell r="C166">
            <v>20003</v>
          </cell>
          <cell r="E166">
            <v>200031</v>
          </cell>
          <cell r="F166" t="str">
            <v>ALVARO VILLAMIZAR</v>
          </cell>
          <cell r="G166" t="str">
            <v>1</v>
          </cell>
          <cell r="J166" t="e">
            <v>#N/A</v>
          </cell>
          <cell r="K166">
            <v>0</v>
          </cell>
          <cell r="L166">
            <v>0</v>
          </cell>
          <cell r="M166">
            <v>997</v>
          </cell>
          <cell r="N166" t="str">
            <v>No trabaja</v>
          </cell>
        </row>
        <row r="167">
          <cell r="C167">
            <v>20023</v>
          </cell>
          <cell r="E167">
            <v>200231</v>
          </cell>
          <cell r="F167" t="str">
            <v>JHON FREDY GALLEGO</v>
          </cell>
          <cell r="G167" t="str">
            <v>1</v>
          </cell>
          <cell r="J167">
            <v>1</v>
          </cell>
          <cell r="K167">
            <v>0</v>
          </cell>
          <cell r="L167">
            <v>0</v>
          </cell>
          <cell r="M167">
            <v>0</v>
          </cell>
          <cell r="N167" t="str">
            <v>Vendedor almacén 5320</v>
          </cell>
          <cell r="Q167" t="str">
            <v>Baja</v>
          </cell>
        </row>
        <row r="168">
          <cell r="C168">
            <v>20033</v>
          </cell>
          <cell r="E168">
            <v>200332</v>
          </cell>
          <cell r="F168" t="str">
            <v>LUZ CORREA</v>
          </cell>
          <cell r="G168" t="str">
            <v>2</v>
          </cell>
          <cell r="J168" t="e">
            <v>#N/A</v>
          </cell>
          <cell r="K168">
            <v>0</v>
          </cell>
          <cell r="L168">
            <v>0</v>
          </cell>
          <cell r="M168">
            <v>1</v>
          </cell>
          <cell r="N168" t="str">
            <v>No trabaja</v>
          </cell>
        </row>
        <row r="169">
          <cell r="C169">
            <v>2343</v>
          </cell>
          <cell r="E169">
            <v>23431</v>
          </cell>
          <cell r="F169" t="str">
            <v>ENRIQUE ANTONIO SIERRA</v>
          </cell>
          <cell r="G169" t="str">
            <v>1</v>
          </cell>
          <cell r="J169">
            <v>1</v>
          </cell>
          <cell r="K169">
            <v>0</v>
          </cell>
          <cell r="L169">
            <v>0</v>
          </cell>
          <cell r="M169">
            <v>997</v>
          </cell>
          <cell r="N169">
            <v>0</v>
          </cell>
          <cell r="Q169" t="str">
            <v>Alta</v>
          </cell>
        </row>
        <row r="170">
          <cell r="C170">
            <v>2353</v>
          </cell>
          <cell r="E170">
            <v>23531</v>
          </cell>
          <cell r="F170" t="str">
            <v>WILSON DARIO VARGAS</v>
          </cell>
          <cell r="G170" t="str">
            <v>1</v>
          </cell>
          <cell r="J170">
            <v>1</v>
          </cell>
          <cell r="K170">
            <v>0</v>
          </cell>
          <cell r="L170">
            <v>0</v>
          </cell>
          <cell r="M170">
            <v>2</v>
          </cell>
          <cell r="N170" t="str">
            <v>Conductor taxi 8322</v>
          </cell>
          <cell r="Q170" t="str">
            <v>Baja</v>
          </cell>
        </row>
        <row r="171">
          <cell r="C171">
            <v>112</v>
          </cell>
          <cell r="E171">
            <v>1121</v>
          </cell>
          <cell r="F171" t="str">
            <v>RUBEN DARIO RAMIREZ_x000D_</v>
          </cell>
          <cell r="G171" t="str">
            <v>1</v>
          </cell>
          <cell r="J171">
            <v>2</v>
          </cell>
          <cell r="K171">
            <v>0</v>
          </cell>
          <cell r="L171">
            <v>0</v>
          </cell>
          <cell r="M171">
            <v>2</v>
          </cell>
          <cell r="N171" t="str">
            <v>Litógrafo multilith 7523</v>
          </cell>
          <cell r="Q171" t="str">
            <v>Media</v>
          </cell>
        </row>
        <row r="172">
          <cell r="C172">
            <v>83052</v>
          </cell>
          <cell r="E172" t="str">
            <v>Sin pareja</v>
          </cell>
          <cell r="F172" t="str">
            <v>Sin pareja</v>
          </cell>
          <cell r="G172" t="str">
            <v>Sin pareja</v>
          </cell>
          <cell r="J172" t="e">
            <v>#N/A</v>
          </cell>
          <cell r="K172">
            <v>0</v>
          </cell>
          <cell r="L172">
            <v>0</v>
          </cell>
          <cell r="M172">
            <v>2</v>
          </cell>
          <cell r="N172" t="str">
            <v>No trabaja</v>
          </cell>
        </row>
        <row r="173">
          <cell r="C173">
            <v>202</v>
          </cell>
          <cell r="E173">
            <v>2022</v>
          </cell>
          <cell r="F173" t="str">
            <v>alicia del socorro</v>
          </cell>
          <cell r="G173" t="str">
            <v>2</v>
          </cell>
          <cell r="J173" t="e">
            <v>#N/A</v>
          </cell>
          <cell r="K173">
            <v>0</v>
          </cell>
          <cell r="L173">
            <v>0</v>
          </cell>
          <cell r="M173">
            <v>2</v>
          </cell>
          <cell r="N173" t="str">
            <v>No trabaja</v>
          </cell>
        </row>
        <row r="174">
          <cell r="C174">
            <v>442</v>
          </cell>
          <cell r="E174">
            <v>4421</v>
          </cell>
          <cell r="F174" t="str">
            <v>JORGE LUIZ ARAQUE</v>
          </cell>
          <cell r="G174" t="str">
            <v>1</v>
          </cell>
          <cell r="J174">
            <v>2</v>
          </cell>
          <cell r="K174">
            <v>0</v>
          </cell>
          <cell r="L174">
            <v>0</v>
          </cell>
          <cell r="M174">
            <v>2</v>
          </cell>
          <cell r="N174" t="str">
            <v>Conductor automóvil particular 8321</v>
          </cell>
          <cell r="Q174" t="str">
            <v>Media</v>
          </cell>
        </row>
        <row r="175">
          <cell r="C175">
            <v>902</v>
          </cell>
          <cell r="E175">
            <v>9021</v>
          </cell>
          <cell r="F175" t="str">
            <v>cesar agusto estrada</v>
          </cell>
          <cell r="G175" t="str">
            <v>1</v>
          </cell>
          <cell r="J175">
            <v>1</v>
          </cell>
          <cell r="K175">
            <v>0</v>
          </cell>
          <cell r="L175">
            <v>0</v>
          </cell>
          <cell r="M175">
            <v>2</v>
          </cell>
          <cell r="N175" t="str">
            <v>Bibliógrafo 2432</v>
          </cell>
          <cell r="Q175" t="str">
            <v>Media</v>
          </cell>
        </row>
        <row r="176">
          <cell r="C176">
            <v>742</v>
          </cell>
          <cell r="E176">
            <v>7421</v>
          </cell>
          <cell r="F176" t="str">
            <v>yonatan villegas</v>
          </cell>
          <cell r="G176" t="str">
            <v>1</v>
          </cell>
          <cell r="J176">
            <v>1</v>
          </cell>
          <cell r="K176">
            <v>0</v>
          </cell>
          <cell r="L176">
            <v>0</v>
          </cell>
          <cell r="M176">
            <v>2</v>
          </cell>
          <cell r="N176" t="str">
            <v>Trasplantador 6212</v>
          </cell>
        </row>
        <row r="177">
          <cell r="C177">
            <v>5002</v>
          </cell>
          <cell r="E177">
            <v>50021</v>
          </cell>
          <cell r="F177" t="str">
            <v>sergio jhoani vernal</v>
          </cell>
          <cell r="G177" t="str">
            <v>1</v>
          </cell>
          <cell r="J177">
            <v>1</v>
          </cell>
          <cell r="K177">
            <v>0</v>
          </cell>
          <cell r="L177">
            <v>0</v>
          </cell>
          <cell r="M177">
            <v>2</v>
          </cell>
          <cell r="N177" t="str">
            <v>Vigilante 9133</v>
          </cell>
          <cell r="Q177" t="str">
            <v>Baja</v>
          </cell>
        </row>
        <row r="178">
          <cell r="C178">
            <v>40022</v>
          </cell>
          <cell r="E178">
            <v>400221</v>
          </cell>
          <cell r="F178" t="str">
            <v>JAIRO MONTOYA</v>
          </cell>
          <cell r="G178" t="str">
            <v>1</v>
          </cell>
          <cell r="J178">
            <v>2</v>
          </cell>
          <cell r="K178">
            <v>0</v>
          </cell>
          <cell r="L178">
            <v>0</v>
          </cell>
          <cell r="M178">
            <v>2</v>
          </cell>
          <cell r="N178" t="str">
            <v>Conductor automóvil 8321</v>
          </cell>
          <cell r="Q178" t="str">
            <v>Media</v>
          </cell>
        </row>
        <row r="179">
          <cell r="C179">
            <v>40032</v>
          </cell>
          <cell r="E179">
            <v>400321</v>
          </cell>
          <cell r="F179" t="str">
            <v>GUSTAVO MUNERA</v>
          </cell>
          <cell r="G179" t="str">
            <v>1</v>
          </cell>
          <cell r="J179">
            <v>2</v>
          </cell>
          <cell r="K179">
            <v>0</v>
          </cell>
          <cell r="L179">
            <v>0</v>
          </cell>
          <cell r="M179">
            <v>2</v>
          </cell>
          <cell r="N179" t="str">
            <v>Abogado civilista 2421</v>
          </cell>
          <cell r="Q179" t="str">
            <v>Alta</v>
          </cell>
        </row>
        <row r="180">
          <cell r="C180">
            <v>40062</v>
          </cell>
          <cell r="E180">
            <v>400621</v>
          </cell>
          <cell r="F180" t="str">
            <v>rodrigo londoño</v>
          </cell>
          <cell r="G180" t="str">
            <v>1</v>
          </cell>
          <cell r="J180" t="e">
            <v>#N/A</v>
          </cell>
          <cell r="K180">
            <v>0</v>
          </cell>
          <cell r="L180">
            <v>0</v>
          </cell>
          <cell r="M180">
            <v>2</v>
          </cell>
          <cell r="N180" t="str">
            <v>No trabaja</v>
          </cell>
        </row>
        <row r="181">
          <cell r="C181">
            <v>50062</v>
          </cell>
          <cell r="E181">
            <v>500621</v>
          </cell>
          <cell r="F181" t="str">
            <v>JOSE VICENTE GALVIS</v>
          </cell>
          <cell r="G181" t="str">
            <v>1</v>
          </cell>
          <cell r="J181">
            <v>2</v>
          </cell>
          <cell r="K181">
            <v>0</v>
          </cell>
          <cell r="L181">
            <v>0</v>
          </cell>
          <cell r="M181">
            <v>2</v>
          </cell>
          <cell r="N181" t="str">
            <v>Taxista 8322</v>
          </cell>
          <cell r="Q181" t="str">
            <v>Media</v>
          </cell>
        </row>
        <row r="182">
          <cell r="C182">
            <v>50072</v>
          </cell>
          <cell r="E182">
            <v>500722</v>
          </cell>
          <cell r="F182" t="str">
            <v>GLORIA HERNANDEZ</v>
          </cell>
          <cell r="G182" t="str">
            <v>2</v>
          </cell>
          <cell r="J182">
            <v>0</v>
          </cell>
          <cell r="K182">
            <v>0</v>
          </cell>
          <cell r="L182">
            <v>0</v>
          </cell>
          <cell r="M182">
            <v>2</v>
          </cell>
          <cell r="N182" t="str">
            <v>GUGUIA DEL INDER</v>
          </cell>
          <cell r="Q182" t="str">
            <v>Baja</v>
          </cell>
        </row>
        <row r="183">
          <cell r="C183">
            <v>50082</v>
          </cell>
          <cell r="E183">
            <v>500822</v>
          </cell>
          <cell r="F183" t="str">
            <v>CATALINA ARANGO</v>
          </cell>
          <cell r="G183" t="str">
            <v>2</v>
          </cell>
          <cell r="J183">
            <v>1</v>
          </cell>
          <cell r="K183">
            <v>0</v>
          </cell>
          <cell r="L183">
            <v>0</v>
          </cell>
          <cell r="M183">
            <v>2</v>
          </cell>
          <cell r="N183" t="str">
            <v>Secretaria general 4113</v>
          </cell>
          <cell r="Q183" t="str">
            <v>Media</v>
          </cell>
        </row>
        <row r="184">
          <cell r="C184">
            <v>50102</v>
          </cell>
          <cell r="E184">
            <v>501021</v>
          </cell>
          <cell r="F184" t="str">
            <v>RUBEN DARIO RESTREPO</v>
          </cell>
          <cell r="G184" t="str">
            <v>1</v>
          </cell>
          <cell r="J184" t="e">
            <v>#N/A</v>
          </cell>
          <cell r="K184">
            <v>0</v>
          </cell>
          <cell r="L184">
            <v>0</v>
          </cell>
          <cell r="M184">
            <v>2</v>
          </cell>
          <cell r="N184" t="str">
            <v>No trabaja</v>
          </cell>
        </row>
        <row r="185">
          <cell r="C185">
            <v>50122</v>
          </cell>
          <cell r="E185">
            <v>501221</v>
          </cell>
          <cell r="F185" t="str">
            <v>ELGAR RIVERA VELEZ</v>
          </cell>
          <cell r="G185" t="str">
            <v>1</v>
          </cell>
          <cell r="J185" t="e">
            <v>#N/A</v>
          </cell>
          <cell r="K185">
            <v>0</v>
          </cell>
          <cell r="L185">
            <v>0</v>
          </cell>
          <cell r="M185">
            <v>2</v>
          </cell>
          <cell r="N185" t="str">
            <v>Mecánico industrial 7413</v>
          </cell>
          <cell r="Q185" t="str">
            <v>Baja</v>
          </cell>
        </row>
        <row r="186">
          <cell r="C186">
            <v>50162</v>
          </cell>
          <cell r="E186">
            <v>501622</v>
          </cell>
          <cell r="F186" t="str">
            <v>yesica perez montoya</v>
          </cell>
          <cell r="G186" t="str">
            <v>2</v>
          </cell>
          <cell r="J186">
            <v>3</v>
          </cell>
          <cell r="K186">
            <v>0</v>
          </cell>
          <cell r="L186">
            <v>0</v>
          </cell>
          <cell r="M186">
            <v>2</v>
          </cell>
          <cell r="N186" t="str">
            <v>estampaciones</v>
          </cell>
          <cell r="Q186" t="str">
            <v>Baja</v>
          </cell>
        </row>
        <row r="187">
          <cell r="C187">
            <v>50182</v>
          </cell>
          <cell r="E187">
            <v>501821</v>
          </cell>
          <cell r="F187" t="str">
            <v>JESUS ALVERTO RODRIGEZ</v>
          </cell>
          <cell r="G187" t="str">
            <v>1</v>
          </cell>
          <cell r="J187" t="e">
            <v>#N/A</v>
          </cell>
          <cell r="K187">
            <v>0</v>
          </cell>
          <cell r="L187">
            <v>0</v>
          </cell>
          <cell r="M187">
            <v>2</v>
          </cell>
          <cell r="N187" t="str">
            <v>No trabaja</v>
          </cell>
        </row>
        <row r="188">
          <cell r="C188">
            <v>50202</v>
          </cell>
          <cell r="E188">
            <v>502021</v>
          </cell>
          <cell r="F188" t="str">
            <v>JOSE TOBON</v>
          </cell>
          <cell r="G188" t="str">
            <v>1</v>
          </cell>
          <cell r="J188">
            <v>2</v>
          </cell>
          <cell r="K188">
            <v>0</v>
          </cell>
          <cell r="L188">
            <v>0</v>
          </cell>
          <cell r="M188">
            <v>2</v>
          </cell>
          <cell r="N188" t="str">
            <v>Conductor automóvil particular 8321</v>
          </cell>
          <cell r="Q188" t="str">
            <v>Media</v>
          </cell>
        </row>
        <row r="189">
          <cell r="C189">
            <v>5232</v>
          </cell>
          <cell r="E189">
            <v>52321</v>
          </cell>
          <cell r="F189" t="str">
            <v>GLORIA EMILCEN ZAPATA</v>
          </cell>
          <cell r="G189" t="str">
            <v>1</v>
          </cell>
          <cell r="J189">
            <v>2</v>
          </cell>
          <cell r="K189">
            <v>0</v>
          </cell>
          <cell r="L189">
            <v>0</v>
          </cell>
          <cell r="M189">
            <v>2</v>
          </cell>
          <cell r="N189" t="str">
            <v>Taxista 8322</v>
          </cell>
          <cell r="Q189" t="str">
            <v>Media</v>
          </cell>
        </row>
        <row r="190">
          <cell r="C190">
            <v>50252</v>
          </cell>
          <cell r="E190">
            <v>502521</v>
          </cell>
          <cell r="F190" t="str">
            <v>ORLANDO SALDARIAGA</v>
          </cell>
          <cell r="G190" t="str">
            <v>1</v>
          </cell>
          <cell r="J190">
            <v>1</v>
          </cell>
          <cell r="K190">
            <v>0</v>
          </cell>
          <cell r="L190">
            <v>0</v>
          </cell>
          <cell r="M190">
            <v>2</v>
          </cell>
          <cell r="N190" t="str">
            <v>Conductor camión 8324</v>
          </cell>
          <cell r="Q190" t="str">
            <v>Baja</v>
          </cell>
        </row>
        <row r="191">
          <cell r="C191">
            <v>50242</v>
          </cell>
          <cell r="E191">
            <v>502422</v>
          </cell>
          <cell r="F191" t="str">
            <v>MAGNOLIA VELEZ</v>
          </cell>
          <cell r="G191" t="str">
            <v>2</v>
          </cell>
          <cell r="J191" t="e">
            <v>#N/A</v>
          </cell>
          <cell r="K191">
            <v>0</v>
          </cell>
          <cell r="L191">
            <v>0</v>
          </cell>
          <cell r="M191">
            <v>2</v>
          </cell>
          <cell r="N191" t="str">
            <v>No trabaja</v>
          </cell>
        </row>
        <row r="192">
          <cell r="C192">
            <v>50262</v>
          </cell>
          <cell r="E192">
            <v>502621</v>
          </cell>
          <cell r="F192" t="str">
            <v>dany fredy gonzales</v>
          </cell>
          <cell r="G192">
            <v>1</v>
          </cell>
          <cell r="J192">
            <v>1</v>
          </cell>
          <cell r="K192">
            <v>0</v>
          </cell>
          <cell r="L192">
            <v>0</v>
          </cell>
          <cell r="M192">
            <v>2</v>
          </cell>
          <cell r="N192" t="str">
            <v>Mecánico industrial 7413</v>
          </cell>
          <cell r="Q192" t="str">
            <v>Baja</v>
          </cell>
        </row>
        <row r="193">
          <cell r="C193">
            <v>80022</v>
          </cell>
          <cell r="E193">
            <v>800221</v>
          </cell>
          <cell r="F193" t="str">
            <v>JHON JAIRO  CASTAÑEDA</v>
          </cell>
          <cell r="G193" t="str">
            <v>1</v>
          </cell>
          <cell r="J193" t="e">
            <v>#N/A</v>
          </cell>
          <cell r="K193">
            <v>0</v>
          </cell>
          <cell r="L193">
            <v>0</v>
          </cell>
          <cell r="M193">
            <v>2</v>
          </cell>
          <cell r="N193" t="str">
            <v>No trabaja</v>
          </cell>
        </row>
        <row r="194">
          <cell r="C194">
            <v>80092</v>
          </cell>
          <cell r="E194">
            <v>800921</v>
          </cell>
          <cell r="F194" t="str">
            <v>CARLOS ALVERTO SEPULVEDA</v>
          </cell>
          <cell r="G194" t="str">
            <v>1</v>
          </cell>
          <cell r="J194">
            <v>2</v>
          </cell>
          <cell r="K194">
            <v>0</v>
          </cell>
          <cell r="L194">
            <v>0</v>
          </cell>
          <cell r="M194">
            <v>2</v>
          </cell>
          <cell r="N194" t="str">
            <v>Conductor camión 8324</v>
          </cell>
          <cell r="Q194" t="str">
            <v>Media</v>
          </cell>
        </row>
        <row r="195">
          <cell r="C195">
            <v>80112</v>
          </cell>
          <cell r="E195">
            <v>801121</v>
          </cell>
          <cell r="F195" t="str">
            <v>CARLOS LUIS ARGOS</v>
          </cell>
          <cell r="G195" t="str">
            <v>1</v>
          </cell>
          <cell r="J195">
            <v>2</v>
          </cell>
          <cell r="K195">
            <v>0</v>
          </cell>
          <cell r="L195">
            <v>0</v>
          </cell>
          <cell r="M195">
            <v>2</v>
          </cell>
          <cell r="N195" t="str">
            <v>Comerciante 1211</v>
          </cell>
          <cell r="Q195" t="str">
            <v>Media</v>
          </cell>
        </row>
        <row r="196">
          <cell r="C196">
            <v>80122</v>
          </cell>
          <cell r="E196">
            <v>801222</v>
          </cell>
          <cell r="F196" t="str">
            <v>MERCEDES OLGIN</v>
          </cell>
          <cell r="G196" t="str">
            <v>2</v>
          </cell>
          <cell r="J196" t="e">
            <v>#N/A</v>
          </cell>
          <cell r="K196">
            <v>0</v>
          </cell>
          <cell r="L196">
            <v>0</v>
          </cell>
          <cell r="M196">
            <v>2</v>
          </cell>
          <cell r="N196" t="str">
            <v>No trabaja</v>
          </cell>
        </row>
        <row r="197">
          <cell r="C197">
            <v>80142</v>
          </cell>
          <cell r="E197">
            <v>801422</v>
          </cell>
          <cell r="F197" t="str">
            <v>JHOANA VALENCIA</v>
          </cell>
          <cell r="G197" t="str">
            <v>2</v>
          </cell>
          <cell r="J197" t="e">
            <v>#N/A</v>
          </cell>
          <cell r="K197">
            <v>0</v>
          </cell>
          <cell r="L197">
            <v>0</v>
          </cell>
          <cell r="M197">
            <v>2</v>
          </cell>
          <cell r="N197" t="str">
            <v>No trabaja</v>
          </cell>
        </row>
        <row r="198">
          <cell r="C198">
            <v>80152</v>
          </cell>
          <cell r="E198">
            <v>801521</v>
          </cell>
          <cell r="F198" t="str">
            <v>WILSON DE JESUS ALVAREZ</v>
          </cell>
          <cell r="G198" t="str">
            <v>1</v>
          </cell>
          <cell r="J198">
            <v>1</v>
          </cell>
          <cell r="K198">
            <v>0</v>
          </cell>
          <cell r="L198">
            <v>0</v>
          </cell>
          <cell r="M198">
            <v>2</v>
          </cell>
          <cell r="N198" t="str">
            <v>Operador laminadora metales 8122</v>
          </cell>
          <cell r="Q198" t="str">
            <v>Baja</v>
          </cell>
        </row>
        <row r="199">
          <cell r="C199">
            <v>80172</v>
          </cell>
          <cell r="E199">
            <v>801722</v>
          </cell>
          <cell r="F199" t="str">
            <v>RUB MARINA LOPEZ</v>
          </cell>
          <cell r="G199" t="str">
            <v>2</v>
          </cell>
          <cell r="J199" t="e">
            <v>#N/A</v>
          </cell>
          <cell r="K199">
            <v>0</v>
          </cell>
          <cell r="L199">
            <v>0</v>
          </cell>
          <cell r="M199">
            <v>2</v>
          </cell>
          <cell r="N199" t="str">
            <v>No trabaja</v>
          </cell>
        </row>
        <row r="200">
          <cell r="C200">
            <v>80192</v>
          </cell>
          <cell r="E200">
            <v>801921</v>
          </cell>
          <cell r="F200" t="str">
            <v>HERNANDO ARANGO FERNANDEZ</v>
          </cell>
          <cell r="G200">
            <v>1</v>
          </cell>
          <cell r="J200" t="e">
            <v>#N/A</v>
          </cell>
          <cell r="K200">
            <v>0</v>
          </cell>
          <cell r="L200">
            <v>0</v>
          </cell>
          <cell r="M200">
            <v>2</v>
          </cell>
          <cell r="N200" t="str">
            <v>No trabaja</v>
          </cell>
        </row>
        <row r="201">
          <cell r="C201">
            <v>80212</v>
          </cell>
          <cell r="E201">
            <v>802121</v>
          </cell>
          <cell r="F201" t="str">
            <v>JANEIDO COPETE MOSQUERA</v>
          </cell>
          <cell r="G201" t="str">
            <v>1</v>
          </cell>
          <cell r="J201">
            <v>1</v>
          </cell>
          <cell r="K201">
            <v>0</v>
          </cell>
          <cell r="L201">
            <v>0</v>
          </cell>
          <cell r="M201">
            <v>2</v>
          </cell>
          <cell r="N201" t="str">
            <v>Ingeniero transporte 2142</v>
          </cell>
          <cell r="Q201" t="str">
            <v>Alta</v>
          </cell>
        </row>
        <row r="202">
          <cell r="C202">
            <v>80232</v>
          </cell>
          <cell r="E202">
            <v>802321</v>
          </cell>
          <cell r="F202" t="str">
            <v>YHON FREDY RESTREPO</v>
          </cell>
          <cell r="G202" t="str">
            <v>1</v>
          </cell>
          <cell r="J202">
            <v>1</v>
          </cell>
          <cell r="K202">
            <v>0</v>
          </cell>
          <cell r="L202">
            <v>0</v>
          </cell>
          <cell r="M202">
            <v>2</v>
          </cell>
          <cell r="N202" t="str">
            <v>Mensajero 9131</v>
          </cell>
          <cell r="Q202" t="str">
            <v>Baja</v>
          </cell>
        </row>
        <row r="203">
          <cell r="C203">
            <v>80252</v>
          </cell>
          <cell r="E203">
            <v>802521</v>
          </cell>
          <cell r="F203" t="str">
            <v>LUIS GUSTAVO ARCILA</v>
          </cell>
          <cell r="G203" t="str">
            <v>1</v>
          </cell>
          <cell r="J203" t="e">
            <v>#N/A</v>
          </cell>
          <cell r="K203">
            <v>0</v>
          </cell>
          <cell r="L203">
            <v>0</v>
          </cell>
          <cell r="M203">
            <v>2</v>
          </cell>
          <cell r="N203" t="str">
            <v>No trabaja</v>
          </cell>
        </row>
        <row r="204">
          <cell r="C204">
            <v>80272</v>
          </cell>
          <cell r="E204">
            <v>802721</v>
          </cell>
          <cell r="F204" t="str">
            <v>JESUS A RIOS GRISALEZ</v>
          </cell>
          <cell r="G204" t="str">
            <v>1</v>
          </cell>
          <cell r="J204" t="e">
            <v>#N/A</v>
          </cell>
          <cell r="K204">
            <v>0</v>
          </cell>
          <cell r="L204">
            <v>0</v>
          </cell>
          <cell r="M204">
            <v>2</v>
          </cell>
          <cell r="N204" t="str">
            <v>No trabaja</v>
          </cell>
        </row>
        <row r="205">
          <cell r="C205">
            <v>80292</v>
          </cell>
          <cell r="E205">
            <v>802921</v>
          </cell>
          <cell r="F205" t="str">
            <v>LUIS ALBERTO RIVERA</v>
          </cell>
          <cell r="G205" t="str">
            <v>1</v>
          </cell>
          <cell r="J205">
            <v>2</v>
          </cell>
          <cell r="K205">
            <v>0</v>
          </cell>
          <cell r="L205">
            <v>0</v>
          </cell>
          <cell r="M205">
            <v>2</v>
          </cell>
          <cell r="N205" t="str">
            <v>independiente</v>
          </cell>
          <cell r="Q205" t="str">
            <v>Media</v>
          </cell>
        </row>
        <row r="206">
          <cell r="C206">
            <v>80312</v>
          </cell>
          <cell r="E206">
            <v>803121</v>
          </cell>
          <cell r="F206" t="str">
            <v>LUIS ALBETO TAMAYO</v>
          </cell>
          <cell r="G206" t="str">
            <v>1</v>
          </cell>
          <cell r="J206">
            <v>1</v>
          </cell>
          <cell r="K206">
            <v>0</v>
          </cell>
          <cell r="L206">
            <v>0</v>
          </cell>
          <cell r="M206">
            <v>1</v>
          </cell>
          <cell r="N206" t="str">
            <v>directivo</v>
          </cell>
          <cell r="Q206" t="str">
            <v>Media</v>
          </cell>
        </row>
        <row r="207">
          <cell r="C207">
            <v>80322</v>
          </cell>
          <cell r="E207">
            <v>803221</v>
          </cell>
          <cell r="F207" t="str">
            <v>HERNAN PEREZ</v>
          </cell>
          <cell r="G207" t="str">
            <v>1</v>
          </cell>
          <cell r="J207">
            <v>1</v>
          </cell>
          <cell r="K207">
            <v>0</v>
          </cell>
          <cell r="L207">
            <v>0</v>
          </cell>
          <cell r="M207">
            <v>1</v>
          </cell>
          <cell r="N207" t="str">
            <v>Ingeniero eléctrico 2143</v>
          </cell>
          <cell r="Q207" t="str">
            <v>Alta</v>
          </cell>
        </row>
        <row r="208">
          <cell r="C208">
            <v>80332</v>
          </cell>
          <cell r="E208">
            <v>803322</v>
          </cell>
          <cell r="F208" t="str">
            <v>MARIA CRISTINA GONSALEZ</v>
          </cell>
          <cell r="G208" t="str">
            <v>2</v>
          </cell>
          <cell r="J208" t="e">
            <v>#N/A</v>
          </cell>
          <cell r="K208">
            <v>0</v>
          </cell>
          <cell r="L208">
            <v>0</v>
          </cell>
          <cell r="M208">
            <v>1</v>
          </cell>
          <cell r="N208" t="str">
            <v>No trabaja</v>
          </cell>
        </row>
        <row r="209">
          <cell r="C209">
            <v>80342</v>
          </cell>
          <cell r="E209">
            <v>803422</v>
          </cell>
          <cell r="F209" t="str">
            <v>MARIA ANGELICA LOAIZA</v>
          </cell>
          <cell r="G209" t="str">
            <v>2</v>
          </cell>
          <cell r="J209" t="e">
            <v>#N/A</v>
          </cell>
          <cell r="K209">
            <v>0</v>
          </cell>
          <cell r="L209">
            <v>0</v>
          </cell>
          <cell r="M209">
            <v>2</v>
          </cell>
          <cell r="N209" t="str">
            <v>No trabaja</v>
          </cell>
        </row>
        <row r="210">
          <cell r="C210">
            <v>80362</v>
          </cell>
          <cell r="E210">
            <v>803622</v>
          </cell>
          <cell r="F210" t="str">
            <v>MARIA JENOVEDA ALZATE</v>
          </cell>
          <cell r="G210" t="str">
            <v>2</v>
          </cell>
          <cell r="J210" t="e">
            <v>#N/A</v>
          </cell>
          <cell r="K210">
            <v>0</v>
          </cell>
          <cell r="L210">
            <v>0</v>
          </cell>
          <cell r="M210">
            <v>2</v>
          </cell>
          <cell r="N210" t="str">
            <v>No trabaja</v>
          </cell>
        </row>
        <row r="211">
          <cell r="C211">
            <v>80382</v>
          </cell>
          <cell r="E211">
            <v>803821</v>
          </cell>
          <cell r="F211" t="str">
            <v>WILLINTON BUSTAMANTE</v>
          </cell>
          <cell r="G211" t="str">
            <v>1</v>
          </cell>
          <cell r="J211">
            <v>1</v>
          </cell>
          <cell r="K211">
            <v>0</v>
          </cell>
          <cell r="L211">
            <v>0</v>
          </cell>
          <cell r="M211">
            <v>2</v>
          </cell>
          <cell r="N211" t="str">
            <v>laboratorio dental 121</v>
          </cell>
          <cell r="Q211" t="str">
            <v>Alta</v>
          </cell>
        </row>
        <row r="212">
          <cell r="C212">
            <v>80402</v>
          </cell>
          <cell r="E212">
            <v>804021</v>
          </cell>
          <cell r="F212" t="str">
            <v>YHONY ALEXANDER POSADA</v>
          </cell>
          <cell r="G212" t="str">
            <v>1</v>
          </cell>
          <cell r="J212">
            <v>2</v>
          </cell>
          <cell r="K212">
            <v>0</v>
          </cell>
          <cell r="L212">
            <v>0</v>
          </cell>
          <cell r="M212">
            <v>2</v>
          </cell>
          <cell r="N212" t="str">
            <v>Albañil 7211</v>
          </cell>
          <cell r="Q212" t="str">
            <v>Media</v>
          </cell>
        </row>
        <row r="213">
          <cell r="C213">
            <v>80422</v>
          </cell>
          <cell r="E213">
            <v>804222</v>
          </cell>
          <cell r="F213" t="str">
            <v>PAULA ANDREA BUSTAMANTE</v>
          </cell>
          <cell r="G213" t="str">
            <v>2</v>
          </cell>
          <cell r="J213">
            <v>999</v>
          </cell>
          <cell r="K213">
            <v>0</v>
          </cell>
          <cell r="L213">
            <v>0</v>
          </cell>
          <cell r="M213">
            <v>2</v>
          </cell>
          <cell r="N213" t="str">
            <v>999</v>
          </cell>
        </row>
        <row r="214">
          <cell r="C214">
            <v>80582</v>
          </cell>
          <cell r="E214">
            <v>805821</v>
          </cell>
          <cell r="F214" t="str">
            <v>SAULO SOTO</v>
          </cell>
          <cell r="G214" t="str">
            <v>1</v>
          </cell>
          <cell r="J214">
            <v>2</v>
          </cell>
          <cell r="K214">
            <v>0</v>
          </cell>
          <cell r="L214">
            <v>0</v>
          </cell>
          <cell r="M214">
            <v>2</v>
          </cell>
          <cell r="N214" t="str">
            <v>Diseñador gráfico 2149</v>
          </cell>
          <cell r="Q214" t="str">
            <v>Alta</v>
          </cell>
        </row>
        <row r="215">
          <cell r="C215">
            <v>80592</v>
          </cell>
          <cell r="E215">
            <v>805921</v>
          </cell>
          <cell r="F215" t="str">
            <v>GABRIEL JAIME LOPEZ</v>
          </cell>
          <cell r="G215" t="str">
            <v>1</v>
          </cell>
          <cell r="J215">
            <v>2</v>
          </cell>
          <cell r="K215">
            <v>0</v>
          </cell>
          <cell r="L215">
            <v>0</v>
          </cell>
          <cell r="M215">
            <v>2</v>
          </cell>
          <cell r="N215" t="str">
            <v>Mulero 8324</v>
          </cell>
          <cell r="Q215" t="str">
            <v>Media</v>
          </cell>
        </row>
        <row r="216">
          <cell r="C216">
            <v>80602</v>
          </cell>
          <cell r="E216">
            <v>806021</v>
          </cell>
          <cell r="F216" t="str">
            <v>MARTIN RODRIGEZ</v>
          </cell>
          <cell r="G216" t="str">
            <v>1</v>
          </cell>
          <cell r="J216">
            <v>1</v>
          </cell>
          <cell r="K216">
            <v>0</v>
          </cell>
          <cell r="L216">
            <v>0</v>
          </cell>
          <cell r="M216">
            <v>2</v>
          </cell>
          <cell r="N216" t="str">
            <v>Publicista 2456</v>
          </cell>
          <cell r="Q216" t="str">
            <v>Media</v>
          </cell>
        </row>
        <row r="217">
          <cell r="C217">
            <v>80622</v>
          </cell>
          <cell r="E217">
            <v>806221</v>
          </cell>
          <cell r="F217" t="str">
            <v>LUIS ALBERTO RIOS</v>
          </cell>
          <cell r="G217" t="str">
            <v>1</v>
          </cell>
          <cell r="J217" t="e">
            <v>#N/A</v>
          </cell>
          <cell r="K217">
            <v>0</v>
          </cell>
          <cell r="L217">
            <v>0</v>
          </cell>
          <cell r="M217">
            <v>2</v>
          </cell>
          <cell r="N217" t="str">
            <v>No trabaja</v>
          </cell>
        </row>
        <row r="218">
          <cell r="C218">
            <v>80632</v>
          </cell>
          <cell r="E218">
            <v>806321</v>
          </cell>
          <cell r="F218" t="str">
            <v>JOSE VANEGAS</v>
          </cell>
          <cell r="G218" t="str">
            <v>1</v>
          </cell>
          <cell r="J218" t="e">
            <v>#N/A</v>
          </cell>
          <cell r="K218">
            <v>0</v>
          </cell>
          <cell r="L218">
            <v>0</v>
          </cell>
          <cell r="M218">
            <v>2</v>
          </cell>
          <cell r="N218" t="str">
            <v>No trabaja</v>
          </cell>
        </row>
        <row r="219">
          <cell r="C219">
            <v>80642</v>
          </cell>
          <cell r="E219">
            <v>806421</v>
          </cell>
          <cell r="F219" t="str">
            <v xml:space="preserve"> VAIRON JARAMILLO</v>
          </cell>
          <cell r="G219" t="str">
            <v>1</v>
          </cell>
          <cell r="J219" t="e">
            <v>#N/A</v>
          </cell>
          <cell r="K219">
            <v>0</v>
          </cell>
          <cell r="L219">
            <v>0</v>
          </cell>
          <cell r="M219">
            <v>2</v>
          </cell>
          <cell r="N219" t="str">
            <v>No trabaja</v>
          </cell>
        </row>
        <row r="220">
          <cell r="C220">
            <v>80442</v>
          </cell>
          <cell r="E220">
            <v>804422</v>
          </cell>
          <cell r="F220" t="str">
            <v>RUBENZA BELTRAN</v>
          </cell>
          <cell r="G220" t="str">
            <v>2</v>
          </cell>
          <cell r="J220" t="e">
            <v>#N/A</v>
          </cell>
          <cell r="K220">
            <v>0</v>
          </cell>
          <cell r="L220">
            <v>0</v>
          </cell>
          <cell r="M220">
            <v>2</v>
          </cell>
          <cell r="N220" t="str">
            <v>No trabaja</v>
          </cell>
        </row>
        <row r="221">
          <cell r="C221">
            <v>80462</v>
          </cell>
          <cell r="E221">
            <v>804621</v>
          </cell>
          <cell r="F221" t="str">
            <v>ORLANDO HERNANDEZ</v>
          </cell>
          <cell r="G221" t="str">
            <v>1</v>
          </cell>
          <cell r="J221" t="e">
            <v>#N/A</v>
          </cell>
          <cell r="K221">
            <v>0</v>
          </cell>
          <cell r="L221">
            <v>0</v>
          </cell>
          <cell r="M221">
            <v>2</v>
          </cell>
          <cell r="N221" t="str">
            <v>No trabaja</v>
          </cell>
        </row>
        <row r="222">
          <cell r="C222">
            <v>80482</v>
          </cell>
          <cell r="E222">
            <v>804822</v>
          </cell>
          <cell r="F222" t="str">
            <v>GLORIA ARANGO_x000D_
GLORIA ARANGO</v>
          </cell>
          <cell r="G222" t="str">
            <v>2</v>
          </cell>
          <cell r="J222">
            <v>1</v>
          </cell>
          <cell r="K222">
            <v>0</v>
          </cell>
          <cell r="L222">
            <v>0</v>
          </cell>
          <cell r="M222">
            <v>1</v>
          </cell>
          <cell r="N222" t="str">
            <v>Secretaria auxiliar contable 4113</v>
          </cell>
          <cell r="Q222" t="str">
            <v>Media</v>
          </cell>
        </row>
        <row r="223">
          <cell r="C223">
            <v>80552</v>
          </cell>
          <cell r="E223">
            <v>805521</v>
          </cell>
          <cell r="F223" t="str">
            <v>ALEJANDRO LONDOÑO CANO_x000D_
ALEJANDRO LONDOÑO CANO</v>
          </cell>
          <cell r="G223" t="str">
            <v>1</v>
          </cell>
          <cell r="J223">
            <v>3</v>
          </cell>
          <cell r="K223">
            <v>0</v>
          </cell>
          <cell r="L223">
            <v>0</v>
          </cell>
          <cell r="M223">
            <v>2</v>
          </cell>
          <cell r="N223" t="str">
            <v>Apicultor 6123</v>
          </cell>
          <cell r="Q223" t="str">
            <v>Baja</v>
          </cell>
        </row>
        <row r="224">
          <cell r="C224">
            <v>80562</v>
          </cell>
          <cell r="E224">
            <v>805621</v>
          </cell>
          <cell r="F224" t="str">
            <v>RAFAEL OCAMPO</v>
          </cell>
          <cell r="G224">
            <v>1</v>
          </cell>
          <cell r="J224" t="e">
            <v>#N/A</v>
          </cell>
          <cell r="K224">
            <v>0</v>
          </cell>
          <cell r="L224">
            <v>0</v>
          </cell>
          <cell r="M224">
            <v>2</v>
          </cell>
          <cell r="N224" t="str">
            <v>No trabaja</v>
          </cell>
        </row>
        <row r="225">
          <cell r="C225">
            <v>80572</v>
          </cell>
          <cell r="E225">
            <v>805721</v>
          </cell>
          <cell r="F225" t="str">
            <v>CARLOS HERNAN ARENAS</v>
          </cell>
          <cell r="G225" t="str">
            <v>1</v>
          </cell>
          <cell r="J225">
            <v>1</v>
          </cell>
          <cell r="K225">
            <v>0</v>
          </cell>
          <cell r="L225">
            <v>0</v>
          </cell>
          <cell r="M225">
            <v>2</v>
          </cell>
          <cell r="N225" t="str">
            <v>Mecánico automotriz 7411</v>
          </cell>
          <cell r="Q225" t="str">
            <v>Baja</v>
          </cell>
        </row>
        <row r="226">
          <cell r="C226">
            <v>12</v>
          </cell>
          <cell r="E226">
            <v>121</v>
          </cell>
          <cell r="F226" t="str">
            <v>OSWALDO ESTRADA</v>
          </cell>
          <cell r="G226" t="str">
            <v>1</v>
          </cell>
          <cell r="J226">
            <v>2</v>
          </cell>
          <cell r="K226">
            <v>0</v>
          </cell>
          <cell r="L226">
            <v>0</v>
          </cell>
          <cell r="M226">
            <v>1</v>
          </cell>
          <cell r="N226" t="str">
            <v>Comerciante 1211</v>
          </cell>
          <cell r="Q226" t="str">
            <v>Media</v>
          </cell>
        </row>
        <row r="227">
          <cell r="C227">
            <v>22</v>
          </cell>
          <cell r="E227">
            <v>222</v>
          </cell>
          <cell r="F227" t="str">
            <v>EDIHT ESCOBAR LOPEZ</v>
          </cell>
          <cell r="G227" t="str">
            <v>2</v>
          </cell>
          <cell r="J227" t="e">
            <v>#N/A</v>
          </cell>
          <cell r="K227">
            <v>0</v>
          </cell>
          <cell r="L227">
            <v>0</v>
          </cell>
          <cell r="M227">
            <v>1</v>
          </cell>
          <cell r="N227" t="str">
            <v>No trabaja</v>
          </cell>
        </row>
        <row r="228">
          <cell r="C228">
            <v>32</v>
          </cell>
          <cell r="E228">
            <v>321</v>
          </cell>
          <cell r="F228" t="str">
            <v>EDUARDO  MUÑOZ</v>
          </cell>
          <cell r="G228" t="str">
            <v>1</v>
          </cell>
          <cell r="J228">
            <v>2</v>
          </cell>
          <cell r="K228">
            <v>0</v>
          </cell>
          <cell r="L228">
            <v>0</v>
          </cell>
          <cell r="M228">
            <v>2</v>
          </cell>
          <cell r="N228" t="str">
            <v>Comerciante 1211</v>
          </cell>
          <cell r="Q228" t="str">
            <v>Media</v>
          </cell>
        </row>
        <row r="229">
          <cell r="C229">
            <v>42</v>
          </cell>
          <cell r="E229">
            <v>422</v>
          </cell>
          <cell r="F229" t="str">
            <v>MARIA ELENA BETANCUR</v>
          </cell>
          <cell r="G229" t="str">
            <v>2</v>
          </cell>
          <cell r="J229" t="e">
            <v>#N/A</v>
          </cell>
          <cell r="K229">
            <v>0</v>
          </cell>
          <cell r="L229">
            <v>0</v>
          </cell>
          <cell r="M229">
            <v>2</v>
          </cell>
          <cell r="N229" t="str">
            <v>No trabaja</v>
          </cell>
        </row>
        <row r="230">
          <cell r="C230">
            <v>52</v>
          </cell>
          <cell r="E230">
            <v>521</v>
          </cell>
          <cell r="F230" t="str">
            <v>EXEQUIEL IRIARTE POTES</v>
          </cell>
          <cell r="G230" t="str">
            <v>1</v>
          </cell>
          <cell r="J230">
            <v>1</v>
          </cell>
          <cell r="K230">
            <v>0</v>
          </cell>
          <cell r="L230">
            <v>0</v>
          </cell>
          <cell r="M230">
            <v>1</v>
          </cell>
          <cell r="N230" t="str">
            <v>Ingeniero químico 2146</v>
          </cell>
          <cell r="Q230" t="str">
            <v>Alta</v>
          </cell>
        </row>
        <row r="231">
          <cell r="C231">
            <v>9002</v>
          </cell>
          <cell r="E231">
            <v>90021</v>
          </cell>
          <cell r="F231" t="str">
            <v>JOSE PABLO MUNERA</v>
          </cell>
          <cell r="G231" t="str">
            <v>1</v>
          </cell>
          <cell r="J231" t="e">
            <v>#N/A</v>
          </cell>
          <cell r="K231">
            <v>0</v>
          </cell>
          <cell r="L231">
            <v>0</v>
          </cell>
          <cell r="M231">
            <v>1</v>
          </cell>
          <cell r="N231" t="str">
            <v>No trabaja</v>
          </cell>
        </row>
        <row r="232">
          <cell r="C232">
            <v>9012</v>
          </cell>
          <cell r="E232">
            <v>90122</v>
          </cell>
          <cell r="F232" t="str">
            <v>MARIA ARIAS</v>
          </cell>
          <cell r="G232" t="str">
            <v>2</v>
          </cell>
          <cell r="J232">
            <v>1</v>
          </cell>
          <cell r="K232">
            <v>0</v>
          </cell>
          <cell r="L232">
            <v>0</v>
          </cell>
          <cell r="M232">
            <v>1</v>
          </cell>
          <cell r="N232" t="str">
            <v>Gerente administrativo 1321</v>
          </cell>
          <cell r="Q232" t="str">
            <v>Alta</v>
          </cell>
        </row>
        <row r="233">
          <cell r="C233">
            <v>9032</v>
          </cell>
          <cell r="E233">
            <v>90321</v>
          </cell>
          <cell r="F233" t="str">
            <v>PASTOR DE JESUS MARIN</v>
          </cell>
          <cell r="G233" t="str">
            <v>1</v>
          </cell>
          <cell r="J233">
            <v>3</v>
          </cell>
          <cell r="K233">
            <v>0</v>
          </cell>
          <cell r="L233">
            <v>0</v>
          </cell>
          <cell r="M233">
            <v>1</v>
          </cell>
          <cell r="N233" t="str">
            <v>Administrador restaurante 1211</v>
          </cell>
          <cell r="Q233" t="str">
            <v>Alta</v>
          </cell>
        </row>
        <row r="234">
          <cell r="C234">
            <v>9042</v>
          </cell>
          <cell r="E234">
            <v>90422</v>
          </cell>
          <cell r="F234" t="str">
            <v>KETY BEHAINE</v>
          </cell>
          <cell r="G234" t="str">
            <v>2</v>
          </cell>
          <cell r="J234" t="e">
            <v>#N/A</v>
          </cell>
          <cell r="K234">
            <v>0</v>
          </cell>
          <cell r="L234">
            <v>0</v>
          </cell>
          <cell r="M234">
            <v>1</v>
          </cell>
          <cell r="N234" t="str">
            <v>No trabaja</v>
          </cell>
        </row>
        <row r="235">
          <cell r="C235">
            <v>9052</v>
          </cell>
          <cell r="E235">
            <v>90521</v>
          </cell>
          <cell r="F235" t="str">
            <v>JERMAN CEVALLO VALLEGO</v>
          </cell>
          <cell r="G235" t="str">
            <v>1</v>
          </cell>
          <cell r="J235">
            <v>2</v>
          </cell>
          <cell r="K235">
            <v>0</v>
          </cell>
          <cell r="L235">
            <v>0</v>
          </cell>
          <cell r="M235">
            <v>1</v>
          </cell>
          <cell r="N235" t="str">
            <v>No trabaja</v>
          </cell>
          <cell r="Q235" t="str">
            <v>Media</v>
          </cell>
        </row>
        <row r="236">
          <cell r="C236">
            <v>9062</v>
          </cell>
          <cell r="E236">
            <v>90621</v>
          </cell>
          <cell r="F236" t="str">
            <v>JOSE LUIS SIERRA</v>
          </cell>
          <cell r="G236" t="str">
            <v>1</v>
          </cell>
          <cell r="J236">
            <v>2</v>
          </cell>
          <cell r="K236">
            <v>0</v>
          </cell>
          <cell r="L236">
            <v>0</v>
          </cell>
          <cell r="M236">
            <v>1</v>
          </cell>
          <cell r="N236" t="str">
            <v>Vendedor comercio al por mayor 5320</v>
          </cell>
          <cell r="Q236" t="str">
            <v>Media</v>
          </cell>
        </row>
        <row r="237">
          <cell r="C237">
            <v>9072</v>
          </cell>
          <cell r="E237">
            <v>90721</v>
          </cell>
          <cell r="F237" t="str">
            <v>JOSE GINO GIL</v>
          </cell>
          <cell r="G237" t="str">
            <v>1</v>
          </cell>
          <cell r="J237">
            <v>2</v>
          </cell>
          <cell r="K237">
            <v>0</v>
          </cell>
          <cell r="L237">
            <v>0</v>
          </cell>
          <cell r="M237">
            <v>2</v>
          </cell>
          <cell r="N237" t="str">
            <v>Comerciante 1211</v>
          </cell>
          <cell r="Q237" t="str">
            <v>Media</v>
          </cell>
        </row>
        <row r="238">
          <cell r="C238">
            <v>9092</v>
          </cell>
          <cell r="E238">
            <v>90921</v>
          </cell>
          <cell r="F238" t="str">
            <v>YHON DARIO MEDINA</v>
          </cell>
          <cell r="G238" t="str">
            <v>1</v>
          </cell>
          <cell r="J238">
            <v>1</v>
          </cell>
          <cell r="K238">
            <v>0</v>
          </cell>
          <cell r="L238">
            <v>0</v>
          </cell>
          <cell r="M238">
            <v>2</v>
          </cell>
          <cell r="N238" t="str">
            <v>Ingeniero sistemas 2130</v>
          </cell>
          <cell r="Q238" t="str">
            <v>Alta</v>
          </cell>
        </row>
        <row r="239">
          <cell r="C239">
            <v>9102</v>
          </cell>
          <cell r="E239">
            <v>91021</v>
          </cell>
          <cell r="F239" t="str">
            <v>GABRIEL VELASQUEZ</v>
          </cell>
          <cell r="G239" t="str">
            <v>1</v>
          </cell>
          <cell r="J239">
            <v>1</v>
          </cell>
          <cell r="K239">
            <v>0</v>
          </cell>
          <cell r="L239">
            <v>0</v>
          </cell>
          <cell r="M239">
            <v>1</v>
          </cell>
          <cell r="N239" t="str">
            <v>Contador 2411</v>
          </cell>
          <cell r="Q239" t="str">
            <v>Alta</v>
          </cell>
        </row>
        <row r="240">
          <cell r="C240">
            <v>9112</v>
          </cell>
          <cell r="E240">
            <v>91121</v>
          </cell>
          <cell r="F240" t="str">
            <v>LEON DARIO PEREZ MARIN</v>
          </cell>
          <cell r="G240" t="str">
            <v>1</v>
          </cell>
          <cell r="J240">
            <v>1</v>
          </cell>
          <cell r="K240">
            <v>0</v>
          </cell>
          <cell r="L240">
            <v>0</v>
          </cell>
          <cell r="M240">
            <v>1</v>
          </cell>
          <cell r="N240" t="str">
            <v>alministrador de trasporte</v>
          </cell>
          <cell r="Q240" t="str">
            <v>Baja</v>
          </cell>
        </row>
        <row r="241">
          <cell r="C241">
            <v>9122</v>
          </cell>
          <cell r="E241">
            <v>91221</v>
          </cell>
          <cell r="F241" t="str">
            <v>LUIS GERMAN ARANGO_x000D_
LUIS GERMAN ARANGO</v>
          </cell>
          <cell r="G241" t="str">
            <v>1</v>
          </cell>
          <cell r="J241">
            <v>1</v>
          </cell>
          <cell r="K241">
            <v>0</v>
          </cell>
          <cell r="L241">
            <v>0</v>
          </cell>
          <cell r="M241">
            <v>1</v>
          </cell>
          <cell r="N241" t="str">
            <v>No trabaja</v>
          </cell>
          <cell r="Q241" t="str">
            <v>Baja</v>
          </cell>
        </row>
        <row r="242">
          <cell r="C242">
            <v>9132</v>
          </cell>
          <cell r="E242">
            <v>91322</v>
          </cell>
          <cell r="F242" t="str">
            <v>MARTA FERNANDEZ</v>
          </cell>
          <cell r="G242" t="str">
            <v>2</v>
          </cell>
          <cell r="J242" t="e">
            <v>#N/A</v>
          </cell>
          <cell r="K242">
            <v>0</v>
          </cell>
          <cell r="L242">
            <v>0</v>
          </cell>
          <cell r="M242">
            <v>2</v>
          </cell>
          <cell r="N242" t="str">
            <v>No trabaja</v>
          </cell>
        </row>
        <row r="243">
          <cell r="C243">
            <v>9142</v>
          </cell>
          <cell r="E243">
            <v>91421</v>
          </cell>
          <cell r="F243" t="str">
            <v>JOSE DE LA CRUZ</v>
          </cell>
          <cell r="G243" t="str">
            <v>1</v>
          </cell>
          <cell r="J243">
            <v>2</v>
          </cell>
          <cell r="K243">
            <v>0</v>
          </cell>
          <cell r="L243">
            <v>0</v>
          </cell>
          <cell r="M243">
            <v>1</v>
          </cell>
          <cell r="N243" t="str">
            <v>Ingeniero civil 2142</v>
          </cell>
          <cell r="Q243" t="str">
            <v>Alta</v>
          </cell>
        </row>
        <row r="244">
          <cell r="C244">
            <v>9152</v>
          </cell>
          <cell r="E244">
            <v>91521</v>
          </cell>
          <cell r="F244" t="str">
            <v>JULIA RESTREPO</v>
          </cell>
          <cell r="G244" t="str">
            <v>1</v>
          </cell>
          <cell r="J244">
            <v>1</v>
          </cell>
          <cell r="K244">
            <v>0</v>
          </cell>
          <cell r="L244">
            <v>0</v>
          </cell>
          <cell r="M244">
            <v>1</v>
          </cell>
          <cell r="N244" t="str">
            <v>Profesor bachillerato 2312</v>
          </cell>
          <cell r="Q244" t="str">
            <v>Media</v>
          </cell>
        </row>
        <row r="245">
          <cell r="C245">
            <v>1112</v>
          </cell>
          <cell r="E245" t="str">
            <v>No dato</v>
          </cell>
          <cell r="F245" t="str">
            <v>No dato</v>
          </cell>
          <cell r="G245" t="str">
            <v>No dato</v>
          </cell>
          <cell r="J245" t="e">
            <v>#N/A</v>
          </cell>
          <cell r="K245">
            <v>0</v>
          </cell>
          <cell r="L245">
            <v>0</v>
          </cell>
          <cell r="M245">
            <v>1</v>
          </cell>
          <cell r="N245" t="str">
            <v>No trabaja</v>
          </cell>
        </row>
        <row r="246">
          <cell r="C246">
            <v>2222</v>
          </cell>
          <cell r="E246" t="str">
            <v>No dato</v>
          </cell>
          <cell r="F246" t="str">
            <v>No dato</v>
          </cell>
          <cell r="G246" t="str">
            <v>No dato</v>
          </cell>
          <cell r="J246" t="e">
            <v>#N/A</v>
          </cell>
          <cell r="K246">
            <v>0</v>
          </cell>
          <cell r="L246">
            <v>0</v>
          </cell>
          <cell r="M246">
            <v>2</v>
          </cell>
          <cell r="N246" t="str">
            <v>No trabaja</v>
          </cell>
        </row>
        <row r="247">
          <cell r="C247">
            <v>3332</v>
          </cell>
          <cell r="E247" t="str">
            <v>No dato</v>
          </cell>
          <cell r="F247" t="str">
            <v>No dato</v>
          </cell>
          <cell r="G247" t="str">
            <v>No dato</v>
          </cell>
          <cell r="J247" t="e">
            <v>#N/A</v>
          </cell>
          <cell r="K247">
            <v>0</v>
          </cell>
          <cell r="L247">
            <v>0</v>
          </cell>
          <cell r="M247">
            <v>2</v>
          </cell>
          <cell r="N247" t="str">
            <v>No trabaja</v>
          </cell>
        </row>
        <row r="248">
          <cell r="C248">
            <v>4442</v>
          </cell>
          <cell r="E248" t="str">
            <v>No dato</v>
          </cell>
          <cell r="F248" t="str">
            <v>No dato</v>
          </cell>
          <cell r="G248" t="str">
            <v>No dato</v>
          </cell>
          <cell r="J248" t="e">
            <v>#N/A</v>
          </cell>
          <cell r="K248">
            <v>0</v>
          </cell>
          <cell r="L248">
            <v>0</v>
          </cell>
          <cell r="M248">
            <v>2</v>
          </cell>
          <cell r="N248" t="str">
            <v>No trabaja</v>
          </cell>
        </row>
        <row r="249">
          <cell r="C249">
            <v>5552</v>
          </cell>
          <cell r="E249">
            <v>55522</v>
          </cell>
          <cell r="F249" t="str">
            <v>ANGELA ROSA JARAMILLO</v>
          </cell>
          <cell r="G249" t="str">
            <v>2</v>
          </cell>
          <cell r="J249" t="e">
            <v>#N/A</v>
          </cell>
          <cell r="K249">
            <v>0</v>
          </cell>
          <cell r="L249">
            <v>0</v>
          </cell>
          <cell r="M249">
            <v>997</v>
          </cell>
          <cell r="N249" t="str">
            <v>No trabaja</v>
          </cell>
        </row>
        <row r="250">
          <cell r="C250">
            <v>9162</v>
          </cell>
          <cell r="E250">
            <v>91622</v>
          </cell>
          <cell r="F250" t="str">
            <v>ADRIANA MARIA GOMEZ</v>
          </cell>
          <cell r="G250" t="str">
            <v>2</v>
          </cell>
          <cell r="J250" t="e">
            <v>#N/A</v>
          </cell>
          <cell r="K250">
            <v>0</v>
          </cell>
          <cell r="L250">
            <v>0</v>
          </cell>
          <cell r="M250">
            <v>1</v>
          </cell>
          <cell r="N250" t="str">
            <v>No trabaja</v>
          </cell>
        </row>
        <row r="251">
          <cell r="C251">
            <v>9172</v>
          </cell>
          <cell r="E251">
            <v>91721</v>
          </cell>
          <cell r="F251" t="str">
            <v>JORGE ALBERTO ECHAVARRIA</v>
          </cell>
          <cell r="G251" t="str">
            <v>1</v>
          </cell>
          <cell r="J251">
            <v>3</v>
          </cell>
          <cell r="K251">
            <v>3</v>
          </cell>
          <cell r="L251">
            <v>1</v>
          </cell>
          <cell r="M251">
            <v>1</v>
          </cell>
          <cell r="N251" t="str">
            <v>Administrador bienes inmuebles 1211</v>
          </cell>
          <cell r="Q251" t="str">
            <v>Alta</v>
          </cell>
        </row>
        <row r="252">
          <cell r="C252">
            <v>9182</v>
          </cell>
          <cell r="E252">
            <v>91822</v>
          </cell>
          <cell r="F252" t="str">
            <v>LUZ MARINA VELENCIA</v>
          </cell>
          <cell r="G252" t="str">
            <v>2</v>
          </cell>
          <cell r="J252" t="e">
            <v>#N/A</v>
          </cell>
          <cell r="K252">
            <v>0</v>
          </cell>
          <cell r="L252">
            <v>0</v>
          </cell>
          <cell r="M252">
            <v>1</v>
          </cell>
          <cell r="N252" t="str">
            <v>No trabaja</v>
          </cell>
        </row>
        <row r="253">
          <cell r="C253">
            <v>9192</v>
          </cell>
          <cell r="E253">
            <v>91922</v>
          </cell>
          <cell r="F253" t="str">
            <v>BEATRIZ CECILIA JURADO</v>
          </cell>
          <cell r="G253" t="str">
            <v>2</v>
          </cell>
          <cell r="J253" t="e">
            <v>#N/A</v>
          </cell>
          <cell r="K253">
            <v>0</v>
          </cell>
          <cell r="L253">
            <v>0</v>
          </cell>
          <cell r="M253">
            <v>1</v>
          </cell>
          <cell r="N253" t="str">
            <v>No trabaja</v>
          </cell>
        </row>
        <row r="254">
          <cell r="C254">
            <v>9202</v>
          </cell>
          <cell r="E254">
            <v>92021</v>
          </cell>
          <cell r="F254" t="str">
            <v>RUVEN DARIO ESCALARTE</v>
          </cell>
          <cell r="G254" t="str">
            <v>1</v>
          </cell>
          <cell r="J254" t="e">
            <v>#N/A</v>
          </cell>
          <cell r="K254">
            <v>0</v>
          </cell>
          <cell r="L254">
            <v>0</v>
          </cell>
          <cell r="M254">
            <v>1</v>
          </cell>
          <cell r="N254" t="str">
            <v>No trabaja</v>
          </cell>
        </row>
        <row r="255">
          <cell r="C255">
            <v>9212</v>
          </cell>
          <cell r="E255">
            <v>92121</v>
          </cell>
          <cell r="F255" t="str">
            <v>FRANCISCO JAVIER GUTIERREZ</v>
          </cell>
          <cell r="G255" t="str">
            <v>1</v>
          </cell>
          <cell r="J255" t="e">
            <v>#N/A</v>
          </cell>
          <cell r="K255">
            <v>0</v>
          </cell>
          <cell r="L255">
            <v>0</v>
          </cell>
          <cell r="M255">
            <v>1</v>
          </cell>
          <cell r="N255" t="str">
            <v>No trabaja</v>
          </cell>
        </row>
        <row r="256">
          <cell r="C256">
            <v>1001183</v>
          </cell>
          <cell r="E256">
            <v>10011832</v>
          </cell>
          <cell r="F256" t="str">
            <v>MARTHA PEREZ</v>
          </cell>
          <cell r="G256" t="str">
            <v>2</v>
          </cell>
          <cell r="J256" t="e">
            <v>#N/A</v>
          </cell>
          <cell r="K256">
            <v>0</v>
          </cell>
          <cell r="L256">
            <v>0</v>
          </cell>
          <cell r="M256">
            <v>2</v>
          </cell>
          <cell r="N256" t="str">
            <v>No trabaja</v>
          </cell>
        </row>
        <row r="257">
          <cell r="C257">
            <v>10003</v>
          </cell>
          <cell r="E257">
            <v>100031</v>
          </cell>
          <cell r="F257" t="str">
            <v>GIRALDO DURANGO HENAO_x000D_</v>
          </cell>
          <cell r="G257" t="str">
            <v>1</v>
          </cell>
          <cell r="J257">
            <v>2</v>
          </cell>
          <cell r="K257">
            <v>0</v>
          </cell>
          <cell r="L257">
            <v>0</v>
          </cell>
          <cell r="M257">
            <v>997</v>
          </cell>
          <cell r="N257" t="str">
            <v>Obrero demolición 9313</v>
          </cell>
          <cell r="Q257" t="str">
            <v>Media</v>
          </cell>
        </row>
        <row r="258">
          <cell r="C258">
            <v>100013</v>
          </cell>
          <cell r="E258">
            <v>1000132</v>
          </cell>
          <cell r="F258" t="str">
            <v>SANDRA LILANA MEJIA OROZCO</v>
          </cell>
          <cell r="G258" t="str">
            <v>2</v>
          </cell>
          <cell r="J258">
            <v>1</v>
          </cell>
          <cell r="K258">
            <v>0</v>
          </cell>
          <cell r="L258">
            <v>0</v>
          </cell>
          <cell r="M258">
            <v>1</v>
          </cell>
          <cell r="N258" t="str">
            <v>Profesor educación básica primaria 2313</v>
          </cell>
          <cell r="Q258" t="str">
            <v>Baja</v>
          </cell>
        </row>
        <row r="259">
          <cell r="C259">
            <v>100023</v>
          </cell>
          <cell r="E259">
            <v>1000232</v>
          </cell>
          <cell r="F259" t="str">
            <v>DORIS MARIA CARDONA ALVAREZ</v>
          </cell>
          <cell r="G259" t="str">
            <v>2</v>
          </cell>
          <cell r="J259" t="e">
            <v>#N/A</v>
          </cell>
          <cell r="K259">
            <v>0</v>
          </cell>
          <cell r="L259">
            <v>0</v>
          </cell>
          <cell r="M259">
            <v>2</v>
          </cell>
          <cell r="N259" t="str">
            <v>No trabaja</v>
          </cell>
        </row>
        <row r="260">
          <cell r="C260">
            <v>100033</v>
          </cell>
          <cell r="E260">
            <v>1000331</v>
          </cell>
          <cell r="F260" t="str">
            <v>JHON JAIRO CASTAÑO</v>
          </cell>
          <cell r="G260" t="str">
            <v>1</v>
          </cell>
          <cell r="J260" t="e">
            <v>#N/A</v>
          </cell>
          <cell r="K260">
            <v>0</v>
          </cell>
          <cell r="L260">
            <v>0</v>
          </cell>
          <cell r="M260">
            <v>997</v>
          </cell>
          <cell r="N260" t="str">
            <v>No trabaja</v>
          </cell>
        </row>
        <row r="261">
          <cell r="C261">
            <v>100043</v>
          </cell>
          <cell r="E261">
            <v>1000432</v>
          </cell>
          <cell r="F261" t="str">
            <v>LUZ ESTELA ARANGO ALVAREZ</v>
          </cell>
          <cell r="G261" t="str">
            <v>2</v>
          </cell>
          <cell r="J261" t="e">
            <v>#N/A</v>
          </cell>
          <cell r="K261">
            <v>0</v>
          </cell>
          <cell r="L261">
            <v>0</v>
          </cell>
          <cell r="M261">
            <v>2</v>
          </cell>
          <cell r="N261" t="str">
            <v>No trabaja</v>
          </cell>
        </row>
        <row r="262">
          <cell r="C262">
            <v>100053</v>
          </cell>
          <cell r="E262">
            <v>1000531</v>
          </cell>
          <cell r="F262" t="str">
            <v>JHON JAIRO BETANCUR_x000D_</v>
          </cell>
          <cell r="G262" t="str">
            <v>1</v>
          </cell>
          <cell r="J262" t="e">
            <v>#N/A</v>
          </cell>
          <cell r="K262">
            <v>0</v>
          </cell>
          <cell r="L262">
            <v>0</v>
          </cell>
          <cell r="M262">
            <v>2</v>
          </cell>
          <cell r="N262" t="str">
            <v>No trabaja</v>
          </cell>
        </row>
        <row r="263">
          <cell r="C263">
            <v>100063</v>
          </cell>
          <cell r="E263">
            <v>1000631</v>
          </cell>
          <cell r="F263" t="str">
            <v>JOSE ESCOBAR</v>
          </cell>
          <cell r="G263" t="str">
            <v>1</v>
          </cell>
          <cell r="J263" t="e">
            <v>#N/A</v>
          </cell>
          <cell r="K263">
            <v>0</v>
          </cell>
          <cell r="L263">
            <v>0</v>
          </cell>
          <cell r="M263">
            <v>2</v>
          </cell>
          <cell r="N263" t="str">
            <v>No trabaja</v>
          </cell>
        </row>
        <row r="264">
          <cell r="C264">
            <v>100073</v>
          </cell>
          <cell r="E264">
            <v>1000731</v>
          </cell>
          <cell r="F264" t="str">
            <v>ROSEMBERG FORONDA</v>
          </cell>
          <cell r="G264" t="str">
            <v>1</v>
          </cell>
          <cell r="J264">
            <v>2</v>
          </cell>
          <cell r="K264">
            <v>0</v>
          </cell>
          <cell r="L264">
            <v>0</v>
          </cell>
          <cell r="M264">
            <v>2</v>
          </cell>
          <cell r="N264" t="str">
            <v>Obrero construcción 9313</v>
          </cell>
          <cell r="Q264" t="str">
            <v>Media</v>
          </cell>
        </row>
        <row r="265">
          <cell r="C265">
            <v>100083</v>
          </cell>
          <cell r="E265">
            <v>1000831</v>
          </cell>
          <cell r="F265" t="str">
            <v>JAIME ALVERTO SUAREZ</v>
          </cell>
          <cell r="G265" t="str">
            <v>1</v>
          </cell>
          <cell r="J265">
            <v>1</v>
          </cell>
          <cell r="K265">
            <v>0</v>
          </cell>
          <cell r="L265">
            <v>0</v>
          </cell>
          <cell r="M265">
            <v>2</v>
          </cell>
          <cell r="N265">
            <v>0</v>
          </cell>
          <cell r="Q265" t="str">
            <v>Alta</v>
          </cell>
        </row>
        <row r="266">
          <cell r="C266">
            <v>100093</v>
          </cell>
          <cell r="E266">
            <v>1000931</v>
          </cell>
          <cell r="F266" t="str">
            <v>DARIO OCAMPO SOTO</v>
          </cell>
          <cell r="G266" t="str">
            <v>1</v>
          </cell>
          <cell r="J266">
            <v>1</v>
          </cell>
          <cell r="K266">
            <v>0</v>
          </cell>
          <cell r="L266">
            <v>0</v>
          </cell>
          <cell r="M266">
            <v>2</v>
          </cell>
          <cell r="N266" t="str">
            <v>Profesor bachillerato 2312</v>
          </cell>
          <cell r="Q266" t="str">
            <v>Media</v>
          </cell>
        </row>
        <row r="267">
          <cell r="C267">
            <v>100103</v>
          </cell>
          <cell r="E267">
            <v>1001031</v>
          </cell>
          <cell r="F267" t="str">
            <v>VICTOR RETREPO</v>
          </cell>
          <cell r="G267" t="str">
            <v>1</v>
          </cell>
          <cell r="J267">
            <v>3</v>
          </cell>
          <cell r="K267">
            <v>0</v>
          </cell>
          <cell r="L267">
            <v>0</v>
          </cell>
          <cell r="M267">
            <v>2</v>
          </cell>
          <cell r="N267" t="str">
            <v>Vendedor almacén 5320</v>
          </cell>
          <cell r="Q267" t="str">
            <v>Baja</v>
          </cell>
        </row>
        <row r="268">
          <cell r="C268">
            <v>100113</v>
          </cell>
          <cell r="E268">
            <v>1001131</v>
          </cell>
          <cell r="F268" t="str">
            <v>ALVARO ALVAREZ MONTOYA</v>
          </cell>
          <cell r="G268" t="str">
            <v>1</v>
          </cell>
          <cell r="J268" t="e">
            <v>#N/A</v>
          </cell>
          <cell r="K268">
            <v>0</v>
          </cell>
          <cell r="L268">
            <v>0</v>
          </cell>
          <cell r="M268">
            <v>2</v>
          </cell>
          <cell r="N268" t="str">
            <v>No trabaja</v>
          </cell>
        </row>
        <row r="269">
          <cell r="C269">
            <v>100123</v>
          </cell>
          <cell r="E269">
            <v>1001231</v>
          </cell>
          <cell r="F269" t="str">
            <v>ROBERTO RESTREPO</v>
          </cell>
          <cell r="G269" t="str">
            <v>1</v>
          </cell>
          <cell r="J269" t="e">
            <v>#N/A</v>
          </cell>
          <cell r="K269">
            <v>0</v>
          </cell>
          <cell r="L269">
            <v>0</v>
          </cell>
          <cell r="M269">
            <v>997</v>
          </cell>
          <cell r="N269" t="str">
            <v>No trabaja</v>
          </cell>
        </row>
        <row r="270">
          <cell r="C270">
            <v>1001133</v>
          </cell>
          <cell r="E270">
            <v>10011331</v>
          </cell>
          <cell r="F270" t="str">
            <v>GUSTAVO BETANCUR</v>
          </cell>
          <cell r="G270" t="str">
            <v>1</v>
          </cell>
          <cell r="J270">
            <v>2</v>
          </cell>
          <cell r="K270">
            <v>0</v>
          </cell>
          <cell r="L270">
            <v>0</v>
          </cell>
          <cell r="M270">
            <v>1</v>
          </cell>
          <cell r="N270" t="str">
            <v>Conductor taxi 8322</v>
          </cell>
          <cell r="Q270" t="str">
            <v>Media</v>
          </cell>
        </row>
        <row r="271">
          <cell r="C271">
            <v>1001143</v>
          </cell>
          <cell r="E271">
            <v>10011431</v>
          </cell>
          <cell r="F271" t="str">
            <v>MARCO AURELIO HERNANDEZ</v>
          </cell>
          <cell r="G271" t="str">
            <v>1</v>
          </cell>
          <cell r="J271">
            <v>2</v>
          </cell>
          <cell r="K271">
            <v>0</v>
          </cell>
          <cell r="L271">
            <v>0</v>
          </cell>
          <cell r="M271">
            <v>997</v>
          </cell>
          <cell r="N271" t="str">
            <v>Médico general 2221</v>
          </cell>
          <cell r="Q271" t="str">
            <v>Alta</v>
          </cell>
        </row>
        <row r="272">
          <cell r="C272">
            <v>1001153</v>
          </cell>
          <cell r="E272">
            <v>10011531</v>
          </cell>
          <cell r="F272" t="str">
            <v>JOSE EDUARDO LOPEZ</v>
          </cell>
          <cell r="G272" t="str">
            <v>1</v>
          </cell>
          <cell r="J272">
            <v>3</v>
          </cell>
          <cell r="K272">
            <v>0</v>
          </cell>
          <cell r="L272">
            <v>0</v>
          </cell>
          <cell r="M272">
            <v>2</v>
          </cell>
          <cell r="N272" t="str">
            <v>Vendedor tienda 5320</v>
          </cell>
          <cell r="Q272" t="str">
            <v>Baja</v>
          </cell>
        </row>
        <row r="273">
          <cell r="C273">
            <v>1001163</v>
          </cell>
          <cell r="E273">
            <v>10011631</v>
          </cell>
          <cell r="F273" t="str">
            <v>ERIC YESD RAMIREZ</v>
          </cell>
          <cell r="G273" t="str">
            <v>1</v>
          </cell>
          <cell r="J273">
            <v>1</v>
          </cell>
          <cell r="K273">
            <v>0</v>
          </cell>
          <cell r="L273">
            <v>0</v>
          </cell>
          <cell r="M273">
            <v>997</v>
          </cell>
          <cell r="N273" t="str">
            <v>Obrero construcción 9313</v>
          </cell>
          <cell r="Q273" t="str">
            <v>Baja</v>
          </cell>
        </row>
        <row r="274">
          <cell r="C274">
            <v>1001173</v>
          </cell>
          <cell r="E274">
            <v>10011731</v>
          </cell>
          <cell r="F274" t="str">
            <v>MARTIN JOSE SUAREZ MESA</v>
          </cell>
          <cell r="G274" t="str">
            <v>1</v>
          </cell>
          <cell r="J274">
            <v>2</v>
          </cell>
          <cell r="K274">
            <v>0</v>
          </cell>
          <cell r="L274">
            <v>0</v>
          </cell>
          <cell r="M274">
            <v>997</v>
          </cell>
          <cell r="N274" t="str">
            <v>Contador 2411</v>
          </cell>
          <cell r="Q274" t="str">
            <v>Alta</v>
          </cell>
        </row>
        <row r="277">
          <cell r="E277" t="str">
            <v>121 parejas de cónyuges no trabajan</v>
          </cell>
        </row>
      </sheetData>
      <sheetData sheetId="4" refreshError="1"/>
      <sheetData sheetId="5">
        <row r="6">
          <cell r="S6" t="str">
            <v>Alta</v>
          </cell>
        </row>
        <row r="7">
          <cell r="S7" t="str">
            <v>Alta</v>
          </cell>
        </row>
        <row r="8">
          <cell r="S8" t="str">
            <v>Baja</v>
          </cell>
        </row>
        <row r="9">
          <cell r="S9" t="str">
            <v>Media</v>
          </cell>
        </row>
        <row r="10">
          <cell r="S10" t="str">
            <v>Alta</v>
          </cell>
        </row>
        <row r="11">
          <cell r="S11" t="str">
            <v>Baja</v>
          </cell>
        </row>
        <row r="12">
          <cell r="S12" t="str">
            <v>Baja</v>
          </cell>
        </row>
        <row r="13">
          <cell r="S13" t="str">
            <v>Baja</v>
          </cell>
        </row>
        <row r="14">
          <cell r="S14" t="str">
            <v>Alta</v>
          </cell>
        </row>
        <row r="15">
          <cell r="S15" t="str">
            <v>Media</v>
          </cell>
        </row>
        <row r="16">
          <cell r="S16" t="str">
            <v>Baja</v>
          </cell>
        </row>
        <row r="17">
          <cell r="S17" t="str">
            <v>Media</v>
          </cell>
        </row>
        <row r="18">
          <cell r="S18" t="str">
            <v>Media</v>
          </cell>
        </row>
        <row r="19">
          <cell r="S19" t="str">
            <v>Media</v>
          </cell>
        </row>
        <row r="20">
          <cell r="S20" t="str">
            <v>Media</v>
          </cell>
        </row>
        <row r="21">
          <cell r="S21" t="str">
            <v>Alta</v>
          </cell>
        </row>
        <row r="22">
          <cell r="S22" t="str">
            <v>Media</v>
          </cell>
        </row>
        <row r="23">
          <cell r="S23" t="str">
            <v>Baja</v>
          </cell>
        </row>
        <row r="24">
          <cell r="S24" t="str">
            <v>Media</v>
          </cell>
        </row>
        <row r="25">
          <cell r="S25" t="str">
            <v>Baja</v>
          </cell>
        </row>
        <row r="26">
          <cell r="S26" t="str">
            <v>Alta</v>
          </cell>
        </row>
        <row r="27">
          <cell r="S27" t="str">
            <v>Alta</v>
          </cell>
        </row>
        <row r="28">
          <cell r="S28" t="str">
            <v>Alta</v>
          </cell>
        </row>
        <row r="29">
          <cell r="S29" t="str">
            <v>Media</v>
          </cell>
        </row>
        <row r="30">
          <cell r="S30" t="str">
            <v>Baja</v>
          </cell>
        </row>
        <row r="31">
          <cell r="S31" t="str">
            <v>Alta</v>
          </cell>
        </row>
        <row r="32">
          <cell r="S32" t="str">
            <v>Media</v>
          </cell>
        </row>
        <row r="33">
          <cell r="S33" t="str">
            <v>Alta</v>
          </cell>
        </row>
        <row r="34">
          <cell r="S34" t="str">
            <v>Media</v>
          </cell>
        </row>
        <row r="35">
          <cell r="S35" t="str">
            <v>Alta</v>
          </cell>
        </row>
        <row r="36">
          <cell r="S36" t="str">
            <v>Media</v>
          </cell>
        </row>
        <row r="37">
          <cell r="S37" t="str">
            <v>Alta</v>
          </cell>
        </row>
        <row r="38">
          <cell r="S38" t="str">
            <v>Baja</v>
          </cell>
        </row>
        <row r="39">
          <cell r="S39" t="str">
            <v>Baja</v>
          </cell>
        </row>
        <row r="40">
          <cell r="S40" t="str">
            <v>Media</v>
          </cell>
        </row>
        <row r="41">
          <cell r="S41" t="str">
            <v>Media</v>
          </cell>
        </row>
        <row r="42">
          <cell r="S42" t="str">
            <v>Baja</v>
          </cell>
        </row>
        <row r="43">
          <cell r="S43" t="str">
            <v>Media</v>
          </cell>
        </row>
        <row r="44">
          <cell r="S44" t="str">
            <v>Baja</v>
          </cell>
        </row>
        <row r="45">
          <cell r="S45" t="str">
            <v>Baja</v>
          </cell>
        </row>
        <row r="46">
          <cell r="S46" t="str">
            <v>Alta</v>
          </cell>
        </row>
        <row r="47">
          <cell r="S47" t="str">
            <v>Alta</v>
          </cell>
        </row>
        <row r="48">
          <cell r="S48" t="str">
            <v>Alta</v>
          </cell>
        </row>
        <row r="49">
          <cell r="S49" t="str">
            <v>Alta</v>
          </cell>
        </row>
        <row r="50">
          <cell r="S50" t="str">
            <v>Media</v>
          </cell>
        </row>
        <row r="51">
          <cell r="S51" t="str">
            <v>Media</v>
          </cell>
        </row>
        <row r="52">
          <cell r="S52" t="str">
            <v>Media</v>
          </cell>
        </row>
        <row r="53">
          <cell r="S53" t="str">
            <v>Media</v>
          </cell>
        </row>
      </sheetData>
      <sheetData sheetId="6" refreshError="1"/>
      <sheetData sheetId="7" refreshError="1"/>
      <sheetData sheetId="8" refreshError="1"/>
      <sheetData sheetId="9" refreshError="1"/>
      <sheetData sheetId="10" refreshError="1"/>
      <sheetData sheetId="11">
        <row r="2">
          <cell r="C2">
            <v>1001</v>
          </cell>
          <cell r="D2">
            <v>10012</v>
          </cell>
          <cell r="E2" t="str">
            <v>francy leidy valladales</v>
          </cell>
          <cell r="F2" t="str">
            <v>2</v>
          </cell>
          <cell r="H2" t="str">
            <v>2</v>
          </cell>
          <cell r="I2">
            <v>32</v>
          </cell>
          <cell r="J2">
            <v>1</v>
          </cell>
          <cell r="K2" t="str">
            <v>2</v>
          </cell>
          <cell r="L2">
            <v>4</v>
          </cell>
          <cell r="M2">
            <v>6</v>
          </cell>
          <cell r="N2">
            <v>2</v>
          </cell>
        </row>
        <row r="3">
          <cell r="C3">
            <v>10041</v>
          </cell>
          <cell r="D3">
            <v>100412</v>
          </cell>
          <cell r="E3" t="str">
            <v>ana sofia cifuentes jimenez</v>
          </cell>
          <cell r="F3" t="str">
            <v>2</v>
          </cell>
          <cell r="H3" t="str">
            <v>2</v>
          </cell>
          <cell r="I3">
            <v>34</v>
          </cell>
          <cell r="J3">
            <v>1</v>
          </cell>
          <cell r="K3" t="str">
            <v>2</v>
          </cell>
          <cell r="L3">
            <v>8</v>
          </cell>
          <cell r="M3">
            <v>5</v>
          </cell>
          <cell r="N3">
            <v>2</v>
          </cell>
        </row>
        <row r="4">
          <cell r="C4">
            <v>10041</v>
          </cell>
          <cell r="D4">
            <v>100411</v>
          </cell>
          <cell r="E4" t="str">
            <v>jorge leon piedrahita</v>
          </cell>
          <cell r="F4" t="str">
            <v>1</v>
          </cell>
          <cell r="H4" t="str">
            <v>1</v>
          </cell>
          <cell r="I4">
            <v>65</v>
          </cell>
          <cell r="J4">
            <v>1</v>
          </cell>
          <cell r="K4" t="str">
            <v>1</v>
          </cell>
          <cell r="L4">
            <v>4</v>
          </cell>
          <cell r="M4">
            <v>5</v>
          </cell>
          <cell r="N4">
            <v>1</v>
          </cell>
        </row>
        <row r="5">
          <cell r="C5">
            <v>18011</v>
          </cell>
          <cell r="D5">
            <v>180111</v>
          </cell>
          <cell r="E5" t="str">
            <v>jose ginel zuluaga</v>
          </cell>
          <cell r="F5" t="str">
            <v>1</v>
          </cell>
          <cell r="H5" t="str">
            <v>1</v>
          </cell>
          <cell r="I5">
            <v>53</v>
          </cell>
          <cell r="J5">
            <v>1</v>
          </cell>
          <cell r="K5" t="str">
            <v>1</v>
          </cell>
          <cell r="L5">
            <v>4</v>
          </cell>
          <cell r="M5">
            <v>2</v>
          </cell>
          <cell r="N5">
            <v>2</v>
          </cell>
        </row>
        <row r="6">
          <cell r="C6">
            <v>18011</v>
          </cell>
          <cell r="D6">
            <v>180112</v>
          </cell>
          <cell r="E6" t="str">
            <v xml:space="preserve">olga ligia botero zuluaga </v>
          </cell>
          <cell r="F6" t="str">
            <v>2</v>
          </cell>
          <cell r="H6" t="str">
            <v>2</v>
          </cell>
          <cell r="I6">
            <v>47</v>
          </cell>
          <cell r="J6">
            <v>1</v>
          </cell>
          <cell r="K6" t="str">
            <v>1</v>
          </cell>
          <cell r="L6">
            <v>4</v>
          </cell>
          <cell r="M6">
            <v>2</v>
          </cell>
          <cell r="N6">
            <v>2</v>
          </cell>
        </row>
        <row r="7">
          <cell r="C7">
            <v>17011</v>
          </cell>
          <cell r="D7">
            <v>170111</v>
          </cell>
          <cell r="E7" t="str">
            <v xml:space="preserve">oscar antonio acevedo acevedo </v>
          </cell>
          <cell r="F7" t="str">
            <v>1</v>
          </cell>
          <cell r="H7" t="str">
            <v>1</v>
          </cell>
          <cell r="I7">
            <v>74</v>
          </cell>
          <cell r="J7">
            <v>1</v>
          </cell>
          <cell r="K7" t="str">
            <v>1</v>
          </cell>
          <cell r="L7">
            <v>2</v>
          </cell>
          <cell r="M7">
            <v>4</v>
          </cell>
          <cell r="N7">
            <v>2</v>
          </cell>
        </row>
        <row r="8">
          <cell r="C8">
            <v>17011</v>
          </cell>
          <cell r="D8">
            <v>170112</v>
          </cell>
          <cell r="E8" t="str">
            <v>olga arango</v>
          </cell>
          <cell r="F8" t="str">
            <v>2</v>
          </cell>
          <cell r="H8" t="str">
            <v>2</v>
          </cell>
          <cell r="I8">
            <v>60</v>
          </cell>
          <cell r="J8">
            <v>1</v>
          </cell>
          <cell r="K8" t="str">
            <v>1</v>
          </cell>
          <cell r="L8">
            <v>3</v>
          </cell>
          <cell r="M8">
            <v>3</v>
          </cell>
          <cell r="N8">
            <v>2</v>
          </cell>
        </row>
        <row r="9">
          <cell r="C9">
            <v>10051</v>
          </cell>
          <cell r="D9">
            <v>100512</v>
          </cell>
          <cell r="E9" t="str">
            <v>ana estella gil pareja</v>
          </cell>
          <cell r="F9" t="str">
            <v>2</v>
          </cell>
          <cell r="H9" t="str">
            <v>2</v>
          </cell>
          <cell r="I9">
            <v>47</v>
          </cell>
          <cell r="J9">
            <v>1</v>
          </cell>
          <cell r="K9" t="str">
            <v>1</v>
          </cell>
          <cell r="L9">
            <v>4</v>
          </cell>
          <cell r="M9">
            <v>2</v>
          </cell>
          <cell r="N9">
            <v>2</v>
          </cell>
        </row>
        <row r="10">
          <cell r="C10">
            <v>10051</v>
          </cell>
          <cell r="D10">
            <v>100511</v>
          </cell>
          <cell r="E10" t="str">
            <v>jair quiroz</v>
          </cell>
          <cell r="F10" t="str">
            <v>1</v>
          </cell>
          <cell r="H10" t="str">
            <v>1</v>
          </cell>
          <cell r="I10">
            <v>52</v>
          </cell>
          <cell r="J10">
            <v>1</v>
          </cell>
          <cell r="K10" t="str">
            <v>1</v>
          </cell>
          <cell r="L10">
            <v>4</v>
          </cell>
          <cell r="M10">
            <v>2</v>
          </cell>
          <cell r="N10">
            <v>2</v>
          </cell>
        </row>
        <row r="11">
          <cell r="C11">
            <v>26011</v>
          </cell>
          <cell r="D11">
            <v>260111</v>
          </cell>
          <cell r="E11" t="str">
            <v xml:space="preserve">conrado augusto caro arango </v>
          </cell>
          <cell r="F11" t="str">
            <v>1</v>
          </cell>
          <cell r="H11" t="str">
            <v>1</v>
          </cell>
          <cell r="I11">
            <v>42</v>
          </cell>
          <cell r="J11">
            <v>1</v>
          </cell>
          <cell r="K11" t="str">
            <v>2</v>
          </cell>
          <cell r="L11">
            <v>9</v>
          </cell>
          <cell r="M11">
            <v>1</v>
          </cell>
        </row>
        <row r="12">
          <cell r="C12">
            <v>26011</v>
          </cell>
          <cell r="D12">
            <v>260112</v>
          </cell>
          <cell r="E12" t="str">
            <v>luz marina montoya</v>
          </cell>
          <cell r="F12" t="str">
            <v>2</v>
          </cell>
          <cell r="H12" t="str">
            <v>2</v>
          </cell>
          <cell r="I12">
            <v>33</v>
          </cell>
          <cell r="J12">
            <v>1</v>
          </cell>
          <cell r="K12" t="str">
            <v>2</v>
          </cell>
          <cell r="L12">
            <v>6</v>
          </cell>
          <cell r="M12">
            <v>3</v>
          </cell>
        </row>
        <row r="13">
          <cell r="C13">
            <v>10021</v>
          </cell>
          <cell r="D13">
            <v>100211</v>
          </cell>
          <cell r="E13" t="str">
            <v>bernardo de jesus rodriguez</v>
          </cell>
          <cell r="F13" t="str">
            <v>1</v>
          </cell>
          <cell r="H13" t="str">
            <v>1</v>
          </cell>
          <cell r="I13">
            <v>70</v>
          </cell>
          <cell r="J13">
            <v>1</v>
          </cell>
          <cell r="K13" t="str">
            <v>1</v>
          </cell>
          <cell r="L13">
            <v>2</v>
          </cell>
          <cell r="M13">
            <v>4</v>
          </cell>
          <cell r="N13">
            <v>2</v>
          </cell>
        </row>
        <row r="14">
          <cell r="C14">
            <v>10021</v>
          </cell>
          <cell r="D14">
            <v>100212</v>
          </cell>
          <cell r="E14" t="str">
            <v>gloria elena duque</v>
          </cell>
          <cell r="F14" t="str">
            <v>2</v>
          </cell>
          <cell r="H14" t="str">
            <v>2</v>
          </cell>
          <cell r="I14">
            <v>58</v>
          </cell>
          <cell r="J14">
            <v>1</v>
          </cell>
          <cell r="K14" t="str">
            <v>2</v>
          </cell>
          <cell r="L14">
            <v>5</v>
          </cell>
          <cell r="M14">
            <v>5</v>
          </cell>
          <cell r="N14">
            <v>2</v>
          </cell>
        </row>
        <row r="15">
          <cell r="C15">
            <v>10031</v>
          </cell>
          <cell r="D15">
            <v>100311</v>
          </cell>
          <cell r="E15" t="str">
            <v xml:space="preserve">alfredo ospina parra </v>
          </cell>
          <cell r="F15" t="str">
            <v>1</v>
          </cell>
          <cell r="H15">
            <v>1</v>
          </cell>
          <cell r="I15">
            <v>72</v>
          </cell>
          <cell r="J15">
            <v>1</v>
          </cell>
          <cell r="K15" t="str">
            <v>1</v>
          </cell>
          <cell r="L15">
            <v>6</v>
          </cell>
          <cell r="M15">
            <v>3</v>
          </cell>
          <cell r="N15">
            <v>2</v>
          </cell>
        </row>
        <row r="16">
          <cell r="C16">
            <v>10031</v>
          </cell>
          <cell r="D16">
            <v>100312</v>
          </cell>
          <cell r="E16" t="str">
            <v>maria elena gamert</v>
          </cell>
          <cell r="F16" t="str">
            <v>2</v>
          </cell>
          <cell r="H16" t="str">
            <v>2</v>
          </cell>
          <cell r="I16">
            <v>62</v>
          </cell>
          <cell r="J16">
            <v>1</v>
          </cell>
          <cell r="K16" t="str">
            <v>1</v>
          </cell>
          <cell r="L16">
            <v>7</v>
          </cell>
          <cell r="M16">
            <v>5</v>
          </cell>
          <cell r="N16">
            <v>2</v>
          </cell>
        </row>
        <row r="17">
          <cell r="C17">
            <v>50151</v>
          </cell>
          <cell r="D17">
            <v>501511</v>
          </cell>
          <cell r="E17" t="str">
            <v>maria tereza rivera</v>
          </cell>
          <cell r="F17" t="str">
            <v>1</v>
          </cell>
          <cell r="H17" t="str">
            <v>2</v>
          </cell>
          <cell r="I17">
            <v>56</v>
          </cell>
          <cell r="J17">
            <v>1</v>
          </cell>
          <cell r="K17" t="str">
            <v>1</v>
          </cell>
          <cell r="L17">
            <v>6</v>
          </cell>
          <cell r="M17">
            <v>3</v>
          </cell>
          <cell r="N17">
            <v>2</v>
          </cell>
        </row>
        <row r="18">
          <cell r="C18">
            <v>50151</v>
          </cell>
          <cell r="D18">
            <v>501511</v>
          </cell>
          <cell r="E18" t="str">
            <v>alejandro agudelo</v>
          </cell>
          <cell r="F18">
            <v>1</v>
          </cell>
          <cell r="H18" t="str">
            <v>1</v>
          </cell>
          <cell r="I18">
            <v>56</v>
          </cell>
          <cell r="J18">
            <v>1</v>
          </cell>
          <cell r="K18" t="str">
            <v>2</v>
          </cell>
          <cell r="L18">
            <v>6</v>
          </cell>
          <cell r="M18">
            <v>4</v>
          </cell>
          <cell r="N18">
            <v>2</v>
          </cell>
        </row>
        <row r="19">
          <cell r="C19">
            <v>50151</v>
          </cell>
          <cell r="D19">
            <v>501511</v>
          </cell>
          <cell r="E19" t="str">
            <v>angela santa rivera</v>
          </cell>
          <cell r="F19" t="str">
            <v>1</v>
          </cell>
          <cell r="H19" t="str">
            <v>2</v>
          </cell>
          <cell r="I19">
            <v>30</v>
          </cell>
          <cell r="J19">
            <v>1</v>
          </cell>
          <cell r="K19" t="str">
            <v>1</v>
          </cell>
          <cell r="L19">
            <v>8</v>
          </cell>
          <cell r="M19">
            <v>8</v>
          </cell>
          <cell r="N19">
            <v>2</v>
          </cell>
        </row>
        <row r="20">
          <cell r="C20">
            <v>50141</v>
          </cell>
          <cell r="D20">
            <v>501411</v>
          </cell>
          <cell r="E20" t="str">
            <v>harol restrepo perez</v>
          </cell>
          <cell r="F20" t="str">
            <v>1</v>
          </cell>
          <cell r="H20" t="str">
            <v>1</v>
          </cell>
          <cell r="I20">
            <v>46</v>
          </cell>
          <cell r="J20">
            <v>1</v>
          </cell>
          <cell r="K20" t="str">
            <v>2</v>
          </cell>
          <cell r="L20">
            <v>4</v>
          </cell>
          <cell r="M20">
            <v>2</v>
          </cell>
          <cell r="N20">
            <v>2</v>
          </cell>
        </row>
        <row r="21">
          <cell r="C21">
            <v>50141</v>
          </cell>
          <cell r="D21">
            <v>501412</v>
          </cell>
          <cell r="E21" t="str">
            <v>marta cecilia munera</v>
          </cell>
          <cell r="F21" t="str">
            <v>2</v>
          </cell>
          <cell r="H21" t="str">
            <v>2</v>
          </cell>
          <cell r="I21">
            <v>34</v>
          </cell>
          <cell r="J21">
            <v>1</v>
          </cell>
          <cell r="K21" t="str">
            <v>2</v>
          </cell>
          <cell r="L21">
            <v>3</v>
          </cell>
          <cell r="M21">
            <v>2</v>
          </cell>
          <cell r="N21">
            <v>2</v>
          </cell>
        </row>
        <row r="22">
          <cell r="C22">
            <v>10071</v>
          </cell>
          <cell r="D22">
            <v>100712</v>
          </cell>
          <cell r="E22" t="str">
            <v>maryory estella montes</v>
          </cell>
          <cell r="F22" t="str">
            <v>2</v>
          </cell>
          <cell r="H22" t="str">
            <v>2</v>
          </cell>
          <cell r="I22">
            <v>37</v>
          </cell>
          <cell r="J22">
            <v>1</v>
          </cell>
          <cell r="K22" t="str">
            <v>2</v>
          </cell>
          <cell r="L22">
            <v>6</v>
          </cell>
          <cell r="M22">
            <v>3</v>
          </cell>
          <cell r="N22">
            <v>2</v>
          </cell>
        </row>
        <row r="23">
          <cell r="C23">
            <v>10071</v>
          </cell>
          <cell r="D23">
            <v>100711</v>
          </cell>
          <cell r="E23" t="str">
            <v>fernan mauricio salazar</v>
          </cell>
          <cell r="F23" t="str">
            <v>1</v>
          </cell>
          <cell r="H23" t="str">
            <v>1</v>
          </cell>
          <cell r="I23">
            <v>34</v>
          </cell>
          <cell r="J23">
            <v>1</v>
          </cell>
          <cell r="K23" t="str">
            <v>1</v>
          </cell>
          <cell r="L23">
            <v>6</v>
          </cell>
          <cell r="M23">
            <v>2</v>
          </cell>
          <cell r="N23">
            <v>2</v>
          </cell>
        </row>
        <row r="24">
          <cell r="C24">
            <v>16011</v>
          </cell>
          <cell r="D24">
            <v>160111</v>
          </cell>
          <cell r="E24" t="str">
            <v xml:space="preserve"> diego echeverri </v>
          </cell>
          <cell r="F24" t="str">
            <v>1</v>
          </cell>
          <cell r="H24" t="str">
            <v>1</v>
          </cell>
          <cell r="I24">
            <v>47</v>
          </cell>
          <cell r="J24">
            <v>1</v>
          </cell>
          <cell r="K24" t="str">
            <v>1</v>
          </cell>
          <cell r="L24">
            <v>5</v>
          </cell>
          <cell r="M24">
            <v>2</v>
          </cell>
          <cell r="N24">
            <v>2</v>
          </cell>
        </row>
        <row r="25">
          <cell r="C25">
            <v>16011</v>
          </cell>
          <cell r="D25">
            <v>160112</v>
          </cell>
          <cell r="E25" t="str">
            <v>gloria tobon</v>
          </cell>
          <cell r="F25" t="str">
            <v>2</v>
          </cell>
          <cell r="H25" t="str">
            <v>2</v>
          </cell>
          <cell r="I25">
            <v>48</v>
          </cell>
          <cell r="J25">
            <v>1</v>
          </cell>
          <cell r="K25" t="str">
            <v>2</v>
          </cell>
          <cell r="L25">
            <v>4</v>
          </cell>
          <cell r="M25">
            <v>2</v>
          </cell>
          <cell r="N25">
            <v>2</v>
          </cell>
        </row>
        <row r="26">
          <cell r="C26">
            <v>19011</v>
          </cell>
          <cell r="D26">
            <v>190112</v>
          </cell>
          <cell r="E26" t="str">
            <v xml:space="preserve">diana maria medina heredia </v>
          </cell>
          <cell r="F26" t="str">
            <v>2</v>
          </cell>
          <cell r="H26" t="str">
            <v>2</v>
          </cell>
          <cell r="I26">
            <v>31</v>
          </cell>
          <cell r="J26">
            <v>1</v>
          </cell>
          <cell r="K26" t="str">
            <v>2</v>
          </cell>
          <cell r="L26">
            <v>2</v>
          </cell>
          <cell r="M26">
            <v>2</v>
          </cell>
          <cell r="N26">
            <v>2</v>
          </cell>
        </row>
        <row r="27">
          <cell r="C27">
            <v>19011</v>
          </cell>
          <cell r="D27">
            <v>190111</v>
          </cell>
          <cell r="E27" t="str">
            <v>jhon jairo parra arango</v>
          </cell>
          <cell r="F27">
            <v>1</v>
          </cell>
          <cell r="H27" t="str">
            <v>1</v>
          </cell>
          <cell r="I27">
            <v>56</v>
          </cell>
          <cell r="J27">
            <v>1</v>
          </cell>
          <cell r="K27" t="str">
            <v>1</v>
          </cell>
          <cell r="L27">
            <v>3</v>
          </cell>
          <cell r="M27">
            <v>4</v>
          </cell>
          <cell r="N27">
            <v>2</v>
          </cell>
        </row>
        <row r="28">
          <cell r="C28">
            <v>20011</v>
          </cell>
          <cell r="D28">
            <v>200111</v>
          </cell>
          <cell r="E28" t="str">
            <v>jose mauricio ramirez</v>
          </cell>
          <cell r="F28" t="str">
            <v>1</v>
          </cell>
          <cell r="H28" t="str">
            <v>1</v>
          </cell>
          <cell r="I28">
            <v>29</v>
          </cell>
          <cell r="J28">
            <v>1</v>
          </cell>
          <cell r="K28" t="str">
            <v>1</v>
          </cell>
          <cell r="L28">
            <v>4</v>
          </cell>
          <cell r="M28">
            <v>2</v>
          </cell>
          <cell r="N28">
            <v>2</v>
          </cell>
        </row>
        <row r="29">
          <cell r="C29">
            <v>20011</v>
          </cell>
          <cell r="D29">
            <v>200112</v>
          </cell>
          <cell r="E29" t="str">
            <v>johana velasquez</v>
          </cell>
          <cell r="F29" t="str">
            <v>2</v>
          </cell>
          <cell r="H29" t="str">
            <v>2</v>
          </cell>
          <cell r="I29">
            <v>27</v>
          </cell>
          <cell r="J29">
            <v>1</v>
          </cell>
          <cell r="K29" t="str">
            <v>1</v>
          </cell>
          <cell r="L29">
            <v>4</v>
          </cell>
          <cell r="M29">
            <v>2</v>
          </cell>
          <cell r="N29">
            <v>2</v>
          </cell>
        </row>
        <row r="30">
          <cell r="C30">
            <v>21011</v>
          </cell>
          <cell r="D30">
            <v>210111</v>
          </cell>
          <cell r="E30" t="str">
            <v>jairo piedrahita</v>
          </cell>
          <cell r="F30" t="str">
            <v>1</v>
          </cell>
          <cell r="H30" t="str">
            <v>1</v>
          </cell>
          <cell r="I30">
            <v>53</v>
          </cell>
          <cell r="J30">
            <v>1</v>
          </cell>
          <cell r="K30" t="str">
            <v>1</v>
          </cell>
          <cell r="L30">
            <v>4</v>
          </cell>
          <cell r="M30">
            <v>2</v>
          </cell>
          <cell r="N30">
            <v>1</v>
          </cell>
        </row>
        <row r="31">
          <cell r="C31">
            <v>21011</v>
          </cell>
          <cell r="D31">
            <v>210112</v>
          </cell>
          <cell r="E31" t="str">
            <v>patricia serna</v>
          </cell>
          <cell r="F31" t="str">
            <v>2</v>
          </cell>
          <cell r="H31" t="str">
            <v>2</v>
          </cell>
          <cell r="I31">
            <v>46</v>
          </cell>
          <cell r="J31">
            <v>1</v>
          </cell>
          <cell r="K31" t="str">
            <v>1</v>
          </cell>
          <cell r="L31">
            <v>6</v>
          </cell>
          <cell r="M31">
            <v>3</v>
          </cell>
          <cell r="N31">
            <v>2</v>
          </cell>
        </row>
        <row r="32">
          <cell r="C32">
            <v>22011</v>
          </cell>
          <cell r="D32">
            <v>220112</v>
          </cell>
          <cell r="E32" t="str">
            <v>liliana maria jimenez</v>
          </cell>
          <cell r="F32" t="str">
            <v>2</v>
          </cell>
          <cell r="H32" t="str">
            <v>2</v>
          </cell>
          <cell r="I32">
            <v>40</v>
          </cell>
          <cell r="J32">
            <v>1</v>
          </cell>
          <cell r="K32" t="str">
            <v>1</v>
          </cell>
          <cell r="L32">
            <v>4</v>
          </cell>
          <cell r="M32">
            <v>2</v>
          </cell>
          <cell r="N32">
            <v>0</v>
          </cell>
        </row>
        <row r="33">
          <cell r="C33">
            <v>22011</v>
          </cell>
          <cell r="D33">
            <v>220111</v>
          </cell>
          <cell r="E33" t="str">
            <v>fredy riascos</v>
          </cell>
          <cell r="F33" t="str">
            <v>1</v>
          </cell>
          <cell r="H33" t="str">
            <v>1</v>
          </cell>
          <cell r="I33">
            <v>43</v>
          </cell>
          <cell r="J33">
            <v>1</v>
          </cell>
          <cell r="K33" t="str">
            <v>1</v>
          </cell>
          <cell r="L33">
            <v>4</v>
          </cell>
          <cell r="M33">
            <v>2</v>
          </cell>
          <cell r="N33">
            <v>0</v>
          </cell>
        </row>
        <row r="34">
          <cell r="C34">
            <v>23011</v>
          </cell>
          <cell r="D34">
            <v>230112</v>
          </cell>
          <cell r="E34" t="str">
            <v xml:space="preserve">maria ligia giraldo hoyos </v>
          </cell>
          <cell r="F34" t="str">
            <v>2</v>
          </cell>
          <cell r="H34" t="str">
            <v>2</v>
          </cell>
          <cell r="I34">
            <v>58</v>
          </cell>
          <cell r="J34">
            <v>1</v>
          </cell>
          <cell r="K34" t="str">
            <v>1</v>
          </cell>
          <cell r="L34">
            <v>2</v>
          </cell>
          <cell r="M34">
            <v>5</v>
          </cell>
          <cell r="N34">
            <v>2</v>
          </cell>
        </row>
        <row r="35">
          <cell r="C35">
            <v>23011</v>
          </cell>
          <cell r="D35">
            <v>230111</v>
          </cell>
          <cell r="E35" t="str">
            <v>tiberio giraldo</v>
          </cell>
          <cell r="F35" t="str">
            <v>1</v>
          </cell>
          <cell r="H35" t="str">
            <v>1</v>
          </cell>
          <cell r="I35">
            <v>60</v>
          </cell>
          <cell r="J35">
            <v>1</v>
          </cell>
          <cell r="K35" t="str">
            <v>1</v>
          </cell>
          <cell r="L35">
            <v>2</v>
          </cell>
          <cell r="M35">
            <v>4</v>
          </cell>
          <cell r="N35">
            <v>2</v>
          </cell>
        </row>
        <row r="36">
          <cell r="C36">
            <v>27011</v>
          </cell>
          <cell r="D36">
            <v>270111</v>
          </cell>
          <cell r="E36" t="str">
            <v>francisco eladio mesa martinez</v>
          </cell>
          <cell r="F36" t="str">
            <v>1</v>
          </cell>
          <cell r="H36" t="str">
            <v>1</v>
          </cell>
          <cell r="I36">
            <v>69</v>
          </cell>
          <cell r="J36">
            <v>1</v>
          </cell>
          <cell r="K36" t="str">
            <v>1</v>
          </cell>
          <cell r="L36">
            <v>5</v>
          </cell>
          <cell r="M36">
            <v>3</v>
          </cell>
          <cell r="N36">
            <v>2</v>
          </cell>
        </row>
        <row r="37">
          <cell r="C37">
            <v>27011</v>
          </cell>
          <cell r="D37">
            <v>270112</v>
          </cell>
          <cell r="E37" t="str">
            <v>georgina tobon</v>
          </cell>
          <cell r="F37" t="str">
            <v>2</v>
          </cell>
          <cell r="H37" t="str">
            <v>2</v>
          </cell>
          <cell r="I37">
            <v>75</v>
          </cell>
          <cell r="J37">
            <v>1</v>
          </cell>
          <cell r="K37" t="str">
            <v>2</v>
          </cell>
          <cell r="L37">
            <v>2</v>
          </cell>
          <cell r="M37">
            <v>5</v>
          </cell>
          <cell r="N37">
            <v>2</v>
          </cell>
        </row>
        <row r="38">
          <cell r="C38">
            <v>28011</v>
          </cell>
          <cell r="D38">
            <v>280112</v>
          </cell>
          <cell r="E38" t="str">
            <v>maria tereza osorio correa</v>
          </cell>
          <cell r="F38" t="str">
            <v>2</v>
          </cell>
          <cell r="H38" t="str">
            <v>2</v>
          </cell>
          <cell r="I38">
            <v>72</v>
          </cell>
          <cell r="J38">
            <v>1</v>
          </cell>
          <cell r="K38" t="str">
            <v>1</v>
          </cell>
          <cell r="L38">
            <v>5</v>
          </cell>
          <cell r="M38">
            <v>8</v>
          </cell>
          <cell r="N38">
            <v>2</v>
          </cell>
        </row>
        <row r="39">
          <cell r="C39">
            <v>28011</v>
          </cell>
          <cell r="D39">
            <v>280111</v>
          </cell>
          <cell r="E39" t="str">
            <v>jesus emilio zapata</v>
          </cell>
          <cell r="F39">
            <v>1</v>
          </cell>
          <cell r="H39" t="str">
            <v>1</v>
          </cell>
          <cell r="I39">
            <v>79</v>
          </cell>
          <cell r="J39">
            <v>1</v>
          </cell>
          <cell r="K39" t="str">
            <v>1</v>
          </cell>
          <cell r="L39">
            <v>5</v>
          </cell>
          <cell r="M39">
            <v>8</v>
          </cell>
          <cell r="N39">
            <v>2</v>
          </cell>
        </row>
        <row r="40">
          <cell r="C40">
            <v>30011</v>
          </cell>
          <cell r="D40">
            <v>300112</v>
          </cell>
          <cell r="E40" t="str">
            <v>marleny parra galvis</v>
          </cell>
          <cell r="F40" t="str">
            <v>2</v>
          </cell>
          <cell r="H40" t="str">
            <v>2</v>
          </cell>
          <cell r="I40">
            <v>67</v>
          </cell>
          <cell r="J40">
            <v>1</v>
          </cell>
          <cell r="K40" t="str">
            <v>2</v>
          </cell>
          <cell r="L40">
            <v>2</v>
          </cell>
          <cell r="M40">
            <v>2</v>
          </cell>
          <cell r="N40">
            <v>2</v>
          </cell>
        </row>
        <row r="41">
          <cell r="C41">
            <v>30011</v>
          </cell>
          <cell r="D41">
            <v>300111</v>
          </cell>
          <cell r="E41" t="str">
            <v>saturnino gomez</v>
          </cell>
          <cell r="F41" t="str">
            <v>1</v>
          </cell>
          <cell r="H41" t="str">
            <v>1</v>
          </cell>
          <cell r="I41">
            <v>61</v>
          </cell>
          <cell r="J41">
            <v>1</v>
          </cell>
          <cell r="K41" t="str">
            <v>1</v>
          </cell>
          <cell r="L41">
            <v>2</v>
          </cell>
          <cell r="M41">
            <v>3</v>
          </cell>
          <cell r="N41">
            <v>2</v>
          </cell>
        </row>
        <row r="42">
          <cell r="C42">
            <v>40011</v>
          </cell>
          <cell r="D42">
            <v>400111</v>
          </cell>
          <cell r="E42" t="str">
            <v>antonio angel rueda</v>
          </cell>
          <cell r="F42" t="str">
            <v>1</v>
          </cell>
          <cell r="I42">
            <v>67</v>
          </cell>
          <cell r="J42">
            <v>1</v>
          </cell>
          <cell r="K42" t="str">
            <v>1</v>
          </cell>
          <cell r="L42">
            <v>2</v>
          </cell>
          <cell r="M42">
            <v>5</v>
          </cell>
          <cell r="N42">
            <v>2</v>
          </cell>
        </row>
        <row r="43">
          <cell r="C43">
            <v>40011</v>
          </cell>
          <cell r="D43">
            <v>400112</v>
          </cell>
          <cell r="E43" t="str">
            <v>elicenia madrid</v>
          </cell>
          <cell r="F43" t="str">
            <v>2</v>
          </cell>
          <cell r="H43" t="str">
            <v>2</v>
          </cell>
          <cell r="I43">
            <v>63</v>
          </cell>
          <cell r="J43">
            <v>1</v>
          </cell>
          <cell r="K43" t="str">
            <v>2</v>
          </cell>
          <cell r="L43">
            <v>3</v>
          </cell>
          <cell r="M43">
            <v>3</v>
          </cell>
          <cell r="N43">
            <v>2</v>
          </cell>
        </row>
        <row r="44">
          <cell r="C44">
            <v>50011</v>
          </cell>
          <cell r="D44">
            <v>500111</v>
          </cell>
          <cell r="E44" t="str">
            <v>juan antonio montoya</v>
          </cell>
          <cell r="F44" t="str">
            <v>1</v>
          </cell>
          <cell r="H44" t="str">
            <v>1</v>
          </cell>
          <cell r="I44">
            <v>61</v>
          </cell>
          <cell r="J44">
            <v>1</v>
          </cell>
          <cell r="K44" t="str">
            <v>2</v>
          </cell>
          <cell r="L44">
            <v>2</v>
          </cell>
          <cell r="M44">
            <v>5</v>
          </cell>
          <cell r="N44">
            <v>2</v>
          </cell>
        </row>
        <row r="45">
          <cell r="C45">
            <v>50011</v>
          </cell>
          <cell r="D45">
            <v>500112</v>
          </cell>
          <cell r="E45" t="str">
            <v>nubia rondon garcia</v>
          </cell>
          <cell r="F45" t="str">
            <v>2</v>
          </cell>
          <cell r="H45" t="str">
            <v>2</v>
          </cell>
          <cell r="I45">
            <v>47</v>
          </cell>
          <cell r="J45">
            <v>1</v>
          </cell>
          <cell r="K45" t="str">
            <v>2</v>
          </cell>
          <cell r="L45">
            <v>2</v>
          </cell>
          <cell r="M45">
            <v>5</v>
          </cell>
          <cell r="N45">
            <v>2</v>
          </cell>
        </row>
        <row r="46">
          <cell r="C46">
            <v>50021</v>
          </cell>
          <cell r="D46">
            <v>500212</v>
          </cell>
          <cell r="E46" t="str">
            <v>graciela jimenez</v>
          </cell>
          <cell r="F46" t="str">
            <v>2</v>
          </cell>
          <cell r="H46" t="str">
            <v>2</v>
          </cell>
          <cell r="I46">
            <v>77</v>
          </cell>
          <cell r="J46">
            <v>1</v>
          </cell>
          <cell r="K46" t="str">
            <v>2</v>
          </cell>
          <cell r="L46">
            <v>2</v>
          </cell>
          <cell r="M46">
            <v>5</v>
          </cell>
          <cell r="N46">
            <v>1</v>
          </cell>
        </row>
        <row r="47">
          <cell r="C47">
            <v>50021</v>
          </cell>
          <cell r="D47">
            <v>500211</v>
          </cell>
          <cell r="E47" t="str">
            <v>gerardo uran</v>
          </cell>
          <cell r="F47" t="str">
            <v>1</v>
          </cell>
          <cell r="H47" t="str">
            <v>1</v>
          </cell>
          <cell r="I47">
            <v>88</v>
          </cell>
          <cell r="J47">
            <v>1</v>
          </cell>
          <cell r="K47" t="str">
            <v>1</v>
          </cell>
          <cell r="L47">
            <v>2</v>
          </cell>
          <cell r="M47">
            <v>5</v>
          </cell>
          <cell r="N47">
            <v>1</v>
          </cell>
        </row>
        <row r="48">
          <cell r="C48">
            <v>50031</v>
          </cell>
          <cell r="D48">
            <v>500311</v>
          </cell>
          <cell r="E48" t="str">
            <v>julio cesar nanclares</v>
          </cell>
          <cell r="F48" t="str">
            <v>1</v>
          </cell>
          <cell r="H48" t="str">
            <v>1</v>
          </cell>
          <cell r="I48">
            <v>69</v>
          </cell>
          <cell r="J48">
            <v>1</v>
          </cell>
          <cell r="K48" t="str">
            <v>2</v>
          </cell>
          <cell r="L48">
            <v>2</v>
          </cell>
          <cell r="M48">
            <v>3</v>
          </cell>
          <cell r="N48">
            <v>2</v>
          </cell>
        </row>
        <row r="49">
          <cell r="C49">
            <v>50031</v>
          </cell>
          <cell r="D49">
            <v>500312</v>
          </cell>
          <cell r="E49" t="str">
            <v>berta nelly roldan</v>
          </cell>
          <cell r="F49" t="str">
            <v>2</v>
          </cell>
          <cell r="H49" t="str">
            <v>2</v>
          </cell>
          <cell r="I49">
            <v>67</v>
          </cell>
          <cell r="J49">
            <v>1</v>
          </cell>
          <cell r="K49" t="str">
            <v>2</v>
          </cell>
          <cell r="L49">
            <v>2</v>
          </cell>
          <cell r="M49">
            <v>3</v>
          </cell>
          <cell r="N49">
            <v>2</v>
          </cell>
        </row>
        <row r="50">
          <cell r="C50">
            <v>50041</v>
          </cell>
          <cell r="D50">
            <v>500411</v>
          </cell>
          <cell r="E50" t="str">
            <v>jorge eliecer londoño</v>
          </cell>
          <cell r="F50" t="str">
            <v>1</v>
          </cell>
          <cell r="H50" t="str">
            <v>1</v>
          </cell>
          <cell r="I50">
            <v>47</v>
          </cell>
          <cell r="J50">
            <v>1</v>
          </cell>
          <cell r="K50" t="str">
            <v>1</v>
          </cell>
          <cell r="L50">
            <v>3</v>
          </cell>
          <cell r="M50">
            <v>3</v>
          </cell>
          <cell r="N50">
            <v>2</v>
          </cell>
        </row>
        <row r="51">
          <cell r="C51">
            <v>50041</v>
          </cell>
          <cell r="D51">
            <v>500412</v>
          </cell>
          <cell r="E51" t="str">
            <v>maria patricia ortiz</v>
          </cell>
          <cell r="F51" t="str">
            <v>2</v>
          </cell>
          <cell r="H51" t="str">
            <v>2</v>
          </cell>
          <cell r="I51">
            <v>45</v>
          </cell>
          <cell r="J51">
            <v>1</v>
          </cell>
          <cell r="K51" t="str">
            <v>2</v>
          </cell>
          <cell r="L51">
            <v>3</v>
          </cell>
          <cell r="M51">
            <v>2</v>
          </cell>
          <cell r="N51">
            <v>2</v>
          </cell>
        </row>
        <row r="52">
          <cell r="C52">
            <v>50051</v>
          </cell>
          <cell r="D52">
            <v>500511</v>
          </cell>
          <cell r="E52" t="str">
            <v>daniel alxis</v>
          </cell>
          <cell r="F52" t="str">
            <v>1</v>
          </cell>
          <cell r="H52" t="str">
            <v>1</v>
          </cell>
          <cell r="I52">
            <v>58</v>
          </cell>
          <cell r="J52">
            <v>1</v>
          </cell>
          <cell r="K52" t="str">
            <v>1</v>
          </cell>
          <cell r="L52">
            <v>8</v>
          </cell>
          <cell r="M52">
            <v>8</v>
          </cell>
          <cell r="N52">
            <v>2</v>
          </cell>
        </row>
        <row r="53">
          <cell r="C53">
            <v>50051</v>
          </cell>
          <cell r="D53">
            <v>500512</v>
          </cell>
          <cell r="E53" t="str">
            <v>olga maria jara</v>
          </cell>
          <cell r="F53" t="str">
            <v>2</v>
          </cell>
          <cell r="H53" t="str">
            <v>2</v>
          </cell>
          <cell r="I53">
            <v>48</v>
          </cell>
          <cell r="J53">
            <v>1</v>
          </cell>
          <cell r="K53" t="str">
            <v>1</v>
          </cell>
          <cell r="L53">
            <v>8</v>
          </cell>
          <cell r="M53">
            <v>7</v>
          </cell>
          <cell r="N53">
            <v>2</v>
          </cell>
        </row>
        <row r="54">
          <cell r="C54">
            <v>50061</v>
          </cell>
          <cell r="D54">
            <v>500611</v>
          </cell>
          <cell r="E54" t="str">
            <v>luis alberto castaño</v>
          </cell>
          <cell r="F54" t="str">
            <v>1</v>
          </cell>
          <cell r="H54" t="str">
            <v>1</v>
          </cell>
          <cell r="I54">
            <v>69</v>
          </cell>
          <cell r="J54">
            <v>1</v>
          </cell>
          <cell r="K54" t="str">
            <v>1</v>
          </cell>
          <cell r="L54">
            <v>2</v>
          </cell>
          <cell r="M54">
            <v>3</v>
          </cell>
          <cell r="N54">
            <v>2</v>
          </cell>
        </row>
        <row r="55">
          <cell r="C55">
            <v>50061</v>
          </cell>
          <cell r="D55">
            <v>500612</v>
          </cell>
          <cell r="E55" t="str">
            <v>ana teresa ardila</v>
          </cell>
          <cell r="F55" t="str">
            <v>2</v>
          </cell>
          <cell r="H55" t="str">
            <v>2</v>
          </cell>
          <cell r="I55">
            <v>66</v>
          </cell>
          <cell r="J55">
            <v>1</v>
          </cell>
          <cell r="K55" t="str">
            <v>2</v>
          </cell>
          <cell r="L55">
            <v>2</v>
          </cell>
          <cell r="M55">
            <v>2</v>
          </cell>
          <cell r="N55">
            <v>2</v>
          </cell>
        </row>
        <row r="56">
          <cell r="C56">
            <v>50081</v>
          </cell>
          <cell r="D56">
            <v>500812</v>
          </cell>
          <cell r="E56" t="str">
            <v>olga amparo tabares</v>
          </cell>
          <cell r="F56" t="str">
            <v>2</v>
          </cell>
          <cell r="H56" t="str">
            <v>2</v>
          </cell>
          <cell r="I56">
            <v>47</v>
          </cell>
          <cell r="J56">
            <v>1</v>
          </cell>
          <cell r="K56" t="str">
            <v>1</v>
          </cell>
          <cell r="L56">
            <v>3</v>
          </cell>
          <cell r="M56">
            <v>5</v>
          </cell>
          <cell r="N56">
            <v>1</v>
          </cell>
        </row>
        <row r="57">
          <cell r="C57">
            <v>50081</v>
          </cell>
          <cell r="D57">
            <v>500811</v>
          </cell>
          <cell r="E57" t="str">
            <v>armando garcia</v>
          </cell>
          <cell r="F57" t="str">
            <v>1</v>
          </cell>
          <cell r="H57" t="str">
            <v>1</v>
          </cell>
          <cell r="I57">
            <v>52</v>
          </cell>
          <cell r="J57">
            <v>1</v>
          </cell>
          <cell r="K57" t="str">
            <v>2</v>
          </cell>
          <cell r="L57">
            <v>2</v>
          </cell>
          <cell r="M57">
            <v>4</v>
          </cell>
          <cell r="N57">
            <v>1</v>
          </cell>
        </row>
        <row r="58">
          <cell r="C58">
            <v>50091</v>
          </cell>
          <cell r="D58">
            <v>500911</v>
          </cell>
          <cell r="E58" t="str">
            <v>carlos enrrique flores</v>
          </cell>
          <cell r="F58" t="str">
            <v>1</v>
          </cell>
          <cell r="H58" t="str">
            <v>1</v>
          </cell>
          <cell r="I58">
            <v>51</v>
          </cell>
          <cell r="J58">
            <v>1</v>
          </cell>
          <cell r="K58" t="str">
            <v>1</v>
          </cell>
          <cell r="L58">
            <v>3</v>
          </cell>
          <cell r="M58">
            <v>2</v>
          </cell>
          <cell r="N58">
            <v>2</v>
          </cell>
        </row>
        <row r="59">
          <cell r="C59">
            <v>50091</v>
          </cell>
          <cell r="D59">
            <v>500912</v>
          </cell>
          <cell r="E59" t="str">
            <v>marta nelly valles marin</v>
          </cell>
          <cell r="F59" t="str">
            <v>2</v>
          </cell>
          <cell r="H59" t="str">
            <v>2</v>
          </cell>
          <cell r="I59">
            <v>31</v>
          </cell>
          <cell r="J59">
            <v>1</v>
          </cell>
          <cell r="K59" t="str">
            <v>2</v>
          </cell>
          <cell r="L59">
            <v>6</v>
          </cell>
          <cell r="M59">
            <v>3</v>
          </cell>
          <cell r="N59">
            <v>2</v>
          </cell>
        </row>
        <row r="60">
          <cell r="C60">
            <v>50101</v>
          </cell>
          <cell r="D60">
            <v>501012</v>
          </cell>
          <cell r="E60" t="str">
            <v xml:space="preserve">gladys janeth quiceno castro </v>
          </cell>
          <cell r="F60" t="str">
            <v>2</v>
          </cell>
          <cell r="H60" t="str">
            <v>2</v>
          </cell>
          <cell r="I60">
            <v>36</v>
          </cell>
          <cell r="J60">
            <v>1</v>
          </cell>
          <cell r="K60" t="str">
            <v>2</v>
          </cell>
          <cell r="L60">
            <v>4</v>
          </cell>
          <cell r="M60">
            <v>1</v>
          </cell>
          <cell r="N60">
            <v>1</v>
          </cell>
        </row>
        <row r="61">
          <cell r="C61">
            <v>50101</v>
          </cell>
          <cell r="D61">
            <v>501011</v>
          </cell>
          <cell r="E61" t="str">
            <v>jhon jairo agudelo</v>
          </cell>
          <cell r="F61" t="str">
            <v>1</v>
          </cell>
          <cell r="H61" t="str">
            <v>1</v>
          </cell>
          <cell r="I61">
            <v>37</v>
          </cell>
          <cell r="J61">
            <v>1</v>
          </cell>
          <cell r="K61" t="str">
            <v>1</v>
          </cell>
          <cell r="L61">
            <v>7</v>
          </cell>
          <cell r="M61">
            <v>3</v>
          </cell>
          <cell r="N61">
            <v>1</v>
          </cell>
        </row>
        <row r="62">
          <cell r="C62">
            <v>50111</v>
          </cell>
          <cell r="D62">
            <v>501112</v>
          </cell>
          <cell r="E62" t="str">
            <v>luz marina henao de jurado</v>
          </cell>
          <cell r="F62" t="str">
            <v>2</v>
          </cell>
          <cell r="H62" t="str">
            <v>2</v>
          </cell>
          <cell r="I62">
            <v>72</v>
          </cell>
          <cell r="J62">
            <v>1</v>
          </cell>
          <cell r="K62" t="str">
            <v>2</v>
          </cell>
          <cell r="L62">
            <v>2</v>
          </cell>
          <cell r="M62">
            <v>5</v>
          </cell>
          <cell r="N62">
            <v>2</v>
          </cell>
        </row>
        <row r="63">
          <cell r="C63">
            <v>50111</v>
          </cell>
          <cell r="D63">
            <v>501111</v>
          </cell>
          <cell r="E63" t="str">
            <v>jesus maria jurado</v>
          </cell>
          <cell r="F63" t="str">
            <v>1</v>
          </cell>
          <cell r="H63" t="str">
            <v>1</v>
          </cell>
          <cell r="I63">
            <v>76</v>
          </cell>
          <cell r="J63">
            <v>1</v>
          </cell>
          <cell r="K63" t="str">
            <v>1</v>
          </cell>
          <cell r="L63">
            <v>2</v>
          </cell>
          <cell r="M63">
            <v>2</v>
          </cell>
          <cell r="N63">
            <v>2</v>
          </cell>
        </row>
        <row r="64">
          <cell r="C64">
            <v>50121</v>
          </cell>
          <cell r="D64">
            <v>501212</v>
          </cell>
          <cell r="E64" t="str">
            <v xml:space="preserve">SANDRA ELENA  NANCLARES ROLDAN </v>
          </cell>
          <cell r="F64" t="str">
            <v>2</v>
          </cell>
          <cell r="H64" t="str">
            <v>2</v>
          </cell>
          <cell r="I64">
            <v>38</v>
          </cell>
          <cell r="J64">
            <v>1</v>
          </cell>
          <cell r="K64" t="str">
            <v>1</v>
          </cell>
          <cell r="L64">
            <v>4</v>
          </cell>
          <cell r="M64">
            <v>2</v>
          </cell>
          <cell r="N64">
            <v>2</v>
          </cell>
        </row>
        <row r="65">
          <cell r="C65">
            <v>50121</v>
          </cell>
          <cell r="D65">
            <v>501211</v>
          </cell>
          <cell r="E65" t="str">
            <v>sergio gomez ruiz</v>
          </cell>
          <cell r="F65" t="str">
            <v>1</v>
          </cell>
          <cell r="H65" t="str">
            <v>1</v>
          </cell>
          <cell r="I65">
            <v>36</v>
          </cell>
          <cell r="J65">
            <v>1</v>
          </cell>
          <cell r="K65" t="str">
            <v>1</v>
          </cell>
          <cell r="L65">
            <v>4</v>
          </cell>
          <cell r="M65">
            <v>2</v>
          </cell>
          <cell r="N65">
            <v>2</v>
          </cell>
        </row>
        <row r="66">
          <cell r="C66">
            <v>50131</v>
          </cell>
          <cell r="D66">
            <v>501311</v>
          </cell>
          <cell r="E66" t="str">
            <v>jhon jairo mesa</v>
          </cell>
          <cell r="F66" t="str">
            <v>1</v>
          </cell>
          <cell r="H66" t="str">
            <v>1</v>
          </cell>
          <cell r="I66">
            <v>44</v>
          </cell>
          <cell r="J66">
            <v>1</v>
          </cell>
          <cell r="K66" t="str">
            <v>2</v>
          </cell>
          <cell r="L66">
            <v>2</v>
          </cell>
          <cell r="M66">
            <v>5</v>
          </cell>
          <cell r="N66">
            <v>2</v>
          </cell>
        </row>
        <row r="67">
          <cell r="C67">
            <v>50131</v>
          </cell>
          <cell r="D67">
            <v>501312</v>
          </cell>
          <cell r="E67" t="str">
            <v>jhaneth ramirez</v>
          </cell>
          <cell r="F67" t="str">
            <v>2</v>
          </cell>
          <cell r="H67" t="str">
            <v>2</v>
          </cell>
          <cell r="I67">
            <v>39</v>
          </cell>
          <cell r="J67">
            <v>1</v>
          </cell>
          <cell r="K67" t="str">
            <v>2</v>
          </cell>
          <cell r="L67">
            <v>4</v>
          </cell>
          <cell r="M67">
            <v>2</v>
          </cell>
          <cell r="N67">
            <v>2</v>
          </cell>
        </row>
        <row r="68">
          <cell r="C68">
            <v>60381</v>
          </cell>
          <cell r="D68">
            <v>603812</v>
          </cell>
          <cell r="E68" t="str">
            <v>milena cerra</v>
          </cell>
          <cell r="F68" t="str">
            <v>2</v>
          </cell>
          <cell r="H68" t="str">
            <v>2</v>
          </cell>
          <cell r="I68">
            <v>37</v>
          </cell>
          <cell r="J68">
            <v>1</v>
          </cell>
          <cell r="K68" t="str">
            <v>2</v>
          </cell>
          <cell r="L68">
            <v>4</v>
          </cell>
          <cell r="M68">
            <v>2</v>
          </cell>
          <cell r="N68">
            <v>2</v>
          </cell>
        </row>
        <row r="69">
          <cell r="C69">
            <v>60391</v>
          </cell>
          <cell r="D69">
            <v>603912</v>
          </cell>
          <cell r="E69" t="str">
            <v>gloria elena fernandez seguro</v>
          </cell>
          <cell r="F69" t="str">
            <v>2</v>
          </cell>
          <cell r="H69" t="str">
            <v>2</v>
          </cell>
          <cell r="I69">
            <v>58</v>
          </cell>
          <cell r="J69">
            <v>1</v>
          </cell>
          <cell r="K69" t="str">
            <v>2</v>
          </cell>
          <cell r="L69">
            <v>6</v>
          </cell>
          <cell r="M69">
            <v>3</v>
          </cell>
          <cell r="N69">
            <v>2</v>
          </cell>
        </row>
        <row r="70">
          <cell r="C70">
            <v>60401</v>
          </cell>
          <cell r="D70">
            <v>604012</v>
          </cell>
          <cell r="E70" t="str">
            <v>gloria ramirez</v>
          </cell>
          <cell r="F70" t="str">
            <v>2</v>
          </cell>
          <cell r="H70" t="str">
            <v>2</v>
          </cell>
          <cell r="I70">
            <v>65</v>
          </cell>
          <cell r="J70">
            <v>1</v>
          </cell>
          <cell r="K70" t="str">
            <v>2</v>
          </cell>
          <cell r="L70">
            <v>4</v>
          </cell>
          <cell r="M70">
            <v>2</v>
          </cell>
          <cell r="N70">
            <v>2</v>
          </cell>
        </row>
        <row r="71">
          <cell r="C71">
            <v>60411</v>
          </cell>
          <cell r="D71">
            <v>604111</v>
          </cell>
          <cell r="E71" t="str">
            <v>mauricio restrepo patiño</v>
          </cell>
          <cell r="F71" t="str">
            <v>1</v>
          </cell>
          <cell r="H71" t="str">
            <v>1</v>
          </cell>
          <cell r="I71">
            <v>54</v>
          </cell>
          <cell r="J71">
            <v>1</v>
          </cell>
          <cell r="K71" t="str">
            <v>2</v>
          </cell>
          <cell r="L71">
            <v>2</v>
          </cell>
          <cell r="M71">
            <v>5</v>
          </cell>
          <cell r="N71">
            <v>2</v>
          </cell>
        </row>
        <row r="72">
          <cell r="C72">
            <v>60421</v>
          </cell>
          <cell r="D72">
            <v>604212</v>
          </cell>
          <cell r="E72" t="str">
            <v>maurililiam gomez</v>
          </cell>
          <cell r="F72" t="str">
            <v>2</v>
          </cell>
          <cell r="H72" t="str">
            <v>2</v>
          </cell>
          <cell r="I72">
            <v>51</v>
          </cell>
          <cell r="J72">
            <v>1</v>
          </cell>
          <cell r="K72" t="str">
            <v>2</v>
          </cell>
          <cell r="L72">
            <v>6</v>
          </cell>
          <cell r="M72">
            <v>3</v>
          </cell>
          <cell r="N72">
            <v>2</v>
          </cell>
        </row>
        <row r="73">
          <cell r="C73">
            <v>60031</v>
          </cell>
          <cell r="D73">
            <v>600312</v>
          </cell>
          <cell r="E73" t="str">
            <v xml:space="preserve">luz dary piedrahita </v>
          </cell>
          <cell r="F73" t="str">
            <v>2</v>
          </cell>
          <cell r="H73" t="str">
            <v>2</v>
          </cell>
          <cell r="I73">
            <v>52</v>
          </cell>
          <cell r="J73">
            <v>1</v>
          </cell>
          <cell r="K73" t="str">
            <v>2</v>
          </cell>
          <cell r="L73">
            <v>3</v>
          </cell>
          <cell r="M73">
            <v>3</v>
          </cell>
          <cell r="N73">
            <v>2</v>
          </cell>
        </row>
        <row r="74">
          <cell r="C74">
            <v>60041</v>
          </cell>
          <cell r="D74">
            <v>600412</v>
          </cell>
          <cell r="E74" t="str">
            <v xml:space="preserve">eduarda mosquera mosquera </v>
          </cell>
          <cell r="F74" t="str">
            <v>2</v>
          </cell>
          <cell r="H74" t="str">
            <v>2</v>
          </cell>
          <cell r="I74">
            <v>60</v>
          </cell>
          <cell r="J74">
            <v>1</v>
          </cell>
          <cell r="K74" t="str">
            <v>2</v>
          </cell>
          <cell r="L74">
            <v>0</v>
          </cell>
          <cell r="M74">
            <v>0</v>
          </cell>
          <cell r="N74">
            <v>2</v>
          </cell>
        </row>
        <row r="75">
          <cell r="C75">
            <v>60071</v>
          </cell>
          <cell r="D75">
            <v>600711</v>
          </cell>
          <cell r="E75" t="str">
            <v>jaime de jesus alvarez cano</v>
          </cell>
          <cell r="F75" t="str">
            <v>1</v>
          </cell>
          <cell r="H75" t="str">
            <v>1</v>
          </cell>
          <cell r="I75">
            <v>57</v>
          </cell>
          <cell r="J75">
            <v>1</v>
          </cell>
          <cell r="K75" t="str">
            <v>2</v>
          </cell>
          <cell r="L75">
            <v>2</v>
          </cell>
          <cell r="M75">
            <v>3</v>
          </cell>
          <cell r="N75">
            <v>2</v>
          </cell>
        </row>
        <row r="76">
          <cell r="C76">
            <v>60081</v>
          </cell>
          <cell r="D76">
            <v>600812</v>
          </cell>
          <cell r="E76" t="str">
            <v>mabel muñoz agudelo</v>
          </cell>
          <cell r="F76" t="str">
            <v>2</v>
          </cell>
          <cell r="H76" t="str">
            <v>2</v>
          </cell>
          <cell r="I76">
            <v>47</v>
          </cell>
          <cell r="J76">
            <v>1</v>
          </cell>
          <cell r="K76" t="str">
            <v>2</v>
          </cell>
          <cell r="L76">
            <v>2</v>
          </cell>
          <cell r="M76">
            <v>3</v>
          </cell>
          <cell r="N76">
            <v>2</v>
          </cell>
        </row>
        <row r="77">
          <cell r="C77">
            <v>60081</v>
          </cell>
          <cell r="D77">
            <v>600811</v>
          </cell>
          <cell r="E77" t="str">
            <v>fernando antonio cuartas</v>
          </cell>
          <cell r="F77" t="str">
            <v>1</v>
          </cell>
          <cell r="H77" t="str">
            <v>1</v>
          </cell>
          <cell r="I77">
            <v>55</v>
          </cell>
          <cell r="J77">
            <v>1</v>
          </cell>
          <cell r="K77" t="str">
            <v>2</v>
          </cell>
          <cell r="L77">
            <v>2</v>
          </cell>
          <cell r="M77">
            <v>3</v>
          </cell>
          <cell r="N77">
            <v>2</v>
          </cell>
        </row>
        <row r="78">
          <cell r="C78">
            <v>60101</v>
          </cell>
          <cell r="D78">
            <v>601012</v>
          </cell>
          <cell r="E78" t="str">
            <v>sandra marcela cuartas restrepo</v>
          </cell>
          <cell r="F78" t="str">
            <v>2</v>
          </cell>
          <cell r="H78" t="str">
            <v>2</v>
          </cell>
          <cell r="I78">
            <v>24</v>
          </cell>
          <cell r="J78">
            <v>1</v>
          </cell>
          <cell r="K78" t="str">
            <v>2</v>
          </cell>
          <cell r="L78">
            <v>4</v>
          </cell>
          <cell r="M78">
            <v>2</v>
          </cell>
          <cell r="N78">
            <v>2</v>
          </cell>
        </row>
        <row r="79">
          <cell r="C79">
            <v>60111</v>
          </cell>
          <cell r="D79">
            <v>601112</v>
          </cell>
          <cell r="E79" t="str">
            <v>luz adriana macias ochoa</v>
          </cell>
          <cell r="F79" t="str">
            <v>2</v>
          </cell>
          <cell r="H79" t="str">
            <v>2</v>
          </cell>
          <cell r="I79">
            <v>27</v>
          </cell>
          <cell r="J79">
            <v>1</v>
          </cell>
          <cell r="K79" t="str">
            <v>2</v>
          </cell>
          <cell r="L79">
            <v>4</v>
          </cell>
          <cell r="M79">
            <v>2</v>
          </cell>
          <cell r="N79">
            <v>2</v>
          </cell>
        </row>
        <row r="80">
          <cell r="C80">
            <v>60151</v>
          </cell>
          <cell r="D80">
            <v>601512</v>
          </cell>
          <cell r="E80" t="str">
            <v>FABIOLA GALEANO MORALES</v>
          </cell>
          <cell r="F80" t="str">
            <v>2</v>
          </cell>
          <cell r="H80" t="str">
            <v>2</v>
          </cell>
          <cell r="I80">
            <v>73</v>
          </cell>
          <cell r="J80">
            <v>1</v>
          </cell>
          <cell r="K80" t="str">
            <v>2</v>
          </cell>
          <cell r="L80">
            <v>2</v>
          </cell>
          <cell r="M80">
            <v>2</v>
          </cell>
          <cell r="N80">
            <v>2</v>
          </cell>
        </row>
        <row r="81">
          <cell r="C81">
            <v>60161</v>
          </cell>
          <cell r="D81">
            <v>601611</v>
          </cell>
          <cell r="E81" t="str">
            <v>wilson mazo suleta</v>
          </cell>
          <cell r="F81" t="str">
            <v>1</v>
          </cell>
          <cell r="H81" t="str">
            <v>1</v>
          </cell>
          <cell r="I81">
            <v>47</v>
          </cell>
          <cell r="J81">
            <v>1</v>
          </cell>
          <cell r="K81" t="str">
            <v>2</v>
          </cell>
          <cell r="L81">
            <v>4</v>
          </cell>
          <cell r="M81">
            <v>2</v>
          </cell>
          <cell r="N81">
            <v>2</v>
          </cell>
        </row>
        <row r="82">
          <cell r="C82">
            <v>60181</v>
          </cell>
          <cell r="D82">
            <v>601812</v>
          </cell>
          <cell r="E82" t="str">
            <v>gloria estella ruiz  ospina</v>
          </cell>
          <cell r="F82" t="str">
            <v>2</v>
          </cell>
          <cell r="H82" t="str">
            <v>2</v>
          </cell>
          <cell r="I82">
            <v>55</v>
          </cell>
          <cell r="J82">
            <v>1</v>
          </cell>
          <cell r="K82" t="str">
            <v>2</v>
          </cell>
          <cell r="L82">
            <v>2</v>
          </cell>
          <cell r="M82">
            <v>5</v>
          </cell>
          <cell r="N82">
            <v>2</v>
          </cell>
        </row>
        <row r="83">
          <cell r="C83">
            <v>60191</v>
          </cell>
          <cell r="D83">
            <v>601911</v>
          </cell>
          <cell r="E83" t="str">
            <v>ricardo arturo jimenez villada</v>
          </cell>
          <cell r="F83" t="str">
            <v>1</v>
          </cell>
          <cell r="H83" t="str">
            <v>1</v>
          </cell>
          <cell r="I83">
            <v>55</v>
          </cell>
          <cell r="J83">
            <v>1</v>
          </cell>
          <cell r="K83" t="str">
            <v>2</v>
          </cell>
          <cell r="L83">
            <v>6</v>
          </cell>
          <cell r="M83">
            <v>4</v>
          </cell>
          <cell r="N83">
            <v>2</v>
          </cell>
        </row>
        <row r="84">
          <cell r="C84">
            <v>60191</v>
          </cell>
          <cell r="D84">
            <v>601912</v>
          </cell>
          <cell r="E84" t="str">
            <v>magnolia ochoa agudelo</v>
          </cell>
          <cell r="F84" t="str">
            <v>2</v>
          </cell>
          <cell r="H84" t="str">
            <v>2</v>
          </cell>
          <cell r="I84">
            <v>51</v>
          </cell>
          <cell r="J84">
            <v>1</v>
          </cell>
          <cell r="K84" t="str">
            <v>2</v>
          </cell>
          <cell r="L84">
            <v>4</v>
          </cell>
          <cell r="M84">
            <v>2</v>
          </cell>
          <cell r="N84">
            <v>2</v>
          </cell>
        </row>
        <row r="85">
          <cell r="C85">
            <v>60201</v>
          </cell>
          <cell r="D85">
            <v>602011</v>
          </cell>
          <cell r="E85" t="str">
            <v>julio enrique posada</v>
          </cell>
          <cell r="F85" t="str">
            <v>1</v>
          </cell>
          <cell r="H85" t="str">
            <v>1</v>
          </cell>
          <cell r="I85">
            <v>74</v>
          </cell>
          <cell r="J85">
            <v>1</v>
          </cell>
          <cell r="K85" t="str">
            <v>2</v>
          </cell>
          <cell r="L85">
            <v>2</v>
          </cell>
          <cell r="M85">
            <v>1</v>
          </cell>
          <cell r="N85">
            <v>2</v>
          </cell>
        </row>
        <row r="86">
          <cell r="C86">
            <v>60201</v>
          </cell>
          <cell r="D86">
            <v>602012</v>
          </cell>
          <cell r="E86" t="str">
            <v>luz fabiola chavarriaga</v>
          </cell>
          <cell r="F86" t="str">
            <v>2</v>
          </cell>
          <cell r="H86" t="str">
            <v>2</v>
          </cell>
          <cell r="I86">
            <v>64</v>
          </cell>
          <cell r="J86">
            <v>1</v>
          </cell>
          <cell r="K86" t="str">
            <v>2</v>
          </cell>
          <cell r="L86">
            <v>2</v>
          </cell>
          <cell r="M86">
            <v>2</v>
          </cell>
          <cell r="N86">
            <v>2</v>
          </cell>
        </row>
        <row r="87">
          <cell r="C87">
            <v>60211</v>
          </cell>
          <cell r="D87">
            <v>602112</v>
          </cell>
          <cell r="E87" t="str">
            <v>monica ospina estrada</v>
          </cell>
          <cell r="F87" t="str">
            <v>2</v>
          </cell>
          <cell r="H87" t="str">
            <v>2</v>
          </cell>
          <cell r="I87">
            <v>50</v>
          </cell>
          <cell r="J87">
            <v>1</v>
          </cell>
          <cell r="K87" t="str">
            <v>2</v>
          </cell>
          <cell r="L87">
            <v>6</v>
          </cell>
          <cell r="M87">
            <v>3</v>
          </cell>
          <cell r="N87">
            <v>2</v>
          </cell>
        </row>
        <row r="88">
          <cell r="C88">
            <v>60241</v>
          </cell>
          <cell r="D88">
            <v>602412</v>
          </cell>
          <cell r="E88" t="str">
            <v>beatriz elena cataño</v>
          </cell>
          <cell r="F88" t="str">
            <v>2</v>
          </cell>
          <cell r="H88" t="str">
            <v>2</v>
          </cell>
          <cell r="I88">
            <v>59</v>
          </cell>
          <cell r="J88">
            <v>1</v>
          </cell>
          <cell r="K88" t="str">
            <v>2</v>
          </cell>
          <cell r="L88">
            <v>4</v>
          </cell>
          <cell r="M88">
            <v>2</v>
          </cell>
          <cell r="N88">
            <v>2</v>
          </cell>
        </row>
        <row r="89">
          <cell r="C89">
            <v>60271</v>
          </cell>
          <cell r="D89">
            <v>602712</v>
          </cell>
          <cell r="E89" t="str">
            <v>beatriz elena arias</v>
          </cell>
          <cell r="F89" t="str">
            <v>2</v>
          </cell>
          <cell r="H89" t="str">
            <v>2</v>
          </cell>
          <cell r="I89">
            <v>54</v>
          </cell>
          <cell r="J89">
            <v>1</v>
          </cell>
          <cell r="K89" t="str">
            <v>2</v>
          </cell>
          <cell r="L89">
            <v>5</v>
          </cell>
          <cell r="M89">
            <v>3</v>
          </cell>
          <cell r="N89">
            <v>2</v>
          </cell>
        </row>
        <row r="90">
          <cell r="C90">
            <v>60281</v>
          </cell>
          <cell r="D90">
            <v>602812</v>
          </cell>
          <cell r="E90" t="str">
            <v>alba mery alvarez</v>
          </cell>
          <cell r="F90" t="str">
            <v>2</v>
          </cell>
          <cell r="H90" t="str">
            <v>2</v>
          </cell>
          <cell r="I90">
            <v>52</v>
          </cell>
          <cell r="J90">
            <v>1</v>
          </cell>
          <cell r="K90" t="str">
            <v>2</v>
          </cell>
          <cell r="L90">
            <v>4</v>
          </cell>
          <cell r="M90">
            <v>2</v>
          </cell>
          <cell r="N90">
            <v>2</v>
          </cell>
        </row>
        <row r="91">
          <cell r="C91">
            <v>60291</v>
          </cell>
          <cell r="D91">
            <v>602912</v>
          </cell>
          <cell r="E91" t="str">
            <v>marcela maria noreña</v>
          </cell>
          <cell r="F91" t="str">
            <v>2</v>
          </cell>
          <cell r="H91" t="str">
            <v>2</v>
          </cell>
          <cell r="I91">
            <v>35</v>
          </cell>
          <cell r="J91">
            <v>1</v>
          </cell>
          <cell r="K91" t="str">
            <v>2</v>
          </cell>
          <cell r="L91">
            <v>4</v>
          </cell>
          <cell r="M91">
            <v>2</v>
          </cell>
          <cell r="N91">
            <v>2</v>
          </cell>
        </row>
        <row r="92">
          <cell r="C92">
            <v>60311</v>
          </cell>
          <cell r="D92">
            <v>603112</v>
          </cell>
          <cell r="E92" t="str">
            <v>luz estella lopez</v>
          </cell>
          <cell r="F92" t="str">
            <v>2</v>
          </cell>
          <cell r="H92" t="str">
            <v>2</v>
          </cell>
          <cell r="I92">
            <v>54</v>
          </cell>
          <cell r="J92">
            <v>1</v>
          </cell>
          <cell r="K92" t="str">
            <v>2</v>
          </cell>
          <cell r="L92">
            <v>4</v>
          </cell>
          <cell r="M92">
            <v>2</v>
          </cell>
          <cell r="N92">
            <v>2</v>
          </cell>
        </row>
        <row r="93">
          <cell r="C93">
            <v>60311</v>
          </cell>
          <cell r="D93">
            <v>603111</v>
          </cell>
          <cell r="E93" t="str">
            <v>arturo fonseca sanchez</v>
          </cell>
          <cell r="F93" t="str">
            <v>1</v>
          </cell>
          <cell r="H93" t="str">
            <v>1</v>
          </cell>
          <cell r="I93">
            <v>72</v>
          </cell>
          <cell r="J93">
            <v>1</v>
          </cell>
          <cell r="K93" t="str">
            <v>2</v>
          </cell>
          <cell r="L93">
            <v>2</v>
          </cell>
          <cell r="M93">
            <v>3</v>
          </cell>
          <cell r="N93">
            <v>2</v>
          </cell>
        </row>
        <row r="94">
          <cell r="C94">
            <v>60371</v>
          </cell>
          <cell r="D94">
            <v>603712</v>
          </cell>
          <cell r="E94" t="str">
            <v>girlesa del socorro saldarriaga agudelo</v>
          </cell>
          <cell r="F94" t="str">
            <v>2</v>
          </cell>
          <cell r="H94" t="str">
            <v>2</v>
          </cell>
          <cell r="I94">
            <v>55</v>
          </cell>
          <cell r="J94">
            <v>1</v>
          </cell>
          <cell r="K94" t="str">
            <v>2</v>
          </cell>
          <cell r="L94">
            <v>2</v>
          </cell>
          <cell r="M94">
            <v>5</v>
          </cell>
          <cell r="N94">
            <v>2</v>
          </cell>
        </row>
        <row r="95">
          <cell r="C95">
            <v>60431</v>
          </cell>
          <cell r="D95">
            <v>604312</v>
          </cell>
          <cell r="E95" t="str">
            <v>maria rosales para</v>
          </cell>
          <cell r="F95" t="str">
            <v>2</v>
          </cell>
          <cell r="H95" t="str">
            <v>2</v>
          </cell>
          <cell r="I95">
            <v>53</v>
          </cell>
          <cell r="J95">
            <v>1</v>
          </cell>
          <cell r="K95" t="str">
            <v>2</v>
          </cell>
          <cell r="L95">
            <v>4</v>
          </cell>
          <cell r="M95">
            <v>2</v>
          </cell>
          <cell r="N95">
            <v>2</v>
          </cell>
        </row>
        <row r="96">
          <cell r="C96">
            <v>60441</v>
          </cell>
          <cell r="D96">
            <v>604411</v>
          </cell>
          <cell r="E96" t="str">
            <v>oscar garcia</v>
          </cell>
          <cell r="F96" t="str">
            <v>1</v>
          </cell>
          <cell r="H96" t="str">
            <v>1</v>
          </cell>
          <cell r="I96">
            <v>56</v>
          </cell>
          <cell r="J96">
            <v>1</v>
          </cell>
          <cell r="K96" t="str">
            <v>2</v>
          </cell>
          <cell r="L96">
            <v>2</v>
          </cell>
          <cell r="M96">
            <v>5</v>
          </cell>
          <cell r="N96">
            <v>2</v>
          </cell>
        </row>
        <row r="97">
          <cell r="C97">
            <v>60441</v>
          </cell>
          <cell r="D97">
            <v>604412</v>
          </cell>
          <cell r="E97" t="str">
            <v>consuelo echeverry echeverry</v>
          </cell>
          <cell r="F97" t="str">
            <v>2</v>
          </cell>
          <cell r="H97" t="str">
            <v>2</v>
          </cell>
          <cell r="I97">
            <v>62</v>
          </cell>
          <cell r="J97">
            <v>1</v>
          </cell>
          <cell r="K97" t="str">
            <v>2</v>
          </cell>
          <cell r="L97">
            <v>2</v>
          </cell>
          <cell r="M97">
            <v>4</v>
          </cell>
          <cell r="N97">
            <v>2</v>
          </cell>
        </row>
        <row r="98">
          <cell r="C98">
            <v>60451</v>
          </cell>
          <cell r="D98">
            <v>604512</v>
          </cell>
          <cell r="E98" t="str">
            <v>olga marin</v>
          </cell>
          <cell r="F98" t="str">
            <v>2</v>
          </cell>
          <cell r="H98" t="str">
            <v>2</v>
          </cell>
          <cell r="I98">
            <v>75</v>
          </cell>
          <cell r="J98">
            <v>1</v>
          </cell>
          <cell r="K98" t="str">
            <v>2</v>
          </cell>
          <cell r="L98">
            <v>2</v>
          </cell>
          <cell r="M98">
            <v>4</v>
          </cell>
          <cell r="N98">
            <v>2</v>
          </cell>
        </row>
        <row r="99">
          <cell r="C99">
            <v>60381</v>
          </cell>
          <cell r="D99">
            <v>603811</v>
          </cell>
          <cell r="E99" t="str">
            <v>jorge mario garcia</v>
          </cell>
          <cell r="F99" t="str">
            <v>1</v>
          </cell>
          <cell r="H99" t="str">
            <v>1</v>
          </cell>
          <cell r="I99">
            <v>42</v>
          </cell>
          <cell r="J99">
            <v>1</v>
          </cell>
          <cell r="K99" t="str">
            <v>1</v>
          </cell>
          <cell r="L99">
            <v>8</v>
          </cell>
          <cell r="M99">
            <v>5</v>
          </cell>
          <cell r="N99">
            <v>2</v>
          </cell>
        </row>
        <row r="100">
          <cell r="C100">
            <v>60391</v>
          </cell>
          <cell r="D100">
            <v>603911</v>
          </cell>
          <cell r="E100" t="str">
            <v>alberto jimenez agudelo</v>
          </cell>
          <cell r="F100" t="str">
            <v>1</v>
          </cell>
          <cell r="H100" t="str">
            <v>1</v>
          </cell>
          <cell r="I100">
            <v>62</v>
          </cell>
          <cell r="J100">
            <v>1</v>
          </cell>
          <cell r="K100" t="str">
            <v>1</v>
          </cell>
          <cell r="L100">
            <v>8</v>
          </cell>
          <cell r="M100">
            <v>5</v>
          </cell>
          <cell r="N100">
            <v>2</v>
          </cell>
        </row>
        <row r="101">
          <cell r="C101">
            <v>60401</v>
          </cell>
          <cell r="D101">
            <v>604011</v>
          </cell>
          <cell r="E101" t="str">
            <v>sergio de jesus velasquez</v>
          </cell>
          <cell r="F101" t="str">
            <v>1</v>
          </cell>
          <cell r="H101" t="str">
            <v>1</v>
          </cell>
          <cell r="I101">
            <v>73</v>
          </cell>
          <cell r="J101">
            <v>1</v>
          </cell>
          <cell r="K101" t="str">
            <v>1</v>
          </cell>
          <cell r="L101">
            <v>4</v>
          </cell>
          <cell r="M101">
            <v>2</v>
          </cell>
          <cell r="N101">
            <v>2</v>
          </cell>
        </row>
        <row r="102">
          <cell r="C102">
            <v>60411</v>
          </cell>
          <cell r="D102">
            <v>604112</v>
          </cell>
          <cell r="E102" t="str">
            <v>victoria eugenia ospina</v>
          </cell>
          <cell r="F102" t="str">
            <v>2</v>
          </cell>
          <cell r="H102" t="str">
            <v>2</v>
          </cell>
          <cell r="I102">
            <v>56</v>
          </cell>
          <cell r="J102">
            <v>1</v>
          </cell>
          <cell r="K102" t="str">
            <v>1</v>
          </cell>
          <cell r="L102">
            <v>4</v>
          </cell>
          <cell r="M102">
            <v>2</v>
          </cell>
          <cell r="N102">
            <v>2</v>
          </cell>
        </row>
        <row r="103">
          <cell r="C103">
            <v>60421</v>
          </cell>
          <cell r="D103">
            <v>604211</v>
          </cell>
          <cell r="E103" t="str">
            <v>luis raul diaz fajardo</v>
          </cell>
          <cell r="F103" t="str">
            <v>1</v>
          </cell>
          <cell r="H103" t="str">
            <v>1</v>
          </cell>
          <cell r="I103">
            <v>54</v>
          </cell>
          <cell r="J103">
            <v>1</v>
          </cell>
          <cell r="K103" t="str">
            <v>1</v>
          </cell>
          <cell r="L103">
            <v>6</v>
          </cell>
          <cell r="M103">
            <v>3</v>
          </cell>
          <cell r="N103">
            <v>2</v>
          </cell>
        </row>
        <row r="104">
          <cell r="C104">
            <v>60031</v>
          </cell>
          <cell r="D104">
            <v>600311</v>
          </cell>
          <cell r="E104" t="str">
            <v>jairo estrada arroyave</v>
          </cell>
          <cell r="F104" t="str">
            <v>1</v>
          </cell>
          <cell r="H104" t="str">
            <v>1</v>
          </cell>
          <cell r="I104">
            <v>53</v>
          </cell>
          <cell r="J104">
            <v>1</v>
          </cell>
          <cell r="K104" t="str">
            <v>1</v>
          </cell>
          <cell r="L104">
            <v>6</v>
          </cell>
          <cell r="M104">
            <v>4</v>
          </cell>
          <cell r="N104">
            <v>2</v>
          </cell>
        </row>
        <row r="105">
          <cell r="C105">
            <v>60041</v>
          </cell>
          <cell r="D105">
            <v>600411</v>
          </cell>
          <cell r="E105" t="str">
            <v>deocleciano mosquera</v>
          </cell>
          <cell r="F105" t="str">
            <v>1</v>
          </cell>
          <cell r="H105" t="str">
            <v>1</v>
          </cell>
          <cell r="I105">
            <v>70</v>
          </cell>
          <cell r="J105">
            <v>1</v>
          </cell>
          <cell r="K105" t="str">
            <v>1</v>
          </cell>
          <cell r="L105">
            <v>0</v>
          </cell>
          <cell r="M105">
            <v>0</v>
          </cell>
          <cell r="N105">
            <v>2</v>
          </cell>
        </row>
        <row r="106">
          <cell r="C106">
            <v>60011</v>
          </cell>
          <cell r="D106">
            <v>600111</v>
          </cell>
          <cell r="E106" t="str">
            <v>walter castrillon</v>
          </cell>
          <cell r="F106" t="str">
            <v>1</v>
          </cell>
          <cell r="H106" t="str">
            <v>1</v>
          </cell>
          <cell r="I106">
            <v>51</v>
          </cell>
          <cell r="J106">
            <v>1</v>
          </cell>
          <cell r="K106" t="str">
            <v>1</v>
          </cell>
          <cell r="L106">
            <v>3</v>
          </cell>
          <cell r="M106">
            <v>3</v>
          </cell>
          <cell r="N106">
            <v>2</v>
          </cell>
        </row>
        <row r="107">
          <cell r="C107">
            <v>60011</v>
          </cell>
          <cell r="D107">
            <v>600112</v>
          </cell>
          <cell r="E107" t="str">
            <v>silvia henao</v>
          </cell>
          <cell r="F107" t="str">
            <v>2</v>
          </cell>
          <cell r="H107" t="str">
            <v>2</v>
          </cell>
          <cell r="I107">
            <v>56</v>
          </cell>
          <cell r="J107">
            <v>1</v>
          </cell>
          <cell r="K107" t="str">
            <v>1</v>
          </cell>
          <cell r="L107">
            <v>4</v>
          </cell>
          <cell r="M107">
            <v>2</v>
          </cell>
          <cell r="N107">
            <v>2</v>
          </cell>
        </row>
        <row r="108">
          <cell r="C108">
            <v>60021</v>
          </cell>
          <cell r="D108">
            <v>600211</v>
          </cell>
          <cell r="E108" t="str">
            <v>ramiro arango gallego</v>
          </cell>
          <cell r="F108" t="str">
            <v>1</v>
          </cell>
          <cell r="H108" t="str">
            <v>1</v>
          </cell>
          <cell r="I108">
            <v>39</v>
          </cell>
          <cell r="J108">
            <v>1</v>
          </cell>
          <cell r="K108" t="str">
            <v>1</v>
          </cell>
          <cell r="L108">
            <v>3</v>
          </cell>
          <cell r="M108">
            <v>3</v>
          </cell>
          <cell r="N108">
            <v>2</v>
          </cell>
        </row>
        <row r="109">
          <cell r="C109">
            <v>60021</v>
          </cell>
          <cell r="D109">
            <v>600212</v>
          </cell>
          <cell r="E109" t="str">
            <v>luz mery gomez</v>
          </cell>
          <cell r="F109" t="str">
            <v>2</v>
          </cell>
          <cell r="H109" t="str">
            <v>2</v>
          </cell>
          <cell r="I109">
            <v>37</v>
          </cell>
          <cell r="J109">
            <v>1</v>
          </cell>
          <cell r="K109" t="str">
            <v>1</v>
          </cell>
          <cell r="L109">
            <v>4</v>
          </cell>
          <cell r="M109">
            <v>1</v>
          </cell>
          <cell r="N109">
            <v>2</v>
          </cell>
        </row>
        <row r="110">
          <cell r="C110">
            <v>60061</v>
          </cell>
          <cell r="D110">
            <v>600611</v>
          </cell>
          <cell r="E110" t="str">
            <v>juan carlos nieto cordero</v>
          </cell>
          <cell r="F110" t="str">
            <v>1</v>
          </cell>
          <cell r="H110" t="str">
            <v>1</v>
          </cell>
          <cell r="I110">
            <v>37</v>
          </cell>
          <cell r="J110">
            <v>1</v>
          </cell>
          <cell r="K110" t="str">
            <v>1</v>
          </cell>
          <cell r="L110">
            <v>4</v>
          </cell>
          <cell r="M110">
            <v>2</v>
          </cell>
          <cell r="N110">
            <v>2</v>
          </cell>
        </row>
        <row r="111">
          <cell r="C111">
            <v>60061</v>
          </cell>
          <cell r="D111">
            <v>600612</v>
          </cell>
          <cell r="E111" t="str">
            <v>gledys martinez puerta</v>
          </cell>
          <cell r="F111" t="str">
            <v>2</v>
          </cell>
          <cell r="H111" t="str">
            <v>2</v>
          </cell>
          <cell r="I111">
            <v>37</v>
          </cell>
          <cell r="J111">
            <v>1</v>
          </cell>
          <cell r="K111" t="str">
            <v>1</v>
          </cell>
          <cell r="L111">
            <v>4</v>
          </cell>
          <cell r="M111">
            <v>2</v>
          </cell>
          <cell r="N111">
            <v>2</v>
          </cell>
        </row>
        <row r="112">
          <cell r="C112">
            <v>60071</v>
          </cell>
          <cell r="D112">
            <v>600712</v>
          </cell>
          <cell r="E112" t="str">
            <v>rosalva marin ocampo</v>
          </cell>
          <cell r="F112" t="str">
            <v>2</v>
          </cell>
          <cell r="H112" t="str">
            <v>2</v>
          </cell>
          <cell r="I112">
            <v>57</v>
          </cell>
          <cell r="J112">
            <v>1</v>
          </cell>
          <cell r="K112" t="str">
            <v>1</v>
          </cell>
          <cell r="L112">
            <v>3</v>
          </cell>
          <cell r="M112">
            <v>3</v>
          </cell>
          <cell r="N112">
            <v>2</v>
          </cell>
        </row>
        <row r="113">
          <cell r="C113">
            <v>60101</v>
          </cell>
          <cell r="D113">
            <v>601011</v>
          </cell>
          <cell r="E113" t="str">
            <v>oscar andres serna</v>
          </cell>
          <cell r="F113" t="str">
            <v>1</v>
          </cell>
          <cell r="H113" t="str">
            <v>1</v>
          </cell>
          <cell r="I113">
            <v>32</v>
          </cell>
          <cell r="J113">
            <v>1</v>
          </cell>
          <cell r="K113" t="str">
            <v>1</v>
          </cell>
          <cell r="L113">
            <v>2</v>
          </cell>
          <cell r="M113">
            <v>4</v>
          </cell>
          <cell r="N113">
            <v>2</v>
          </cell>
        </row>
        <row r="114">
          <cell r="C114">
            <v>60111</v>
          </cell>
          <cell r="D114">
            <v>601111</v>
          </cell>
          <cell r="E114" t="str">
            <v>juan gabriel oquendo macias</v>
          </cell>
          <cell r="F114" t="str">
            <v>1</v>
          </cell>
          <cell r="H114" t="str">
            <v>1</v>
          </cell>
          <cell r="I114">
            <v>26</v>
          </cell>
          <cell r="J114">
            <v>1</v>
          </cell>
          <cell r="K114" t="str">
            <v>1</v>
          </cell>
          <cell r="L114">
            <v>4</v>
          </cell>
          <cell r="M114">
            <v>2</v>
          </cell>
          <cell r="N114">
            <v>2</v>
          </cell>
        </row>
        <row r="115">
          <cell r="C115">
            <v>60151</v>
          </cell>
          <cell r="D115">
            <v>601511</v>
          </cell>
          <cell r="E115" t="str">
            <v>alberto uribe vanegas</v>
          </cell>
          <cell r="F115" t="str">
            <v>1</v>
          </cell>
          <cell r="H115" t="str">
            <v>1</v>
          </cell>
          <cell r="I115">
            <v>73</v>
          </cell>
          <cell r="J115">
            <v>1</v>
          </cell>
          <cell r="K115" t="str">
            <v>1</v>
          </cell>
          <cell r="L115">
            <v>2</v>
          </cell>
          <cell r="M115">
            <v>2</v>
          </cell>
          <cell r="N115">
            <v>2</v>
          </cell>
        </row>
        <row r="116">
          <cell r="C116">
            <v>60161</v>
          </cell>
          <cell r="D116">
            <v>601612</v>
          </cell>
          <cell r="E116" t="str">
            <v>cruz ana cuartas marin</v>
          </cell>
          <cell r="F116" t="str">
            <v>2</v>
          </cell>
          <cell r="H116" t="str">
            <v>2</v>
          </cell>
          <cell r="I116">
            <v>58</v>
          </cell>
          <cell r="J116">
            <v>1</v>
          </cell>
          <cell r="K116" t="str">
            <v>1</v>
          </cell>
          <cell r="L116">
            <v>4</v>
          </cell>
          <cell r="M116">
            <v>2</v>
          </cell>
          <cell r="N116">
            <v>2</v>
          </cell>
        </row>
        <row r="117">
          <cell r="C117">
            <v>60181</v>
          </cell>
          <cell r="D117">
            <v>601811</v>
          </cell>
          <cell r="E117" t="str">
            <v>gustavo de jesus rojo sepulveda</v>
          </cell>
          <cell r="F117" t="str">
            <v>1</v>
          </cell>
          <cell r="H117" t="str">
            <v>1</v>
          </cell>
          <cell r="I117">
            <v>62</v>
          </cell>
          <cell r="J117">
            <v>1</v>
          </cell>
          <cell r="K117" t="str">
            <v>1</v>
          </cell>
          <cell r="L117">
            <v>2</v>
          </cell>
          <cell r="M117">
            <v>5</v>
          </cell>
          <cell r="N117">
            <v>2</v>
          </cell>
        </row>
        <row r="118">
          <cell r="C118">
            <v>60231</v>
          </cell>
          <cell r="D118">
            <v>602311</v>
          </cell>
          <cell r="E118" t="str">
            <v>jorge torres montoya</v>
          </cell>
          <cell r="F118" t="str">
            <v>1</v>
          </cell>
          <cell r="H118" t="str">
            <v>1</v>
          </cell>
          <cell r="I118">
            <v>49</v>
          </cell>
          <cell r="J118">
            <v>1</v>
          </cell>
          <cell r="K118" t="str">
            <v>1</v>
          </cell>
          <cell r="L118">
            <v>4</v>
          </cell>
          <cell r="M118">
            <v>1</v>
          </cell>
          <cell r="N118">
            <v>2</v>
          </cell>
        </row>
        <row r="119">
          <cell r="C119">
            <v>60231</v>
          </cell>
          <cell r="D119">
            <v>602312</v>
          </cell>
          <cell r="E119" t="str">
            <v>maria eulalia bedoya</v>
          </cell>
          <cell r="F119" t="str">
            <v>2</v>
          </cell>
          <cell r="H119" t="str">
            <v>2</v>
          </cell>
          <cell r="I119">
            <v>55</v>
          </cell>
          <cell r="J119">
            <v>1</v>
          </cell>
          <cell r="K119" t="str">
            <v>1</v>
          </cell>
          <cell r="L119">
            <v>8</v>
          </cell>
          <cell r="M119">
            <v>5</v>
          </cell>
          <cell r="N119">
            <v>2</v>
          </cell>
        </row>
        <row r="120">
          <cell r="C120">
            <v>60211</v>
          </cell>
          <cell r="D120">
            <v>602111</v>
          </cell>
          <cell r="E120" t="str">
            <v>daniel palacios ochoa</v>
          </cell>
          <cell r="F120" t="str">
            <v>1</v>
          </cell>
          <cell r="H120" t="str">
            <v>1</v>
          </cell>
          <cell r="I120">
            <v>51</v>
          </cell>
          <cell r="J120">
            <v>1</v>
          </cell>
          <cell r="K120" t="str">
            <v>1</v>
          </cell>
          <cell r="L120">
            <v>8</v>
          </cell>
          <cell r="M120">
            <v>5</v>
          </cell>
          <cell r="N120">
            <v>2</v>
          </cell>
        </row>
        <row r="121">
          <cell r="C121">
            <v>60241</v>
          </cell>
          <cell r="D121">
            <v>602411</v>
          </cell>
          <cell r="E121" t="str">
            <v>carlos arturo puerta</v>
          </cell>
          <cell r="F121" t="str">
            <v>1</v>
          </cell>
          <cell r="H121" t="str">
            <v>1</v>
          </cell>
          <cell r="I121">
            <v>63</v>
          </cell>
          <cell r="J121">
            <v>1</v>
          </cell>
          <cell r="K121" t="str">
            <v>1</v>
          </cell>
          <cell r="L121">
            <v>4</v>
          </cell>
          <cell r="M121">
            <v>2</v>
          </cell>
          <cell r="N121">
            <v>2</v>
          </cell>
        </row>
        <row r="122">
          <cell r="C122">
            <v>60261</v>
          </cell>
          <cell r="D122">
            <v>602611</v>
          </cell>
          <cell r="E122" t="str">
            <v>william castrillon</v>
          </cell>
          <cell r="F122" t="str">
            <v>1</v>
          </cell>
          <cell r="H122" t="str">
            <v>1</v>
          </cell>
          <cell r="I122">
            <v>56</v>
          </cell>
          <cell r="J122">
            <v>1</v>
          </cell>
          <cell r="K122" t="str">
            <v>1</v>
          </cell>
          <cell r="L122">
            <v>8</v>
          </cell>
          <cell r="M122">
            <v>5</v>
          </cell>
          <cell r="N122">
            <v>2</v>
          </cell>
        </row>
        <row r="123">
          <cell r="C123">
            <v>60261</v>
          </cell>
          <cell r="D123">
            <v>602612</v>
          </cell>
          <cell r="E123" t="str">
            <v>nancy estella montes</v>
          </cell>
          <cell r="F123" t="str">
            <v>2</v>
          </cell>
          <cell r="H123" t="str">
            <v>2</v>
          </cell>
          <cell r="I123">
            <v>49</v>
          </cell>
          <cell r="J123">
            <v>1</v>
          </cell>
          <cell r="K123" t="str">
            <v>1</v>
          </cell>
          <cell r="L123">
            <v>8</v>
          </cell>
          <cell r="M123">
            <v>5</v>
          </cell>
          <cell r="N123">
            <v>2</v>
          </cell>
        </row>
        <row r="124">
          <cell r="C124">
            <v>60271</v>
          </cell>
          <cell r="D124">
            <v>602711</v>
          </cell>
          <cell r="E124" t="str">
            <v>gabriel jaramillo fernandez</v>
          </cell>
          <cell r="F124" t="str">
            <v>1</v>
          </cell>
          <cell r="H124" t="str">
            <v>1</v>
          </cell>
          <cell r="I124">
            <v>58</v>
          </cell>
          <cell r="J124">
            <v>1</v>
          </cell>
          <cell r="K124" t="str">
            <v>1</v>
          </cell>
          <cell r="L124">
            <v>8</v>
          </cell>
          <cell r="M124">
            <v>5</v>
          </cell>
          <cell r="N124">
            <v>2</v>
          </cell>
        </row>
        <row r="125">
          <cell r="C125">
            <v>60281</v>
          </cell>
          <cell r="D125">
            <v>602811</v>
          </cell>
          <cell r="E125" t="str">
            <v>jaime alberto vallestero</v>
          </cell>
          <cell r="F125" t="str">
            <v>1</v>
          </cell>
          <cell r="H125" t="str">
            <v>1</v>
          </cell>
          <cell r="I125">
            <v>50</v>
          </cell>
          <cell r="J125">
            <v>1</v>
          </cell>
          <cell r="K125" t="str">
            <v>1</v>
          </cell>
          <cell r="L125">
            <v>3</v>
          </cell>
          <cell r="M125">
            <v>3</v>
          </cell>
          <cell r="N125">
            <v>2</v>
          </cell>
        </row>
        <row r="126">
          <cell r="C126">
            <v>60291</v>
          </cell>
          <cell r="D126">
            <v>602911</v>
          </cell>
          <cell r="E126" t="str">
            <v>carlos arturo ardila</v>
          </cell>
          <cell r="F126" t="str">
            <v>1</v>
          </cell>
          <cell r="H126" t="str">
            <v>1</v>
          </cell>
          <cell r="I126">
            <v>37</v>
          </cell>
          <cell r="J126">
            <v>1</v>
          </cell>
          <cell r="K126" t="str">
            <v>1</v>
          </cell>
          <cell r="L126">
            <v>4</v>
          </cell>
          <cell r="M126">
            <v>2</v>
          </cell>
          <cell r="N126">
            <v>2</v>
          </cell>
        </row>
        <row r="127">
          <cell r="C127">
            <v>60301</v>
          </cell>
          <cell r="D127">
            <v>603012</v>
          </cell>
          <cell r="E127" t="str">
            <v>monica maria mejia cobaleda</v>
          </cell>
          <cell r="F127" t="str">
            <v>2</v>
          </cell>
          <cell r="H127" t="str">
            <v>2</v>
          </cell>
          <cell r="I127">
            <v>45</v>
          </cell>
          <cell r="J127">
            <v>1</v>
          </cell>
          <cell r="K127" t="str">
            <v>1</v>
          </cell>
          <cell r="L127">
            <v>10</v>
          </cell>
          <cell r="M127">
            <v>3</v>
          </cell>
          <cell r="N127">
            <v>2</v>
          </cell>
        </row>
        <row r="128">
          <cell r="C128">
            <v>60301</v>
          </cell>
          <cell r="D128">
            <v>603011</v>
          </cell>
          <cell r="E128" t="str">
            <v>juan gonzalo perez</v>
          </cell>
          <cell r="F128" t="str">
            <v>1</v>
          </cell>
          <cell r="H128" t="str">
            <v>1</v>
          </cell>
          <cell r="I128">
            <v>49</v>
          </cell>
          <cell r="J128">
            <v>1</v>
          </cell>
          <cell r="K128" t="str">
            <v>1</v>
          </cell>
          <cell r="L128">
            <v>6</v>
          </cell>
          <cell r="M128">
            <v>3</v>
          </cell>
          <cell r="N128">
            <v>2</v>
          </cell>
        </row>
        <row r="129">
          <cell r="C129">
            <v>60331</v>
          </cell>
          <cell r="D129">
            <v>603311</v>
          </cell>
          <cell r="E129" t="str">
            <v>marino mena</v>
          </cell>
          <cell r="F129" t="str">
            <v>1</v>
          </cell>
          <cell r="H129" t="str">
            <v>1</v>
          </cell>
          <cell r="I129">
            <v>74</v>
          </cell>
          <cell r="J129">
            <v>1</v>
          </cell>
          <cell r="K129" t="str">
            <v>1</v>
          </cell>
          <cell r="L129">
            <v>9</v>
          </cell>
          <cell r="M129">
            <v>4</v>
          </cell>
          <cell r="N129">
            <v>2</v>
          </cell>
        </row>
        <row r="130">
          <cell r="C130">
            <v>60331</v>
          </cell>
          <cell r="D130">
            <v>603312</v>
          </cell>
          <cell r="E130" t="str">
            <v>luisa palacio mena</v>
          </cell>
          <cell r="F130" t="str">
            <v>2</v>
          </cell>
          <cell r="H130" t="str">
            <v>2</v>
          </cell>
          <cell r="I130">
            <v>50</v>
          </cell>
          <cell r="J130">
            <v>1</v>
          </cell>
          <cell r="K130" t="str">
            <v>1</v>
          </cell>
          <cell r="L130">
            <v>8</v>
          </cell>
          <cell r="M130">
            <v>5</v>
          </cell>
          <cell r="N130">
            <v>2</v>
          </cell>
        </row>
        <row r="131">
          <cell r="C131">
            <v>60371</v>
          </cell>
          <cell r="D131">
            <v>603711</v>
          </cell>
          <cell r="E131" t="str">
            <v>pedro antonio pardo</v>
          </cell>
          <cell r="F131" t="str">
            <v>1</v>
          </cell>
          <cell r="H131" t="str">
            <v>1</v>
          </cell>
          <cell r="I131">
            <v>65</v>
          </cell>
          <cell r="J131">
            <v>1</v>
          </cell>
          <cell r="K131" t="str">
            <v>1</v>
          </cell>
          <cell r="L131">
            <v>2</v>
          </cell>
          <cell r="M131">
            <v>5</v>
          </cell>
          <cell r="N131">
            <v>2</v>
          </cell>
        </row>
        <row r="132">
          <cell r="C132">
            <v>60431</v>
          </cell>
          <cell r="D132">
            <v>604311</v>
          </cell>
          <cell r="E132" t="str">
            <v>jorge alonso urrego</v>
          </cell>
          <cell r="F132" t="str">
            <v>1</v>
          </cell>
          <cell r="H132" t="str">
            <v>1</v>
          </cell>
          <cell r="I132">
            <v>56</v>
          </cell>
          <cell r="J132">
            <v>1</v>
          </cell>
          <cell r="K132" t="str">
            <v>1</v>
          </cell>
          <cell r="L132">
            <v>4</v>
          </cell>
          <cell r="M132">
            <v>2</v>
          </cell>
          <cell r="N132">
            <v>2</v>
          </cell>
        </row>
        <row r="133">
          <cell r="C133">
            <v>60451</v>
          </cell>
          <cell r="D133">
            <v>604511</v>
          </cell>
          <cell r="E133" t="str">
            <v>luz ejlena ramirez</v>
          </cell>
          <cell r="F133" t="str">
            <v>1</v>
          </cell>
          <cell r="H133" t="str">
            <v>3</v>
          </cell>
          <cell r="I133">
            <v>52</v>
          </cell>
          <cell r="J133">
            <v>1</v>
          </cell>
          <cell r="K133" t="str">
            <v>1</v>
          </cell>
          <cell r="L133">
            <v>8</v>
          </cell>
          <cell r="M133">
            <v>5</v>
          </cell>
          <cell r="N133">
            <v>2</v>
          </cell>
        </row>
        <row r="134">
          <cell r="C134">
            <v>60121</v>
          </cell>
          <cell r="D134">
            <v>601212</v>
          </cell>
          <cell r="E134" t="str">
            <v>gloria soto</v>
          </cell>
          <cell r="F134" t="str">
            <v>2</v>
          </cell>
          <cell r="H134" t="str">
            <v>2</v>
          </cell>
          <cell r="I134">
            <v>54</v>
          </cell>
          <cell r="J134">
            <v>1</v>
          </cell>
          <cell r="K134" t="str">
            <v>2</v>
          </cell>
          <cell r="L134">
            <v>4</v>
          </cell>
          <cell r="M134">
            <v>2</v>
          </cell>
          <cell r="N134">
            <v>1</v>
          </cell>
        </row>
        <row r="135">
          <cell r="C135">
            <v>60121</v>
          </cell>
          <cell r="D135">
            <v>601211</v>
          </cell>
          <cell r="E135" t="str">
            <v>fernando martinez</v>
          </cell>
          <cell r="F135" t="str">
            <v>1</v>
          </cell>
          <cell r="H135" t="str">
            <v>1</v>
          </cell>
          <cell r="I135">
            <v>60</v>
          </cell>
          <cell r="J135">
            <v>1</v>
          </cell>
          <cell r="K135" t="str">
            <v>1</v>
          </cell>
          <cell r="L135">
            <v>6</v>
          </cell>
          <cell r="M135">
            <v>4</v>
          </cell>
          <cell r="N135">
            <v>1</v>
          </cell>
        </row>
        <row r="136">
          <cell r="C136">
            <v>60051</v>
          </cell>
          <cell r="D136">
            <v>600512</v>
          </cell>
          <cell r="E136" t="str">
            <v>consuelo villada</v>
          </cell>
          <cell r="F136" t="str">
            <v>2</v>
          </cell>
          <cell r="H136" t="str">
            <v>2</v>
          </cell>
          <cell r="I136">
            <v>58</v>
          </cell>
          <cell r="J136">
            <v>1</v>
          </cell>
          <cell r="K136" t="str">
            <v>1</v>
          </cell>
          <cell r="L136">
            <v>2</v>
          </cell>
          <cell r="M136">
            <v>2</v>
          </cell>
        </row>
        <row r="137">
          <cell r="C137">
            <v>60051</v>
          </cell>
          <cell r="D137">
            <v>600511</v>
          </cell>
          <cell r="E137" t="str">
            <v>fabian de jesus garcia</v>
          </cell>
          <cell r="F137" t="str">
            <v>1</v>
          </cell>
          <cell r="H137" t="str">
            <v>1</v>
          </cell>
          <cell r="I137">
            <v>64</v>
          </cell>
          <cell r="J137">
            <v>1</v>
          </cell>
          <cell r="K137" t="str">
            <v>1</v>
          </cell>
          <cell r="L137">
            <v>2</v>
          </cell>
          <cell r="M137">
            <v>2</v>
          </cell>
        </row>
        <row r="138">
          <cell r="C138">
            <v>60131</v>
          </cell>
          <cell r="D138">
            <v>601311</v>
          </cell>
          <cell r="E138" t="str">
            <v>fernando velez</v>
          </cell>
          <cell r="F138" t="str">
            <v>1</v>
          </cell>
          <cell r="H138" t="str">
            <v>1</v>
          </cell>
          <cell r="I138">
            <v>60</v>
          </cell>
          <cell r="J138">
            <v>1</v>
          </cell>
          <cell r="K138" t="str">
            <v>1</v>
          </cell>
          <cell r="L138">
            <v>8</v>
          </cell>
          <cell r="M138">
            <v>7</v>
          </cell>
        </row>
        <row r="139">
          <cell r="C139">
            <v>60131</v>
          </cell>
          <cell r="D139">
            <v>601312</v>
          </cell>
          <cell r="E139" t="str">
            <v>luz angela ramirez</v>
          </cell>
          <cell r="F139" t="str">
            <v>2</v>
          </cell>
          <cell r="H139" t="str">
            <v>2</v>
          </cell>
          <cell r="I139">
            <v>66</v>
          </cell>
          <cell r="J139">
            <v>1</v>
          </cell>
          <cell r="K139" t="str">
            <v>1</v>
          </cell>
          <cell r="L139">
            <v>8</v>
          </cell>
          <cell r="M139">
            <v>9</v>
          </cell>
        </row>
        <row r="140">
          <cell r="C140">
            <v>60141</v>
          </cell>
          <cell r="D140">
            <v>601411</v>
          </cell>
          <cell r="E140" t="str">
            <v>francisco franco gomez</v>
          </cell>
          <cell r="F140" t="str">
            <v>1</v>
          </cell>
          <cell r="H140" t="str">
            <v>1</v>
          </cell>
          <cell r="I140">
            <v>69</v>
          </cell>
          <cell r="J140">
            <v>1</v>
          </cell>
          <cell r="K140" t="str">
            <v>1</v>
          </cell>
          <cell r="L140">
            <v>4</v>
          </cell>
          <cell r="M140">
            <v>2</v>
          </cell>
          <cell r="N140">
            <v>1</v>
          </cell>
        </row>
        <row r="141">
          <cell r="C141">
            <v>60141</v>
          </cell>
          <cell r="D141">
            <v>601412</v>
          </cell>
          <cell r="E141" t="str">
            <v>marleny arias granada</v>
          </cell>
          <cell r="F141" t="str">
            <v>2</v>
          </cell>
          <cell r="H141" t="str">
            <v>2</v>
          </cell>
          <cell r="I141">
            <v>52</v>
          </cell>
          <cell r="J141">
            <v>1</v>
          </cell>
          <cell r="K141" t="str">
            <v>1</v>
          </cell>
          <cell r="L141">
            <v>6</v>
          </cell>
          <cell r="M141">
            <v>4</v>
          </cell>
          <cell r="N141">
            <v>1</v>
          </cell>
        </row>
        <row r="142">
          <cell r="C142">
            <v>60171</v>
          </cell>
          <cell r="D142">
            <v>601712</v>
          </cell>
          <cell r="E142" t="str">
            <v>elvia moreno acosta</v>
          </cell>
          <cell r="F142" t="str">
            <v>2</v>
          </cell>
          <cell r="H142" t="str">
            <v>2</v>
          </cell>
          <cell r="I142">
            <v>69</v>
          </cell>
          <cell r="J142">
            <v>1</v>
          </cell>
          <cell r="K142" t="str">
            <v>2</v>
          </cell>
          <cell r="L142">
            <v>4</v>
          </cell>
          <cell r="M142">
            <v>2</v>
          </cell>
          <cell r="N142">
            <v>1</v>
          </cell>
        </row>
        <row r="143">
          <cell r="C143">
            <v>60171</v>
          </cell>
          <cell r="D143">
            <v>601711</v>
          </cell>
          <cell r="E143" t="str">
            <v>bernardo acevedo</v>
          </cell>
          <cell r="F143" t="str">
            <v>1</v>
          </cell>
          <cell r="H143" t="str">
            <v>1</v>
          </cell>
          <cell r="I143">
            <v>69</v>
          </cell>
          <cell r="J143">
            <v>1</v>
          </cell>
          <cell r="K143" t="str">
            <v>1</v>
          </cell>
          <cell r="L143">
            <v>8</v>
          </cell>
          <cell r="M143">
            <v>10</v>
          </cell>
          <cell r="N143">
            <v>1</v>
          </cell>
        </row>
        <row r="144">
          <cell r="C144">
            <v>60221</v>
          </cell>
          <cell r="D144">
            <v>602212</v>
          </cell>
          <cell r="E144" t="str">
            <v>margarita asprilla tercin</v>
          </cell>
          <cell r="F144" t="str">
            <v>2</v>
          </cell>
          <cell r="H144" t="str">
            <v>2</v>
          </cell>
          <cell r="I144">
            <v>75</v>
          </cell>
          <cell r="J144">
            <v>1</v>
          </cell>
          <cell r="K144" t="str">
            <v>1</v>
          </cell>
          <cell r="L144">
            <v>4</v>
          </cell>
          <cell r="M144">
            <v>2</v>
          </cell>
        </row>
        <row r="145">
          <cell r="C145">
            <v>60221</v>
          </cell>
          <cell r="D145">
            <v>602211</v>
          </cell>
          <cell r="E145" t="str">
            <v>roberto acevedo echeverry</v>
          </cell>
          <cell r="F145" t="str">
            <v>1</v>
          </cell>
          <cell r="H145" t="str">
            <v>1</v>
          </cell>
          <cell r="I145">
            <v>78</v>
          </cell>
          <cell r="J145">
            <v>1</v>
          </cell>
          <cell r="K145" t="str">
            <v>1</v>
          </cell>
          <cell r="L145">
            <v>4</v>
          </cell>
          <cell r="M145">
            <v>2</v>
          </cell>
        </row>
        <row r="146">
          <cell r="C146">
            <v>60341</v>
          </cell>
          <cell r="D146">
            <v>603411</v>
          </cell>
          <cell r="E146" t="str">
            <v>carlos vega</v>
          </cell>
          <cell r="F146" t="str">
            <v>1</v>
          </cell>
          <cell r="H146" t="str">
            <v>1</v>
          </cell>
          <cell r="I146">
            <v>57</v>
          </cell>
          <cell r="J146">
            <v>1</v>
          </cell>
          <cell r="K146" t="str">
            <v>1</v>
          </cell>
          <cell r="L146">
            <v>6</v>
          </cell>
          <cell r="M146">
            <v>4</v>
          </cell>
          <cell r="N146">
            <v>1</v>
          </cell>
        </row>
        <row r="147">
          <cell r="C147">
            <v>60341</v>
          </cell>
          <cell r="D147">
            <v>603412</v>
          </cell>
          <cell r="E147" t="str">
            <v>nora martinez</v>
          </cell>
          <cell r="F147" t="str">
            <v>2</v>
          </cell>
          <cell r="H147" t="str">
            <v>2</v>
          </cell>
          <cell r="I147">
            <v>47</v>
          </cell>
          <cell r="J147">
            <v>1</v>
          </cell>
          <cell r="K147" t="str">
            <v>2</v>
          </cell>
          <cell r="L147">
            <v>8</v>
          </cell>
          <cell r="M147">
            <v>5</v>
          </cell>
          <cell r="N147">
            <v>1</v>
          </cell>
        </row>
        <row r="148">
          <cell r="C148">
            <v>60351</v>
          </cell>
          <cell r="D148">
            <v>603512</v>
          </cell>
          <cell r="E148" t="str">
            <v>luz elena garzon</v>
          </cell>
          <cell r="F148" t="str">
            <v>2</v>
          </cell>
          <cell r="H148" t="str">
            <v>2</v>
          </cell>
          <cell r="I148">
            <v>36</v>
          </cell>
          <cell r="J148">
            <v>1</v>
          </cell>
          <cell r="K148" t="str">
            <v>1</v>
          </cell>
          <cell r="L148">
            <v>8</v>
          </cell>
          <cell r="M148">
            <v>5</v>
          </cell>
          <cell r="N148">
            <v>1</v>
          </cell>
        </row>
        <row r="149">
          <cell r="C149">
            <v>60351</v>
          </cell>
          <cell r="D149">
            <v>603511</v>
          </cell>
          <cell r="E149" t="str">
            <v>victor sierra</v>
          </cell>
          <cell r="F149" t="str">
            <v>1</v>
          </cell>
          <cell r="H149" t="str">
            <v>1</v>
          </cell>
          <cell r="I149">
            <v>42</v>
          </cell>
          <cell r="J149">
            <v>1</v>
          </cell>
          <cell r="K149" t="str">
            <v>1</v>
          </cell>
          <cell r="L149">
            <v>8</v>
          </cell>
          <cell r="M149">
            <v>5</v>
          </cell>
          <cell r="N149">
            <v>1</v>
          </cell>
        </row>
        <row r="150">
          <cell r="C150">
            <v>60361</v>
          </cell>
          <cell r="D150">
            <v>603612</v>
          </cell>
          <cell r="E150" t="str">
            <v>dora luz cano franco</v>
          </cell>
          <cell r="F150" t="str">
            <v>2</v>
          </cell>
          <cell r="H150" t="str">
            <v>2</v>
          </cell>
          <cell r="I150">
            <v>62</v>
          </cell>
          <cell r="J150">
            <v>1</v>
          </cell>
          <cell r="K150" t="str">
            <v>1</v>
          </cell>
          <cell r="L150">
            <v>8</v>
          </cell>
          <cell r="M150">
            <v>5</v>
          </cell>
          <cell r="N150">
            <v>1</v>
          </cell>
        </row>
        <row r="151">
          <cell r="C151">
            <v>60361</v>
          </cell>
          <cell r="D151">
            <v>603611</v>
          </cell>
          <cell r="E151" t="str">
            <v>francisco mario correa ruiz</v>
          </cell>
          <cell r="F151" t="str">
            <v>1</v>
          </cell>
          <cell r="H151" t="str">
            <v>1</v>
          </cell>
          <cell r="I151">
            <v>59</v>
          </cell>
          <cell r="J151">
            <v>1</v>
          </cell>
          <cell r="K151" t="str">
            <v>1</v>
          </cell>
          <cell r="L151">
            <v>8</v>
          </cell>
          <cell r="M151">
            <v>5</v>
          </cell>
          <cell r="N151">
            <v>1</v>
          </cell>
        </row>
        <row r="152">
          <cell r="C152">
            <v>60091</v>
          </cell>
          <cell r="D152">
            <v>600911</v>
          </cell>
          <cell r="E152" t="str">
            <v>jairo antonio taborda</v>
          </cell>
          <cell r="F152" t="str">
            <v>1</v>
          </cell>
          <cell r="H152" t="str">
            <v>1</v>
          </cell>
          <cell r="I152">
            <v>42</v>
          </cell>
          <cell r="K152" t="str">
            <v>2</v>
          </cell>
          <cell r="L152">
            <v>2</v>
          </cell>
          <cell r="M152">
            <v>5</v>
          </cell>
          <cell r="N152">
            <v>2</v>
          </cell>
        </row>
        <row r="153">
          <cell r="C153">
            <v>60091</v>
          </cell>
          <cell r="D153">
            <v>600912</v>
          </cell>
          <cell r="E153" t="str">
            <v>mary luz restrepo figueroa</v>
          </cell>
          <cell r="F153" t="str">
            <v>2</v>
          </cell>
          <cell r="H153" t="str">
            <v>2</v>
          </cell>
          <cell r="I153">
            <v>43</v>
          </cell>
          <cell r="K153" t="str">
            <v>2</v>
          </cell>
          <cell r="L153">
            <v>2</v>
          </cell>
          <cell r="M153">
            <v>4</v>
          </cell>
          <cell r="N153">
            <v>2</v>
          </cell>
        </row>
        <row r="154">
          <cell r="C154">
            <v>60034</v>
          </cell>
          <cell r="D154">
            <v>600341</v>
          </cell>
          <cell r="E154" t="str">
            <v>alberto de jesus cano retrepo</v>
          </cell>
          <cell r="F154" t="str">
            <v>1</v>
          </cell>
          <cell r="H154" t="str">
            <v>1</v>
          </cell>
          <cell r="I154">
            <v>71</v>
          </cell>
          <cell r="J154">
            <v>1</v>
          </cell>
          <cell r="K154" t="str">
            <v>1</v>
          </cell>
          <cell r="L154">
            <v>2</v>
          </cell>
          <cell r="M154">
            <v>2</v>
          </cell>
          <cell r="N154">
            <v>2</v>
          </cell>
        </row>
        <row r="155">
          <cell r="C155">
            <v>60034</v>
          </cell>
          <cell r="D155">
            <v>600342</v>
          </cell>
          <cell r="E155" t="str">
            <v>luz maria quintero rodriguez_x000D_
luz maria quintero rodriguez</v>
          </cell>
          <cell r="F155" t="str">
            <v>2</v>
          </cell>
          <cell r="H155" t="str">
            <v>2</v>
          </cell>
          <cell r="I155">
            <v>60</v>
          </cell>
          <cell r="J155">
            <v>1</v>
          </cell>
          <cell r="K155" t="str">
            <v>1</v>
          </cell>
          <cell r="L155">
            <v>3</v>
          </cell>
          <cell r="M155">
            <v>1</v>
          </cell>
          <cell r="N155">
            <v>2</v>
          </cell>
        </row>
        <row r="156">
          <cell r="C156">
            <v>60064</v>
          </cell>
          <cell r="D156">
            <v>600641</v>
          </cell>
          <cell r="E156" t="str">
            <v>jesus alberto errera_x000D_
jesus alberto errera</v>
          </cell>
          <cell r="F156" t="str">
            <v>1</v>
          </cell>
          <cell r="H156" t="str">
            <v>1</v>
          </cell>
          <cell r="I156">
            <v>52</v>
          </cell>
          <cell r="J156">
            <v>1</v>
          </cell>
          <cell r="K156" t="str">
            <v>1</v>
          </cell>
          <cell r="L156">
            <v>2</v>
          </cell>
          <cell r="M156">
            <v>4</v>
          </cell>
          <cell r="N156">
            <v>2</v>
          </cell>
        </row>
        <row r="157">
          <cell r="C157">
            <v>60064</v>
          </cell>
          <cell r="D157">
            <v>600642</v>
          </cell>
          <cell r="E157" t="str">
            <v>luz marina restrepo</v>
          </cell>
          <cell r="F157" t="str">
            <v>2</v>
          </cell>
          <cell r="H157" t="str">
            <v>2</v>
          </cell>
          <cell r="I157">
            <v>42</v>
          </cell>
          <cell r="J157">
            <v>1</v>
          </cell>
          <cell r="K157" t="str">
            <v>1</v>
          </cell>
          <cell r="L157">
            <v>2</v>
          </cell>
          <cell r="M157">
            <v>4</v>
          </cell>
          <cell r="N157">
            <v>2</v>
          </cell>
        </row>
        <row r="158">
          <cell r="C158">
            <v>60074</v>
          </cell>
          <cell r="D158">
            <v>600741</v>
          </cell>
          <cell r="E158" t="str">
            <v>ramon hernandez</v>
          </cell>
          <cell r="F158" t="str">
            <v>1</v>
          </cell>
          <cell r="H158" t="str">
            <v>1</v>
          </cell>
          <cell r="I158">
            <v>72</v>
          </cell>
          <cell r="J158">
            <v>1</v>
          </cell>
          <cell r="K158" t="str">
            <v>2</v>
          </cell>
          <cell r="L158">
            <v>2</v>
          </cell>
          <cell r="M158">
            <v>5</v>
          </cell>
          <cell r="N158">
            <v>2</v>
          </cell>
        </row>
        <row r="159">
          <cell r="C159">
            <v>60074</v>
          </cell>
          <cell r="D159">
            <v>600742</v>
          </cell>
          <cell r="E159" t="str">
            <v>ligia muños</v>
          </cell>
          <cell r="F159" t="str">
            <v>2</v>
          </cell>
          <cell r="H159" t="str">
            <v>2</v>
          </cell>
          <cell r="I159">
            <v>62</v>
          </cell>
          <cell r="J159">
            <v>1</v>
          </cell>
          <cell r="K159" t="str">
            <v>2</v>
          </cell>
          <cell r="L159">
            <v>2</v>
          </cell>
          <cell r="M159">
            <v>5</v>
          </cell>
          <cell r="N159">
            <v>2</v>
          </cell>
        </row>
        <row r="160">
          <cell r="C160">
            <v>60174</v>
          </cell>
          <cell r="D160">
            <v>601741</v>
          </cell>
          <cell r="E160" t="str">
            <v>oscar giraldo</v>
          </cell>
          <cell r="F160" t="str">
            <v>1</v>
          </cell>
          <cell r="H160" t="str">
            <v>1</v>
          </cell>
          <cell r="I160">
            <v>53</v>
          </cell>
          <cell r="J160">
            <v>1</v>
          </cell>
          <cell r="K160" t="str">
            <v>1</v>
          </cell>
          <cell r="L160">
            <v>8</v>
          </cell>
          <cell r="M160">
            <v>5</v>
          </cell>
          <cell r="N160">
            <v>2</v>
          </cell>
        </row>
        <row r="161">
          <cell r="C161">
            <v>60174</v>
          </cell>
          <cell r="D161">
            <v>601742</v>
          </cell>
          <cell r="E161" t="str">
            <v>maria londoño</v>
          </cell>
          <cell r="F161" t="str">
            <v>2</v>
          </cell>
          <cell r="H161" t="str">
            <v>2</v>
          </cell>
          <cell r="I161">
            <v>50</v>
          </cell>
          <cell r="J161">
            <v>1</v>
          </cell>
          <cell r="K161" t="str">
            <v>1</v>
          </cell>
          <cell r="L161">
            <v>4</v>
          </cell>
          <cell r="M161">
            <v>2</v>
          </cell>
          <cell r="N161">
            <v>2</v>
          </cell>
        </row>
        <row r="162">
          <cell r="C162">
            <v>60334</v>
          </cell>
          <cell r="D162">
            <v>603341</v>
          </cell>
          <cell r="E162" t="str">
            <v>orlando edison velez rendon</v>
          </cell>
          <cell r="F162" t="str">
            <v>1</v>
          </cell>
          <cell r="H162" t="str">
            <v>1</v>
          </cell>
          <cell r="I162">
            <v>36</v>
          </cell>
          <cell r="J162">
            <v>1</v>
          </cell>
          <cell r="K162" t="str">
            <v>2</v>
          </cell>
          <cell r="L162">
            <v>3</v>
          </cell>
          <cell r="M162">
            <v>3</v>
          </cell>
          <cell r="N162">
            <v>2</v>
          </cell>
        </row>
        <row r="163">
          <cell r="C163">
            <v>60334</v>
          </cell>
          <cell r="D163">
            <v>603342</v>
          </cell>
          <cell r="E163" t="str">
            <v>cielo cesilia cardona</v>
          </cell>
          <cell r="F163" t="str">
            <v>2</v>
          </cell>
          <cell r="H163" t="str">
            <v>2</v>
          </cell>
          <cell r="I163">
            <v>31</v>
          </cell>
          <cell r="J163">
            <v>1</v>
          </cell>
          <cell r="K163" t="str">
            <v>2</v>
          </cell>
          <cell r="L163">
            <v>4</v>
          </cell>
          <cell r="M163">
            <v>1</v>
          </cell>
          <cell r="N163">
            <v>2</v>
          </cell>
        </row>
        <row r="164">
          <cell r="C164">
            <v>60364</v>
          </cell>
          <cell r="D164">
            <v>603641</v>
          </cell>
          <cell r="E164" t="str">
            <v>alfonso lopez</v>
          </cell>
          <cell r="F164" t="str">
            <v>1</v>
          </cell>
          <cell r="H164" t="str">
            <v>1</v>
          </cell>
          <cell r="I164">
            <v>71</v>
          </cell>
          <cell r="J164">
            <v>1</v>
          </cell>
          <cell r="K164" t="str">
            <v>1</v>
          </cell>
          <cell r="L164">
            <v>2</v>
          </cell>
          <cell r="M164">
            <v>5</v>
          </cell>
          <cell r="N164">
            <v>2</v>
          </cell>
        </row>
        <row r="165">
          <cell r="C165">
            <v>60364</v>
          </cell>
          <cell r="D165">
            <v>603642</v>
          </cell>
          <cell r="E165" t="str">
            <v>carmen cano gonsalez</v>
          </cell>
          <cell r="F165" t="str">
            <v>2</v>
          </cell>
          <cell r="H165" t="str">
            <v>2</v>
          </cell>
          <cell r="I165">
            <v>59</v>
          </cell>
          <cell r="J165">
            <v>1</v>
          </cell>
          <cell r="K165" t="str">
            <v>1</v>
          </cell>
          <cell r="L165">
            <v>3</v>
          </cell>
          <cell r="M165">
            <v>1</v>
          </cell>
          <cell r="N165">
            <v>2</v>
          </cell>
        </row>
        <row r="166">
          <cell r="C166">
            <v>60384</v>
          </cell>
          <cell r="D166">
            <v>603841</v>
          </cell>
          <cell r="E166" t="str">
            <v>manuel eugenio escobar</v>
          </cell>
          <cell r="F166" t="str">
            <v>1</v>
          </cell>
          <cell r="H166" t="str">
            <v>1</v>
          </cell>
          <cell r="I166">
            <v>54</v>
          </cell>
          <cell r="J166">
            <v>1</v>
          </cell>
          <cell r="K166" t="str">
            <v>1</v>
          </cell>
          <cell r="L166">
            <v>9</v>
          </cell>
          <cell r="M166">
            <v>3</v>
          </cell>
          <cell r="N166">
            <v>2</v>
          </cell>
        </row>
        <row r="167">
          <cell r="C167">
            <v>60384</v>
          </cell>
          <cell r="D167">
            <v>603842</v>
          </cell>
          <cell r="E167" t="str">
            <v>beatriz elena escobar lacharme</v>
          </cell>
          <cell r="F167" t="str">
            <v>2</v>
          </cell>
          <cell r="H167" t="str">
            <v>2</v>
          </cell>
          <cell r="I167">
            <v>46</v>
          </cell>
          <cell r="J167">
            <v>1</v>
          </cell>
          <cell r="K167" t="str">
            <v>1</v>
          </cell>
          <cell r="L167">
            <v>8</v>
          </cell>
          <cell r="M167">
            <v>4</v>
          </cell>
          <cell r="N167">
            <v>2</v>
          </cell>
        </row>
        <row r="168">
          <cell r="C168">
            <v>60024</v>
          </cell>
          <cell r="D168">
            <v>600241</v>
          </cell>
          <cell r="E168" t="str">
            <v>wilson dario avendaño</v>
          </cell>
          <cell r="F168" t="str">
            <v>1</v>
          </cell>
          <cell r="H168" t="str">
            <v>1</v>
          </cell>
          <cell r="I168">
            <v>38</v>
          </cell>
          <cell r="J168">
            <v>1</v>
          </cell>
          <cell r="K168" t="str">
            <v>1</v>
          </cell>
          <cell r="L168">
            <v>6</v>
          </cell>
          <cell r="M168">
            <v>2</v>
          </cell>
          <cell r="N168">
            <v>2</v>
          </cell>
        </row>
        <row r="169">
          <cell r="C169">
            <v>60024</v>
          </cell>
          <cell r="D169">
            <v>600242</v>
          </cell>
          <cell r="E169" t="str">
            <v>sandra yamile ruiz</v>
          </cell>
          <cell r="F169" t="str">
            <v>2</v>
          </cell>
          <cell r="H169" t="str">
            <v>2</v>
          </cell>
          <cell r="I169">
            <v>34</v>
          </cell>
          <cell r="J169">
            <v>1</v>
          </cell>
          <cell r="K169" t="str">
            <v>1</v>
          </cell>
          <cell r="L169">
            <v>4</v>
          </cell>
          <cell r="M169">
            <v>2</v>
          </cell>
          <cell r="N169">
            <v>2</v>
          </cell>
        </row>
        <row r="170">
          <cell r="C170">
            <v>60094</v>
          </cell>
          <cell r="D170">
            <v>600941</v>
          </cell>
          <cell r="E170" t="str">
            <v>dorian alonso benites castaño</v>
          </cell>
          <cell r="F170" t="str">
            <v>1</v>
          </cell>
          <cell r="H170" t="str">
            <v>1</v>
          </cell>
          <cell r="I170">
            <v>35</v>
          </cell>
          <cell r="J170">
            <v>1</v>
          </cell>
          <cell r="K170" t="str">
            <v>1</v>
          </cell>
          <cell r="L170">
            <v>2</v>
          </cell>
          <cell r="M170">
            <v>5</v>
          </cell>
          <cell r="N170">
            <v>2</v>
          </cell>
        </row>
        <row r="171">
          <cell r="C171">
            <v>60094</v>
          </cell>
          <cell r="D171">
            <v>600942</v>
          </cell>
          <cell r="E171" t="str">
            <v>luz edilma restrepo</v>
          </cell>
          <cell r="F171" t="str">
            <v>2</v>
          </cell>
          <cell r="H171" t="str">
            <v>2</v>
          </cell>
          <cell r="I171">
            <v>31</v>
          </cell>
          <cell r="J171">
            <v>1</v>
          </cell>
          <cell r="K171" t="str">
            <v>1</v>
          </cell>
          <cell r="L171">
            <v>6</v>
          </cell>
          <cell r="M171">
            <v>2</v>
          </cell>
          <cell r="N171">
            <v>2</v>
          </cell>
        </row>
        <row r="172">
          <cell r="C172">
            <v>60114</v>
          </cell>
          <cell r="D172">
            <v>601141</v>
          </cell>
          <cell r="E172" t="str">
            <v>hernando villa</v>
          </cell>
          <cell r="F172" t="str">
            <v>1</v>
          </cell>
          <cell r="H172" t="str">
            <v>1</v>
          </cell>
          <cell r="I172">
            <v>57</v>
          </cell>
          <cell r="J172">
            <v>1</v>
          </cell>
          <cell r="K172" t="str">
            <v>1</v>
          </cell>
          <cell r="L172">
            <v>4</v>
          </cell>
          <cell r="M172">
            <v>2</v>
          </cell>
          <cell r="N172">
            <v>2</v>
          </cell>
        </row>
        <row r="173">
          <cell r="C173">
            <v>60114</v>
          </cell>
          <cell r="D173">
            <v>601142</v>
          </cell>
          <cell r="E173" t="str">
            <v>ligia ester gil</v>
          </cell>
          <cell r="F173" t="str">
            <v>2</v>
          </cell>
          <cell r="H173" t="str">
            <v>2</v>
          </cell>
          <cell r="I173">
            <v>56</v>
          </cell>
          <cell r="J173">
            <v>1</v>
          </cell>
          <cell r="K173" t="str">
            <v>1</v>
          </cell>
          <cell r="L173">
            <v>4</v>
          </cell>
          <cell r="M173">
            <v>2</v>
          </cell>
          <cell r="N173">
            <v>2</v>
          </cell>
        </row>
        <row r="174">
          <cell r="C174">
            <v>60134</v>
          </cell>
          <cell r="D174">
            <v>601341</v>
          </cell>
          <cell r="E174" t="str">
            <v>wilson narvaez zapata</v>
          </cell>
          <cell r="F174" t="str">
            <v>1</v>
          </cell>
          <cell r="H174" t="str">
            <v>1</v>
          </cell>
          <cell r="I174">
            <v>42</v>
          </cell>
          <cell r="J174">
            <v>1</v>
          </cell>
          <cell r="K174" t="str">
            <v>1</v>
          </cell>
          <cell r="L174">
            <v>3</v>
          </cell>
          <cell r="M174">
            <v>4</v>
          </cell>
          <cell r="N174">
            <v>2</v>
          </cell>
        </row>
        <row r="175">
          <cell r="C175">
            <v>60134</v>
          </cell>
          <cell r="D175">
            <v>601342</v>
          </cell>
          <cell r="E175" t="str">
            <v>mariana loaiza</v>
          </cell>
          <cell r="F175" t="str">
            <v>2</v>
          </cell>
          <cell r="H175" t="str">
            <v>2</v>
          </cell>
          <cell r="I175">
            <v>39</v>
          </cell>
          <cell r="J175">
            <v>1</v>
          </cell>
          <cell r="K175" t="str">
            <v>1</v>
          </cell>
          <cell r="L175">
            <v>4</v>
          </cell>
          <cell r="M175">
            <v>2</v>
          </cell>
          <cell r="N175">
            <v>2</v>
          </cell>
        </row>
        <row r="176">
          <cell r="C176">
            <v>60164</v>
          </cell>
          <cell r="D176">
            <v>601641</v>
          </cell>
          <cell r="E176" t="str">
            <v>carlos hernando monroy</v>
          </cell>
          <cell r="F176" t="str">
            <v>1</v>
          </cell>
          <cell r="H176" t="str">
            <v>1</v>
          </cell>
          <cell r="I176">
            <v>51</v>
          </cell>
          <cell r="J176">
            <v>1</v>
          </cell>
          <cell r="K176" t="str">
            <v>1</v>
          </cell>
          <cell r="L176">
            <v>8</v>
          </cell>
          <cell r="M176">
            <v>5</v>
          </cell>
          <cell r="N176">
            <v>2</v>
          </cell>
        </row>
        <row r="177">
          <cell r="C177">
            <v>60164</v>
          </cell>
          <cell r="D177">
            <v>601642</v>
          </cell>
          <cell r="E177" t="str">
            <v>orfa yaneth perez</v>
          </cell>
          <cell r="F177" t="str">
            <v>2</v>
          </cell>
          <cell r="H177" t="str">
            <v>2</v>
          </cell>
          <cell r="I177">
            <v>42</v>
          </cell>
          <cell r="J177">
            <v>1</v>
          </cell>
          <cell r="K177" t="str">
            <v>1</v>
          </cell>
          <cell r="L177">
            <v>8</v>
          </cell>
          <cell r="M177">
            <v>5</v>
          </cell>
          <cell r="N177">
            <v>2</v>
          </cell>
        </row>
        <row r="178">
          <cell r="C178">
            <v>60394</v>
          </cell>
          <cell r="D178">
            <v>603941</v>
          </cell>
          <cell r="E178" t="str">
            <v>francisco lindo</v>
          </cell>
          <cell r="F178" t="str">
            <v>1</v>
          </cell>
          <cell r="H178" t="str">
            <v>1</v>
          </cell>
          <cell r="I178">
            <v>50</v>
          </cell>
          <cell r="J178">
            <v>1</v>
          </cell>
          <cell r="K178" t="str">
            <v>1</v>
          </cell>
          <cell r="L178">
            <v>8</v>
          </cell>
          <cell r="M178">
            <v>6</v>
          </cell>
          <cell r="N178">
            <v>2</v>
          </cell>
        </row>
        <row r="179">
          <cell r="C179">
            <v>60394</v>
          </cell>
          <cell r="D179">
            <v>603942</v>
          </cell>
          <cell r="E179" t="str">
            <v>gloria patricia aguirre</v>
          </cell>
          <cell r="F179" t="str">
            <v>2</v>
          </cell>
          <cell r="H179" t="str">
            <v>2</v>
          </cell>
          <cell r="I179">
            <v>50</v>
          </cell>
          <cell r="J179">
            <v>1</v>
          </cell>
          <cell r="K179" t="str">
            <v>1</v>
          </cell>
          <cell r="L179">
            <v>8</v>
          </cell>
          <cell r="M179">
            <v>5</v>
          </cell>
          <cell r="N179">
            <v>2</v>
          </cell>
        </row>
        <row r="180">
          <cell r="C180">
            <v>60404</v>
          </cell>
          <cell r="D180">
            <v>604041</v>
          </cell>
          <cell r="E180" t="str">
            <v>pedro perez</v>
          </cell>
          <cell r="F180" t="str">
            <v>1</v>
          </cell>
          <cell r="H180" t="str">
            <v>1</v>
          </cell>
          <cell r="I180">
            <v>50</v>
          </cell>
          <cell r="J180">
            <v>1</v>
          </cell>
          <cell r="K180" t="str">
            <v>1</v>
          </cell>
          <cell r="L180">
            <v>8</v>
          </cell>
          <cell r="M180">
            <v>5</v>
          </cell>
          <cell r="N180">
            <v>2</v>
          </cell>
        </row>
        <row r="181">
          <cell r="C181">
            <v>60404</v>
          </cell>
          <cell r="D181">
            <v>604042</v>
          </cell>
          <cell r="E181" t="str">
            <v>gloria maria zuluaga</v>
          </cell>
          <cell r="F181" t="str">
            <v>2</v>
          </cell>
          <cell r="H181" t="str">
            <v>2</v>
          </cell>
          <cell r="I181">
            <v>49</v>
          </cell>
          <cell r="J181">
            <v>1</v>
          </cell>
          <cell r="K181" t="str">
            <v>1</v>
          </cell>
          <cell r="L181">
            <v>8</v>
          </cell>
          <cell r="M181">
            <v>5</v>
          </cell>
          <cell r="N181">
            <v>2</v>
          </cell>
        </row>
        <row r="182">
          <cell r="C182">
            <v>60424</v>
          </cell>
          <cell r="D182">
            <v>604241</v>
          </cell>
          <cell r="E182" t="str">
            <v>rafael piedraita</v>
          </cell>
          <cell r="F182" t="str">
            <v>1</v>
          </cell>
          <cell r="H182" t="str">
            <v>1</v>
          </cell>
          <cell r="I182">
            <v>56</v>
          </cell>
          <cell r="J182">
            <v>1</v>
          </cell>
          <cell r="K182" t="str">
            <v>1</v>
          </cell>
          <cell r="L182">
            <v>6</v>
          </cell>
          <cell r="M182">
            <v>2</v>
          </cell>
          <cell r="N182">
            <v>2</v>
          </cell>
        </row>
        <row r="183">
          <cell r="C183">
            <v>60424</v>
          </cell>
          <cell r="D183">
            <v>604242</v>
          </cell>
          <cell r="E183" t="str">
            <v>nora agudelo</v>
          </cell>
          <cell r="F183" t="str">
            <v>2</v>
          </cell>
          <cell r="H183" t="str">
            <v>2</v>
          </cell>
          <cell r="I183">
            <v>55</v>
          </cell>
          <cell r="J183">
            <v>1</v>
          </cell>
          <cell r="K183" t="str">
            <v>1</v>
          </cell>
          <cell r="L183">
            <v>10</v>
          </cell>
          <cell r="M183">
            <v>2</v>
          </cell>
          <cell r="N183">
            <v>2</v>
          </cell>
        </row>
        <row r="184">
          <cell r="C184">
            <v>60264</v>
          </cell>
          <cell r="D184">
            <v>602642</v>
          </cell>
          <cell r="E184" t="str">
            <v>maria cristina higuita</v>
          </cell>
          <cell r="F184" t="str">
            <v>2</v>
          </cell>
          <cell r="H184" t="str">
            <v>2</v>
          </cell>
          <cell r="I184">
            <v>35</v>
          </cell>
          <cell r="J184">
            <v>1</v>
          </cell>
          <cell r="K184" t="str">
            <v>1</v>
          </cell>
          <cell r="L184">
            <v>4</v>
          </cell>
          <cell r="M184">
            <v>2</v>
          </cell>
          <cell r="N184">
            <v>2</v>
          </cell>
        </row>
        <row r="185">
          <cell r="C185">
            <v>60284</v>
          </cell>
          <cell r="D185">
            <v>602841</v>
          </cell>
          <cell r="E185" t="str">
            <v>hernan alvarez</v>
          </cell>
          <cell r="F185" t="str">
            <v>1</v>
          </cell>
          <cell r="H185" t="str">
            <v>1</v>
          </cell>
          <cell r="I185">
            <v>64</v>
          </cell>
          <cell r="J185">
            <v>1</v>
          </cell>
          <cell r="K185" t="str">
            <v>1</v>
          </cell>
          <cell r="L185">
            <v>3</v>
          </cell>
          <cell r="M185">
            <v>1</v>
          </cell>
          <cell r="N185">
            <v>2</v>
          </cell>
        </row>
        <row r="186">
          <cell r="C186">
            <v>60284</v>
          </cell>
          <cell r="D186">
            <v>602842</v>
          </cell>
          <cell r="E186" t="str">
            <v>teresa torrez</v>
          </cell>
          <cell r="F186" t="str">
            <v>2</v>
          </cell>
          <cell r="H186" t="str">
            <v>2</v>
          </cell>
          <cell r="I186">
            <v>63</v>
          </cell>
          <cell r="J186">
            <v>1</v>
          </cell>
          <cell r="K186" t="str">
            <v>1</v>
          </cell>
          <cell r="L186">
            <v>2</v>
          </cell>
          <cell r="M186">
            <v>3</v>
          </cell>
          <cell r="N186">
            <v>2</v>
          </cell>
        </row>
        <row r="187">
          <cell r="C187">
            <v>60304</v>
          </cell>
          <cell r="D187">
            <v>603041</v>
          </cell>
          <cell r="E187" t="str">
            <v>demetrio lopez</v>
          </cell>
          <cell r="F187" t="str">
            <v>1</v>
          </cell>
          <cell r="H187" t="str">
            <v>1</v>
          </cell>
          <cell r="I187">
            <v>74</v>
          </cell>
          <cell r="J187">
            <v>1</v>
          </cell>
          <cell r="K187" t="str">
            <v>1</v>
          </cell>
          <cell r="L187">
            <v>2</v>
          </cell>
          <cell r="M187">
            <v>5</v>
          </cell>
          <cell r="N187">
            <v>2</v>
          </cell>
        </row>
        <row r="188">
          <cell r="C188">
            <v>60304</v>
          </cell>
          <cell r="D188">
            <v>603042</v>
          </cell>
          <cell r="E188" t="str">
            <v>luz amparo alvarez</v>
          </cell>
          <cell r="F188" t="str">
            <v>2</v>
          </cell>
          <cell r="H188" t="str">
            <v>2</v>
          </cell>
          <cell r="I188">
            <v>69</v>
          </cell>
          <cell r="J188">
            <v>1</v>
          </cell>
          <cell r="K188" t="str">
            <v>1</v>
          </cell>
          <cell r="L188">
            <v>2</v>
          </cell>
          <cell r="M188">
            <v>5</v>
          </cell>
          <cell r="N188">
            <v>2</v>
          </cell>
        </row>
        <row r="189">
          <cell r="C189">
            <v>60434</v>
          </cell>
          <cell r="D189">
            <v>604341</v>
          </cell>
          <cell r="E189" t="str">
            <v>luis javier bustamante</v>
          </cell>
          <cell r="F189" t="str">
            <v>1</v>
          </cell>
          <cell r="H189" t="str">
            <v>1</v>
          </cell>
          <cell r="I189">
            <v>67</v>
          </cell>
          <cell r="J189">
            <v>1</v>
          </cell>
          <cell r="K189" t="str">
            <v>1</v>
          </cell>
          <cell r="L189">
            <v>8</v>
          </cell>
          <cell r="M189">
            <v>5</v>
          </cell>
          <cell r="N189">
            <v>2</v>
          </cell>
        </row>
        <row r="190">
          <cell r="C190">
            <v>60434</v>
          </cell>
          <cell r="D190">
            <v>604342</v>
          </cell>
          <cell r="E190" t="str">
            <v>gloria gomez</v>
          </cell>
          <cell r="F190" t="str">
            <v>2</v>
          </cell>
          <cell r="H190" t="str">
            <v>2</v>
          </cell>
          <cell r="I190">
            <v>52</v>
          </cell>
          <cell r="J190">
            <v>1</v>
          </cell>
          <cell r="K190" t="str">
            <v>1</v>
          </cell>
          <cell r="L190">
            <v>4</v>
          </cell>
          <cell r="M190">
            <v>2</v>
          </cell>
          <cell r="N190">
            <v>2</v>
          </cell>
        </row>
        <row r="191">
          <cell r="C191">
            <v>60194</v>
          </cell>
          <cell r="D191">
            <v>601941</v>
          </cell>
          <cell r="E191" t="str">
            <v>dario torrez</v>
          </cell>
          <cell r="F191" t="str">
            <v>1</v>
          </cell>
          <cell r="H191" t="str">
            <v>1</v>
          </cell>
          <cell r="I191">
            <v>73</v>
          </cell>
          <cell r="J191">
            <v>1</v>
          </cell>
          <cell r="K191" t="str">
            <v>1</v>
          </cell>
          <cell r="L191">
            <v>2</v>
          </cell>
          <cell r="M191">
            <v>3</v>
          </cell>
          <cell r="N191">
            <v>2</v>
          </cell>
        </row>
        <row r="192">
          <cell r="C192">
            <v>60194</v>
          </cell>
          <cell r="D192">
            <v>601942</v>
          </cell>
          <cell r="E192" t="str">
            <v>mariela rodriguez</v>
          </cell>
          <cell r="F192" t="str">
            <v>2</v>
          </cell>
          <cell r="H192" t="str">
            <v>2</v>
          </cell>
          <cell r="I192">
            <v>73</v>
          </cell>
          <cell r="J192">
            <v>1</v>
          </cell>
          <cell r="K192" t="str">
            <v>1</v>
          </cell>
          <cell r="L192">
            <v>4</v>
          </cell>
          <cell r="M192">
            <v>2</v>
          </cell>
          <cell r="N192">
            <v>2</v>
          </cell>
        </row>
        <row r="193">
          <cell r="C193">
            <v>60214</v>
          </cell>
          <cell r="D193">
            <v>602141</v>
          </cell>
          <cell r="E193" t="str">
            <v>jesus zuluaga</v>
          </cell>
          <cell r="F193" t="str">
            <v>1</v>
          </cell>
          <cell r="H193" t="str">
            <v>1</v>
          </cell>
          <cell r="I193">
            <v>49</v>
          </cell>
          <cell r="J193">
            <v>1</v>
          </cell>
          <cell r="K193" t="str">
            <v>1</v>
          </cell>
          <cell r="L193">
            <v>2</v>
          </cell>
          <cell r="M193">
            <v>5</v>
          </cell>
          <cell r="N193">
            <v>2</v>
          </cell>
        </row>
        <row r="194">
          <cell r="C194">
            <v>60214</v>
          </cell>
          <cell r="D194">
            <v>602142</v>
          </cell>
          <cell r="E194" t="str">
            <v>martha giraldo</v>
          </cell>
          <cell r="F194" t="str">
            <v>2</v>
          </cell>
          <cell r="H194" t="str">
            <v>2</v>
          </cell>
          <cell r="I194">
            <v>46</v>
          </cell>
          <cell r="J194">
            <v>1</v>
          </cell>
          <cell r="K194" t="str">
            <v>1</v>
          </cell>
          <cell r="L194">
            <v>2</v>
          </cell>
          <cell r="M194">
            <v>5</v>
          </cell>
          <cell r="N194">
            <v>2</v>
          </cell>
        </row>
        <row r="195">
          <cell r="C195">
            <v>60234</v>
          </cell>
          <cell r="D195">
            <v>602341</v>
          </cell>
          <cell r="E195" t="str">
            <v>diego mazo</v>
          </cell>
          <cell r="F195" t="str">
            <v>1</v>
          </cell>
          <cell r="H195" t="str">
            <v>1</v>
          </cell>
          <cell r="I195">
            <v>28</v>
          </cell>
          <cell r="J195">
            <v>1</v>
          </cell>
          <cell r="K195" t="str">
            <v>1</v>
          </cell>
          <cell r="L195">
            <v>4</v>
          </cell>
          <cell r="M195">
            <v>2</v>
          </cell>
          <cell r="N195">
            <v>2</v>
          </cell>
        </row>
        <row r="196">
          <cell r="C196">
            <v>60234</v>
          </cell>
          <cell r="D196">
            <v>602342</v>
          </cell>
          <cell r="E196" t="str">
            <v>maria ines garcia</v>
          </cell>
          <cell r="F196" t="str">
            <v>2</v>
          </cell>
          <cell r="H196" t="str">
            <v>2</v>
          </cell>
          <cell r="I196">
            <v>28</v>
          </cell>
          <cell r="J196">
            <v>1</v>
          </cell>
          <cell r="K196" t="str">
            <v>1</v>
          </cell>
          <cell r="L196">
            <v>3</v>
          </cell>
          <cell r="M196">
            <v>3</v>
          </cell>
          <cell r="N196">
            <v>2</v>
          </cell>
        </row>
        <row r="197">
          <cell r="C197">
            <v>60244</v>
          </cell>
          <cell r="D197">
            <v>602441</v>
          </cell>
          <cell r="E197" t="str">
            <v>luis alfonso acevedo</v>
          </cell>
          <cell r="F197" t="str">
            <v>1</v>
          </cell>
          <cell r="H197" t="str">
            <v>1</v>
          </cell>
          <cell r="I197">
            <v>65</v>
          </cell>
          <cell r="J197">
            <v>1</v>
          </cell>
          <cell r="K197" t="str">
            <v>1</v>
          </cell>
          <cell r="L197">
            <v>2</v>
          </cell>
          <cell r="M197">
            <v>5</v>
          </cell>
          <cell r="N197">
            <v>2</v>
          </cell>
        </row>
        <row r="198">
          <cell r="C198">
            <v>60244</v>
          </cell>
          <cell r="D198">
            <v>602442</v>
          </cell>
          <cell r="E198" t="str">
            <v>mirian echeverry</v>
          </cell>
          <cell r="F198" t="str">
            <v>2</v>
          </cell>
          <cell r="H198" t="str">
            <v>2</v>
          </cell>
          <cell r="I198">
            <v>68</v>
          </cell>
          <cell r="J198">
            <v>1</v>
          </cell>
          <cell r="K198" t="str">
            <v>1</v>
          </cell>
          <cell r="L198">
            <v>3</v>
          </cell>
          <cell r="M198">
            <v>3</v>
          </cell>
          <cell r="N198">
            <v>2</v>
          </cell>
        </row>
        <row r="199">
          <cell r="C199">
            <v>60264</v>
          </cell>
          <cell r="D199">
            <v>602641</v>
          </cell>
          <cell r="E199" t="str">
            <v>juan carlos vergara</v>
          </cell>
          <cell r="F199" t="str">
            <v>1</v>
          </cell>
          <cell r="H199" t="str">
            <v>1</v>
          </cell>
          <cell r="I199">
            <v>40</v>
          </cell>
          <cell r="J199">
            <v>1</v>
          </cell>
          <cell r="K199" t="str">
            <v>1</v>
          </cell>
          <cell r="L199">
            <v>4</v>
          </cell>
          <cell r="M199">
            <v>2</v>
          </cell>
          <cell r="N199">
            <v>2</v>
          </cell>
        </row>
        <row r="200">
          <cell r="C200">
            <v>6044</v>
          </cell>
          <cell r="D200">
            <v>60442</v>
          </cell>
          <cell r="E200" t="str">
            <v>beatriz elena clavijo</v>
          </cell>
          <cell r="F200" t="str">
            <v>2</v>
          </cell>
          <cell r="H200" t="str">
            <v>2</v>
          </cell>
          <cell r="I200">
            <v>50</v>
          </cell>
          <cell r="J200">
            <v>1</v>
          </cell>
          <cell r="K200" t="str">
            <v>1</v>
          </cell>
          <cell r="L200">
            <v>4</v>
          </cell>
          <cell r="M200">
            <v>2</v>
          </cell>
        </row>
        <row r="201">
          <cell r="C201">
            <v>6024</v>
          </cell>
          <cell r="D201">
            <v>60241</v>
          </cell>
          <cell r="E201" t="str">
            <v>carlos cerna</v>
          </cell>
          <cell r="F201" t="str">
            <v>1</v>
          </cell>
          <cell r="H201" t="str">
            <v>1</v>
          </cell>
          <cell r="I201">
            <v>48</v>
          </cell>
          <cell r="J201">
            <v>1</v>
          </cell>
          <cell r="K201" t="str">
            <v>1</v>
          </cell>
          <cell r="L201">
            <v>4</v>
          </cell>
          <cell r="M201">
            <v>2</v>
          </cell>
          <cell r="N201">
            <v>1</v>
          </cell>
        </row>
        <row r="202">
          <cell r="C202">
            <v>6024</v>
          </cell>
          <cell r="D202">
            <v>60242</v>
          </cell>
          <cell r="E202" t="str">
            <v>angelica romero</v>
          </cell>
          <cell r="F202" t="str">
            <v>2</v>
          </cell>
          <cell r="H202" t="str">
            <v>2</v>
          </cell>
          <cell r="I202">
            <v>45</v>
          </cell>
          <cell r="J202">
            <v>1</v>
          </cell>
          <cell r="K202" t="str">
            <v>1</v>
          </cell>
          <cell r="L202">
            <v>4</v>
          </cell>
          <cell r="M202">
            <v>2</v>
          </cell>
          <cell r="N202">
            <v>1</v>
          </cell>
        </row>
        <row r="203">
          <cell r="C203">
            <v>6084</v>
          </cell>
          <cell r="D203">
            <v>60842</v>
          </cell>
          <cell r="E203" t="str">
            <v>luz echeverri</v>
          </cell>
          <cell r="F203" t="str">
            <v>2</v>
          </cell>
          <cell r="H203" t="str">
            <v>2</v>
          </cell>
          <cell r="I203">
            <v>66</v>
          </cell>
          <cell r="J203">
            <v>1</v>
          </cell>
          <cell r="K203" t="str">
            <v>1</v>
          </cell>
          <cell r="L203">
            <v>3</v>
          </cell>
          <cell r="M203">
            <v>4</v>
          </cell>
          <cell r="N203">
            <v>2</v>
          </cell>
        </row>
        <row r="204">
          <cell r="C204">
            <v>6084</v>
          </cell>
          <cell r="D204">
            <v>60841</v>
          </cell>
          <cell r="E204" t="str">
            <v>alfonso naranjo</v>
          </cell>
          <cell r="F204" t="str">
            <v>1</v>
          </cell>
          <cell r="H204" t="str">
            <v>1</v>
          </cell>
          <cell r="I204">
            <v>66</v>
          </cell>
          <cell r="K204" t="str">
            <v>1</v>
          </cell>
          <cell r="L204">
            <v>3</v>
          </cell>
          <cell r="M204">
            <v>4</v>
          </cell>
          <cell r="N204">
            <v>2</v>
          </cell>
        </row>
        <row r="205">
          <cell r="C205">
            <v>6094</v>
          </cell>
          <cell r="D205">
            <v>60942</v>
          </cell>
          <cell r="E205" t="str">
            <v>angela arango</v>
          </cell>
          <cell r="F205" t="str">
            <v>2</v>
          </cell>
          <cell r="H205" t="str">
            <v>2</v>
          </cell>
          <cell r="I205">
            <v>35</v>
          </cell>
          <cell r="J205">
            <v>1</v>
          </cell>
          <cell r="K205" t="str">
            <v>1</v>
          </cell>
          <cell r="L205">
            <v>4</v>
          </cell>
          <cell r="M205">
            <v>2</v>
          </cell>
          <cell r="N205">
            <v>2</v>
          </cell>
        </row>
        <row r="206">
          <cell r="C206">
            <v>6094</v>
          </cell>
          <cell r="D206">
            <v>60941</v>
          </cell>
          <cell r="E206" t="str">
            <v>dario estrada</v>
          </cell>
          <cell r="F206" t="str">
            <v>1</v>
          </cell>
          <cell r="H206" t="str">
            <v>1</v>
          </cell>
          <cell r="I206">
            <v>57</v>
          </cell>
          <cell r="J206">
            <v>1</v>
          </cell>
          <cell r="K206" t="str">
            <v>1</v>
          </cell>
          <cell r="L206">
            <v>6</v>
          </cell>
          <cell r="M206">
            <v>2</v>
          </cell>
          <cell r="N206">
            <v>2</v>
          </cell>
        </row>
        <row r="207">
          <cell r="C207">
            <v>6104</v>
          </cell>
          <cell r="D207">
            <v>61041</v>
          </cell>
          <cell r="E207" t="str">
            <v>jorge ricaute</v>
          </cell>
          <cell r="F207" t="str">
            <v>1</v>
          </cell>
          <cell r="H207" t="str">
            <v>1</v>
          </cell>
          <cell r="I207">
            <v>53</v>
          </cell>
          <cell r="J207">
            <v>1</v>
          </cell>
          <cell r="K207" t="str">
            <v>1</v>
          </cell>
          <cell r="L207">
            <v>4</v>
          </cell>
          <cell r="M207">
            <v>2</v>
          </cell>
          <cell r="N207">
            <v>2</v>
          </cell>
        </row>
        <row r="208">
          <cell r="C208">
            <v>6104</v>
          </cell>
          <cell r="D208">
            <v>61042</v>
          </cell>
          <cell r="E208" t="str">
            <v>sandra zabala</v>
          </cell>
          <cell r="F208" t="str">
            <v>2</v>
          </cell>
          <cell r="H208" t="str">
            <v>2</v>
          </cell>
          <cell r="I208">
            <v>39</v>
          </cell>
          <cell r="J208">
            <v>1</v>
          </cell>
          <cell r="K208" t="str">
            <v>1</v>
          </cell>
          <cell r="L208">
            <v>4</v>
          </cell>
          <cell r="M208">
            <v>2</v>
          </cell>
          <cell r="N208">
            <v>2</v>
          </cell>
        </row>
        <row r="209">
          <cell r="C209">
            <v>6494</v>
          </cell>
          <cell r="D209">
            <v>64941</v>
          </cell>
          <cell r="E209" t="str">
            <v>jose norverto puerta</v>
          </cell>
          <cell r="F209" t="str">
            <v>1</v>
          </cell>
          <cell r="H209" t="str">
            <v>1</v>
          </cell>
          <cell r="I209">
            <v>62</v>
          </cell>
          <cell r="J209">
            <v>1</v>
          </cell>
          <cell r="K209" t="str">
            <v>1</v>
          </cell>
          <cell r="L209">
            <v>8</v>
          </cell>
          <cell r="M209">
            <v>5</v>
          </cell>
          <cell r="N209">
            <v>2</v>
          </cell>
        </row>
        <row r="210">
          <cell r="C210">
            <v>6134</v>
          </cell>
          <cell r="D210">
            <v>61341</v>
          </cell>
          <cell r="E210" t="str">
            <v>luis alfonso florez ramirez</v>
          </cell>
          <cell r="F210" t="str">
            <v>1</v>
          </cell>
          <cell r="H210" t="str">
            <v>1</v>
          </cell>
          <cell r="I210">
            <v>56</v>
          </cell>
          <cell r="J210">
            <v>1</v>
          </cell>
          <cell r="K210" t="str">
            <v>1</v>
          </cell>
          <cell r="L210">
            <v>6</v>
          </cell>
          <cell r="M210">
            <v>4</v>
          </cell>
          <cell r="N210">
            <v>2</v>
          </cell>
        </row>
        <row r="211">
          <cell r="C211">
            <v>6134</v>
          </cell>
          <cell r="D211">
            <v>61342</v>
          </cell>
          <cell r="E211" t="str">
            <v>angela maria ocampo</v>
          </cell>
          <cell r="F211" t="str">
            <v>2</v>
          </cell>
          <cell r="H211" t="str">
            <v>2</v>
          </cell>
          <cell r="I211">
            <v>58</v>
          </cell>
          <cell r="J211">
            <v>1</v>
          </cell>
          <cell r="K211" t="str">
            <v>1</v>
          </cell>
          <cell r="L211">
            <v>4</v>
          </cell>
          <cell r="M211">
            <v>2</v>
          </cell>
          <cell r="N211">
            <v>2</v>
          </cell>
        </row>
        <row r="212">
          <cell r="C212">
            <v>6114</v>
          </cell>
          <cell r="D212">
            <v>61142</v>
          </cell>
          <cell r="E212" t="str">
            <v>leidy muñoz</v>
          </cell>
          <cell r="F212" t="str">
            <v>2</v>
          </cell>
          <cell r="H212" t="str">
            <v>2</v>
          </cell>
          <cell r="I212">
            <v>51</v>
          </cell>
          <cell r="J212">
            <v>1</v>
          </cell>
          <cell r="K212" t="str">
            <v>1</v>
          </cell>
          <cell r="L212">
            <v>3</v>
          </cell>
          <cell r="M212">
            <v>0</v>
          </cell>
          <cell r="N212">
            <v>2</v>
          </cell>
        </row>
        <row r="213">
          <cell r="C213">
            <v>6114</v>
          </cell>
          <cell r="D213">
            <v>61141</v>
          </cell>
          <cell r="E213" t="str">
            <v>cerafin betancur</v>
          </cell>
          <cell r="F213" t="str">
            <v>1</v>
          </cell>
          <cell r="H213" t="str">
            <v>1</v>
          </cell>
          <cell r="I213">
            <v>58</v>
          </cell>
          <cell r="J213">
            <v>1</v>
          </cell>
          <cell r="K213" t="str">
            <v>1</v>
          </cell>
          <cell r="L213">
            <v>2</v>
          </cell>
          <cell r="M213">
            <v>5</v>
          </cell>
          <cell r="N213">
            <v>2</v>
          </cell>
        </row>
        <row r="214">
          <cell r="C214">
            <v>6144</v>
          </cell>
          <cell r="D214">
            <v>61441</v>
          </cell>
          <cell r="E214" t="str">
            <v xml:space="preserve">santiago espitia rios </v>
          </cell>
          <cell r="F214" t="str">
            <v>1</v>
          </cell>
          <cell r="H214" t="str">
            <v>1</v>
          </cell>
          <cell r="I214">
            <v>63</v>
          </cell>
          <cell r="J214">
            <v>1</v>
          </cell>
          <cell r="K214" t="str">
            <v>1</v>
          </cell>
          <cell r="L214">
            <v>7</v>
          </cell>
          <cell r="M214">
            <v>2</v>
          </cell>
        </row>
        <row r="215">
          <cell r="C215">
            <v>6144</v>
          </cell>
          <cell r="D215">
            <v>61442</v>
          </cell>
          <cell r="E215" t="str">
            <v>gloria hernandez</v>
          </cell>
          <cell r="F215" t="str">
            <v>2</v>
          </cell>
          <cell r="H215" t="str">
            <v>2</v>
          </cell>
          <cell r="I215">
            <v>63</v>
          </cell>
          <cell r="J215">
            <v>1</v>
          </cell>
          <cell r="K215" t="str">
            <v>1</v>
          </cell>
          <cell r="L215">
            <v>2</v>
          </cell>
          <cell r="M215">
            <v>5</v>
          </cell>
        </row>
        <row r="216">
          <cell r="C216">
            <v>6154</v>
          </cell>
          <cell r="D216">
            <v>61541</v>
          </cell>
          <cell r="E216" t="str">
            <v>francisco luis alvarez</v>
          </cell>
          <cell r="F216" t="str">
            <v>1</v>
          </cell>
          <cell r="H216">
            <v>1</v>
          </cell>
          <cell r="I216">
            <v>75</v>
          </cell>
          <cell r="J216">
            <v>1</v>
          </cell>
          <cell r="K216" t="str">
            <v>1</v>
          </cell>
          <cell r="L216">
            <v>2</v>
          </cell>
          <cell r="M216">
            <v>2</v>
          </cell>
          <cell r="N216">
            <v>2</v>
          </cell>
        </row>
        <row r="217">
          <cell r="C217">
            <v>6154</v>
          </cell>
          <cell r="D217">
            <v>61542</v>
          </cell>
          <cell r="E217" t="str">
            <v>luz estella pemberthy</v>
          </cell>
          <cell r="F217" t="str">
            <v>2</v>
          </cell>
          <cell r="H217" t="str">
            <v>2</v>
          </cell>
          <cell r="I217">
            <v>70</v>
          </cell>
          <cell r="J217">
            <v>1</v>
          </cell>
          <cell r="K217" t="str">
            <v>1</v>
          </cell>
          <cell r="L217">
            <v>2</v>
          </cell>
          <cell r="M217">
            <v>5</v>
          </cell>
          <cell r="N217">
            <v>2</v>
          </cell>
        </row>
        <row r="218">
          <cell r="C218">
            <v>6014</v>
          </cell>
          <cell r="D218">
            <v>60141</v>
          </cell>
          <cell r="E218" t="str">
            <v>francisco antonio ruiz</v>
          </cell>
          <cell r="F218" t="str">
            <v>1</v>
          </cell>
          <cell r="H218" t="str">
            <v>1</v>
          </cell>
          <cell r="I218">
            <v>63</v>
          </cell>
          <cell r="J218">
            <v>1</v>
          </cell>
          <cell r="K218" t="str">
            <v>1</v>
          </cell>
          <cell r="L218">
            <v>2</v>
          </cell>
          <cell r="M218">
            <v>5</v>
          </cell>
          <cell r="N218">
            <v>1</v>
          </cell>
        </row>
        <row r="219">
          <cell r="C219">
            <v>6014</v>
          </cell>
          <cell r="D219">
            <v>60142</v>
          </cell>
          <cell r="E219" t="str">
            <v>nelia del socorro toro</v>
          </cell>
          <cell r="F219" t="str">
            <v>2</v>
          </cell>
          <cell r="H219" t="str">
            <v>2</v>
          </cell>
          <cell r="I219">
            <v>54</v>
          </cell>
          <cell r="J219">
            <v>1</v>
          </cell>
          <cell r="K219" t="str">
            <v>1</v>
          </cell>
          <cell r="L219">
            <v>2</v>
          </cell>
          <cell r="M219">
            <v>5</v>
          </cell>
          <cell r="N219">
            <v>1</v>
          </cell>
        </row>
        <row r="220">
          <cell r="C220">
            <v>6034</v>
          </cell>
          <cell r="D220">
            <v>60341</v>
          </cell>
          <cell r="E220" t="str">
            <v>enrique giraldo</v>
          </cell>
          <cell r="F220" t="str">
            <v>1</v>
          </cell>
          <cell r="H220" t="str">
            <v>1</v>
          </cell>
          <cell r="I220">
            <v>60</v>
          </cell>
          <cell r="J220">
            <v>1</v>
          </cell>
          <cell r="K220" t="str">
            <v>2</v>
          </cell>
          <cell r="L220">
            <v>3</v>
          </cell>
          <cell r="M220">
            <v>1</v>
          </cell>
          <cell r="N220">
            <v>2</v>
          </cell>
        </row>
        <row r="221">
          <cell r="C221">
            <v>6034</v>
          </cell>
          <cell r="D221">
            <v>60342</v>
          </cell>
          <cell r="E221" t="str">
            <v>ofelia ortiz</v>
          </cell>
          <cell r="F221" t="str">
            <v>2</v>
          </cell>
          <cell r="H221" t="str">
            <v>2</v>
          </cell>
          <cell r="I221">
            <v>56</v>
          </cell>
          <cell r="J221">
            <v>1</v>
          </cell>
          <cell r="K221" t="str">
            <v>2</v>
          </cell>
          <cell r="L221">
            <v>3</v>
          </cell>
          <cell r="M221">
            <v>2</v>
          </cell>
          <cell r="N221">
            <v>2</v>
          </cell>
        </row>
        <row r="222">
          <cell r="C222">
            <v>6174</v>
          </cell>
          <cell r="D222">
            <v>61741</v>
          </cell>
          <cell r="E222" t="str">
            <v>gabriel ortiz</v>
          </cell>
          <cell r="F222" t="str">
            <v>1</v>
          </cell>
          <cell r="H222" t="str">
            <v>1</v>
          </cell>
          <cell r="I222">
            <v>58</v>
          </cell>
          <cell r="J222">
            <v>1</v>
          </cell>
          <cell r="K222" t="str">
            <v>2</v>
          </cell>
          <cell r="L222">
            <v>2</v>
          </cell>
          <cell r="M222">
            <v>5</v>
          </cell>
          <cell r="N222">
            <v>2</v>
          </cell>
        </row>
        <row r="223">
          <cell r="C223">
            <v>6174</v>
          </cell>
          <cell r="D223">
            <v>61742</v>
          </cell>
          <cell r="E223" t="str">
            <v>ana elvia roman</v>
          </cell>
          <cell r="F223" t="str">
            <v>2</v>
          </cell>
          <cell r="H223" t="str">
            <v>2</v>
          </cell>
          <cell r="I223">
            <v>66</v>
          </cell>
          <cell r="J223">
            <v>1</v>
          </cell>
          <cell r="K223" t="str">
            <v>2</v>
          </cell>
          <cell r="L223">
            <v>2</v>
          </cell>
          <cell r="M223">
            <v>5</v>
          </cell>
          <cell r="N223">
            <v>2</v>
          </cell>
        </row>
        <row r="224">
          <cell r="C224">
            <v>6184</v>
          </cell>
          <cell r="D224">
            <v>61841</v>
          </cell>
          <cell r="E224" t="str">
            <v>jose orlando ceballos</v>
          </cell>
          <cell r="F224" t="str">
            <v>1</v>
          </cell>
          <cell r="H224" t="str">
            <v>1</v>
          </cell>
          <cell r="I224">
            <v>61</v>
          </cell>
          <cell r="J224">
            <v>1</v>
          </cell>
          <cell r="K224" t="str">
            <v>1</v>
          </cell>
          <cell r="L224">
            <v>3</v>
          </cell>
          <cell r="M224">
            <v>4</v>
          </cell>
        </row>
        <row r="225">
          <cell r="C225">
            <v>6184</v>
          </cell>
          <cell r="D225">
            <v>61842</v>
          </cell>
          <cell r="E225" t="str">
            <v>amparo penagos</v>
          </cell>
          <cell r="F225" t="str">
            <v>2</v>
          </cell>
          <cell r="H225" t="str">
            <v>2</v>
          </cell>
          <cell r="I225">
            <v>58</v>
          </cell>
          <cell r="J225">
            <v>1</v>
          </cell>
          <cell r="K225" t="str">
            <v>2</v>
          </cell>
          <cell r="L225">
            <v>2</v>
          </cell>
          <cell r="M225">
            <v>2</v>
          </cell>
        </row>
        <row r="226">
          <cell r="C226">
            <v>6194</v>
          </cell>
          <cell r="D226">
            <v>61941</v>
          </cell>
          <cell r="E226" t="str">
            <v>antonio saldarriaga</v>
          </cell>
          <cell r="F226" t="str">
            <v>1</v>
          </cell>
          <cell r="H226" t="str">
            <v>1</v>
          </cell>
          <cell r="I226">
            <v>43</v>
          </cell>
          <cell r="J226">
            <v>1</v>
          </cell>
          <cell r="K226" t="str">
            <v>1</v>
          </cell>
          <cell r="L226">
            <v>2</v>
          </cell>
          <cell r="M226">
            <v>5</v>
          </cell>
        </row>
        <row r="227">
          <cell r="C227">
            <v>6044</v>
          </cell>
          <cell r="D227">
            <v>60441</v>
          </cell>
          <cell r="E227" t="str">
            <v>francisco javier rodriguez_x000D_
francisco javier rodriguez</v>
          </cell>
          <cell r="F227" t="str">
            <v>1</v>
          </cell>
          <cell r="H227" t="str">
            <v>1</v>
          </cell>
          <cell r="I227">
            <v>58</v>
          </cell>
          <cell r="J227">
            <v>1</v>
          </cell>
          <cell r="K227" t="str">
            <v>1</v>
          </cell>
          <cell r="L227">
            <v>4</v>
          </cell>
          <cell r="M227">
            <v>2</v>
          </cell>
        </row>
        <row r="228">
          <cell r="C228">
            <v>6194</v>
          </cell>
          <cell r="D228">
            <v>61942</v>
          </cell>
          <cell r="E228" t="str">
            <v>grabriela congote gonsalez</v>
          </cell>
          <cell r="F228" t="str">
            <v>2</v>
          </cell>
          <cell r="H228" t="str">
            <v>2</v>
          </cell>
          <cell r="I228">
            <v>48</v>
          </cell>
          <cell r="J228">
            <v>1</v>
          </cell>
          <cell r="K228" t="str">
            <v>1</v>
          </cell>
          <cell r="L228">
            <v>2</v>
          </cell>
          <cell r="M228">
            <v>5</v>
          </cell>
        </row>
        <row r="229">
          <cell r="C229">
            <v>6204</v>
          </cell>
          <cell r="D229">
            <v>62041</v>
          </cell>
          <cell r="E229" t="str">
            <v>jhon jairo acevedo</v>
          </cell>
          <cell r="F229" t="str">
            <v>1</v>
          </cell>
          <cell r="H229" t="str">
            <v>1</v>
          </cell>
          <cell r="I229">
            <v>52</v>
          </cell>
          <cell r="J229">
            <v>1</v>
          </cell>
          <cell r="K229" t="str">
            <v>1</v>
          </cell>
          <cell r="L229">
            <v>4</v>
          </cell>
          <cell r="M229">
            <v>2</v>
          </cell>
          <cell r="N229">
            <v>2</v>
          </cell>
        </row>
        <row r="230">
          <cell r="C230">
            <v>6204</v>
          </cell>
          <cell r="D230">
            <v>62042</v>
          </cell>
          <cell r="E230" t="str">
            <v>teresa sanchez</v>
          </cell>
          <cell r="F230" t="str">
            <v>2</v>
          </cell>
          <cell r="H230" t="str">
            <v>2</v>
          </cell>
          <cell r="I230">
            <v>44</v>
          </cell>
          <cell r="J230">
            <v>1</v>
          </cell>
          <cell r="K230" t="str">
            <v>1</v>
          </cell>
          <cell r="L230">
            <v>4</v>
          </cell>
          <cell r="M230">
            <v>2</v>
          </cell>
          <cell r="N230">
            <v>2</v>
          </cell>
        </row>
        <row r="231">
          <cell r="C231">
            <v>6224</v>
          </cell>
          <cell r="D231">
            <v>62241</v>
          </cell>
          <cell r="E231" t="str">
            <v>alvaro de jesus loaiza</v>
          </cell>
          <cell r="F231" t="str">
            <v>1</v>
          </cell>
          <cell r="H231" t="str">
            <v>1</v>
          </cell>
          <cell r="I231">
            <v>51</v>
          </cell>
          <cell r="J231">
            <v>1</v>
          </cell>
          <cell r="K231" t="str">
            <v>1</v>
          </cell>
          <cell r="L231">
            <v>4</v>
          </cell>
          <cell r="M231">
            <v>2</v>
          </cell>
          <cell r="N231">
            <v>2</v>
          </cell>
        </row>
        <row r="232">
          <cell r="C232">
            <v>6224</v>
          </cell>
          <cell r="D232">
            <v>62242</v>
          </cell>
          <cell r="E232" t="str">
            <v>beatris  elena ochoa</v>
          </cell>
          <cell r="F232" t="str">
            <v>2</v>
          </cell>
          <cell r="H232" t="str">
            <v>2</v>
          </cell>
          <cell r="I232">
            <v>63</v>
          </cell>
          <cell r="J232">
            <v>1</v>
          </cell>
          <cell r="K232" t="str">
            <v>1</v>
          </cell>
          <cell r="L232">
            <v>7</v>
          </cell>
          <cell r="M232">
            <v>5</v>
          </cell>
        </row>
        <row r="233">
          <cell r="C233">
            <v>6234</v>
          </cell>
          <cell r="D233">
            <v>62341</v>
          </cell>
          <cell r="E233" t="str">
            <v>wilian marquez</v>
          </cell>
          <cell r="F233" t="str">
            <v>1</v>
          </cell>
          <cell r="H233" t="str">
            <v>1</v>
          </cell>
          <cell r="I233">
            <v>56</v>
          </cell>
          <cell r="J233">
            <v>1</v>
          </cell>
          <cell r="K233" t="str">
            <v>1</v>
          </cell>
          <cell r="L233">
            <v>9</v>
          </cell>
          <cell r="M233">
            <v>3</v>
          </cell>
          <cell r="N233">
            <v>1</v>
          </cell>
        </row>
        <row r="234">
          <cell r="C234">
            <v>6234</v>
          </cell>
          <cell r="D234">
            <v>62342</v>
          </cell>
          <cell r="E234" t="str">
            <v>claudia elena arcila lopez</v>
          </cell>
          <cell r="F234" t="str">
            <v>2</v>
          </cell>
          <cell r="H234" t="str">
            <v>2</v>
          </cell>
          <cell r="I234">
            <v>36</v>
          </cell>
          <cell r="J234">
            <v>1</v>
          </cell>
          <cell r="K234" t="str">
            <v>1</v>
          </cell>
          <cell r="L234">
            <v>8</v>
          </cell>
          <cell r="M234">
            <v>5</v>
          </cell>
          <cell r="N234">
            <v>1</v>
          </cell>
        </row>
        <row r="235">
          <cell r="C235">
            <v>6494</v>
          </cell>
          <cell r="D235">
            <v>64942</v>
          </cell>
          <cell r="E235" t="str">
            <v>aura alicia ruiz</v>
          </cell>
          <cell r="F235" t="str">
            <v>2</v>
          </cell>
          <cell r="H235" t="str">
            <v>2</v>
          </cell>
          <cell r="I235">
            <v>63</v>
          </cell>
          <cell r="J235">
            <v>1</v>
          </cell>
          <cell r="K235" t="str">
            <v>1</v>
          </cell>
          <cell r="L235">
            <v>3</v>
          </cell>
          <cell r="M235">
            <v>3</v>
          </cell>
          <cell r="N235">
            <v>2</v>
          </cell>
        </row>
        <row r="236">
          <cell r="C236">
            <v>6504</v>
          </cell>
          <cell r="D236">
            <v>65041</v>
          </cell>
          <cell r="E236" t="str">
            <v>jaime elias vargas</v>
          </cell>
          <cell r="F236" t="str">
            <v>1</v>
          </cell>
          <cell r="H236" t="str">
            <v>1</v>
          </cell>
          <cell r="I236">
            <v>43</v>
          </cell>
          <cell r="J236">
            <v>1</v>
          </cell>
          <cell r="K236" t="str">
            <v>1</v>
          </cell>
          <cell r="L236">
            <v>4</v>
          </cell>
          <cell r="M236">
            <v>2</v>
          </cell>
          <cell r="N236">
            <v>2</v>
          </cell>
        </row>
        <row r="237">
          <cell r="C237">
            <v>6504</v>
          </cell>
          <cell r="D237">
            <v>65042</v>
          </cell>
          <cell r="E237" t="str">
            <v>liliana ruiz</v>
          </cell>
          <cell r="F237" t="str">
            <v>2</v>
          </cell>
          <cell r="H237" t="str">
            <v>2</v>
          </cell>
          <cell r="I237">
            <v>42</v>
          </cell>
          <cell r="J237">
            <v>1</v>
          </cell>
          <cell r="K237" t="str">
            <v>1</v>
          </cell>
          <cell r="L237">
            <v>6</v>
          </cell>
          <cell r="M237">
            <v>2</v>
          </cell>
          <cell r="N237">
            <v>2</v>
          </cell>
        </row>
        <row r="238">
          <cell r="C238">
            <v>6514</v>
          </cell>
          <cell r="D238">
            <v>65141</v>
          </cell>
          <cell r="E238" t="str">
            <v>gerardo bautista</v>
          </cell>
          <cell r="F238" t="str">
            <v>1</v>
          </cell>
          <cell r="H238" t="str">
            <v>1</v>
          </cell>
          <cell r="I238">
            <v>38</v>
          </cell>
          <cell r="J238">
            <v>1</v>
          </cell>
          <cell r="K238" t="str">
            <v>2</v>
          </cell>
          <cell r="L238">
            <v>4</v>
          </cell>
          <cell r="M238">
            <v>2</v>
          </cell>
          <cell r="N238">
            <v>2</v>
          </cell>
        </row>
        <row r="239">
          <cell r="C239">
            <v>6514</v>
          </cell>
          <cell r="D239">
            <v>65142</v>
          </cell>
          <cell r="E239" t="str">
            <v>patricia carrillo duarte</v>
          </cell>
          <cell r="F239" t="str">
            <v>2</v>
          </cell>
          <cell r="H239" t="str">
            <v>2</v>
          </cell>
          <cell r="I239">
            <v>38</v>
          </cell>
          <cell r="J239">
            <v>1</v>
          </cell>
          <cell r="K239" t="str">
            <v>2</v>
          </cell>
          <cell r="L239">
            <v>4</v>
          </cell>
          <cell r="M239">
            <v>2</v>
          </cell>
          <cell r="N239">
            <v>2</v>
          </cell>
        </row>
        <row r="240">
          <cell r="C240">
            <v>6074</v>
          </cell>
          <cell r="D240">
            <v>60741</v>
          </cell>
          <cell r="E240" t="str">
            <v>jhon jairo bravo</v>
          </cell>
          <cell r="F240" t="str">
            <v>1</v>
          </cell>
          <cell r="H240" t="str">
            <v>1</v>
          </cell>
          <cell r="I240">
            <v>46</v>
          </cell>
          <cell r="J240">
            <v>1</v>
          </cell>
          <cell r="K240" t="str">
            <v>1</v>
          </cell>
          <cell r="L240">
            <v>4</v>
          </cell>
          <cell r="M240">
            <v>2</v>
          </cell>
          <cell r="N240">
            <v>2</v>
          </cell>
        </row>
        <row r="241">
          <cell r="C241">
            <v>6074</v>
          </cell>
          <cell r="D241">
            <v>60742</v>
          </cell>
          <cell r="E241" t="str">
            <v>alejandra cuartas</v>
          </cell>
          <cell r="F241" t="str">
            <v>2</v>
          </cell>
          <cell r="H241" t="str">
            <v>2</v>
          </cell>
          <cell r="I241">
            <v>33</v>
          </cell>
          <cell r="J241">
            <v>1</v>
          </cell>
          <cell r="K241" t="str">
            <v>1</v>
          </cell>
          <cell r="L241">
            <v>4</v>
          </cell>
          <cell r="M241">
            <v>2</v>
          </cell>
          <cell r="N241">
            <v>2</v>
          </cell>
        </row>
        <row r="242">
          <cell r="C242">
            <v>60444</v>
          </cell>
          <cell r="D242">
            <v>604441</v>
          </cell>
          <cell r="E242" t="str">
            <v>jorge oracio lopez</v>
          </cell>
          <cell r="F242" t="str">
            <v>1</v>
          </cell>
          <cell r="H242" t="str">
            <v>1</v>
          </cell>
          <cell r="I242">
            <v>61</v>
          </cell>
          <cell r="J242">
            <v>1</v>
          </cell>
          <cell r="K242" t="str">
            <v>1</v>
          </cell>
          <cell r="L242">
            <v>3</v>
          </cell>
          <cell r="M242">
            <v>3</v>
          </cell>
          <cell r="N242">
            <v>2</v>
          </cell>
        </row>
        <row r="243">
          <cell r="C243">
            <v>60444</v>
          </cell>
          <cell r="D243">
            <v>604442</v>
          </cell>
          <cell r="E243" t="str">
            <v>amparo bedolla</v>
          </cell>
          <cell r="F243" t="str">
            <v>2</v>
          </cell>
          <cell r="H243" t="str">
            <v>2</v>
          </cell>
          <cell r="I243">
            <v>61</v>
          </cell>
          <cell r="J243">
            <v>1</v>
          </cell>
          <cell r="K243" t="str">
            <v>1</v>
          </cell>
          <cell r="L243">
            <v>3</v>
          </cell>
          <cell r="M243">
            <v>3</v>
          </cell>
          <cell r="N243">
            <v>2</v>
          </cell>
        </row>
        <row r="244">
          <cell r="C244">
            <v>60464</v>
          </cell>
          <cell r="D244">
            <v>604641</v>
          </cell>
          <cell r="E244" t="str">
            <v>fernando rios</v>
          </cell>
          <cell r="F244" t="str">
            <v>1</v>
          </cell>
          <cell r="H244" t="str">
            <v>1</v>
          </cell>
          <cell r="I244">
            <v>49</v>
          </cell>
          <cell r="J244">
            <v>1</v>
          </cell>
          <cell r="K244" t="str">
            <v>1</v>
          </cell>
          <cell r="L244">
            <v>4</v>
          </cell>
          <cell r="M244">
            <v>2</v>
          </cell>
          <cell r="N244">
            <v>2</v>
          </cell>
        </row>
        <row r="245">
          <cell r="C245">
            <v>60464</v>
          </cell>
          <cell r="D245">
            <v>604642</v>
          </cell>
          <cell r="E245" t="str">
            <v>ana isavel pelaez</v>
          </cell>
          <cell r="F245" t="str">
            <v>2</v>
          </cell>
          <cell r="H245" t="str">
            <v>2</v>
          </cell>
          <cell r="I245">
            <v>43</v>
          </cell>
          <cell r="J245">
            <v>1</v>
          </cell>
          <cell r="K245" t="str">
            <v>1</v>
          </cell>
          <cell r="L245">
            <v>4</v>
          </cell>
          <cell r="M245">
            <v>2</v>
          </cell>
          <cell r="N245">
            <v>2</v>
          </cell>
        </row>
        <row r="246">
          <cell r="C246">
            <v>60484</v>
          </cell>
          <cell r="D246">
            <v>604841</v>
          </cell>
          <cell r="E246" t="str">
            <v>jairo de jesus cano</v>
          </cell>
          <cell r="F246" t="str">
            <v>1</v>
          </cell>
          <cell r="H246" t="str">
            <v>1</v>
          </cell>
          <cell r="I246">
            <v>84</v>
          </cell>
          <cell r="J246">
            <v>1</v>
          </cell>
          <cell r="K246" t="str">
            <v>1</v>
          </cell>
          <cell r="L246">
            <v>2</v>
          </cell>
          <cell r="M246">
            <v>5</v>
          </cell>
          <cell r="N246">
            <v>2</v>
          </cell>
        </row>
        <row r="247">
          <cell r="C247">
            <v>60484</v>
          </cell>
          <cell r="D247">
            <v>604842</v>
          </cell>
          <cell r="E247" t="str">
            <v>ligia rosa torrez</v>
          </cell>
          <cell r="F247" t="str">
            <v>2</v>
          </cell>
          <cell r="H247" t="str">
            <v>2</v>
          </cell>
          <cell r="I247">
            <v>84</v>
          </cell>
          <cell r="J247">
            <v>1</v>
          </cell>
          <cell r="K247" t="str">
            <v>1</v>
          </cell>
          <cell r="L247">
            <v>2</v>
          </cell>
          <cell r="M247">
            <v>5</v>
          </cell>
          <cell r="N247">
            <v>2</v>
          </cell>
        </row>
        <row r="248">
          <cell r="C248">
            <v>60644</v>
          </cell>
          <cell r="D248">
            <v>606441</v>
          </cell>
          <cell r="E248" t="str">
            <v>marcos espitia</v>
          </cell>
          <cell r="F248" t="str">
            <v>1</v>
          </cell>
          <cell r="H248" t="str">
            <v>1</v>
          </cell>
          <cell r="I248">
            <v>52</v>
          </cell>
          <cell r="J248">
            <v>1</v>
          </cell>
          <cell r="K248" t="str">
            <v>1</v>
          </cell>
          <cell r="L248">
            <v>4</v>
          </cell>
          <cell r="M248">
            <v>2</v>
          </cell>
          <cell r="N248">
            <v>2</v>
          </cell>
        </row>
        <row r="249">
          <cell r="C249">
            <v>60644</v>
          </cell>
          <cell r="D249">
            <v>606442</v>
          </cell>
          <cell r="E249" t="str">
            <v>leticia martines</v>
          </cell>
          <cell r="F249" t="str">
            <v>2</v>
          </cell>
          <cell r="H249" t="str">
            <v>2</v>
          </cell>
          <cell r="I249">
            <v>48</v>
          </cell>
          <cell r="J249">
            <v>1</v>
          </cell>
          <cell r="K249" t="str">
            <v>1</v>
          </cell>
          <cell r="L249">
            <v>4</v>
          </cell>
          <cell r="M249">
            <v>2</v>
          </cell>
          <cell r="N249">
            <v>2</v>
          </cell>
        </row>
        <row r="250">
          <cell r="C250">
            <v>60504</v>
          </cell>
          <cell r="D250">
            <v>605041</v>
          </cell>
          <cell r="E250" t="str">
            <v>saul andres ruiz</v>
          </cell>
          <cell r="F250" t="str">
            <v>1</v>
          </cell>
          <cell r="H250" t="str">
            <v>1</v>
          </cell>
          <cell r="I250">
            <v>35</v>
          </cell>
          <cell r="J250">
            <v>1</v>
          </cell>
          <cell r="K250" t="str">
            <v>1</v>
          </cell>
          <cell r="L250">
            <v>8</v>
          </cell>
          <cell r="M250">
            <v>5</v>
          </cell>
          <cell r="N250">
            <v>2</v>
          </cell>
        </row>
        <row r="251">
          <cell r="C251">
            <v>60504</v>
          </cell>
          <cell r="D251">
            <v>605042</v>
          </cell>
          <cell r="E251" t="str">
            <v>angela morales</v>
          </cell>
          <cell r="F251" t="str">
            <v>2</v>
          </cell>
          <cell r="H251" t="str">
            <v>2</v>
          </cell>
          <cell r="I251">
            <v>40</v>
          </cell>
          <cell r="J251">
            <v>1</v>
          </cell>
          <cell r="K251" t="str">
            <v>1</v>
          </cell>
          <cell r="L251">
            <v>4</v>
          </cell>
          <cell r="M251">
            <v>2</v>
          </cell>
          <cell r="N251">
            <v>2</v>
          </cell>
        </row>
        <row r="252">
          <cell r="C252">
            <v>60524</v>
          </cell>
          <cell r="D252">
            <v>605241</v>
          </cell>
          <cell r="E252" t="str">
            <v>jairo valencia</v>
          </cell>
          <cell r="F252" t="str">
            <v>1</v>
          </cell>
          <cell r="H252" t="str">
            <v>1</v>
          </cell>
          <cell r="I252">
            <v>59</v>
          </cell>
          <cell r="J252">
            <v>1</v>
          </cell>
          <cell r="K252" t="str">
            <v>1</v>
          </cell>
          <cell r="L252">
            <v>4</v>
          </cell>
          <cell r="M252">
            <v>2</v>
          </cell>
          <cell r="N252">
            <v>2</v>
          </cell>
        </row>
        <row r="253">
          <cell r="C253">
            <v>60524</v>
          </cell>
          <cell r="D253">
            <v>605242</v>
          </cell>
          <cell r="E253" t="str">
            <v>aidee tobon</v>
          </cell>
          <cell r="F253" t="str">
            <v>2</v>
          </cell>
          <cell r="H253" t="str">
            <v>2</v>
          </cell>
          <cell r="I253">
            <v>53</v>
          </cell>
          <cell r="J253">
            <v>1</v>
          </cell>
          <cell r="K253" t="str">
            <v>1</v>
          </cell>
          <cell r="L253">
            <v>4</v>
          </cell>
          <cell r="M253">
            <v>2</v>
          </cell>
          <cell r="N253">
            <v>2</v>
          </cell>
        </row>
        <row r="254">
          <cell r="C254">
            <v>60544</v>
          </cell>
          <cell r="D254">
            <v>605441</v>
          </cell>
          <cell r="E254" t="str">
            <v>carlos alberto gusmam</v>
          </cell>
          <cell r="F254" t="str">
            <v>1</v>
          </cell>
          <cell r="H254" t="str">
            <v>1</v>
          </cell>
          <cell r="I254">
            <v>37</v>
          </cell>
          <cell r="J254">
            <v>1</v>
          </cell>
          <cell r="K254" t="str">
            <v>1</v>
          </cell>
          <cell r="L254">
            <v>6</v>
          </cell>
          <cell r="M254">
            <v>3</v>
          </cell>
          <cell r="N254">
            <v>2</v>
          </cell>
        </row>
        <row r="255">
          <cell r="C255">
            <v>60544</v>
          </cell>
          <cell r="D255">
            <v>605442</v>
          </cell>
          <cell r="E255" t="str">
            <v>ana cristina gomez</v>
          </cell>
          <cell r="F255" t="str">
            <v>2</v>
          </cell>
          <cell r="H255" t="str">
            <v>2</v>
          </cell>
          <cell r="I255">
            <v>33</v>
          </cell>
          <cell r="J255">
            <v>1</v>
          </cell>
          <cell r="K255" t="str">
            <v>1</v>
          </cell>
          <cell r="L255">
            <v>8</v>
          </cell>
          <cell r="M255">
            <v>5</v>
          </cell>
          <cell r="N255">
            <v>2</v>
          </cell>
        </row>
        <row r="256">
          <cell r="C256">
            <v>60704</v>
          </cell>
          <cell r="D256">
            <v>607041</v>
          </cell>
          <cell r="E256" t="str">
            <v>raul ramirez</v>
          </cell>
          <cell r="F256" t="str">
            <v>1</v>
          </cell>
          <cell r="H256" t="str">
            <v>1</v>
          </cell>
          <cell r="I256">
            <v>56</v>
          </cell>
          <cell r="J256">
            <v>1</v>
          </cell>
          <cell r="K256" t="str">
            <v>2</v>
          </cell>
          <cell r="L256">
            <v>2</v>
          </cell>
          <cell r="M256">
            <v>5</v>
          </cell>
        </row>
        <row r="257">
          <cell r="C257">
            <v>60704</v>
          </cell>
          <cell r="D257">
            <v>607042</v>
          </cell>
          <cell r="E257" t="str">
            <v>maria rosalba escudero_x000D_</v>
          </cell>
          <cell r="F257" t="str">
            <v>2</v>
          </cell>
          <cell r="H257" t="str">
            <v>2</v>
          </cell>
          <cell r="I257">
            <v>52</v>
          </cell>
          <cell r="J257">
            <v>1</v>
          </cell>
          <cell r="K257" t="str">
            <v>2</v>
          </cell>
          <cell r="L257">
            <v>2</v>
          </cell>
          <cell r="M257">
            <v>5</v>
          </cell>
        </row>
        <row r="258">
          <cell r="C258">
            <v>60574</v>
          </cell>
          <cell r="D258">
            <v>605741</v>
          </cell>
          <cell r="E258" t="str">
            <v>jhon mario aguilar</v>
          </cell>
          <cell r="F258" t="str">
            <v>1</v>
          </cell>
          <cell r="H258" t="str">
            <v>1</v>
          </cell>
          <cell r="I258">
            <v>40</v>
          </cell>
          <cell r="J258">
            <v>1</v>
          </cell>
          <cell r="K258" t="str">
            <v>1</v>
          </cell>
          <cell r="L258">
            <v>6</v>
          </cell>
          <cell r="M258">
            <v>2</v>
          </cell>
          <cell r="N258">
            <v>2</v>
          </cell>
        </row>
        <row r="259">
          <cell r="C259">
            <v>60574</v>
          </cell>
          <cell r="D259">
            <v>605742</v>
          </cell>
          <cell r="E259" t="str">
            <v>doralba rodriguez</v>
          </cell>
          <cell r="F259" t="str">
            <v>2</v>
          </cell>
          <cell r="H259" t="str">
            <v>2</v>
          </cell>
          <cell r="I259">
            <v>31</v>
          </cell>
          <cell r="J259">
            <v>1</v>
          </cell>
          <cell r="K259" t="str">
            <v>1</v>
          </cell>
          <cell r="L259">
            <v>4</v>
          </cell>
          <cell r="M259">
            <v>2</v>
          </cell>
          <cell r="N259">
            <v>2</v>
          </cell>
        </row>
        <row r="260">
          <cell r="C260">
            <v>60594</v>
          </cell>
          <cell r="D260">
            <v>605941</v>
          </cell>
          <cell r="E260" t="str">
            <v>luis bernardo alvarez</v>
          </cell>
          <cell r="F260" t="str">
            <v>1</v>
          </cell>
          <cell r="H260" t="str">
            <v>1</v>
          </cell>
          <cell r="I260">
            <v>55</v>
          </cell>
          <cell r="J260">
            <v>1</v>
          </cell>
          <cell r="K260" t="str">
            <v>1</v>
          </cell>
          <cell r="L260">
            <v>4</v>
          </cell>
          <cell r="M260">
            <v>2</v>
          </cell>
          <cell r="N260">
            <v>2</v>
          </cell>
        </row>
        <row r="261">
          <cell r="C261">
            <v>60594</v>
          </cell>
          <cell r="D261">
            <v>605942</v>
          </cell>
          <cell r="E261" t="str">
            <v>nidia monsalve</v>
          </cell>
          <cell r="F261" t="str">
            <v>2</v>
          </cell>
          <cell r="H261" t="str">
            <v>2</v>
          </cell>
          <cell r="I261">
            <v>51</v>
          </cell>
          <cell r="J261">
            <v>1</v>
          </cell>
          <cell r="K261" t="str">
            <v>1</v>
          </cell>
          <cell r="L261">
            <v>4</v>
          </cell>
          <cell r="M261">
            <v>2</v>
          </cell>
          <cell r="N261">
            <v>2</v>
          </cell>
        </row>
        <row r="262">
          <cell r="C262">
            <v>60614</v>
          </cell>
          <cell r="D262">
            <v>606141</v>
          </cell>
          <cell r="E262" t="str">
            <v>iber antonio lopez</v>
          </cell>
          <cell r="F262" t="str">
            <v>1</v>
          </cell>
          <cell r="H262" t="str">
            <v>1</v>
          </cell>
          <cell r="I262">
            <v>45</v>
          </cell>
          <cell r="J262">
            <v>1</v>
          </cell>
          <cell r="K262" t="str">
            <v>1</v>
          </cell>
          <cell r="L262">
            <v>9</v>
          </cell>
          <cell r="M262">
            <v>1</v>
          </cell>
          <cell r="N262">
            <v>1</v>
          </cell>
        </row>
        <row r="263">
          <cell r="C263">
            <v>60614</v>
          </cell>
          <cell r="D263">
            <v>606142</v>
          </cell>
          <cell r="E263" t="str">
            <v>iris asprilla</v>
          </cell>
          <cell r="F263" t="str">
            <v>2</v>
          </cell>
          <cell r="H263" t="str">
            <v>2</v>
          </cell>
          <cell r="I263">
            <v>46</v>
          </cell>
          <cell r="J263">
            <v>1</v>
          </cell>
          <cell r="K263" t="str">
            <v>1</v>
          </cell>
          <cell r="L263">
            <v>9</v>
          </cell>
          <cell r="M263">
            <v>1</v>
          </cell>
          <cell r="N263">
            <v>1</v>
          </cell>
        </row>
        <row r="264">
          <cell r="C264">
            <v>60664</v>
          </cell>
          <cell r="D264">
            <v>606641</v>
          </cell>
          <cell r="E264" t="str">
            <v>hector gomez</v>
          </cell>
          <cell r="F264" t="str">
            <v>1</v>
          </cell>
          <cell r="H264" t="str">
            <v>1</v>
          </cell>
          <cell r="I264">
            <v>63</v>
          </cell>
          <cell r="J264">
            <v>1</v>
          </cell>
          <cell r="K264" t="str">
            <v>1</v>
          </cell>
          <cell r="L264">
            <v>4</v>
          </cell>
          <cell r="M264">
            <v>2</v>
          </cell>
          <cell r="N264">
            <v>2</v>
          </cell>
        </row>
        <row r="265">
          <cell r="C265">
            <v>60664</v>
          </cell>
          <cell r="D265">
            <v>606642</v>
          </cell>
          <cell r="E265" t="str">
            <v>flor alba bahamon</v>
          </cell>
          <cell r="F265" t="str">
            <v>2</v>
          </cell>
          <cell r="H265" t="str">
            <v>2</v>
          </cell>
          <cell r="I265">
            <v>61</v>
          </cell>
          <cell r="J265">
            <v>1</v>
          </cell>
          <cell r="K265" t="str">
            <v>1</v>
          </cell>
          <cell r="L265">
            <v>8</v>
          </cell>
          <cell r="M265">
            <v>5</v>
          </cell>
          <cell r="N265">
            <v>2</v>
          </cell>
        </row>
        <row r="266">
          <cell r="C266">
            <v>60684</v>
          </cell>
          <cell r="D266">
            <v>606841</v>
          </cell>
          <cell r="E266" t="str">
            <v>cesar augusto jaramillo</v>
          </cell>
          <cell r="F266" t="str">
            <v>1</v>
          </cell>
          <cell r="H266" t="str">
            <v>1</v>
          </cell>
          <cell r="I266">
            <v>56</v>
          </cell>
          <cell r="J266">
            <v>1</v>
          </cell>
          <cell r="K266" t="str">
            <v>1</v>
          </cell>
          <cell r="L266">
            <v>8</v>
          </cell>
          <cell r="M266">
            <v>5</v>
          </cell>
          <cell r="N266">
            <v>2</v>
          </cell>
        </row>
        <row r="267">
          <cell r="C267">
            <v>60684</v>
          </cell>
          <cell r="D267">
            <v>606842</v>
          </cell>
          <cell r="E267" t="str">
            <v>ligia ines cardona</v>
          </cell>
          <cell r="F267" t="str">
            <v>2</v>
          </cell>
          <cell r="H267" t="str">
            <v>2</v>
          </cell>
          <cell r="I267">
            <v>50</v>
          </cell>
          <cell r="J267">
            <v>1</v>
          </cell>
          <cell r="K267" t="str">
            <v>1</v>
          </cell>
          <cell r="L267">
            <v>8</v>
          </cell>
          <cell r="M267">
            <v>5</v>
          </cell>
          <cell r="N267">
            <v>2</v>
          </cell>
        </row>
        <row r="268">
          <cell r="C268">
            <v>60744</v>
          </cell>
          <cell r="D268">
            <v>607441</v>
          </cell>
          <cell r="E268" t="str">
            <v>hernan agudelo</v>
          </cell>
          <cell r="F268" t="str">
            <v>1</v>
          </cell>
          <cell r="H268" t="str">
            <v>1</v>
          </cell>
          <cell r="I268">
            <v>61</v>
          </cell>
          <cell r="J268">
            <v>1</v>
          </cell>
          <cell r="K268" t="str">
            <v>1</v>
          </cell>
          <cell r="L268">
            <v>6</v>
          </cell>
          <cell r="M268">
            <v>2</v>
          </cell>
          <cell r="N268">
            <v>2</v>
          </cell>
        </row>
        <row r="269">
          <cell r="C269">
            <v>60744</v>
          </cell>
          <cell r="D269">
            <v>607442</v>
          </cell>
          <cell r="E269" t="str">
            <v>luz marina vallesteros</v>
          </cell>
          <cell r="F269" t="str">
            <v>2</v>
          </cell>
          <cell r="H269" t="str">
            <v>2</v>
          </cell>
          <cell r="I269">
            <v>57</v>
          </cell>
          <cell r="J269">
            <v>1</v>
          </cell>
          <cell r="K269" t="str">
            <v>1</v>
          </cell>
          <cell r="L269">
            <v>4</v>
          </cell>
          <cell r="M269">
            <v>2</v>
          </cell>
          <cell r="N269">
            <v>2</v>
          </cell>
        </row>
        <row r="270">
          <cell r="C270">
            <v>60774</v>
          </cell>
          <cell r="D270">
            <v>607741</v>
          </cell>
          <cell r="E270" t="str">
            <v>nestor olave</v>
          </cell>
          <cell r="F270" t="str">
            <v>1</v>
          </cell>
          <cell r="H270" t="str">
            <v>1</v>
          </cell>
          <cell r="I270">
            <v>58</v>
          </cell>
          <cell r="J270">
            <v>1</v>
          </cell>
          <cell r="K270" t="str">
            <v>1</v>
          </cell>
          <cell r="L270">
            <v>4</v>
          </cell>
          <cell r="M270">
            <v>2</v>
          </cell>
          <cell r="N270">
            <v>2</v>
          </cell>
        </row>
        <row r="271">
          <cell r="C271">
            <v>60774</v>
          </cell>
          <cell r="D271">
            <v>607742</v>
          </cell>
          <cell r="E271" t="str">
            <v>claudia giraldo</v>
          </cell>
          <cell r="F271" t="str">
            <v>2</v>
          </cell>
          <cell r="H271" t="str">
            <v>2</v>
          </cell>
          <cell r="I271">
            <v>44</v>
          </cell>
          <cell r="J271">
            <v>1</v>
          </cell>
          <cell r="K271" t="str">
            <v>1</v>
          </cell>
          <cell r="L271">
            <v>6</v>
          </cell>
          <cell r="M271">
            <v>2</v>
          </cell>
          <cell r="N271">
            <v>2</v>
          </cell>
        </row>
        <row r="272">
          <cell r="C272">
            <v>60784</v>
          </cell>
          <cell r="D272">
            <v>607841</v>
          </cell>
          <cell r="E272" t="str">
            <v>juan carlos ortiz</v>
          </cell>
          <cell r="F272" t="str">
            <v>1</v>
          </cell>
          <cell r="H272" t="str">
            <v>1</v>
          </cell>
          <cell r="I272">
            <v>40</v>
          </cell>
          <cell r="J272">
            <v>1</v>
          </cell>
          <cell r="K272" t="str">
            <v>1</v>
          </cell>
          <cell r="L272">
            <v>4</v>
          </cell>
          <cell r="M272">
            <v>2</v>
          </cell>
          <cell r="N272">
            <v>2</v>
          </cell>
        </row>
        <row r="273">
          <cell r="C273">
            <v>60784</v>
          </cell>
          <cell r="D273">
            <v>607842</v>
          </cell>
          <cell r="E273" t="str">
            <v>marisol urtado</v>
          </cell>
          <cell r="F273" t="str">
            <v>2</v>
          </cell>
          <cell r="H273" t="str">
            <v>2</v>
          </cell>
          <cell r="I273">
            <v>38</v>
          </cell>
          <cell r="J273">
            <v>1</v>
          </cell>
          <cell r="K273" t="str">
            <v>1</v>
          </cell>
          <cell r="L273">
            <v>4</v>
          </cell>
          <cell r="M273">
            <v>1</v>
          </cell>
          <cell r="N273">
            <v>2</v>
          </cell>
        </row>
        <row r="274">
          <cell r="C274">
            <v>83134</v>
          </cell>
          <cell r="D274">
            <v>831341</v>
          </cell>
          <cell r="E274" t="str">
            <v>ariel ocampo duque</v>
          </cell>
          <cell r="F274" t="str">
            <v>1</v>
          </cell>
          <cell r="H274" t="str">
            <v>1</v>
          </cell>
          <cell r="I274">
            <v>55</v>
          </cell>
          <cell r="J274">
            <v>1</v>
          </cell>
          <cell r="K274" t="str">
            <v>1</v>
          </cell>
          <cell r="L274">
            <v>4</v>
          </cell>
          <cell r="M274">
            <v>2</v>
          </cell>
          <cell r="N274">
            <v>2</v>
          </cell>
        </row>
        <row r="275">
          <cell r="C275">
            <v>83134</v>
          </cell>
          <cell r="D275">
            <v>831342</v>
          </cell>
          <cell r="E275" t="str">
            <v>gloria duque lacerna</v>
          </cell>
          <cell r="F275" t="str">
            <v>2</v>
          </cell>
          <cell r="H275" t="str">
            <v>2</v>
          </cell>
          <cell r="I275">
            <v>57</v>
          </cell>
          <cell r="J275">
            <v>1</v>
          </cell>
          <cell r="K275" t="str">
            <v>1</v>
          </cell>
          <cell r="L275">
            <v>4</v>
          </cell>
          <cell r="M275">
            <v>2</v>
          </cell>
          <cell r="N275">
            <v>2</v>
          </cell>
        </row>
        <row r="276">
          <cell r="C276">
            <v>60724</v>
          </cell>
          <cell r="D276">
            <v>607241</v>
          </cell>
          <cell r="E276" t="str">
            <v>humberto gomez</v>
          </cell>
          <cell r="F276" t="str">
            <v>1</v>
          </cell>
          <cell r="H276" t="str">
            <v>1</v>
          </cell>
          <cell r="I276">
            <v>70</v>
          </cell>
          <cell r="J276">
            <v>1</v>
          </cell>
          <cell r="K276" t="str">
            <v>1</v>
          </cell>
          <cell r="L276">
            <v>5</v>
          </cell>
          <cell r="M276">
            <v>2</v>
          </cell>
          <cell r="N276">
            <v>2</v>
          </cell>
        </row>
        <row r="277">
          <cell r="C277">
            <v>60724</v>
          </cell>
          <cell r="D277">
            <v>607242</v>
          </cell>
          <cell r="E277" t="str">
            <v>rosa emila quiroz</v>
          </cell>
          <cell r="F277" t="str">
            <v>2</v>
          </cell>
          <cell r="H277" t="str">
            <v>2</v>
          </cell>
          <cell r="I277">
            <v>62</v>
          </cell>
          <cell r="J277">
            <v>1</v>
          </cell>
          <cell r="K277" t="str">
            <v>1</v>
          </cell>
          <cell r="L277">
            <v>4</v>
          </cell>
          <cell r="M277">
            <v>2</v>
          </cell>
          <cell r="N277">
            <v>1</v>
          </cell>
        </row>
        <row r="278">
          <cell r="C278">
            <v>15044</v>
          </cell>
          <cell r="D278">
            <v>150441</v>
          </cell>
          <cell r="E278" t="str">
            <v>albaro henao gomez</v>
          </cell>
          <cell r="F278" t="str">
            <v>1</v>
          </cell>
          <cell r="H278" t="str">
            <v>1</v>
          </cell>
          <cell r="I278">
            <v>64</v>
          </cell>
          <cell r="J278">
            <v>1</v>
          </cell>
          <cell r="K278" t="str">
            <v>3</v>
          </cell>
          <cell r="L278">
            <v>8</v>
          </cell>
          <cell r="M278">
            <v>5</v>
          </cell>
          <cell r="N278">
            <v>1</v>
          </cell>
        </row>
        <row r="279">
          <cell r="C279">
            <v>15044</v>
          </cell>
          <cell r="D279">
            <v>150442</v>
          </cell>
          <cell r="E279" t="str">
            <v>martha lucia ochoa lopera</v>
          </cell>
          <cell r="F279" t="str">
            <v>2</v>
          </cell>
          <cell r="H279" t="str">
            <v>2</v>
          </cell>
          <cell r="I279">
            <v>52</v>
          </cell>
          <cell r="J279">
            <v>1</v>
          </cell>
          <cell r="K279" t="str">
            <v>1</v>
          </cell>
          <cell r="L279">
            <v>8</v>
          </cell>
          <cell r="M279">
            <v>5</v>
          </cell>
          <cell r="N279">
            <v>2</v>
          </cell>
        </row>
        <row r="280">
          <cell r="C280">
            <v>83094</v>
          </cell>
          <cell r="D280">
            <v>830941</v>
          </cell>
          <cell r="E280" t="str">
            <v>orlando jimenes martines</v>
          </cell>
          <cell r="F280" t="str">
            <v>1</v>
          </cell>
          <cell r="H280" t="str">
            <v>1</v>
          </cell>
          <cell r="I280">
            <v>58</v>
          </cell>
          <cell r="J280">
            <v>1</v>
          </cell>
          <cell r="K280" t="str">
            <v>1</v>
          </cell>
          <cell r="L280">
            <v>8</v>
          </cell>
          <cell r="M280">
            <v>5</v>
          </cell>
          <cell r="N280">
            <v>2</v>
          </cell>
        </row>
        <row r="281">
          <cell r="C281">
            <v>83094</v>
          </cell>
          <cell r="D281">
            <v>830942</v>
          </cell>
          <cell r="E281" t="str">
            <v>luz piedad ortiz</v>
          </cell>
          <cell r="F281" t="str">
            <v>2</v>
          </cell>
          <cell r="H281" t="str">
            <v>2</v>
          </cell>
          <cell r="I281">
            <v>49</v>
          </cell>
          <cell r="J281">
            <v>1</v>
          </cell>
          <cell r="K281" t="str">
            <v>1</v>
          </cell>
          <cell r="L281">
            <v>8</v>
          </cell>
          <cell r="M281">
            <v>5</v>
          </cell>
          <cell r="N281">
            <v>2</v>
          </cell>
        </row>
        <row r="282">
          <cell r="C282">
            <v>32094</v>
          </cell>
          <cell r="D282">
            <v>320941</v>
          </cell>
          <cell r="E282" t="str">
            <v>andres bedoya</v>
          </cell>
          <cell r="F282" t="str">
            <v>1</v>
          </cell>
          <cell r="H282" t="str">
            <v>1</v>
          </cell>
          <cell r="I282">
            <v>37</v>
          </cell>
          <cell r="J282">
            <v>1</v>
          </cell>
          <cell r="K282" t="str">
            <v>1</v>
          </cell>
          <cell r="L282">
            <v>4</v>
          </cell>
          <cell r="M282">
            <v>2</v>
          </cell>
          <cell r="N282">
            <v>2</v>
          </cell>
        </row>
        <row r="283">
          <cell r="C283">
            <v>32094</v>
          </cell>
          <cell r="D283">
            <v>320942</v>
          </cell>
          <cell r="E283" t="str">
            <v>guisela aguirre</v>
          </cell>
          <cell r="F283" t="str">
            <v>2</v>
          </cell>
          <cell r="H283" t="str">
            <v>2</v>
          </cell>
          <cell r="I283">
            <v>34</v>
          </cell>
          <cell r="J283">
            <v>1</v>
          </cell>
          <cell r="K283" t="str">
            <v>1</v>
          </cell>
          <cell r="L283">
            <v>4</v>
          </cell>
          <cell r="M283">
            <v>2</v>
          </cell>
          <cell r="N283">
            <v>2</v>
          </cell>
        </row>
        <row r="284">
          <cell r="C284">
            <v>18014</v>
          </cell>
          <cell r="D284">
            <v>180142</v>
          </cell>
          <cell r="E284" t="str">
            <v xml:space="preserve">luz elena ramirez marin </v>
          </cell>
          <cell r="F284" t="str">
            <v>2</v>
          </cell>
          <cell r="H284" t="str">
            <v>2</v>
          </cell>
          <cell r="I284">
            <v>52</v>
          </cell>
          <cell r="J284">
            <v>1</v>
          </cell>
          <cell r="K284" t="str">
            <v>1</v>
          </cell>
          <cell r="L284">
            <v>9</v>
          </cell>
          <cell r="M284">
            <v>2</v>
          </cell>
          <cell r="N284">
            <v>2</v>
          </cell>
        </row>
        <row r="285">
          <cell r="C285">
            <v>18014</v>
          </cell>
          <cell r="D285">
            <v>180141</v>
          </cell>
          <cell r="E285" t="str">
            <v xml:space="preserve">  nestor   mora</v>
          </cell>
          <cell r="F285" t="str">
            <v>1</v>
          </cell>
          <cell r="H285" t="str">
            <v>1</v>
          </cell>
          <cell r="I285">
            <v>57</v>
          </cell>
          <cell r="J285">
            <v>1</v>
          </cell>
          <cell r="K285" t="str">
            <v>1</v>
          </cell>
          <cell r="L285">
            <v>8</v>
          </cell>
          <cell r="M285">
            <v>2</v>
          </cell>
          <cell r="N285">
            <v>2</v>
          </cell>
        </row>
        <row r="286">
          <cell r="C286">
            <v>60794</v>
          </cell>
          <cell r="D286">
            <v>607941</v>
          </cell>
          <cell r="E286" t="str">
            <v>elquin bargas</v>
          </cell>
          <cell r="F286" t="str">
            <v>1</v>
          </cell>
          <cell r="H286" t="str">
            <v>1</v>
          </cell>
          <cell r="I286">
            <v>52</v>
          </cell>
          <cell r="J286">
            <v>1</v>
          </cell>
          <cell r="K286" t="str">
            <v>1</v>
          </cell>
          <cell r="L286">
            <v>10</v>
          </cell>
          <cell r="M286">
            <v>998</v>
          </cell>
          <cell r="N286">
            <v>2</v>
          </cell>
        </row>
        <row r="287">
          <cell r="C287">
            <v>60794</v>
          </cell>
          <cell r="D287">
            <v>607942</v>
          </cell>
          <cell r="E287" t="str">
            <v>angela solis</v>
          </cell>
          <cell r="F287" t="str">
            <v>2</v>
          </cell>
          <cell r="H287" t="str">
            <v>2</v>
          </cell>
          <cell r="I287">
            <v>47</v>
          </cell>
          <cell r="J287">
            <v>1</v>
          </cell>
          <cell r="K287" t="str">
            <v>1</v>
          </cell>
          <cell r="L287">
            <v>9</v>
          </cell>
          <cell r="M287">
            <v>0</v>
          </cell>
          <cell r="N287">
            <v>2</v>
          </cell>
        </row>
        <row r="288">
          <cell r="C288">
            <v>60824</v>
          </cell>
          <cell r="D288">
            <v>608241</v>
          </cell>
          <cell r="E288" t="str">
            <v>raul antonio gomez</v>
          </cell>
          <cell r="F288" t="str">
            <v>1</v>
          </cell>
          <cell r="H288" t="str">
            <v>1</v>
          </cell>
          <cell r="I288">
            <v>64</v>
          </cell>
          <cell r="J288">
            <v>1</v>
          </cell>
          <cell r="K288" t="str">
            <v>1</v>
          </cell>
          <cell r="L288">
            <v>4</v>
          </cell>
          <cell r="M288">
            <v>2</v>
          </cell>
          <cell r="N288">
            <v>2</v>
          </cell>
        </row>
        <row r="289">
          <cell r="C289">
            <v>60824</v>
          </cell>
          <cell r="D289">
            <v>608242</v>
          </cell>
          <cell r="E289" t="str">
            <v>ana francisca mazo</v>
          </cell>
          <cell r="F289" t="str">
            <v>2</v>
          </cell>
          <cell r="H289" t="str">
            <v>2</v>
          </cell>
          <cell r="I289">
            <v>61</v>
          </cell>
          <cell r="J289">
            <v>1</v>
          </cell>
          <cell r="K289" t="str">
            <v>1</v>
          </cell>
          <cell r="L289">
            <v>2</v>
          </cell>
          <cell r="M289">
            <v>5</v>
          </cell>
          <cell r="N289">
            <v>2</v>
          </cell>
        </row>
        <row r="290">
          <cell r="C290">
            <v>15084</v>
          </cell>
          <cell r="D290">
            <v>150841</v>
          </cell>
          <cell r="E290" t="str">
            <v>juan carlos londoño</v>
          </cell>
          <cell r="F290" t="str">
            <v>1</v>
          </cell>
          <cell r="H290" t="str">
            <v>1</v>
          </cell>
          <cell r="I290">
            <v>45</v>
          </cell>
          <cell r="J290">
            <v>1</v>
          </cell>
          <cell r="K290" t="str">
            <v>1</v>
          </cell>
          <cell r="L290">
            <v>8</v>
          </cell>
          <cell r="M290">
            <v>5</v>
          </cell>
          <cell r="N290">
            <v>2</v>
          </cell>
        </row>
        <row r="291">
          <cell r="C291">
            <v>15084</v>
          </cell>
          <cell r="D291">
            <v>150842</v>
          </cell>
          <cell r="E291" t="str">
            <v>andrea castro carmona</v>
          </cell>
          <cell r="F291" t="str">
            <v>2</v>
          </cell>
          <cell r="H291" t="str">
            <v>2</v>
          </cell>
          <cell r="I291">
            <v>38</v>
          </cell>
          <cell r="J291">
            <v>1</v>
          </cell>
          <cell r="K291" t="str">
            <v>1</v>
          </cell>
          <cell r="L291">
            <v>8</v>
          </cell>
          <cell r="M291">
            <v>5</v>
          </cell>
          <cell r="N291">
            <v>2</v>
          </cell>
        </row>
        <row r="292">
          <cell r="C292">
            <v>15014</v>
          </cell>
          <cell r="D292">
            <v>150141</v>
          </cell>
          <cell r="E292" t="str">
            <v>mauricio duque</v>
          </cell>
          <cell r="F292" t="str">
            <v>1</v>
          </cell>
          <cell r="H292" t="str">
            <v>1</v>
          </cell>
          <cell r="I292">
            <v>56</v>
          </cell>
          <cell r="J292">
            <v>1</v>
          </cell>
          <cell r="K292" t="str">
            <v>1</v>
          </cell>
          <cell r="L292">
            <v>4</v>
          </cell>
          <cell r="M292">
            <v>2</v>
          </cell>
          <cell r="N292">
            <v>1</v>
          </cell>
        </row>
        <row r="293">
          <cell r="C293">
            <v>15014</v>
          </cell>
          <cell r="D293">
            <v>150142</v>
          </cell>
          <cell r="E293" t="str">
            <v>luz rios</v>
          </cell>
          <cell r="F293" t="str">
            <v>2</v>
          </cell>
          <cell r="H293" t="str">
            <v>2</v>
          </cell>
          <cell r="I293">
            <v>43</v>
          </cell>
          <cell r="J293">
            <v>1</v>
          </cell>
          <cell r="K293" t="str">
            <v>1</v>
          </cell>
          <cell r="L293">
            <v>4</v>
          </cell>
          <cell r="M293">
            <v>2</v>
          </cell>
          <cell r="N293">
            <v>1</v>
          </cell>
        </row>
        <row r="294">
          <cell r="C294">
            <v>12014</v>
          </cell>
          <cell r="D294">
            <v>120141</v>
          </cell>
          <cell r="E294" t="str">
            <v>octavio blandon</v>
          </cell>
          <cell r="F294" t="str">
            <v>1</v>
          </cell>
          <cell r="H294" t="str">
            <v>1</v>
          </cell>
          <cell r="I294">
            <v>68</v>
          </cell>
          <cell r="J294">
            <v>1</v>
          </cell>
          <cell r="K294" t="str">
            <v>1</v>
          </cell>
          <cell r="L294">
            <v>2</v>
          </cell>
          <cell r="M294">
            <v>3</v>
          </cell>
          <cell r="N294">
            <v>1</v>
          </cell>
        </row>
        <row r="295">
          <cell r="C295">
            <v>12014</v>
          </cell>
          <cell r="D295">
            <v>120142</v>
          </cell>
          <cell r="E295" t="str">
            <v>monica morales</v>
          </cell>
          <cell r="F295" t="str">
            <v>2</v>
          </cell>
          <cell r="H295" t="str">
            <v>2</v>
          </cell>
          <cell r="I295">
            <v>44</v>
          </cell>
          <cell r="J295">
            <v>1</v>
          </cell>
          <cell r="K295" t="str">
            <v>1</v>
          </cell>
          <cell r="L295">
            <v>4</v>
          </cell>
          <cell r="M295">
            <v>2</v>
          </cell>
          <cell r="N295">
            <v>1</v>
          </cell>
        </row>
        <row r="296">
          <cell r="C296">
            <v>17014</v>
          </cell>
          <cell r="D296">
            <v>170141</v>
          </cell>
          <cell r="E296" t="str">
            <v>elkin lopez torrez</v>
          </cell>
          <cell r="F296" t="str">
            <v>1</v>
          </cell>
          <cell r="H296" t="str">
            <v>1</v>
          </cell>
          <cell r="I296">
            <v>70</v>
          </cell>
          <cell r="J296">
            <v>1</v>
          </cell>
          <cell r="K296" t="str">
            <v>1</v>
          </cell>
          <cell r="L296">
            <v>5</v>
          </cell>
          <cell r="M296">
            <v>4</v>
          </cell>
          <cell r="N296">
            <v>1</v>
          </cell>
        </row>
        <row r="297">
          <cell r="C297">
            <v>17014</v>
          </cell>
          <cell r="D297">
            <v>170142</v>
          </cell>
          <cell r="E297" t="str">
            <v>AMPARO QUINTERO</v>
          </cell>
          <cell r="F297" t="str">
            <v>2</v>
          </cell>
          <cell r="H297" t="str">
            <v>2</v>
          </cell>
          <cell r="I297">
            <v>69</v>
          </cell>
          <cell r="J297">
            <v>1</v>
          </cell>
          <cell r="K297" t="str">
            <v>1</v>
          </cell>
          <cell r="L297">
            <v>4</v>
          </cell>
          <cell r="M297">
            <v>2</v>
          </cell>
          <cell r="N297">
            <v>1</v>
          </cell>
        </row>
        <row r="298">
          <cell r="C298">
            <v>60844</v>
          </cell>
          <cell r="D298">
            <v>608441</v>
          </cell>
          <cell r="E298" t="str">
            <v>JULIAN FRANCO</v>
          </cell>
          <cell r="F298" t="str">
            <v>1</v>
          </cell>
          <cell r="H298" t="str">
            <v>1</v>
          </cell>
          <cell r="I298">
            <v>55</v>
          </cell>
          <cell r="J298">
            <v>1</v>
          </cell>
          <cell r="K298" t="str">
            <v>1</v>
          </cell>
          <cell r="L298">
            <v>6</v>
          </cell>
          <cell r="M298">
            <v>3</v>
          </cell>
          <cell r="N298">
            <v>2</v>
          </cell>
        </row>
        <row r="299">
          <cell r="C299">
            <v>60844</v>
          </cell>
          <cell r="D299">
            <v>608442</v>
          </cell>
          <cell r="E299" t="str">
            <v>OLGA LUCIA BETANCUR</v>
          </cell>
          <cell r="F299" t="str">
            <v>2</v>
          </cell>
          <cell r="H299" t="str">
            <v>2</v>
          </cell>
          <cell r="I299">
            <v>56</v>
          </cell>
          <cell r="J299">
            <v>1</v>
          </cell>
          <cell r="K299" t="str">
            <v>1</v>
          </cell>
          <cell r="L299">
            <v>6</v>
          </cell>
          <cell r="M299">
            <v>3</v>
          </cell>
          <cell r="N299">
            <v>1</v>
          </cell>
        </row>
        <row r="300">
          <cell r="C300">
            <v>60864</v>
          </cell>
          <cell r="D300">
            <v>608641</v>
          </cell>
          <cell r="E300" t="str">
            <v>MAURO OROZCO BOTERO</v>
          </cell>
          <cell r="F300" t="str">
            <v>1</v>
          </cell>
          <cell r="H300" t="str">
            <v>1</v>
          </cell>
          <cell r="I300">
            <v>75</v>
          </cell>
          <cell r="J300">
            <v>1</v>
          </cell>
          <cell r="K300" t="str">
            <v>1</v>
          </cell>
          <cell r="L300">
            <v>8</v>
          </cell>
          <cell r="M300">
            <v>5</v>
          </cell>
          <cell r="N300">
            <v>1</v>
          </cell>
        </row>
        <row r="301">
          <cell r="C301">
            <v>60864</v>
          </cell>
          <cell r="D301">
            <v>608642</v>
          </cell>
          <cell r="E301" t="str">
            <v>MARGARITA CARO</v>
          </cell>
          <cell r="F301" t="str">
            <v>2</v>
          </cell>
          <cell r="H301" t="str">
            <v>2</v>
          </cell>
          <cell r="I301">
            <v>50</v>
          </cell>
          <cell r="J301">
            <v>1</v>
          </cell>
          <cell r="K301" t="str">
            <v>1</v>
          </cell>
          <cell r="L301">
            <v>5</v>
          </cell>
          <cell r="M301">
            <v>3</v>
          </cell>
          <cell r="N301">
            <v>1</v>
          </cell>
        </row>
        <row r="302">
          <cell r="C302">
            <v>60874</v>
          </cell>
          <cell r="D302">
            <v>608741</v>
          </cell>
          <cell r="E302" t="str">
            <v>hugo echeverri</v>
          </cell>
          <cell r="F302" t="str">
            <v>1</v>
          </cell>
          <cell r="H302" t="str">
            <v>1</v>
          </cell>
          <cell r="I302">
            <v>59</v>
          </cell>
          <cell r="J302">
            <v>1</v>
          </cell>
          <cell r="K302" t="str">
            <v>1</v>
          </cell>
          <cell r="L302">
            <v>11</v>
          </cell>
          <cell r="M302">
            <v>2</v>
          </cell>
          <cell r="N302">
            <v>2</v>
          </cell>
        </row>
        <row r="303">
          <cell r="C303">
            <v>60874</v>
          </cell>
          <cell r="D303">
            <v>608742</v>
          </cell>
          <cell r="E303" t="str">
            <v>flor maria gonzales</v>
          </cell>
          <cell r="F303" t="str">
            <v>2</v>
          </cell>
          <cell r="H303" t="str">
            <v>2</v>
          </cell>
          <cell r="I303">
            <v>56</v>
          </cell>
          <cell r="J303">
            <v>1</v>
          </cell>
          <cell r="K303" t="str">
            <v>1</v>
          </cell>
          <cell r="L303">
            <v>7</v>
          </cell>
          <cell r="M303">
            <v>3</v>
          </cell>
          <cell r="N303">
            <v>1</v>
          </cell>
        </row>
        <row r="304">
          <cell r="C304">
            <v>60894</v>
          </cell>
          <cell r="D304">
            <v>608941</v>
          </cell>
          <cell r="E304" t="str">
            <v>jaime calle</v>
          </cell>
          <cell r="F304" t="str">
            <v>1</v>
          </cell>
          <cell r="H304" t="str">
            <v>1</v>
          </cell>
          <cell r="I304">
            <v>58</v>
          </cell>
          <cell r="J304">
            <v>1</v>
          </cell>
          <cell r="K304" t="str">
            <v>1</v>
          </cell>
          <cell r="L304">
            <v>7</v>
          </cell>
          <cell r="M304">
            <v>2</v>
          </cell>
          <cell r="N304">
            <v>2</v>
          </cell>
        </row>
        <row r="305">
          <cell r="C305">
            <v>60894</v>
          </cell>
          <cell r="D305">
            <v>608942</v>
          </cell>
          <cell r="E305" t="str">
            <v>gloria estella arias</v>
          </cell>
          <cell r="F305" t="str">
            <v>2</v>
          </cell>
          <cell r="H305" t="str">
            <v>2</v>
          </cell>
          <cell r="I305">
            <v>57</v>
          </cell>
          <cell r="J305">
            <v>1</v>
          </cell>
          <cell r="K305" t="str">
            <v>1</v>
          </cell>
          <cell r="L305">
            <v>4</v>
          </cell>
          <cell r="M305">
            <v>2</v>
          </cell>
          <cell r="N305">
            <v>2</v>
          </cell>
        </row>
        <row r="306">
          <cell r="C306">
            <v>60914</v>
          </cell>
          <cell r="D306">
            <v>609141</v>
          </cell>
          <cell r="E306" t="str">
            <v>orlando arenas</v>
          </cell>
          <cell r="F306" t="str">
            <v>1</v>
          </cell>
          <cell r="H306" t="str">
            <v>1</v>
          </cell>
          <cell r="I306">
            <v>45</v>
          </cell>
          <cell r="J306">
            <v>1</v>
          </cell>
          <cell r="K306" t="str">
            <v>1</v>
          </cell>
          <cell r="L306">
            <v>4</v>
          </cell>
          <cell r="M306">
            <v>2</v>
          </cell>
          <cell r="N306">
            <v>1</v>
          </cell>
        </row>
        <row r="307">
          <cell r="C307">
            <v>60914</v>
          </cell>
          <cell r="D307">
            <v>609142</v>
          </cell>
          <cell r="E307" t="str">
            <v>liliana correa</v>
          </cell>
          <cell r="F307" t="str">
            <v>2</v>
          </cell>
          <cell r="H307" t="str">
            <v>2</v>
          </cell>
          <cell r="I307">
            <v>46</v>
          </cell>
          <cell r="J307">
            <v>1</v>
          </cell>
          <cell r="K307" t="str">
            <v>1</v>
          </cell>
          <cell r="L307">
            <v>4</v>
          </cell>
          <cell r="M307">
            <v>2</v>
          </cell>
          <cell r="N307">
            <v>1</v>
          </cell>
        </row>
        <row r="308">
          <cell r="C308">
            <v>20013</v>
          </cell>
          <cell r="D308">
            <v>200131</v>
          </cell>
          <cell r="E308" t="str">
            <v>JUAN ESTEBAN VELEZ</v>
          </cell>
          <cell r="F308" t="str">
            <v>1</v>
          </cell>
          <cell r="H308" t="str">
            <v>1</v>
          </cell>
          <cell r="I308">
            <v>29</v>
          </cell>
          <cell r="J308">
            <v>1</v>
          </cell>
          <cell r="K308" t="str">
            <v>1</v>
          </cell>
          <cell r="L308">
            <v>4</v>
          </cell>
          <cell r="M308">
            <v>2</v>
          </cell>
          <cell r="N308">
            <v>2</v>
          </cell>
        </row>
        <row r="309">
          <cell r="C309">
            <v>20013</v>
          </cell>
          <cell r="D309">
            <v>200132</v>
          </cell>
          <cell r="E309" t="str">
            <v>ANGIE AGUDELO</v>
          </cell>
          <cell r="F309" t="str">
            <v>2</v>
          </cell>
          <cell r="H309" t="str">
            <v>2</v>
          </cell>
          <cell r="I309">
            <v>21</v>
          </cell>
          <cell r="J309">
            <v>1</v>
          </cell>
          <cell r="K309" t="str">
            <v>1</v>
          </cell>
          <cell r="L309">
            <v>4</v>
          </cell>
          <cell r="M309">
            <v>2</v>
          </cell>
          <cell r="N309">
            <v>2</v>
          </cell>
        </row>
        <row r="310">
          <cell r="C310">
            <v>20003</v>
          </cell>
          <cell r="D310">
            <v>200032</v>
          </cell>
          <cell r="E310" t="str">
            <v xml:space="preserve">SANDRA PATRICIA OSPINA </v>
          </cell>
          <cell r="F310" t="str">
            <v>2</v>
          </cell>
          <cell r="H310" t="str">
            <v>2</v>
          </cell>
          <cell r="I310">
            <v>34</v>
          </cell>
          <cell r="J310">
            <v>1</v>
          </cell>
          <cell r="K310" t="str">
            <v>1</v>
          </cell>
          <cell r="L310">
            <v>6</v>
          </cell>
          <cell r="M310">
            <v>3</v>
          </cell>
          <cell r="N310">
            <v>2</v>
          </cell>
        </row>
        <row r="311">
          <cell r="C311">
            <v>20003</v>
          </cell>
          <cell r="D311">
            <v>200031</v>
          </cell>
          <cell r="E311" t="str">
            <v>ALVARO VILLAMIZAR</v>
          </cell>
          <cell r="F311" t="str">
            <v>1</v>
          </cell>
          <cell r="H311" t="str">
            <v>1</v>
          </cell>
          <cell r="I311">
            <v>42</v>
          </cell>
          <cell r="J311">
            <v>1</v>
          </cell>
          <cell r="K311" t="str">
            <v>1</v>
          </cell>
          <cell r="L311">
            <v>6</v>
          </cell>
          <cell r="M311">
            <v>2</v>
          </cell>
          <cell r="N311">
            <v>2</v>
          </cell>
        </row>
        <row r="312">
          <cell r="C312">
            <v>20023</v>
          </cell>
          <cell r="D312">
            <v>200231</v>
          </cell>
          <cell r="E312" t="str">
            <v>JHON FREDY GALLEGO</v>
          </cell>
          <cell r="F312" t="str">
            <v>1</v>
          </cell>
          <cell r="H312" t="str">
            <v>1</v>
          </cell>
          <cell r="I312">
            <v>43</v>
          </cell>
          <cell r="J312">
            <v>1</v>
          </cell>
          <cell r="K312" t="str">
            <v>1</v>
          </cell>
          <cell r="L312">
            <v>4</v>
          </cell>
          <cell r="M312">
            <v>2</v>
          </cell>
          <cell r="N312">
            <v>2</v>
          </cell>
        </row>
        <row r="313">
          <cell r="C313">
            <v>20023</v>
          </cell>
          <cell r="D313">
            <v>200232</v>
          </cell>
          <cell r="E313" t="str">
            <v>MARIA ASTRID GRAJALES</v>
          </cell>
          <cell r="F313" t="str">
            <v>2</v>
          </cell>
          <cell r="H313" t="str">
            <v>2</v>
          </cell>
          <cell r="I313">
            <v>39</v>
          </cell>
          <cell r="J313">
            <v>1</v>
          </cell>
          <cell r="K313" t="str">
            <v>1</v>
          </cell>
          <cell r="L313">
            <v>4</v>
          </cell>
          <cell r="M313">
            <v>2</v>
          </cell>
          <cell r="N313">
            <v>2</v>
          </cell>
        </row>
        <row r="314">
          <cell r="C314">
            <v>20033</v>
          </cell>
          <cell r="D314">
            <v>200331</v>
          </cell>
          <cell r="E314" t="str">
            <v xml:space="preserve">JORGE LUIS RESTREPO </v>
          </cell>
          <cell r="F314" t="str">
            <v>1</v>
          </cell>
          <cell r="H314" t="str">
            <v>1</v>
          </cell>
          <cell r="I314">
            <v>61</v>
          </cell>
          <cell r="J314">
            <v>1</v>
          </cell>
          <cell r="K314" t="str">
            <v>1</v>
          </cell>
          <cell r="L314">
            <v>8</v>
          </cell>
          <cell r="M314">
            <v>5</v>
          </cell>
          <cell r="N314">
            <v>2</v>
          </cell>
        </row>
        <row r="315">
          <cell r="C315">
            <v>20033</v>
          </cell>
          <cell r="D315">
            <v>200332</v>
          </cell>
          <cell r="E315" t="str">
            <v>LUZ CORREA</v>
          </cell>
          <cell r="F315" t="str">
            <v>2</v>
          </cell>
          <cell r="H315" t="str">
            <v>2</v>
          </cell>
          <cell r="I315">
            <v>57</v>
          </cell>
          <cell r="J315">
            <v>1</v>
          </cell>
          <cell r="K315" t="str">
            <v>1</v>
          </cell>
          <cell r="L315">
            <v>4</v>
          </cell>
          <cell r="M315">
            <v>2</v>
          </cell>
          <cell r="N315">
            <v>2</v>
          </cell>
        </row>
        <row r="316">
          <cell r="C316">
            <v>2343</v>
          </cell>
          <cell r="D316">
            <v>23431</v>
          </cell>
          <cell r="E316" t="str">
            <v>ENRIQUE ANTONIO SIERRA</v>
          </cell>
          <cell r="F316" t="str">
            <v>1</v>
          </cell>
          <cell r="I316">
            <v>48</v>
          </cell>
          <cell r="J316">
            <v>1</v>
          </cell>
          <cell r="K316" t="str">
            <v>1</v>
          </cell>
          <cell r="L316">
            <v>4</v>
          </cell>
          <cell r="M316">
            <v>2</v>
          </cell>
          <cell r="N316">
            <v>2</v>
          </cell>
        </row>
        <row r="317">
          <cell r="C317">
            <v>2343</v>
          </cell>
          <cell r="D317">
            <v>23432</v>
          </cell>
          <cell r="E317" t="str">
            <v>MARIA PATRICIA LOAIZA</v>
          </cell>
          <cell r="F317" t="str">
            <v>2</v>
          </cell>
          <cell r="I317">
            <v>50</v>
          </cell>
          <cell r="J317">
            <v>1</v>
          </cell>
          <cell r="K317" t="str">
            <v>1</v>
          </cell>
          <cell r="L317">
            <v>3</v>
          </cell>
          <cell r="M317">
            <v>1</v>
          </cell>
          <cell r="N317">
            <v>2</v>
          </cell>
        </row>
        <row r="318">
          <cell r="C318">
            <v>2353</v>
          </cell>
          <cell r="D318">
            <v>23532</v>
          </cell>
          <cell r="E318" t="str">
            <v>ANGELA MARIA LUNA</v>
          </cell>
          <cell r="F318" t="str">
            <v>2</v>
          </cell>
          <cell r="H318" t="str">
            <v>2</v>
          </cell>
          <cell r="I318">
            <v>32</v>
          </cell>
          <cell r="J318">
            <v>1</v>
          </cell>
          <cell r="K318" t="str">
            <v>1</v>
          </cell>
          <cell r="L318">
            <v>4</v>
          </cell>
          <cell r="M318">
            <v>2</v>
          </cell>
          <cell r="N318">
            <v>2</v>
          </cell>
        </row>
        <row r="319">
          <cell r="C319">
            <v>2353</v>
          </cell>
          <cell r="D319">
            <v>23531</v>
          </cell>
          <cell r="E319" t="str">
            <v>WILSON DARIO VARGAS</v>
          </cell>
          <cell r="F319" t="str">
            <v>1</v>
          </cell>
          <cell r="H319" t="str">
            <v>1</v>
          </cell>
          <cell r="I319">
            <v>40</v>
          </cell>
          <cell r="J319">
            <v>1</v>
          </cell>
          <cell r="K319" t="str">
            <v>1</v>
          </cell>
          <cell r="L319">
            <v>3</v>
          </cell>
          <cell r="M319">
            <v>2</v>
          </cell>
          <cell r="N319">
            <v>2</v>
          </cell>
        </row>
        <row r="320">
          <cell r="C320">
            <v>112</v>
          </cell>
          <cell r="D320">
            <v>1122</v>
          </cell>
          <cell r="E320" t="str">
            <v>lucely ramirez</v>
          </cell>
          <cell r="F320" t="str">
            <v>2</v>
          </cell>
          <cell r="G320" t="str">
            <v>MADRE</v>
          </cell>
          <cell r="H320" t="str">
            <v>2</v>
          </cell>
          <cell r="I320">
            <v>43</v>
          </cell>
          <cell r="J320">
            <v>1</v>
          </cell>
          <cell r="K320" t="str">
            <v>1</v>
          </cell>
          <cell r="L320">
            <v>4</v>
          </cell>
          <cell r="M320">
            <v>6</v>
          </cell>
          <cell r="N320">
            <v>2</v>
          </cell>
        </row>
        <row r="321">
          <cell r="C321">
            <v>83052</v>
          </cell>
          <cell r="D321">
            <v>830522</v>
          </cell>
          <cell r="E321" t="str">
            <v>LUZ MARINA SIERRA</v>
          </cell>
          <cell r="F321" t="str">
            <v>2</v>
          </cell>
          <cell r="G321" t="str">
            <v>MADRE</v>
          </cell>
          <cell r="H321" t="str">
            <v>2</v>
          </cell>
          <cell r="I321">
            <v>54</v>
          </cell>
          <cell r="J321">
            <v>1</v>
          </cell>
          <cell r="K321" t="str">
            <v>1</v>
          </cell>
          <cell r="L321">
            <v>4</v>
          </cell>
          <cell r="M321">
            <v>6</v>
          </cell>
          <cell r="N321">
            <v>2</v>
          </cell>
        </row>
        <row r="322">
          <cell r="C322">
            <v>202</v>
          </cell>
          <cell r="D322">
            <v>2021</v>
          </cell>
          <cell r="E322" t="str">
            <v>carlos rodriges</v>
          </cell>
          <cell r="F322">
            <v>1</v>
          </cell>
          <cell r="G322" t="str">
            <v>padre</v>
          </cell>
          <cell r="H322" t="str">
            <v>1</v>
          </cell>
          <cell r="I322">
            <v>63</v>
          </cell>
          <cell r="J322">
            <v>1</v>
          </cell>
          <cell r="K322" t="str">
            <v>1</v>
          </cell>
          <cell r="L322">
            <v>2</v>
          </cell>
          <cell r="M322">
            <v>1</v>
          </cell>
          <cell r="N322">
            <v>2</v>
          </cell>
        </row>
        <row r="323">
          <cell r="C323">
            <v>202</v>
          </cell>
          <cell r="D323">
            <v>2022</v>
          </cell>
          <cell r="E323" t="str">
            <v>alicia del socorro</v>
          </cell>
          <cell r="F323" t="str">
            <v>2</v>
          </cell>
          <cell r="G323" t="str">
            <v>MADRE</v>
          </cell>
          <cell r="H323" t="str">
            <v>2</v>
          </cell>
          <cell r="I323">
            <v>57</v>
          </cell>
          <cell r="J323">
            <v>1</v>
          </cell>
          <cell r="K323" t="str">
            <v>3</v>
          </cell>
          <cell r="L323">
            <v>4</v>
          </cell>
          <cell r="M323">
            <v>6</v>
          </cell>
          <cell r="N323">
            <v>2</v>
          </cell>
        </row>
        <row r="324">
          <cell r="C324">
            <v>742</v>
          </cell>
          <cell r="D324">
            <v>7422</v>
          </cell>
          <cell r="E324" t="str">
            <v>elizabel pulgarin</v>
          </cell>
          <cell r="F324" t="str">
            <v>2</v>
          </cell>
          <cell r="G324" t="str">
            <v>MADRE</v>
          </cell>
          <cell r="H324" t="str">
            <v>2</v>
          </cell>
          <cell r="I324">
            <v>27</v>
          </cell>
          <cell r="J324">
            <v>1</v>
          </cell>
          <cell r="K324" t="str">
            <v>3</v>
          </cell>
          <cell r="L324">
            <v>6</v>
          </cell>
          <cell r="M324">
            <v>2</v>
          </cell>
          <cell r="N324">
            <v>2</v>
          </cell>
        </row>
        <row r="325">
          <cell r="C325">
            <v>742</v>
          </cell>
          <cell r="D325">
            <v>7421</v>
          </cell>
          <cell r="E325" t="str">
            <v>yonatan villegas</v>
          </cell>
          <cell r="F325" t="str">
            <v>1</v>
          </cell>
          <cell r="G325" t="str">
            <v>padrastro</v>
          </cell>
          <cell r="H325" t="str">
            <v>1</v>
          </cell>
          <cell r="I325">
            <v>22</v>
          </cell>
          <cell r="J325">
            <v>1</v>
          </cell>
          <cell r="K325" t="str">
            <v>3</v>
          </cell>
          <cell r="L325">
            <v>6</v>
          </cell>
          <cell r="M325">
            <v>2</v>
          </cell>
          <cell r="N325">
            <v>2</v>
          </cell>
        </row>
        <row r="326">
          <cell r="C326">
            <v>5002</v>
          </cell>
          <cell r="D326">
            <v>50022</v>
          </cell>
          <cell r="E326" t="str">
            <v>clara teresa jaen</v>
          </cell>
          <cell r="F326" t="str">
            <v>2</v>
          </cell>
          <cell r="G326" t="str">
            <v>MADRE</v>
          </cell>
          <cell r="H326" t="str">
            <v>2</v>
          </cell>
          <cell r="I326">
            <v>38</v>
          </cell>
          <cell r="J326">
            <v>1</v>
          </cell>
          <cell r="K326" t="str">
            <v>1</v>
          </cell>
          <cell r="L326">
            <v>3</v>
          </cell>
          <cell r="M326">
            <v>4</v>
          </cell>
          <cell r="N326">
            <v>2</v>
          </cell>
        </row>
        <row r="327">
          <cell r="C327">
            <v>5002</v>
          </cell>
          <cell r="D327">
            <v>50021</v>
          </cell>
          <cell r="E327" t="str">
            <v>sergio jhoani vernal</v>
          </cell>
          <cell r="F327" t="str">
            <v>1</v>
          </cell>
          <cell r="G327" t="str">
            <v>padre</v>
          </cell>
          <cell r="H327" t="str">
            <v>1</v>
          </cell>
          <cell r="I327">
            <v>27</v>
          </cell>
          <cell r="J327">
            <v>1</v>
          </cell>
          <cell r="K327" t="str">
            <v>1</v>
          </cell>
          <cell r="L327">
            <v>6</v>
          </cell>
          <cell r="M327">
            <v>4</v>
          </cell>
          <cell r="N327">
            <v>2</v>
          </cell>
        </row>
        <row r="328">
          <cell r="C328">
            <v>40022</v>
          </cell>
          <cell r="D328">
            <v>400222</v>
          </cell>
          <cell r="E328" t="str">
            <v>BETZAIDA DAVILA</v>
          </cell>
          <cell r="F328" t="str">
            <v>2</v>
          </cell>
          <cell r="G328" t="str">
            <v>MADRE</v>
          </cell>
          <cell r="H328" t="str">
            <v>2</v>
          </cell>
          <cell r="I328">
            <v>46</v>
          </cell>
          <cell r="J328">
            <v>1</v>
          </cell>
          <cell r="K328" t="str">
            <v>2</v>
          </cell>
          <cell r="L328">
            <v>4</v>
          </cell>
          <cell r="M328">
            <v>6</v>
          </cell>
          <cell r="N328">
            <v>2</v>
          </cell>
        </row>
        <row r="329">
          <cell r="C329">
            <v>40022</v>
          </cell>
          <cell r="D329">
            <v>400222</v>
          </cell>
          <cell r="E329" t="str">
            <v>WENDY MONTOYA</v>
          </cell>
          <cell r="F329" t="str">
            <v>2</v>
          </cell>
          <cell r="G329" t="str">
            <v>hijo</v>
          </cell>
          <cell r="H329" t="str">
            <v>2</v>
          </cell>
          <cell r="I329">
            <v>8</v>
          </cell>
          <cell r="J329">
            <v>1</v>
          </cell>
          <cell r="K329" t="str">
            <v>2</v>
          </cell>
          <cell r="L329">
            <v>2</v>
          </cell>
          <cell r="M329">
            <v>2</v>
          </cell>
          <cell r="N329">
            <v>2</v>
          </cell>
        </row>
        <row r="330">
          <cell r="C330">
            <v>40032</v>
          </cell>
          <cell r="D330">
            <v>400321</v>
          </cell>
          <cell r="E330" t="str">
            <v>GUSTAVO MUNERA</v>
          </cell>
          <cell r="F330" t="str">
            <v>1</v>
          </cell>
          <cell r="G330" t="str">
            <v>padre</v>
          </cell>
          <cell r="H330" t="str">
            <v>1</v>
          </cell>
          <cell r="I330">
            <v>59</v>
          </cell>
          <cell r="J330">
            <v>1</v>
          </cell>
          <cell r="K330" t="str">
            <v>2</v>
          </cell>
          <cell r="L330">
            <v>10</v>
          </cell>
          <cell r="M330">
            <v>3</v>
          </cell>
          <cell r="N330">
            <v>2</v>
          </cell>
        </row>
        <row r="331">
          <cell r="C331">
            <v>40032</v>
          </cell>
          <cell r="D331">
            <v>400322</v>
          </cell>
          <cell r="E331" t="str">
            <v>SILVIA JARAMILLO</v>
          </cell>
          <cell r="F331" t="str">
            <v>2</v>
          </cell>
          <cell r="G331" t="str">
            <v>MADRE</v>
          </cell>
          <cell r="H331" t="str">
            <v>2</v>
          </cell>
          <cell r="I331">
            <v>59</v>
          </cell>
          <cell r="J331">
            <v>1</v>
          </cell>
          <cell r="K331" t="str">
            <v>2</v>
          </cell>
          <cell r="L331">
            <v>3</v>
          </cell>
          <cell r="M331">
            <v>2</v>
          </cell>
          <cell r="N331">
            <v>2</v>
          </cell>
        </row>
        <row r="332">
          <cell r="C332">
            <v>40062</v>
          </cell>
          <cell r="D332">
            <v>400621</v>
          </cell>
          <cell r="E332" t="str">
            <v>rodrigo londoño</v>
          </cell>
          <cell r="F332" t="str">
            <v>1</v>
          </cell>
          <cell r="G332" t="str">
            <v>padre</v>
          </cell>
          <cell r="H332" t="str">
            <v>1</v>
          </cell>
          <cell r="I332">
            <v>66</v>
          </cell>
          <cell r="J332">
            <v>1</v>
          </cell>
          <cell r="K332" t="str">
            <v>2</v>
          </cell>
          <cell r="L332">
            <v>4</v>
          </cell>
          <cell r="M332">
            <v>6</v>
          </cell>
          <cell r="N332">
            <v>2</v>
          </cell>
        </row>
        <row r="333">
          <cell r="C333">
            <v>40062</v>
          </cell>
          <cell r="D333">
            <v>400622</v>
          </cell>
          <cell r="E333" t="str">
            <v>imelda gomez</v>
          </cell>
          <cell r="F333" t="str">
            <v>2</v>
          </cell>
          <cell r="G333" t="str">
            <v>MADRE</v>
          </cell>
          <cell r="H333" t="str">
            <v>2</v>
          </cell>
          <cell r="I333">
            <v>64</v>
          </cell>
          <cell r="J333">
            <v>1</v>
          </cell>
          <cell r="K333" t="str">
            <v>3</v>
          </cell>
          <cell r="L333">
            <v>11</v>
          </cell>
          <cell r="M333">
            <v>3</v>
          </cell>
          <cell r="N333">
            <v>2</v>
          </cell>
        </row>
        <row r="334">
          <cell r="C334">
            <v>902</v>
          </cell>
          <cell r="D334">
            <v>9022</v>
          </cell>
          <cell r="E334" t="str">
            <v>dora alba marin</v>
          </cell>
          <cell r="F334" t="str">
            <v>2</v>
          </cell>
          <cell r="G334" t="str">
            <v>MADRE</v>
          </cell>
          <cell r="H334" t="str">
            <v>2</v>
          </cell>
          <cell r="I334">
            <v>41</v>
          </cell>
          <cell r="J334">
            <v>1</v>
          </cell>
          <cell r="K334" t="str">
            <v>1</v>
          </cell>
          <cell r="L334">
            <v>4</v>
          </cell>
          <cell r="M334">
            <v>6</v>
          </cell>
          <cell r="N334">
            <v>2</v>
          </cell>
        </row>
        <row r="335">
          <cell r="C335">
            <v>902</v>
          </cell>
          <cell r="D335">
            <v>9021</v>
          </cell>
          <cell r="E335" t="str">
            <v>cesar agusto estrada</v>
          </cell>
          <cell r="F335" t="str">
            <v>1</v>
          </cell>
          <cell r="G335" t="str">
            <v>padre</v>
          </cell>
          <cell r="H335" t="str">
            <v>1</v>
          </cell>
          <cell r="I335">
            <v>45</v>
          </cell>
          <cell r="J335">
            <v>1</v>
          </cell>
          <cell r="K335" t="str">
            <v>1</v>
          </cell>
          <cell r="L335">
            <v>6</v>
          </cell>
          <cell r="M335">
            <v>2</v>
          </cell>
          <cell r="N335">
            <v>2</v>
          </cell>
        </row>
        <row r="336">
          <cell r="C336">
            <v>50062</v>
          </cell>
          <cell r="D336">
            <v>500621</v>
          </cell>
          <cell r="E336" t="str">
            <v>JOSE VICENTE GALVIS</v>
          </cell>
          <cell r="F336" t="str">
            <v>1</v>
          </cell>
          <cell r="G336" t="str">
            <v>padre</v>
          </cell>
          <cell r="H336" t="str">
            <v>1</v>
          </cell>
          <cell r="I336">
            <v>44</v>
          </cell>
          <cell r="J336">
            <v>1</v>
          </cell>
          <cell r="K336" t="str">
            <v>1</v>
          </cell>
          <cell r="L336">
            <v>6</v>
          </cell>
          <cell r="M336">
            <v>0</v>
          </cell>
          <cell r="N336">
            <v>2</v>
          </cell>
        </row>
        <row r="337">
          <cell r="C337">
            <v>50062</v>
          </cell>
          <cell r="D337">
            <v>500622</v>
          </cell>
          <cell r="E337" t="str">
            <v>PASTORA RAMIREZ</v>
          </cell>
          <cell r="F337" t="str">
            <v>2</v>
          </cell>
          <cell r="G337" t="str">
            <v>MADRE</v>
          </cell>
          <cell r="H337" t="str">
            <v>2</v>
          </cell>
          <cell r="I337">
            <v>37</v>
          </cell>
          <cell r="J337">
            <v>1</v>
          </cell>
          <cell r="K337" t="str">
            <v>1</v>
          </cell>
          <cell r="L337">
            <v>6</v>
          </cell>
          <cell r="M337">
            <v>3</v>
          </cell>
          <cell r="N337">
            <v>2</v>
          </cell>
        </row>
        <row r="338">
          <cell r="C338">
            <v>50072</v>
          </cell>
          <cell r="D338">
            <v>500721</v>
          </cell>
          <cell r="E338" t="str">
            <v>_x000D_DIEGO ZAPATA</v>
          </cell>
          <cell r="F338" t="str">
            <v>1</v>
          </cell>
          <cell r="G338" t="str">
            <v>padre</v>
          </cell>
          <cell r="H338" t="str">
            <v>1</v>
          </cell>
          <cell r="I338">
            <v>36</v>
          </cell>
          <cell r="J338">
            <v>1</v>
          </cell>
          <cell r="K338" t="str">
            <v>1</v>
          </cell>
          <cell r="L338">
            <v>4</v>
          </cell>
          <cell r="M338">
            <v>2</v>
          </cell>
          <cell r="N338">
            <v>2</v>
          </cell>
        </row>
        <row r="339">
          <cell r="C339">
            <v>50072</v>
          </cell>
          <cell r="D339">
            <v>500722</v>
          </cell>
          <cell r="E339" t="str">
            <v>GLORIA HERNANDEZ</v>
          </cell>
          <cell r="F339" t="str">
            <v>2</v>
          </cell>
          <cell r="G339" t="str">
            <v>MADRE</v>
          </cell>
          <cell r="H339" t="str">
            <v>2</v>
          </cell>
          <cell r="I339">
            <v>34</v>
          </cell>
          <cell r="J339">
            <v>1</v>
          </cell>
          <cell r="K339" t="str">
            <v>1</v>
          </cell>
          <cell r="L339">
            <v>4</v>
          </cell>
          <cell r="M339">
            <v>2</v>
          </cell>
          <cell r="N339">
            <v>2</v>
          </cell>
        </row>
        <row r="340">
          <cell r="C340">
            <v>50082</v>
          </cell>
          <cell r="D340">
            <v>500821</v>
          </cell>
          <cell r="E340" t="str">
            <v>LUIS MAEL CORREA</v>
          </cell>
          <cell r="F340" t="str">
            <v>1</v>
          </cell>
          <cell r="G340" t="str">
            <v>padre</v>
          </cell>
          <cell r="H340" t="str">
            <v>1</v>
          </cell>
          <cell r="I340">
            <v>37</v>
          </cell>
          <cell r="J340">
            <v>1</v>
          </cell>
          <cell r="K340" t="str">
            <v>3</v>
          </cell>
          <cell r="L340">
            <v>6</v>
          </cell>
          <cell r="M340">
            <v>2</v>
          </cell>
          <cell r="N340">
            <v>2</v>
          </cell>
        </row>
        <row r="341">
          <cell r="C341">
            <v>50082</v>
          </cell>
          <cell r="D341">
            <v>500822</v>
          </cell>
          <cell r="E341" t="str">
            <v>CATALINA ARANGO</v>
          </cell>
          <cell r="F341" t="str">
            <v>2</v>
          </cell>
          <cell r="G341" t="str">
            <v>MADRE</v>
          </cell>
          <cell r="H341" t="str">
            <v>2</v>
          </cell>
          <cell r="I341">
            <v>30</v>
          </cell>
          <cell r="J341">
            <v>1</v>
          </cell>
          <cell r="K341" t="str">
            <v>3</v>
          </cell>
          <cell r="L341">
            <v>6</v>
          </cell>
          <cell r="M341">
            <v>1</v>
          </cell>
          <cell r="N341">
            <v>2</v>
          </cell>
        </row>
        <row r="342">
          <cell r="C342">
            <v>50102</v>
          </cell>
          <cell r="D342">
            <v>501022</v>
          </cell>
          <cell r="E342" t="str">
            <v>NANCY DEL SOCORRO VILLA</v>
          </cell>
          <cell r="F342" t="str">
            <v>2</v>
          </cell>
          <cell r="G342" t="str">
            <v>MADRE</v>
          </cell>
          <cell r="H342">
            <v>2</v>
          </cell>
          <cell r="I342">
            <v>52</v>
          </cell>
          <cell r="J342">
            <v>1</v>
          </cell>
          <cell r="K342" t="str">
            <v>1</v>
          </cell>
          <cell r="L342">
            <v>2</v>
          </cell>
          <cell r="M342">
            <v>1</v>
          </cell>
          <cell r="N342">
            <v>2</v>
          </cell>
        </row>
        <row r="343">
          <cell r="C343">
            <v>50102</v>
          </cell>
          <cell r="D343">
            <v>501021</v>
          </cell>
          <cell r="E343" t="str">
            <v>RUBEN DARIO RESTREPO</v>
          </cell>
          <cell r="F343" t="str">
            <v>1</v>
          </cell>
          <cell r="G343" t="str">
            <v>padre</v>
          </cell>
          <cell r="H343">
            <v>1</v>
          </cell>
          <cell r="I343">
            <v>57</v>
          </cell>
          <cell r="J343">
            <v>1</v>
          </cell>
          <cell r="K343" t="str">
            <v>1</v>
          </cell>
          <cell r="L343">
            <v>3</v>
          </cell>
          <cell r="M343">
            <v>2</v>
          </cell>
          <cell r="N343">
            <v>2</v>
          </cell>
        </row>
        <row r="344">
          <cell r="C344">
            <v>50122</v>
          </cell>
          <cell r="D344">
            <v>501222</v>
          </cell>
          <cell r="E344" t="str">
            <v>MARIELA GONZALEZ</v>
          </cell>
          <cell r="F344" t="str">
            <v>2</v>
          </cell>
          <cell r="G344" t="str">
            <v>MADRE</v>
          </cell>
          <cell r="H344" t="str">
            <v>2</v>
          </cell>
          <cell r="I344">
            <v>68</v>
          </cell>
          <cell r="J344">
            <v>1</v>
          </cell>
          <cell r="K344" t="str">
            <v>3</v>
          </cell>
          <cell r="L344">
            <v>2</v>
          </cell>
          <cell r="M344">
            <v>1</v>
          </cell>
          <cell r="N344">
            <v>2</v>
          </cell>
        </row>
        <row r="345">
          <cell r="C345">
            <v>50122</v>
          </cell>
          <cell r="D345">
            <v>501221</v>
          </cell>
          <cell r="E345" t="str">
            <v>ELGAR RIVERA VELEZ</v>
          </cell>
          <cell r="F345" t="str">
            <v>1</v>
          </cell>
          <cell r="G345" t="str">
            <v>padre</v>
          </cell>
          <cell r="H345" t="str">
            <v>1</v>
          </cell>
          <cell r="I345">
            <v>65</v>
          </cell>
          <cell r="J345">
            <v>1</v>
          </cell>
          <cell r="K345" t="str">
            <v>3</v>
          </cell>
          <cell r="L345">
            <v>3</v>
          </cell>
          <cell r="M345">
            <v>2</v>
          </cell>
          <cell r="N345">
            <v>2</v>
          </cell>
        </row>
        <row r="346">
          <cell r="C346">
            <v>50162</v>
          </cell>
          <cell r="D346">
            <v>501622</v>
          </cell>
          <cell r="E346" t="str">
            <v>yesica perez montoya</v>
          </cell>
          <cell r="F346" t="str">
            <v>2</v>
          </cell>
          <cell r="G346" t="str">
            <v>MADRE</v>
          </cell>
          <cell r="H346" t="str">
            <v>2</v>
          </cell>
          <cell r="I346">
            <v>32</v>
          </cell>
          <cell r="J346">
            <v>1</v>
          </cell>
          <cell r="K346" t="str">
            <v>2</v>
          </cell>
          <cell r="L346">
            <v>3</v>
          </cell>
          <cell r="M346">
            <v>1</v>
          </cell>
          <cell r="N346">
            <v>2</v>
          </cell>
        </row>
        <row r="347">
          <cell r="C347">
            <v>50162</v>
          </cell>
          <cell r="D347">
            <v>501621</v>
          </cell>
          <cell r="E347" t="str">
            <v>JHON FREDY MARIN RAMIREZ</v>
          </cell>
          <cell r="F347" t="str">
            <v>1</v>
          </cell>
          <cell r="G347" t="str">
            <v>padrastro</v>
          </cell>
          <cell r="H347" t="str">
            <v>1</v>
          </cell>
          <cell r="I347">
            <v>40</v>
          </cell>
          <cell r="J347">
            <v>1</v>
          </cell>
          <cell r="K347" t="str">
            <v>2</v>
          </cell>
          <cell r="L347">
            <v>4</v>
          </cell>
          <cell r="M347">
            <v>2</v>
          </cell>
          <cell r="N347">
            <v>2</v>
          </cell>
        </row>
        <row r="348">
          <cell r="C348">
            <v>50182</v>
          </cell>
          <cell r="D348">
            <v>501821</v>
          </cell>
          <cell r="E348" t="str">
            <v>JESUS ALVERTO RODRIGEZ</v>
          </cell>
          <cell r="F348" t="str">
            <v>1</v>
          </cell>
          <cell r="G348" t="str">
            <v>padre</v>
          </cell>
          <cell r="H348" t="str">
            <v>1</v>
          </cell>
          <cell r="I348">
            <v>39</v>
          </cell>
          <cell r="J348">
            <v>1</v>
          </cell>
          <cell r="K348" t="str">
            <v>3</v>
          </cell>
          <cell r="L348">
            <v>4</v>
          </cell>
          <cell r="M348">
            <v>6</v>
          </cell>
          <cell r="N348">
            <v>2</v>
          </cell>
        </row>
        <row r="349">
          <cell r="C349">
            <v>50182</v>
          </cell>
          <cell r="D349">
            <v>501822</v>
          </cell>
          <cell r="E349" t="str">
            <v>CLAUDIA PATRICIA TAVAREZ</v>
          </cell>
          <cell r="F349" t="str">
            <v>2</v>
          </cell>
          <cell r="G349" t="str">
            <v>MADRE</v>
          </cell>
          <cell r="H349" t="str">
            <v>2</v>
          </cell>
          <cell r="I349">
            <v>36</v>
          </cell>
          <cell r="J349">
            <v>1</v>
          </cell>
          <cell r="K349" t="str">
            <v>3</v>
          </cell>
          <cell r="L349">
            <v>6</v>
          </cell>
          <cell r="M349">
            <v>2</v>
          </cell>
          <cell r="N349">
            <v>2</v>
          </cell>
        </row>
        <row r="350">
          <cell r="C350">
            <v>50202</v>
          </cell>
          <cell r="D350">
            <v>502021</v>
          </cell>
          <cell r="E350" t="str">
            <v>JOSE TOBON</v>
          </cell>
          <cell r="F350" t="str">
            <v>1</v>
          </cell>
          <cell r="G350" t="str">
            <v>padre</v>
          </cell>
          <cell r="H350" t="str">
            <v>1</v>
          </cell>
          <cell r="I350">
            <v>73</v>
          </cell>
          <cell r="J350">
            <v>1</v>
          </cell>
          <cell r="K350" t="str">
            <v>3</v>
          </cell>
          <cell r="L350">
            <v>2</v>
          </cell>
          <cell r="M350">
            <v>1</v>
          </cell>
          <cell r="N350">
            <v>2</v>
          </cell>
        </row>
        <row r="351">
          <cell r="C351">
            <v>50202</v>
          </cell>
          <cell r="D351">
            <v>502022</v>
          </cell>
          <cell r="E351" t="str">
            <v>FLOR MARINA GARCIA</v>
          </cell>
          <cell r="F351" t="str">
            <v>2</v>
          </cell>
          <cell r="G351" t="str">
            <v>MADRE</v>
          </cell>
          <cell r="H351" t="str">
            <v>2</v>
          </cell>
          <cell r="I351">
            <v>66</v>
          </cell>
          <cell r="J351">
            <v>1</v>
          </cell>
          <cell r="K351" t="str">
            <v>3</v>
          </cell>
          <cell r="L351">
            <v>2</v>
          </cell>
          <cell r="M351">
            <v>1</v>
          </cell>
          <cell r="N351">
            <v>2</v>
          </cell>
        </row>
        <row r="352">
          <cell r="C352">
            <v>5232</v>
          </cell>
          <cell r="D352">
            <v>52321</v>
          </cell>
          <cell r="E352" t="str">
            <v>GLORIA EMILCEN ZAPATA</v>
          </cell>
          <cell r="F352" t="str">
            <v>1</v>
          </cell>
          <cell r="G352" t="str">
            <v>MADRE</v>
          </cell>
          <cell r="H352" t="str">
            <v>2</v>
          </cell>
          <cell r="I352">
            <v>45</v>
          </cell>
          <cell r="J352">
            <v>1</v>
          </cell>
          <cell r="K352" t="str">
            <v>1</v>
          </cell>
          <cell r="L352">
            <v>2</v>
          </cell>
          <cell r="M352">
            <v>1</v>
          </cell>
          <cell r="N352">
            <v>2</v>
          </cell>
        </row>
        <row r="353">
          <cell r="C353">
            <v>5232</v>
          </cell>
          <cell r="D353">
            <v>52321</v>
          </cell>
          <cell r="E353" t="str">
            <v>FAVIAN ORLANDO CHICA</v>
          </cell>
          <cell r="F353">
            <v>1</v>
          </cell>
          <cell r="G353" t="str">
            <v>padre</v>
          </cell>
          <cell r="H353" t="str">
            <v>1</v>
          </cell>
          <cell r="I353">
            <v>25</v>
          </cell>
          <cell r="J353">
            <v>1</v>
          </cell>
          <cell r="K353" t="str">
            <v>1</v>
          </cell>
          <cell r="L353">
            <v>3</v>
          </cell>
          <cell r="M353">
            <v>2</v>
          </cell>
          <cell r="N353">
            <v>2</v>
          </cell>
        </row>
        <row r="354">
          <cell r="C354">
            <v>442</v>
          </cell>
          <cell r="D354">
            <v>4421</v>
          </cell>
          <cell r="E354" t="str">
            <v>JORGE LUIZ ARAQUE</v>
          </cell>
          <cell r="F354" t="str">
            <v>1</v>
          </cell>
          <cell r="G354" t="str">
            <v>padre</v>
          </cell>
          <cell r="H354" t="str">
            <v>1</v>
          </cell>
          <cell r="I354">
            <v>50</v>
          </cell>
          <cell r="J354">
            <v>1</v>
          </cell>
          <cell r="K354" t="str">
            <v>2</v>
          </cell>
          <cell r="L354">
            <v>4</v>
          </cell>
          <cell r="M354">
            <v>2</v>
          </cell>
          <cell r="N354">
            <v>2</v>
          </cell>
        </row>
        <row r="355">
          <cell r="C355">
            <v>442</v>
          </cell>
          <cell r="D355">
            <v>4422</v>
          </cell>
          <cell r="E355" t="str">
            <v>OLGA JARAMILLO</v>
          </cell>
          <cell r="F355" t="str">
            <v>2</v>
          </cell>
          <cell r="G355" t="str">
            <v>MADRE</v>
          </cell>
          <cell r="H355" t="str">
            <v>2</v>
          </cell>
          <cell r="I355">
            <v>43</v>
          </cell>
          <cell r="J355">
            <v>1</v>
          </cell>
          <cell r="K355" t="str">
            <v>2</v>
          </cell>
          <cell r="L355">
            <v>6</v>
          </cell>
          <cell r="M355">
            <v>2</v>
          </cell>
          <cell r="N355">
            <v>2</v>
          </cell>
        </row>
        <row r="356">
          <cell r="C356">
            <v>50242</v>
          </cell>
          <cell r="D356">
            <v>502422</v>
          </cell>
          <cell r="E356" t="str">
            <v>MAGNOLIA VELEZ</v>
          </cell>
          <cell r="F356" t="str">
            <v>2</v>
          </cell>
          <cell r="H356" t="str">
            <v>2</v>
          </cell>
          <cell r="I356">
            <v>64</v>
          </cell>
          <cell r="J356">
            <v>1</v>
          </cell>
          <cell r="K356" t="str">
            <v>2</v>
          </cell>
          <cell r="L356">
            <v>2</v>
          </cell>
          <cell r="M356">
            <v>1</v>
          </cell>
          <cell r="N356">
            <v>2</v>
          </cell>
        </row>
        <row r="357">
          <cell r="C357">
            <v>50242</v>
          </cell>
          <cell r="D357">
            <v>502421</v>
          </cell>
          <cell r="E357" t="str">
            <v>JUAKIN RENDON</v>
          </cell>
          <cell r="F357" t="str">
            <v>1</v>
          </cell>
          <cell r="H357" t="str">
            <v>1</v>
          </cell>
          <cell r="I357">
            <v>67</v>
          </cell>
          <cell r="J357">
            <v>1</v>
          </cell>
          <cell r="K357" t="str">
            <v>2</v>
          </cell>
          <cell r="L357">
            <v>3</v>
          </cell>
          <cell r="M357">
            <v>2</v>
          </cell>
          <cell r="N357">
            <v>2</v>
          </cell>
        </row>
        <row r="358">
          <cell r="C358">
            <v>50252</v>
          </cell>
          <cell r="D358">
            <v>502521</v>
          </cell>
          <cell r="E358" t="str">
            <v>ORLANDO SALDARIAGA</v>
          </cell>
          <cell r="F358" t="str">
            <v>1</v>
          </cell>
          <cell r="H358" t="str">
            <v>1</v>
          </cell>
          <cell r="I358">
            <v>54</v>
          </cell>
          <cell r="J358">
            <v>1</v>
          </cell>
          <cell r="K358" t="str">
            <v>1</v>
          </cell>
          <cell r="L358">
            <v>2</v>
          </cell>
          <cell r="M358">
            <v>1</v>
          </cell>
          <cell r="N358">
            <v>2</v>
          </cell>
        </row>
        <row r="359">
          <cell r="C359">
            <v>50252</v>
          </cell>
          <cell r="D359">
            <v>502522</v>
          </cell>
          <cell r="E359" t="str">
            <v>MARTA ORTIZ DIAZ</v>
          </cell>
          <cell r="F359" t="str">
            <v>2</v>
          </cell>
          <cell r="H359" t="str">
            <v>2</v>
          </cell>
          <cell r="I359">
            <v>46</v>
          </cell>
          <cell r="J359">
            <v>1</v>
          </cell>
          <cell r="K359" t="str">
            <v>1</v>
          </cell>
          <cell r="L359">
            <v>3</v>
          </cell>
          <cell r="M359">
            <v>2</v>
          </cell>
          <cell r="N359">
            <v>2</v>
          </cell>
        </row>
        <row r="360">
          <cell r="C360">
            <v>50262</v>
          </cell>
          <cell r="D360">
            <v>502622</v>
          </cell>
          <cell r="E360" t="str">
            <v>gloria maria restrepo</v>
          </cell>
          <cell r="F360" t="str">
            <v>2</v>
          </cell>
          <cell r="H360" t="str">
            <v>2</v>
          </cell>
          <cell r="I360">
            <v>45</v>
          </cell>
          <cell r="J360">
            <v>1</v>
          </cell>
          <cell r="K360" t="str">
            <v>3</v>
          </cell>
          <cell r="L360">
            <v>6</v>
          </cell>
          <cell r="M360">
            <v>2</v>
          </cell>
          <cell r="N360">
            <v>2</v>
          </cell>
        </row>
        <row r="361">
          <cell r="C361">
            <v>50262</v>
          </cell>
          <cell r="D361">
            <v>502621</v>
          </cell>
          <cell r="E361" t="str">
            <v>dany fredy gonzales</v>
          </cell>
          <cell r="F361">
            <v>1</v>
          </cell>
          <cell r="H361" t="str">
            <v>1</v>
          </cell>
          <cell r="I361">
            <v>43</v>
          </cell>
          <cell r="J361">
            <v>1</v>
          </cell>
          <cell r="K361" t="str">
            <v>3</v>
          </cell>
          <cell r="L361">
            <v>6</v>
          </cell>
          <cell r="M361">
            <v>3</v>
          </cell>
          <cell r="N361">
            <v>2</v>
          </cell>
        </row>
        <row r="362">
          <cell r="C362">
            <v>112</v>
          </cell>
          <cell r="D362">
            <v>1121</v>
          </cell>
          <cell r="E362" t="str">
            <v>RUBEN DARIO RAMIREZ_x000D_</v>
          </cell>
          <cell r="F362" t="str">
            <v>1</v>
          </cell>
          <cell r="G362" t="str">
            <v>padre</v>
          </cell>
          <cell r="H362" t="str">
            <v>1</v>
          </cell>
          <cell r="I362">
            <v>46</v>
          </cell>
          <cell r="J362">
            <v>1</v>
          </cell>
          <cell r="K362" t="str">
            <v>1</v>
          </cell>
          <cell r="L362">
            <v>6</v>
          </cell>
          <cell r="M362">
            <v>1</v>
          </cell>
          <cell r="N362">
            <v>2</v>
          </cell>
        </row>
        <row r="363">
          <cell r="C363">
            <v>40022</v>
          </cell>
          <cell r="D363">
            <v>400221</v>
          </cell>
          <cell r="E363" t="str">
            <v>JAIRO MONTOYA</v>
          </cell>
          <cell r="F363" t="str">
            <v>1</v>
          </cell>
          <cell r="G363" t="str">
            <v>padre</v>
          </cell>
          <cell r="H363" t="str">
            <v>1</v>
          </cell>
          <cell r="I363">
            <v>49</v>
          </cell>
          <cell r="J363">
            <v>1</v>
          </cell>
          <cell r="K363" t="str">
            <v>2</v>
          </cell>
          <cell r="L363">
            <v>3</v>
          </cell>
          <cell r="M363">
            <v>5</v>
          </cell>
          <cell r="N363">
            <v>1</v>
          </cell>
        </row>
        <row r="364">
          <cell r="C364">
            <v>80052</v>
          </cell>
          <cell r="D364">
            <v>800522</v>
          </cell>
          <cell r="E364" t="str">
            <v xml:space="preserve">cruz ana cuartas marin </v>
          </cell>
          <cell r="F364" t="str">
            <v>2</v>
          </cell>
          <cell r="H364" t="str">
            <v>2</v>
          </cell>
          <cell r="I364">
            <v>58</v>
          </cell>
          <cell r="J364">
            <v>1</v>
          </cell>
          <cell r="K364" t="str">
            <v>3</v>
          </cell>
          <cell r="L364">
            <v>6</v>
          </cell>
          <cell r="M364">
            <v>3</v>
          </cell>
          <cell r="N364">
            <v>2</v>
          </cell>
        </row>
        <row r="365">
          <cell r="C365">
            <v>80052</v>
          </cell>
          <cell r="D365">
            <v>800521</v>
          </cell>
          <cell r="E365" t="str">
            <v>WILSON MAZO SULETA</v>
          </cell>
          <cell r="F365" t="str">
            <v>1</v>
          </cell>
          <cell r="H365" t="str">
            <v>1</v>
          </cell>
          <cell r="I365">
            <v>47</v>
          </cell>
          <cell r="J365">
            <v>1</v>
          </cell>
          <cell r="K365" t="str">
            <v>2</v>
          </cell>
          <cell r="L365">
            <v>3</v>
          </cell>
          <cell r="M365">
            <v>0</v>
          </cell>
          <cell r="N365">
            <v>2</v>
          </cell>
        </row>
        <row r="366">
          <cell r="C366">
            <v>80062</v>
          </cell>
          <cell r="D366">
            <v>800621</v>
          </cell>
          <cell r="E366" t="str">
            <v>ALBERTO URIBE VANEGAS</v>
          </cell>
          <cell r="F366" t="str">
            <v>1</v>
          </cell>
          <cell r="H366" t="str">
            <v>1</v>
          </cell>
          <cell r="I366">
            <v>73</v>
          </cell>
          <cell r="J366">
            <v>1</v>
          </cell>
          <cell r="K366" t="str">
            <v>3</v>
          </cell>
          <cell r="L366">
            <v>2</v>
          </cell>
          <cell r="M366">
            <v>0</v>
          </cell>
          <cell r="N366">
            <v>2</v>
          </cell>
        </row>
        <row r="367">
          <cell r="C367">
            <v>80062</v>
          </cell>
          <cell r="D367">
            <v>800622</v>
          </cell>
          <cell r="E367" t="str">
            <v>FAVIOLA GALEANO MORALES</v>
          </cell>
          <cell r="F367" t="str">
            <v>2</v>
          </cell>
          <cell r="H367" t="str">
            <v>2</v>
          </cell>
          <cell r="I367">
            <v>73</v>
          </cell>
          <cell r="J367">
            <v>1</v>
          </cell>
          <cell r="K367" t="str">
            <v>2</v>
          </cell>
          <cell r="L367">
            <v>2</v>
          </cell>
          <cell r="M367">
            <v>0</v>
          </cell>
          <cell r="N367">
            <v>2</v>
          </cell>
        </row>
        <row r="368">
          <cell r="C368">
            <v>80092</v>
          </cell>
          <cell r="D368">
            <v>800922</v>
          </cell>
          <cell r="E368" t="str">
            <v>GLORIA ESTELA CORREA</v>
          </cell>
          <cell r="F368" t="str">
            <v>2</v>
          </cell>
          <cell r="H368" t="str">
            <v>2</v>
          </cell>
          <cell r="I368">
            <v>45</v>
          </cell>
          <cell r="J368">
            <v>1</v>
          </cell>
          <cell r="K368" t="str">
            <v>1</v>
          </cell>
          <cell r="L368">
            <v>2</v>
          </cell>
          <cell r="M368">
            <v>0</v>
          </cell>
          <cell r="N368">
            <v>2</v>
          </cell>
        </row>
        <row r="369">
          <cell r="C369">
            <v>80092</v>
          </cell>
          <cell r="D369">
            <v>800921</v>
          </cell>
          <cell r="E369" t="str">
            <v>CARLOS ALVERTO SEPULVEDA</v>
          </cell>
          <cell r="F369" t="str">
            <v>1</v>
          </cell>
          <cell r="H369" t="str">
            <v>1</v>
          </cell>
          <cell r="I369">
            <v>48</v>
          </cell>
          <cell r="J369">
            <v>1</v>
          </cell>
          <cell r="K369" t="str">
            <v>3</v>
          </cell>
          <cell r="L369">
            <v>3</v>
          </cell>
          <cell r="M369">
            <v>0</v>
          </cell>
          <cell r="N369">
            <v>2</v>
          </cell>
        </row>
        <row r="370">
          <cell r="C370">
            <v>80112</v>
          </cell>
          <cell r="D370">
            <v>801122</v>
          </cell>
          <cell r="E370" t="str">
            <v>MARIA DE YANIRA VANDO BURGOS</v>
          </cell>
          <cell r="F370" t="str">
            <v>2</v>
          </cell>
          <cell r="H370" t="str">
            <v>2</v>
          </cell>
          <cell r="I370">
            <v>47</v>
          </cell>
          <cell r="J370">
            <v>1</v>
          </cell>
          <cell r="K370" t="str">
            <v>1</v>
          </cell>
          <cell r="L370">
            <v>3</v>
          </cell>
          <cell r="M370">
            <v>1</v>
          </cell>
          <cell r="N370">
            <v>2</v>
          </cell>
        </row>
        <row r="371">
          <cell r="C371">
            <v>80112</v>
          </cell>
          <cell r="D371">
            <v>801121</v>
          </cell>
          <cell r="E371" t="str">
            <v>CARLOS LUIS ARGOS</v>
          </cell>
          <cell r="F371" t="str">
            <v>1</v>
          </cell>
          <cell r="H371" t="str">
            <v>1</v>
          </cell>
          <cell r="I371">
            <v>47</v>
          </cell>
          <cell r="J371">
            <v>1</v>
          </cell>
          <cell r="K371" t="str">
            <v>3</v>
          </cell>
          <cell r="L371">
            <v>3</v>
          </cell>
          <cell r="M371">
            <v>1</v>
          </cell>
          <cell r="N371">
            <v>2</v>
          </cell>
        </row>
        <row r="372">
          <cell r="C372">
            <v>80122</v>
          </cell>
          <cell r="D372">
            <v>801222</v>
          </cell>
          <cell r="E372" t="str">
            <v>MERCEDES OLGIN</v>
          </cell>
          <cell r="F372" t="str">
            <v>2</v>
          </cell>
          <cell r="H372" t="str">
            <v>2</v>
          </cell>
          <cell r="I372">
            <v>64</v>
          </cell>
          <cell r="J372">
            <v>1</v>
          </cell>
          <cell r="K372" t="str">
            <v>1</v>
          </cell>
          <cell r="L372">
            <v>2</v>
          </cell>
          <cell r="M372">
            <v>0</v>
          </cell>
          <cell r="N372">
            <v>2</v>
          </cell>
        </row>
        <row r="373">
          <cell r="C373">
            <v>80122</v>
          </cell>
          <cell r="D373">
            <v>801221</v>
          </cell>
          <cell r="E373" t="str">
            <v>HERNANDO GALINDO</v>
          </cell>
          <cell r="F373" t="str">
            <v>1</v>
          </cell>
          <cell r="H373" t="str">
            <v>1</v>
          </cell>
          <cell r="I373">
            <v>78</v>
          </cell>
          <cell r="J373">
            <v>1</v>
          </cell>
          <cell r="K373" t="str">
            <v>3</v>
          </cell>
          <cell r="L373">
            <v>2</v>
          </cell>
          <cell r="M373">
            <v>0</v>
          </cell>
          <cell r="N373">
            <v>2</v>
          </cell>
        </row>
        <row r="374">
          <cell r="C374">
            <v>80022</v>
          </cell>
          <cell r="D374">
            <v>800221</v>
          </cell>
          <cell r="E374" t="str">
            <v>JHON JAIRO  CASTAÑEDA</v>
          </cell>
          <cell r="F374" t="str">
            <v>1</v>
          </cell>
          <cell r="H374" t="str">
            <v>1</v>
          </cell>
          <cell r="I374">
            <v>60</v>
          </cell>
          <cell r="J374">
            <v>1</v>
          </cell>
          <cell r="K374" t="str">
            <v>3</v>
          </cell>
          <cell r="L374">
            <v>2</v>
          </cell>
          <cell r="M374">
            <v>0</v>
          </cell>
          <cell r="N374">
            <v>2</v>
          </cell>
        </row>
        <row r="375">
          <cell r="C375">
            <v>80022</v>
          </cell>
          <cell r="D375">
            <v>800222</v>
          </cell>
          <cell r="E375" t="str">
            <v>MARIA ARACELLY ARANZAZO</v>
          </cell>
          <cell r="F375" t="str">
            <v>2</v>
          </cell>
          <cell r="H375" t="str">
            <v>2</v>
          </cell>
          <cell r="I375">
            <v>57</v>
          </cell>
          <cell r="J375">
            <v>1</v>
          </cell>
          <cell r="K375" t="str">
            <v>3</v>
          </cell>
          <cell r="L375">
            <v>3</v>
          </cell>
          <cell r="M375">
            <v>0</v>
          </cell>
          <cell r="N375">
            <v>2</v>
          </cell>
        </row>
        <row r="376">
          <cell r="C376">
            <v>80142</v>
          </cell>
          <cell r="D376">
            <v>801421</v>
          </cell>
          <cell r="E376" t="str">
            <v>JHONY ALBERTO CARDONA</v>
          </cell>
          <cell r="F376" t="str">
            <v>1</v>
          </cell>
          <cell r="H376" t="str">
            <v>1</v>
          </cell>
          <cell r="I376">
            <v>25</v>
          </cell>
          <cell r="J376">
            <v>1</v>
          </cell>
          <cell r="K376" t="str">
            <v>2</v>
          </cell>
          <cell r="L376">
            <v>4</v>
          </cell>
          <cell r="M376">
            <v>6</v>
          </cell>
          <cell r="N376">
            <v>2</v>
          </cell>
        </row>
        <row r="377">
          <cell r="C377">
            <v>80142</v>
          </cell>
          <cell r="D377">
            <v>801422</v>
          </cell>
          <cell r="E377" t="str">
            <v>JHOANA VALENCIA</v>
          </cell>
          <cell r="F377" t="str">
            <v>2</v>
          </cell>
          <cell r="H377" t="str">
            <v>2</v>
          </cell>
          <cell r="I377">
            <v>22</v>
          </cell>
          <cell r="J377">
            <v>1</v>
          </cell>
          <cell r="K377" t="str">
            <v>2</v>
          </cell>
          <cell r="L377">
            <v>4</v>
          </cell>
          <cell r="M377">
            <v>5</v>
          </cell>
          <cell r="N377">
            <v>2</v>
          </cell>
        </row>
        <row r="378">
          <cell r="C378">
            <v>80152</v>
          </cell>
          <cell r="D378">
            <v>801521</v>
          </cell>
          <cell r="E378" t="str">
            <v>WILSON DE JESUS ALVAREZ</v>
          </cell>
          <cell r="F378" t="str">
            <v>1</v>
          </cell>
          <cell r="H378" t="str">
            <v>1</v>
          </cell>
          <cell r="I378">
            <v>41</v>
          </cell>
          <cell r="J378">
            <v>1</v>
          </cell>
          <cell r="K378" t="str">
            <v>3</v>
          </cell>
          <cell r="L378">
            <v>6</v>
          </cell>
          <cell r="M378">
            <v>2</v>
          </cell>
          <cell r="N378">
            <v>2</v>
          </cell>
        </row>
        <row r="379">
          <cell r="C379">
            <v>80152</v>
          </cell>
          <cell r="D379">
            <v>801522</v>
          </cell>
          <cell r="E379" t="str">
            <v>OLGA MILENA GARCIA</v>
          </cell>
          <cell r="F379" t="str">
            <v>2</v>
          </cell>
          <cell r="H379" t="str">
            <v>2</v>
          </cell>
          <cell r="I379">
            <v>36</v>
          </cell>
          <cell r="J379">
            <v>1</v>
          </cell>
          <cell r="K379" t="str">
            <v>1</v>
          </cell>
          <cell r="L379">
            <v>4</v>
          </cell>
          <cell r="M379">
            <v>3</v>
          </cell>
          <cell r="N379">
            <v>2</v>
          </cell>
        </row>
        <row r="380">
          <cell r="C380">
            <v>80172</v>
          </cell>
          <cell r="D380">
            <v>801721</v>
          </cell>
          <cell r="E380" t="str">
            <v>EVELIO ALVAREZ RESTREPO</v>
          </cell>
          <cell r="F380" t="str">
            <v>1</v>
          </cell>
          <cell r="H380" t="str">
            <v>1</v>
          </cell>
          <cell r="I380">
            <v>78</v>
          </cell>
          <cell r="J380">
            <v>1</v>
          </cell>
          <cell r="K380" t="str">
            <v>3</v>
          </cell>
          <cell r="L380">
            <v>2</v>
          </cell>
          <cell r="M380">
            <v>0</v>
          </cell>
          <cell r="N380">
            <v>2</v>
          </cell>
        </row>
        <row r="381">
          <cell r="C381">
            <v>80172</v>
          </cell>
          <cell r="D381">
            <v>801722</v>
          </cell>
          <cell r="E381" t="str">
            <v>RUB MARINA LOPEZ</v>
          </cell>
          <cell r="F381" t="str">
            <v>2</v>
          </cell>
          <cell r="H381" t="str">
            <v>2</v>
          </cell>
          <cell r="I381">
            <v>58</v>
          </cell>
          <cell r="J381">
            <v>1</v>
          </cell>
          <cell r="K381" t="str">
            <v>1</v>
          </cell>
          <cell r="L381">
            <v>1</v>
          </cell>
          <cell r="M381">
            <v>0</v>
          </cell>
          <cell r="N381">
            <v>2</v>
          </cell>
        </row>
        <row r="382">
          <cell r="C382">
            <v>80192</v>
          </cell>
          <cell r="D382">
            <v>801922</v>
          </cell>
          <cell r="E382" t="str">
            <v>ALEIDA MARIA MUÑOZ</v>
          </cell>
          <cell r="F382" t="str">
            <v>2</v>
          </cell>
          <cell r="H382" t="str">
            <v>2</v>
          </cell>
          <cell r="I382">
            <v>43</v>
          </cell>
          <cell r="J382">
            <v>1</v>
          </cell>
          <cell r="K382" t="str">
            <v>2</v>
          </cell>
          <cell r="L382">
            <v>2</v>
          </cell>
          <cell r="M382">
            <v>0</v>
          </cell>
          <cell r="N382">
            <v>2</v>
          </cell>
        </row>
        <row r="383">
          <cell r="C383">
            <v>80192</v>
          </cell>
          <cell r="D383">
            <v>801922</v>
          </cell>
          <cell r="E383" t="str">
            <v>HERNANDO ARANGO FERNANDEZ</v>
          </cell>
          <cell r="F383" t="str">
            <v>2</v>
          </cell>
          <cell r="H383" t="str">
            <v>1</v>
          </cell>
          <cell r="I383">
            <v>62</v>
          </cell>
          <cell r="J383">
            <v>1</v>
          </cell>
          <cell r="K383" t="str">
            <v>2</v>
          </cell>
          <cell r="L383">
            <v>3</v>
          </cell>
          <cell r="M383">
            <v>0</v>
          </cell>
          <cell r="N383">
            <v>2</v>
          </cell>
        </row>
        <row r="384">
          <cell r="C384">
            <v>80212</v>
          </cell>
          <cell r="D384">
            <v>802121</v>
          </cell>
          <cell r="E384" t="str">
            <v>JANEIDO COPETE MOSQUERA</v>
          </cell>
          <cell r="F384" t="str">
            <v>1</v>
          </cell>
          <cell r="H384" t="str">
            <v>1</v>
          </cell>
          <cell r="I384">
            <v>32</v>
          </cell>
          <cell r="J384">
            <v>1</v>
          </cell>
          <cell r="K384" t="str">
            <v>3</v>
          </cell>
          <cell r="L384">
            <v>6</v>
          </cell>
          <cell r="M384">
            <v>3</v>
          </cell>
          <cell r="N384">
            <v>2</v>
          </cell>
        </row>
        <row r="385">
          <cell r="C385">
            <v>80212</v>
          </cell>
          <cell r="D385">
            <v>802122</v>
          </cell>
          <cell r="E385" t="str">
            <v>ELIANA RESTREPO RUIZ</v>
          </cell>
          <cell r="F385" t="str">
            <v>2</v>
          </cell>
          <cell r="H385" t="str">
            <v>2</v>
          </cell>
          <cell r="I385">
            <v>28</v>
          </cell>
          <cell r="J385">
            <v>1</v>
          </cell>
          <cell r="K385" t="str">
            <v>1</v>
          </cell>
          <cell r="L385">
            <v>3</v>
          </cell>
          <cell r="M385">
            <v>0</v>
          </cell>
          <cell r="N385">
            <v>2</v>
          </cell>
        </row>
        <row r="386">
          <cell r="C386">
            <v>80232</v>
          </cell>
          <cell r="D386">
            <v>802322</v>
          </cell>
          <cell r="E386" t="str">
            <v>EUDUVIGES AGUDELO</v>
          </cell>
          <cell r="F386" t="str">
            <v>2</v>
          </cell>
          <cell r="H386" t="str">
            <v>2</v>
          </cell>
          <cell r="I386">
            <v>45</v>
          </cell>
          <cell r="J386">
            <v>1</v>
          </cell>
          <cell r="K386" t="str">
            <v>3</v>
          </cell>
          <cell r="L386">
            <v>1</v>
          </cell>
          <cell r="M386">
            <v>0</v>
          </cell>
          <cell r="N386">
            <v>2</v>
          </cell>
        </row>
        <row r="387">
          <cell r="C387">
            <v>80232</v>
          </cell>
          <cell r="D387">
            <v>802321</v>
          </cell>
          <cell r="E387" t="str">
            <v>YHON FREDY RESTREPO</v>
          </cell>
          <cell r="F387" t="str">
            <v>1</v>
          </cell>
          <cell r="H387" t="str">
            <v>1</v>
          </cell>
          <cell r="I387">
            <v>37</v>
          </cell>
          <cell r="J387">
            <v>1</v>
          </cell>
          <cell r="K387" t="str">
            <v>3</v>
          </cell>
          <cell r="L387">
            <v>4</v>
          </cell>
          <cell r="M387">
            <v>5</v>
          </cell>
          <cell r="N387">
            <v>2</v>
          </cell>
        </row>
        <row r="388">
          <cell r="C388">
            <v>80252</v>
          </cell>
          <cell r="D388">
            <v>802522</v>
          </cell>
          <cell r="E388" t="str">
            <v>ROSA MARIA GRISALEZ</v>
          </cell>
          <cell r="F388" t="str">
            <v>2</v>
          </cell>
          <cell r="H388" t="str">
            <v>2</v>
          </cell>
          <cell r="I388">
            <v>58</v>
          </cell>
          <cell r="J388">
            <v>1</v>
          </cell>
          <cell r="K388" t="str">
            <v>1</v>
          </cell>
          <cell r="L388">
            <v>3</v>
          </cell>
          <cell r="M388">
            <v>0</v>
          </cell>
          <cell r="N388">
            <v>2</v>
          </cell>
        </row>
        <row r="389">
          <cell r="C389">
            <v>80252</v>
          </cell>
          <cell r="D389">
            <v>802521</v>
          </cell>
          <cell r="E389" t="str">
            <v>LUIS GUSTAVO ARCILA</v>
          </cell>
          <cell r="F389" t="str">
            <v>1</v>
          </cell>
          <cell r="H389" t="str">
            <v>1</v>
          </cell>
          <cell r="I389">
            <v>57</v>
          </cell>
          <cell r="J389">
            <v>1</v>
          </cell>
          <cell r="K389" t="str">
            <v>1</v>
          </cell>
          <cell r="L389">
            <v>2</v>
          </cell>
          <cell r="M389">
            <v>0</v>
          </cell>
          <cell r="N389">
            <v>2</v>
          </cell>
        </row>
        <row r="390">
          <cell r="C390">
            <v>80272</v>
          </cell>
          <cell r="D390">
            <v>802721</v>
          </cell>
          <cell r="E390" t="str">
            <v>JESUS A RIOS GRISALEZ</v>
          </cell>
          <cell r="F390" t="str">
            <v>1</v>
          </cell>
          <cell r="H390" t="str">
            <v>1</v>
          </cell>
          <cell r="I390">
            <v>59</v>
          </cell>
          <cell r="J390">
            <v>1</v>
          </cell>
          <cell r="K390" t="str">
            <v>3</v>
          </cell>
          <cell r="L390">
            <v>2</v>
          </cell>
          <cell r="M390">
            <v>0</v>
          </cell>
          <cell r="N390">
            <v>2</v>
          </cell>
        </row>
        <row r="391">
          <cell r="C391">
            <v>80272</v>
          </cell>
          <cell r="D391">
            <v>802722</v>
          </cell>
          <cell r="E391" t="str">
            <v>PATRICIA LLANO MEDINA</v>
          </cell>
          <cell r="F391" t="str">
            <v>2</v>
          </cell>
          <cell r="H391" t="str">
            <v>2</v>
          </cell>
          <cell r="I391">
            <v>55</v>
          </cell>
          <cell r="J391">
            <v>1</v>
          </cell>
          <cell r="K391" t="str">
            <v>1</v>
          </cell>
          <cell r="L391">
            <v>2</v>
          </cell>
          <cell r="M391">
            <v>0</v>
          </cell>
          <cell r="N391">
            <v>2</v>
          </cell>
        </row>
        <row r="392">
          <cell r="C392">
            <v>80292</v>
          </cell>
          <cell r="D392">
            <v>802922</v>
          </cell>
          <cell r="E392" t="str">
            <v>LILIANA MARIA RAMIREZ</v>
          </cell>
          <cell r="F392" t="str">
            <v>2</v>
          </cell>
          <cell r="H392" t="str">
            <v>2</v>
          </cell>
          <cell r="I392">
            <v>47</v>
          </cell>
          <cell r="J392">
            <v>1</v>
          </cell>
          <cell r="K392" t="str">
            <v>2</v>
          </cell>
          <cell r="L392">
            <v>4</v>
          </cell>
          <cell r="M392">
            <v>0</v>
          </cell>
          <cell r="N392">
            <v>2</v>
          </cell>
        </row>
        <row r="393">
          <cell r="C393">
            <v>80292</v>
          </cell>
          <cell r="D393">
            <v>802921</v>
          </cell>
          <cell r="E393" t="str">
            <v>LUIS ALBERTO RIVERA</v>
          </cell>
          <cell r="F393" t="str">
            <v>1</v>
          </cell>
          <cell r="H393" t="str">
            <v>1</v>
          </cell>
          <cell r="I393">
            <v>50</v>
          </cell>
          <cell r="J393">
            <v>1</v>
          </cell>
          <cell r="K393" t="str">
            <v>2</v>
          </cell>
          <cell r="L393">
            <v>3</v>
          </cell>
          <cell r="M393">
            <v>0</v>
          </cell>
          <cell r="N393">
            <v>2</v>
          </cell>
        </row>
        <row r="394">
          <cell r="C394">
            <v>80332</v>
          </cell>
          <cell r="D394">
            <v>803322</v>
          </cell>
          <cell r="E394" t="str">
            <v>MARIA CRISTINA GONSALEZ</v>
          </cell>
          <cell r="F394" t="str">
            <v>2</v>
          </cell>
          <cell r="H394" t="str">
            <v>2</v>
          </cell>
          <cell r="I394">
            <v>59</v>
          </cell>
          <cell r="J394">
            <v>1</v>
          </cell>
          <cell r="K394" t="str">
            <v>3</v>
          </cell>
          <cell r="L394">
            <v>6</v>
          </cell>
          <cell r="M394">
            <v>3</v>
          </cell>
          <cell r="N394">
            <v>2</v>
          </cell>
        </row>
        <row r="395">
          <cell r="C395">
            <v>80332</v>
          </cell>
          <cell r="D395">
            <v>803321</v>
          </cell>
          <cell r="E395" t="str">
            <v>luis guillermo alvarez</v>
          </cell>
          <cell r="F395" t="str">
            <v>1</v>
          </cell>
          <cell r="H395" t="str">
            <v>1</v>
          </cell>
          <cell r="I395">
            <v>60</v>
          </cell>
          <cell r="J395">
            <v>1</v>
          </cell>
          <cell r="K395" t="str">
            <v>3</v>
          </cell>
          <cell r="L395">
            <v>9</v>
          </cell>
          <cell r="M395">
            <v>5</v>
          </cell>
          <cell r="N395">
            <v>2</v>
          </cell>
        </row>
        <row r="396">
          <cell r="C396">
            <v>80342</v>
          </cell>
          <cell r="D396">
            <v>803422</v>
          </cell>
          <cell r="E396" t="str">
            <v>MARIA ANGELICA LOAIZA</v>
          </cell>
          <cell r="F396" t="str">
            <v>2</v>
          </cell>
          <cell r="H396" t="str">
            <v>2</v>
          </cell>
          <cell r="I396">
            <v>65</v>
          </cell>
          <cell r="J396">
            <v>1</v>
          </cell>
          <cell r="K396" t="str">
            <v>3</v>
          </cell>
          <cell r="L396">
            <v>4</v>
          </cell>
          <cell r="M396">
            <v>6</v>
          </cell>
          <cell r="N396">
            <v>2</v>
          </cell>
        </row>
        <row r="397">
          <cell r="C397">
            <v>80342</v>
          </cell>
          <cell r="D397">
            <v>803421</v>
          </cell>
          <cell r="E397" t="str">
            <v>JOSE DE JESUS TEJADA</v>
          </cell>
          <cell r="F397" t="str">
            <v>1</v>
          </cell>
          <cell r="H397" t="str">
            <v>1</v>
          </cell>
          <cell r="I397">
            <v>61</v>
          </cell>
          <cell r="J397">
            <v>1</v>
          </cell>
          <cell r="K397" t="str">
            <v>1</v>
          </cell>
          <cell r="L397">
            <v>2</v>
          </cell>
          <cell r="M397">
            <v>0</v>
          </cell>
          <cell r="N397">
            <v>2</v>
          </cell>
        </row>
        <row r="398">
          <cell r="C398">
            <v>80362</v>
          </cell>
          <cell r="D398">
            <v>803621</v>
          </cell>
          <cell r="E398" t="str">
            <v>HECTOR DE JESUS QUINTERO</v>
          </cell>
          <cell r="F398" t="str">
            <v>1</v>
          </cell>
          <cell r="H398" t="str">
            <v>1</v>
          </cell>
          <cell r="I398">
            <v>64</v>
          </cell>
          <cell r="J398">
            <v>1</v>
          </cell>
          <cell r="K398" t="str">
            <v>1</v>
          </cell>
          <cell r="L398">
            <v>2</v>
          </cell>
          <cell r="M398">
            <v>0</v>
          </cell>
          <cell r="N398">
            <v>2</v>
          </cell>
        </row>
        <row r="399">
          <cell r="C399">
            <v>80362</v>
          </cell>
          <cell r="D399">
            <v>803622</v>
          </cell>
          <cell r="E399" t="str">
            <v>MARIA JENOVEDA ALZATE</v>
          </cell>
          <cell r="F399" t="str">
            <v>2</v>
          </cell>
          <cell r="H399" t="str">
            <v>2</v>
          </cell>
          <cell r="I399">
            <v>54</v>
          </cell>
          <cell r="J399">
            <v>1</v>
          </cell>
          <cell r="K399" t="str">
            <v>1</v>
          </cell>
          <cell r="L399">
            <v>2</v>
          </cell>
          <cell r="M399">
            <v>0</v>
          </cell>
          <cell r="N399">
            <v>2</v>
          </cell>
        </row>
        <row r="400">
          <cell r="C400">
            <v>80382</v>
          </cell>
          <cell r="D400">
            <v>803821</v>
          </cell>
          <cell r="E400" t="str">
            <v>WILLINTON BUSTAMANTE</v>
          </cell>
          <cell r="F400" t="str">
            <v>1</v>
          </cell>
          <cell r="H400" t="str">
            <v>1</v>
          </cell>
          <cell r="I400">
            <v>33</v>
          </cell>
          <cell r="J400">
            <v>1</v>
          </cell>
          <cell r="K400" t="str">
            <v>3</v>
          </cell>
          <cell r="L400">
            <v>6</v>
          </cell>
          <cell r="M400">
            <v>3</v>
          </cell>
          <cell r="N400">
            <v>2</v>
          </cell>
        </row>
        <row r="401">
          <cell r="C401">
            <v>80382</v>
          </cell>
          <cell r="D401">
            <v>803822</v>
          </cell>
          <cell r="E401" t="str">
            <v>JULIANA RIOS</v>
          </cell>
          <cell r="F401" t="str">
            <v>2</v>
          </cell>
          <cell r="H401" t="str">
            <v>2</v>
          </cell>
          <cell r="I401">
            <v>30</v>
          </cell>
          <cell r="J401">
            <v>1</v>
          </cell>
          <cell r="K401" t="str">
            <v>3</v>
          </cell>
          <cell r="L401">
            <v>6</v>
          </cell>
          <cell r="M401">
            <v>3</v>
          </cell>
          <cell r="N401">
            <v>2</v>
          </cell>
        </row>
        <row r="402">
          <cell r="C402">
            <v>80402</v>
          </cell>
          <cell r="D402">
            <v>804022</v>
          </cell>
          <cell r="E402" t="str">
            <v>OLGA LUCIA BUSTAMANTE</v>
          </cell>
          <cell r="F402" t="str">
            <v>2</v>
          </cell>
          <cell r="H402" t="str">
            <v>2</v>
          </cell>
          <cell r="I402">
            <v>35</v>
          </cell>
          <cell r="J402">
            <v>1</v>
          </cell>
          <cell r="K402" t="str">
            <v>2</v>
          </cell>
          <cell r="L402">
            <v>2</v>
          </cell>
          <cell r="M402">
            <v>0</v>
          </cell>
          <cell r="N402">
            <v>2</v>
          </cell>
        </row>
        <row r="403">
          <cell r="C403">
            <v>80402</v>
          </cell>
          <cell r="D403">
            <v>804021</v>
          </cell>
          <cell r="E403" t="str">
            <v>YHONY ALEXANDER POSADA</v>
          </cell>
          <cell r="F403" t="str">
            <v>1</v>
          </cell>
          <cell r="H403" t="str">
            <v>1</v>
          </cell>
          <cell r="I403">
            <v>34</v>
          </cell>
          <cell r="J403">
            <v>1</v>
          </cell>
          <cell r="K403" t="str">
            <v>2</v>
          </cell>
          <cell r="L403">
            <v>2</v>
          </cell>
          <cell r="M403">
            <v>0</v>
          </cell>
          <cell r="N403">
            <v>2</v>
          </cell>
        </row>
        <row r="404">
          <cell r="C404">
            <v>80422</v>
          </cell>
          <cell r="D404">
            <v>804221</v>
          </cell>
          <cell r="E404" t="str">
            <v>MAURICIO RAMIREZ</v>
          </cell>
          <cell r="F404" t="str">
            <v>1</v>
          </cell>
          <cell r="H404" t="str">
            <v>1</v>
          </cell>
          <cell r="I404">
            <v>38</v>
          </cell>
          <cell r="J404">
            <v>1</v>
          </cell>
          <cell r="K404" t="str">
            <v>1</v>
          </cell>
          <cell r="L404">
            <v>6</v>
          </cell>
          <cell r="M404">
            <v>3</v>
          </cell>
          <cell r="N404">
            <v>2</v>
          </cell>
        </row>
        <row r="405">
          <cell r="C405">
            <v>80422</v>
          </cell>
          <cell r="D405">
            <v>804222</v>
          </cell>
          <cell r="E405" t="str">
            <v>PAULA ANDREA BUSTAMANTE</v>
          </cell>
          <cell r="F405" t="str">
            <v>2</v>
          </cell>
          <cell r="H405" t="str">
            <v>2</v>
          </cell>
          <cell r="I405">
            <v>38</v>
          </cell>
          <cell r="J405">
            <v>1</v>
          </cell>
          <cell r="K405" t="str">
            <v>1</v>
          </cell>
          <cell r="L405">
            <v>6</v>
          </cell>
          <cell r="M405">
            <v>3</v>
          </cell>
          <cell r="N405">
            <v>2</v>
          </cell>
        </row>
        <row r="406">
          <cell r="C406">
            <v>80312</v>
          </cell>
          <cell r="D406">
            <v>803121</v>
          </cell>
          <cell r="E406" t="str">
            <v>LUIS ALBETO TAMAYO</v>
          </cell>
          <cell r="F406" t="str">
            <v>1</v>
          </cell>
          <cell r="H406" t="str">
            <v>1</v>
          </cell>
          <cell r="I406">
            <v>90</v>
          </cell>
          <cell r="J406">
            <v>1</v>
          </cell>
          <cell r="K406" t="str">
            <v>3</v>
          </cell>
          <cell r="L406">
            <v>4</v>
          </cell>
          <cell r="M406">
            <v>6</v>
          </cell>
          <cell r="N406">
            <v>1</v>
          </cell>
        </row>
        <row r="407">
          <cell r="C407">
            <v>80312</v>
          </cell>
          <cell r="D407">
            <v>803122</v>
          </cell>
          <cell r="E407" t="str">
            <v>LUCELY GUEST</v>
          </cell>
          <cell r="F407" t="str">
            <v>2</v>
          </cell>
          <cell r="H407" t="str">
            <v>2</v>
          </cell>
          <cell r="I407">
            <v>62</v>
          </cell>
          <cell r="J407">
            <v>1</v>
          </cell>
          <cell r="K407" t="str">
            <v>3</v>
          </cell>
          <cell r="L407">
            <v>2</v>
          </cell>
          <cell r="M407">
            <v>0</v>
          </cell>
          <cell r="N407">
            <v>1</v>
          </cell>
        </row>
        <row r="408">
          <cell r="C408">
            <v>80322</v>
          </cell>
          <cell r="D408">
            <v>803222</v>
          </cell>
          <cell r="E408" t="str">
            <v>GELEN ARBELADEZ</v>
          </cell>
          <cell r="F408" t="str">
            <v>2</v>
          </cell>
          <cell r="H408" t="str">
            <v>2</v>
          </cell>
          <cell r="I408">
            <v>57</v>
          </cell>
          <cell r="J408">
            <v>1</v>
          </cell>
          <cell r="K408" t="str">
            <v>3</v>
          </cell>
          <cell r="L408">
            <v>8</v>
          </cell>
          <cell r="M408">
            <v>4</v>
          </cell>
          <cell r="N408">
            <v>1</v>
          </cell>
        </row>
        <row r="409">
          <cell r="C409">
            <v>80322</v>
          </cell>
          <cell r="D409">
            <v>803221</v>
          </cell>
          <cell r="E409" t="str">
            <v>HERNAN PEREZ</v>
          </cell>
          <cell r="F409" t="str">
            <v>1</v>
          </cell>
          <cell r="H409" t="str">
            <v>1</v>
          </cell>
          <cell r="I409">
            <v>83</v>
          </cell>
          <cell r="J409">
            <v>1</v>
          </cell>
          <cell r="K409" t="str">
            <v>3</v>
          </cell>
          <cell r="L409">
            <v>8</v>
          </cell>
          <cell r="M409">
            <v>5</v>
          </cell>
          <cell r="N409">
            <v>1</v>
          </cell>
        </row>
        <row r="410">
          <cell r="C410">
            <v>80462</v>
          </cell>
          <cell r="D410">
            <v>804622</v>
          </cell>
          <cell r="E410" t="str">
            <v>MARGARITA GIMENEZ</v>
          </cell>
          <cell r="F410" t="str">
            <v>2</v>
          </cell>
          <cell r="H410" t="str">
            <v>2</v>
          </cell>
          <cell r="I410">
            <v>66</v>
          </cell>
          <cell r="J410">
            <v>1</v>
          </cell>
          <cell r="K410" t="str">
            <v>1</v>
          </cell>
          <cell r="L410">
            <v>2</v>
          </cell>
          <cell r="M410">
            <v>0</v>
          </cell>
          <cell r="N410">
            <v>2</v>
          </cell>
        </row>
        <row r="411">
          <cell r="C411">
            <v>80462</v>
          </cell>
          <cell r="D411">
            <v>804621</v>
          </cell>
          <cell r="E411" t="str">
            <v>ORLANDO HERNANDEZ</v>
          </cell>
          <cell r="F411" t="str">
            <v>1</v>
          </cell>
          <cell r="H411" t="str">
            <v>1</v>
          </cell>
          <cell r="I411">
            <v>66</v>
          </cell>
          <cell r="J411">
            <v>1</v>
          </cell>
          <cell r="K411" t="str">
            <v>3</v>
          </cell>
          <cell r="L411">
            <v>4</v>
          </cell>
          <cell r="M411">
            <v>6</v>
          </cell>
          <cell r="N411">
            <v>2</v>
          </cell>
        </row>
        <row r="412">
          <cell r="C412">
            <v>80482</v>
          </cell>
          <cell r="D412">
            <v>804821</v>
          </cell>
          <cell r="E412" t="str">
            <v>NICANOR CAICEDO PEREZ</v>
          </cell>
          <cell r="F412" t="str">
            <v>1</v>
          </cell>
          <cell r="H412" t="str">
            <v>1</v>
          </cell>
          <cell r="I412">
            <v>57</v>
          </cell>
          <cell r="J412">
            <v>1</v>
          </cell>
          <cell r="K412" t="str">
            <v>1</v>
          </cell>
          <cell r="L412">
            <v>6</v>
          </cell>
          <cell r="M412">
            <v>3</v>
          </cell>
          <cell r="N412">
            <v>2</v>
          </cell>
        </row>
        <row r="413">
          <cell r="C413">
            <v>80482</v>
          </cell>
          <cell r="D413">
            <v>804822</v>
          </cell>
          <cell r="E413" t="str">
            <v>GLORIA ARANGO_x000D_
GLORIA ARANGO</v>
          </cell>
          <cell r="F413" t="str">
            <v>2</v>
          </cell>
          <cell r="H413" t="str">
            <v>2</v>
          </cell>
          <cell r="I413">
            <v>52</v>
          </cell>
          <cell r="J413">
            <v>1</v>
          </cell>
          <cell r="K413" t="str">
            <v>1</v>
          </cell>
          <cell r="L413">
            <v>6</v>
          </cell>
          <cell r="M413">
            <v>3</v>
          </cell>
          <cell r="N413">
            <v>2</v>
          </cell>
        </row>
        <row r="414">
          <cell r="C414">
            <v>80552</v>
          </cell>
          <cell r="D414">
            <v>805521</v>
          </cell>
          <cell r="E414" t="str">
            <v>ALEJANDRO LONDOÑO CANO_x000D_
ALEJANDRO LONDOÑO CANO</v>
          </cell>
          <cell r="F414" t="str">
            <v>1</v>
          </cell>
          <cell r="H414" t="str">
            <v>1</v>
          </cell>
          <cell r="I414">
            <v>41</v>
          </cell>
          <cell r="J414">
            <v>1</v>
          </cell>
          <cell r="K414" t="str">
            <v>1</v>
          </cell>
          <cell r="L414">
            <v>4</v>
          </cell>
          <cell r="M414">
            <v>5</v>
          </cell>
          <cell r="N414">
            <v>2</v>
          </cell>
        </row>
        <row r="415">
          <cell r="C415">
            <v>80552</v>
          </cell>
          <cell r="D415">
            <v>805522</v>
          </cell>
          <cell r="E415" t="str">
            <v>MARIA LOURDEZ ZAPATA</v>
          </cell>
          <cell r="F415" t="str">
            <v>2</v>
          </cell>
          <cell r="H415" t="str">
            <v>2</v>
          </cell>
          <cell r="I415">
            <v>45</v>
          </cell>
          <cell r="J415">
            <v>1</v>
          </cell>
          <cell r="K415" t="str">
            <v>3</v>
          </cell>
          <cell r="L415">
            <v>6</v>
          </cell>
          <cell r="M415">
            <v>4</v>
          </cell>
          <cell r="N415">
            <v>2</v>
          </cell>
        </row>
        <row r="416">
          <cell r="C416">
            <v>80562</v>
          </cell>
          <cell r="D416">
            <v>805622</v>
          </cell>
          <cell r="E416" t="str">
            <v>DELIA MEJIA ESPINOSA</v>
          </cell>
          <cell r="F416">
            <v>2</v>
          </cell>
          <cell r="H416">
            <v>2</v>
          </cell>
          <cell r="I416">
            <v>64</v>
          </cell>
          <cell r="J416">
            <v>1</v>
          </cell>
          <cell r="K416" t="str">
            <v>1</v>
          </cell>
          <cell r="L416">
            <v>3</v>
          </cell>
          <cell r="M416">
            <v>0</v>
          </cell>
          <cell r="N416">
            <v>2</v>
          </cell>
        </row>
        <row r="417">
          <cell r="C417">
            <v>80562</v>
          </cell>
          <cell r="D417">
            <v>805621</v>
          </cell>
          <cell r="E417" t="str">
            <v>RAFAEL OCAMPO</v>
          </cell>
          <cell r="F417">
            <v>1</v>
          </cell>
          <cell r="H417">
            <v>1</v>
          </cell>
          <cell r="I417">
            <v>62</v>
          </cell>
          <cell r="J417">
            <v>1</v>
          </cell>
          <cell r="K417" t="str">
            <v>1</v>
          </cell>
          <cell r="L417">
            <v>3</v>
          </cell>
          <cell r="M417">
            <v>0</v>
          </cell>
          <cell r="N417">
            <v>2</v>
          </cell>
        </row>
        <row r="418">
          <cell r="C418">
            <v>80572</v>
          </cell>
          <cell r="D418">
            <v>805722</v>
          </cell>
          <cell r="E418" t="str">
            <v>MARTA LUCY SALGADO</v>
          </cell>
          <cell r="F418" t="str">
            <v>2</v>
          </cell>
          <cell r="H418" t="str">
            <v>2</v>
          </cell>
          <cell r="I418">
            <v>51</v>
          </cell>
          <cell r="J418">
            <v>1</v>
          </cell>
          <cell r="K418" t="str">
            <v>1</v>
          </cell>
          <cell r="L418">
            <v>2</v>
          </cell>
          <cell r="M418">
            <v>0</v>
          </cell>
          <cell r="N418">
            <v>2</v>
          </cell>
        </row>
        <row r="419">
          <cell r="C419">
            <v>80442</v>
          </cell>
          <cell r="D419">
            <v>804421</v>
          </cell>
          <cell r="E419" t="str">
            <v xml:space="preserve">JUAN DE DIOS ECHAVARRIA </v>
          </cell>
          <cell r="F419" t="str">
            <v>1</v>
          </cell>
          <cell r="H419" t="str">
            <v>1</v>
          </cell>
          <cell r="I419">
            <v>82</v>
          </cell>
          <cell r="J419">
            <v>1</v>
          </cell>
          <cell r="K419" t="str">
            <v>3</v>
          </cell>
          <cell r="L419">
            <v>8</v>
          </cell>
          <cell r="M419">
            <v>5</v>
          </cell>
          <cell r="N419">
            <v>2</v>
          </cell>
        </row>
        <row r="420">
          <cell r="C420">
            <v>80442</v>
          </cell>
          <cell r="D420">
            <v>804422</v>
          </cell>
          <cell r="E420" t="str">
            <v>RUBENZA BELTRAN</v>
          </cell>
          <cell r="F420" t="str">
            <v>2</v>
          </cell>
          <cell r="H420" t="str">
            <v>2</v>
          </cell>
          <cell r="I420">
            <v>75</v>
          </cell>
          <cell r="J420">
            <v>1</v>
          </cell>
          <cell r="K420" t="str">
            <v>1</v>
          </cell>
          <cell r="L420">
            <v>3</v>
          </cell>
          <cell r="M420">
            <v>0</v>
          </cell>
          <cell r="N420">
            <v>2</v>
          </cell>
        </row>
        <row r="421">
          <cell r="C421">
            <v>80572</v>
          </cell>
          <cell r="D421">
            <v>805721</v>
          </cell>
          <cell r="E421" t="str">
            <v>CARLOS HERNAN ARENAS</v>
          </cell>
          <cell r="F421" t="str">
            <v>1</v>
          </cell>
          <cell r="H421" t="str">
            <v>1</v>
          </cell>
          <cell r="I421">
            <v>54</v>
          </cell>
          <cell r="J421">
            <v>1</v>
          </cell>
          <cell r="K421" t="str">
            <v>1</v>
          </cell>
          <cell r="L421">
            <v>2</v>
          </cell>
          <cell r="M421">
            <v>0</v>
          </cell>
          <cell r="N421">
            <v>2</v>
          </cell>
        </row>
        <row r="422">
          <cell r="C422">
            <v>80582</v>
          </cell>
          <cell r="D422">
            <v>805821</v>
          </cell>
          <cell r="E422" t="str">
            <v>SAULO SOTO</v>
          </cell>
          <cell r="F422" t="str">
            <v>1</v>
          </cell>
          <cell r="H422" t="str">
            <v>1</v>
          </cell>
          <cell r="I422">
            <v>50</v>
          </cell>
          <cell r="J422">
            <v>1</v>
          </cell>
          <cell r="K422" t="str">
            <v>998</v>
          </cell>
          <cell r="L422">
            <v>4</v>
          </cell>
          <cell r="M422">
            <v>6</v>
          </cell>
          <cell r="N422">
            <v>2</v>
          </cell>
        </row>
        <row r="423">
          <cell r="C423">
            <v>80582</v>
          </cell>
          <cell r="D423">
            <v>805822</v>
          </cell>
          <cell r="E423" t="str">
            <v>AMALIA ZAPATA</v>
          </cell>
          <cell r="F423" t="str">
            <v>2</v>
          </cell>
          <cell r="H423" t="str">
            <v>2</v>
          </cell>
          <cell r="I423">
            <v>38</v>
          </cell>
          <cell r="J423">
            <v>1</v>
          </cell>
          <cell r="K423" t="str">
            <v>998</v>
          </cell>
          <cell r="L423">
            <v>4</v>
          </cell>
          <cell r="M423">
            <v>6</v>
          </cell>
          <cell r="N423">
            <v>2</v>
          </cell>
        </row>
        <row r="424">
          <cell r="C424">
            <v>80592</v>
          </cell>
          <cell r="D424">
            <v>805922</v>
          </cell>
          <cell r="E424" t="str">
            <v>LILIANA VASQUEZ YEPEZ</v>
          </cell>
          <cell r="F424" t="str">
            <v>2</v>
          </cell>
          <cell r="H424" t="str">
            <v>2</v>
          </cell>
          <cell r="I424">
            <v>46</v>
          </cell>
          <cell r="J424">
            <v>1</v>
          </cell>
          <cell r="K424" t="str">
            <v>1</v>
          </cell>
          <cell r="L424">
            <v>6</v>
          </cell>
          <cell r="M424">
            <v>5</v>
          </cell>
          <cell r="N424">
            <v>2</v>
          </cell>
        </row>
        <row r="425">
          <cell r="C425">
            <v>80592</v>
          </cell>
          <cell r="D425">
            <v>805921</v>
          </cell>
          <cell r="E425" t="str">
            <v>GABRIEL JAIME LOPEZ</v>
          </cell>
          <cell r="F425" t="str">
            <v>1</v>
          </cell>
          <cell r="H425" t="str">
            <v>1</v>
          </cell>
          <cell r="I425">
            <v>52</v>
          </cell>
          <cell r="J425">
            <v>1</v>
          </cell>
          <cell r="K425" t="str">
            <v>1</v>
          </cell>
          <cell r="L425">
            <v>4</v>
          </cell>
          <cell r="M425">
            <v>3</v>
          </cell>
          <cell r="N425">
            <v>2</v>
          </cell>
        </row>
        <row r="426">
          <cell r="C426">
            <v>80602</v>
          </cell>
          <cell r="D426">
            <v>806022</v>
          </cell>
          <cell r="E426" t="str">
            <v>MARIA CRISTINA CORREA</v>
          </cell>
          <cell r="F426" t="str">
            <v>2</v>
          </cell>
          <cell r="H426" t="str">
            <v>2</v>
          </cell>
          <cell r="I426">
            <v>62</v>
          </cell>
          <cell r="J426">
            <v>1</v>
          </cell>
          <cell r="K426" t="str">
            <v>3</v>
          </cell>
          <cell r="L426">
            <v>6</v>
          </cell>
          <cell r="M426">
            <v>3</v>
          </cell>
          <cell r="N426">
            <v>2</v>
          </cell>
        </row>
        <row r="427">
          <cell r="C427">
            <v>80602</v>
          </cell>
          <cell r="D427">
            <v>806021</v>
          </cell>
          <cell r="E427" t="str">
            <v>MARTIN RODRIGEZ</v>
          </cell>
          <cell r="F427" t="str">
            <v>1</v>
          </cell>
          <cell r="H427" t="str">
            <v>1</v>
          </cell>
          <cell r="I427">
            <v>71</v>
          </cell>
          <cell r="J427">
            <v>1</v>
          </cell>
          <cell r="K427" t="str">
            <v>3</v>
          </cell>
          <cell r="L427">
            <v>6</v>
          </cell>
          <cell r="M427">
            <v>3</v>
          </cell>
          <cell r="N427">
            <v>2</v>
          </cell>
        </row>
        <row r="428">
          <cell r="C428">
            <v>80622</v>
          </cell>
          <cell r="D428">
            <v>806222</v>
          </cell>
          <cell r="E428" t="str">
            <v>MAGNOLIA AVENDAÑO</v>
          </cell>
          <cell r="F428" t="str">
            <v>2</v>
          </cell>
          <cell r="H428" t="str">
            <v>2</v>
          </cell>
          <cell r="I428">
            <v>64</v>
          </cell>
          <cell r="J428">
            <v>1</v>
          </cell>
          <cell r="K428" t="str">
            <v>1</v>
          </cell>
          <cell r="L428">
            <v>2</v>
          </cell>
          <cell r="M428">
            <v>0</v>
          </cell>
          <cell r="N428">
            <v>2</v>
          </cell>
        </row>
        <row r="429">
          <cell r="C429">
            <v>80622</v>
          </cell>
          <cell r="D429">
            <v>806221</v>
          </cell>
          <cell r="E429" t="str">
            <v>LUIS ALBERTO RIOS</v>
          </cell>
          <cell r="F429" t="str">
            <v>1</v>
          </cell>
          <cell r="H429" t="str">
            <v>1</v>
          </cell>
          <cell r="I429">
            <v>67</v>
          </cell>
          <cell r="J429">
            <v>1</v>
          </cell>
          <cell r="K429" t="str">
            <v>1</v>
          </cell>
          <cell r="L429">
            <v>2</v>
          </cell>
          <cell r="M429">
            <v>0</v>
          </cell>
          <cell r="N429">
            <v>2</v>
          </cell>
        </row>
        <row r="430">
          <cell r="C430">
            <v>80632</v>
          </cell>
          <cell r="D430">
            <v>806321</v>
          </cell>
          <cell r="E430" t="str">
            <v>JOSE VANEGAS</v>
          </cell>
          <cell r="F430" t="str">
            <v>1</v>
          </cell>
          <cell r="H430" t="str">
            <v>1</v>
          </cell>
          <cell r="I430">
            <v>62</v>
          </cell>
          <cell r="J430">
            <v>1</v>
          </cell>
          <cell r="K430" t="str">
            <v>1</v>
          </cell>
          <cell r="L430">
            <v>6</v>
          </cell>
          <cell r="M430">
            <v>4</v>
          </cell>
          <cell r="N430">
            <v>2</v>
          </cell>
        </row>
        <row r="431">
          <cell r="C431">
            <v>80632</v>
          </cell>
          <cell r="D431">
            <v>806322</v>
          </cell>
          <cell r="E431" t="str">
            <v>OLGA LUCIA OSPINA</v>
          </cell>
          <cell r="F431" t="str">
            <v>2</v>
          </cell>
          <cell r="H431" t="str">
            <v>2</v>
          </cell>
          <cell r="I431">
            <v>40</v>
          </cell>
          <cell r="J431">
            <v>1</v>
          </cell>
          <cell r="K431" t="str">
            <v>1</v>
          </cell>
          <cell r="L431">
            <v>3</v>
          </cell>
          <cell r="M431">
            <v>6</v>
          </cell>
          <cell r="N431">
            <v>2</v>
          </cell>
        </row>
        <row r="432">
          <cell r="C432">
            <v>80642</v>
          </cell>
          <cell r="D432">
            <v>806422</v>
          </cell>
          <cell r="E432" t="str">
            <v>SILVIA MATILDE FRANCO</v>
          </cell>
          <cell r="F432" t="str">
            <v>2</v>
          </cell>
          <cell r="H432" t="str">
            <v>2</v>
          </cell>
          <cell r="I432">
            <v>39</v>
          </cell>
          <cell r="J432">
            <v>1</v>
          </cell>
          <cell r="K432" t="str">
            <v>1</v>
          </cell>
          <cell r="L432">
            <v>4</v>
          </cell>
          <cell r="M432">
            <v>6</v>
          </cell>
          <cell r="N432">
            <v>2</v>
          </cell>
        </row>
        <row r="433">
          <cell r="C433">
            <v>80642</v>
          </cell>
          <cell r="D433">
            <v>806421</v>
          </cell>
          <cell r="E433" t="str">
            <v xml:space="preserve"> VAIRON JARAMILLO</v>
          </cell>
          <cell r="F433" t="str">
            <v>1</v>
          </cell>
          <cell r="H433" t="str">
            <v>1</v>
          </cell>
          <cell r="I433">
            <v>45</v>
          </cell>
          <cell r="J433">
            <v>1</v>
          </cell>
          <cell r="K433" t="str">
            <v>1</v>
          </cell>
          <cell r="L433">
            <v>4</v>
          </cell>
          <cell r="M433">
            <v>5</v>
          </cell>
          <cell r="N433">
            <v>2</v>
          </cell>
        </row>
        <row r="434">
          <cell r="C434">
            <v>3332</v>
          </cell>
          <cell r="D434">
            <v>33322</v>
          </cell>
          <cell r="E434" t="str">
            <v>LUZ ESTELA VALDERAMA</v>
          </cell>
          <cell r="F434" t="str">
            <v>2</v>
          </cell>
          <cell r="H434" t="str">
            <v>2</v>
          </cell>
          <cell r="I434">
            <v>56</v>
          </cell>
          <cell r="J434">
            <v>1</v>
          </cell>
          <cell r="K434" t="str">
            <v>1</v>
          </cell>
          <cell r="L434">
            <v>4</v>
          </cell>
          <cell r="M434">
            <v>2</v>
          </cell>
          <cell r="N434">
            <v>2</v>
          </cell>
        </row>
        <row r="435">
          <cell r="C435">
            <v>9162</v>
          </cell>
          <cell r="D435">
            <v>91621</v>
          </cell>
          <cell r="E435" t="str">
            <v>SAMUEL ALBERTO OSPINA</v>
          </cell>
          <cell r="F435" t="str">
            <v>1</v>
          </cell>
          <cell r="H435" t="str">
            <v>1</v>
          </cell>
          <cell r="I435">
            <v>51</v>
          </cell>
          <cell r="J435">
            <v>1</v>
          </cell>
          <cell r="K435" t="str">
            <v>1</v>
          </cell>
          <cell r="L435">
            <v>6</v>
          </cell>
          <cell r="M435">
            <v>5</v>
          </cell>
          <cell r="N435">
            <v>2</v>
          </cell>
        </row>
        <row r="436">
          <cell r="C436">
            <v>9162</v>
          </cell>
          <cell r="D436">
            <v>91622</v>
          </cell>
          <cell r="E436" t="str">
            <v>ADRIANA MARIA GOMEZ</v>
          </cell>
          <cell r="F436" t="str">
            <v>2</v>
          </cell>
          <cell r="H436" t="str">
            <v>2</v>
          </cell>
          <cell r="I436">
            <v>18</v>
          </cell>
          <cell r="J436">
            <v>1</v>
          </cell>
          <cell r="K436" t="str">
            <v>1</v>
          </cell>
          <cell r="L436">
            <v>4</v>
          </cell>
          <cell r="M436">
            <v>2</v>
          </cell>
          <cell r="N436">
            <v>2</v>
          </cell>
        </row>
        <row r="437">
          <cell r="C437">
            <v>9172</v>
          </cell>
          <cell r="D437">
            <v>91721</v>
          </cell>
          <cell r="E437" t="str">
            <v>JORGE ALBERTO ECHAVARRIA</v>
          </cell>
          <cell r="F437" t="str">
            <v>1</v>
          </cell>
          <cell r="H437" t="str">
            <v>1</v>
          </cell>
          <cell r="I437">
            <v>51</v>
          </cell>
          <cell r="J437">
            <v>1</v>
          </cell>
          <cell r="K437" t="str">
            <v>1</v>
          </cell>
          <cell r="L437">
            <v>11</v>
          </cell>
          <cell r="M437">
            <v>5</v>
          </cell>
          <cell r="N437">
            <v>2</v>
          </cell>
        </row>
        <row r="438">
          <cell r="C438">
            <v>9172</v>
          </cell>
          <cell r="D438">
            <v>91722</v>
          </cell>
          <cell r="E438" t="str">
            <v>LUZ DARY DUQUE</v>
          </cell>
          <cell r="F438" t="str">
            <v>2</v>
          </cell>
          <cell r="H438" t="str">
            <v>2</v>
          </cell>
          <cell r="I438">
            <v>46</v>
          </cell>
          <cell r="J438">
            <v>1</v>
          </cell>
          <cell r="K438" t="str">
            <v>1</v>
          </cell>
          <cell r="L438">
            <v>4</v>
          </cell>
          <cell r="M438">
            <v>2</v>
          </cell>
          <cell r="N438">
            <v>2</v>
          </cell>
        </row>
        <row r="439">
          <cell r="C439">
            <v>9182</v>
          </cell>
          <cell r="D439">
            <v>91821</v>
          </cell>
          <cell r="E439" t="str">
            <v>GABRIEL HUMBERTO ESCOBAR</v>
          </cell>
          <cell r="F439" t="str">
            <v>1</v>
          </cell>
          <cell r="H439" t="str">
            <v>1</v>
          </cell>
          <cell r="I439">
            <v>64</v>
          </cell>
          <cell r="J439">
            <v>1</v>
          </cell>
          <cell r="K439" t="str">
            <v>1</v>
          </cell>
          <cell r="L439">
            <v>6</v>
          </cell>
          <cell r="M439">
            <v>3</v>
          </cell>
          <cell r="N439">
            <v>2</v>
          </cell>
        </row>
        <row r="440">
          <cell r="C440">
            <v>9182</v>
          </cell>
          <cell r="D440">
            <v>91822</v>
          </cell>
          <cell r="E440" t="str">
            <v>LUZ MARINA VELENCIA</v>
          </cell>
          <cell r="F440" t="str">
            <v>2</v>
          </cell>
          <cell r="H440" t="str">
            <v>2</v>
          </cell>
          <cell r="I440">
            <v>56</v>
          </cell>
          <cell r="J440">
            <v>1</v>
          </cell>
          <cell r="K440" t="str">
            <v>1</v>
          </cell>
          <cell r="L440">
            <v>6</v>
          </cell>
          <cell r="M440">
            <v>3</v>
          </cell>
          <cell r="N440">
            <v>2</v>
          </cell>
        </row>
        <row r="441">
          <cell r="C441">
            <v>9192</v>
          </cell>
          <cell r="D441">
            <v>91921</v>
          </cell>
          <cell r="E441" t="str">
            <v>JAIRO ALBERTO VILLA</v>
          </cell>
          <cell r="F441" t="str">
            <v>1</v>
          </cell>
          <cell r="H441" t="str">
            <v>1</v>
          </cell>
          <cell r="I441">
            <v>56</v>
          </cell>
          <cell r="J441">
            <v>1</v>
          </cell>
          <cell r="K441" t="str">
            <v>1</v>
          </cell>
          <cell r="L441">
            <v>11</v>
          </cell>
          <cell r="M441">
            <v>6</v>
          </cell>
          <cell r="N441">
            <v>2</v>
          </cell>
        </row>
        <row r="442">
          <cell r="C442">
            <v>9192</v>
          </cell>
          <cell r="D442">
            <v>91922</v>
          </cell>
          <cell r="E442" t="str">
            <v>BEATRIZ CECILIA JURADO</v>
          </cell>
          <cell r="F442" t="str">
            <v>2</v>
          </cell>
          <cell r="H442" t="str">
            <v>2</v>
          </cell>
          <cell r="I442">
            <v>53</v>
          </cell>
          <cell r="J442">
            <v>1</v>
          </cell>
          <cell r="K442" t="str">
            <v>1</v>
          </cell>
          <cell r="L442">
            <v>6</v>
          </cell>
          <cell r="M442">
            <v>3</v>
          </cell>
          <cell r="N442">
            <v>2</v>
          </cell>
        </row>
        <row r="443">
          <cell r="C443">
            <v>9202</v>
          </cell>
          <cell r="D443">
            <v>92022</v>
          </cell>
          <cell r="E443" t="str">
            <v>ANA BEATRIZ TOBON</v>
          </cell>
          <cell r="F443" t="str">
            <v>2</v>
          </cell>
          <cell r="H443" t="str">
            <v>2</v>
          </cell>
          <cell r="I443">
            <v>48</v>
          </cell>
          <cell r="J443">
            <v>1</v>
          </cell>
          <cell r="K443" t="str">
            <v>1</v>
          </cell>
          <cell r="L443">
            <v>4</v>
          </cell>
          <cell r="M443">
            <v>2</v>
          </cell>
          <cell r="N443">
            <v>2</v>
          </cell>
        </row>
        <row r="444">
          <cell r="C444">
            <v>9202</v>
          </cell>
          <cell r="D444">
            <v>92021</v>
          </cell>
          <cell r="E444" t="str">
            <v>RUVEN DARIO ESCALARTE</v>
          </cell>
          <cell r="F444" t="str">
            <v>1</v>
          </cell>
          <cell r="H444" t="str">
            <v>1</v>
          </cell>
          <cell r="I444">
            <v>56</v>
          </cell>
          <cell r="J444">
            <v>1</v>
          </cell>
          <cell r="K444" t="str">
            <v>1</v>
          </cell>
          <cell r="L444">
            <v>6</v>
          </cell>
          <cell r="M444">
            <v>4</v>
          </cell>
          <cell r="N444">
            <v>2</v>
          </cell>
        </row>
        <row r="445">
          <cell r="C445">
            <v>9212</v>
          </cell>
          <cell r="D445">
            <v>92121</v>
          </cell>
          <cell r="E445" t="str">
            <v>FRANCISCO JAVIER GUTIERREZ</v>
          </cell>
          <cell r="F445" t="str">
            <v>1</v>
          </cell>
          <cell r="H445" t="str">
            <v>1</v>
          </cell>
          <cell r="I445">
            <v>68</v>
          </cell>
          <cell r="J445">
            <v>1</v>
          </cell>
          <cell r="K445" t="str">
            <v>1</v>
          </cell>
          <cell r="L445">
            <v>4</v>
          </cell>
          <cell r="M445">
            <v>2</v>
          </cell>
          <cell r="N445">
            <v>2</v>
          </cell>
        </row>
        <row r="446">
          <cell r="C446">
            <v>9212</v>
          </cell>
          <cell r="D446">
            <v>92122</v>
          </cell>
          <cell r="E446" t="str">
            <v>LUZ ESTELLA CORREA</v>
          </cell>
          <cell r="F446" t="str">
            <v>2</v>
          </cell>
          <cell r="H446" t="str">
            <v>2</v>
          </cell>
          <cell r="I446">
            <v>62</v>
          </cell>
          <cell r="J446">
            <v>1</v>
          </cell>
          <cell r="K446" t="str">
            <v>1</v>
          </cell>
          <cell r="L446">
            <v>4</v>
          </cell>
          <cell r="M446">
            <v>2</v>
          </cell>
          <cell r="N446">
            <v>2</v>
          </cell>
        </row>
        <row r="447">
          <cell r="C447">
            <v>12</v>
          </cell>
          <cell r="D447">
            <v>122</v>
          </cell>
          <cell r="E447" t="str">
            <v>CENEIDA GRISALES</v>
          </cell>
          <cell r="F447" t="str">
            <v>2</v>
          </cell>
          <cell r="H447" t="str">
            <v>2</v>
          </cell>
          <cell r="I447">
            <v>36</v>
          </cell>
          <cell r="J447">
            <v>1</v>
          </cell>
          <cell r="K447" t="str">
            <v>1</v>
          </cell>
          <cell r="L447">
            <v>6</v>
          </cell>
          <cell r="M447">
            <v>2</v>
          </cell>
          <cell r="N447">
            <v>2</v>
          </cell>
        </row>
        <row r="448">
          <cell r="C448">
            <v>12</v>
          </cell>
          <cell r="D448">
            <v>121</v>
          </cell>
          <cell r="E448" t="str">
            <v>OSWALDO ESTRADA</v>
          </cell>
          <cell r="F448" t="str">
            <v>1</v>
          </cell>
          <cell r="H448" t="str">
            <v>1</v>
          </cell>
          <cell r="I448">
            <v>38</v>
          </cell>
          <cell r="J448">
            <v>1</v>
          </cell>
          <cell r="K448" t="str">
            <v>1</v>
          </cell>
          <cell r="L448">
            <v>4</v>
          </cell>
          <cell r="M448">
            <v>6</v>
          </cell>
          <cell r="N448">
            <v>2</v>
          </cell>
        </row>
        <row r="449">
          <cell r="C449">
            <v>22</v>
          </cell>
          <cell r="D449">
            <v>222</v>
          </cell>
          <cell r="E449" t="str">
            <v>EDIHT ESCOBAR LOPEZ</v>
          </cell>
          <cell r="F449" t="str">
            <v>2</v>
          </cell>
          <cell r="H449" t="str">
            <v>2</v>
          </cell>
          <cell r="I449">
            <v>49</v>
          </cell>
          <cell r="J449">
            <v>1</v>
          </cell>
          <cell r="K449" t="str">
            <v>1</v>
          </cell>
          <cell r="L449">
            <v>4</v>
          </cell>
          <cell r="M449">
            <v>2</v>
          </cell>
          <cell r="N449">
            <v>2</v>
          </cell>
        </row>
        <row r="450">
          <cell r="C450">
            <v>22</v>
          </cell>
          <cell r="D450">
            <v>221</v>
          </cell>
          <cell r="E450" t="str">
            <v>ROBERTO ZAPATA</v>
          </cell>
          <cell r="F450" t="str">
            <v>1</v>
          </cell>
          <cell r="H450" t="str">
            <v>1</v>
          </cell>
          <cell r="I450">
            <v>58</v>
          </cell>
          <cell r="J450">
            <v>1</v>
          </cell>
          <cell r="K450" t="str">
            <v>1</v>
          </cell>
          <cell r="L450">
            <v>8</v>
          </cell>
          <cell r="M450">
            <v>5</v>
          </cell>
          <cell r="N450">
            <v>2</v>
          </cell>
        </row>
        <row r="451">
          <cell r="C451">
            <v>32</v>
          </cell>
          <cell r="D451">
            <v>321</v>
          </cell>
          <cell r="E451" t="str">
            <v>EDUARDO  MUÑOZ</v>
          </cell>
          <cell r="F451" t="str">
            <v>1</v>
          </cell>
          <cell r="H451" t="str">
            <v>1</v>
          </cell>
          <cell r="I451">
            <v>70</v>
          </cell>
          <cell r="J451">
            <v>1</v>
          </cell>
          <cell r="K451" t="str">
            <v>1</v>
          </cell>
          <cell r="L451">
            <v>2</v>
          </cell>
          <cell r="M451">
            <v>0</v>
          </cell>
          <cell r="N451">
            <v>2</v>
          </cell>
        </row>
        <row r="452">
          <cell r="C452">
            <v>42</v>
          </cell>
          <cell r="D452">
            <v>421</v>
          </cell>
          <cell r="E452" t="str">
            <v>JOSE ALBERTO GALLEGO</v>
          </cell>
          <cell r="F452" t="str">
            <v>1</v>
          </cell>
          <cell r="H452" t="str">
            <v>1</v>
          </cell>
          <cell r="I452">
            <v>65</v>
          </cell>
          <cell r="J452">
            <v>1</v>
          </cell>
          <cell r="K452" t="str">
            <v>1</v>
          </cell>
          <cell r="L452">
            <v>8</v>
          </cell>
          <cell r="M452">
            <v>4</v>
          </cell>
          <cell r="N452">
            <v>2</v>
          </cell>
        </row>
        <row r="453">
          <cell r="C453">
            <v>42</v>
          </cell>
          <cell r="D453">
            <v>422</v>
          </cell>
          <cell r="E453" t="str">
            <v>MARIA ELENA BETANCUR</v>
          </cell>
          <cell r="F453" t="str">
            <v>2</v>
          </cell>
          <cell r="H453" t="str">
            <v>2</v>
          </cell>
          <cell r="I453">
            <v>59</v>
          </cell>
          <cell r="J453">
            <v>1</v>
          </cell>
          <cell r="K453" t="str">
            <v>1</v>
          </cell>
          <cell r="L453">
            <v>4</v>
          </cell>
          <cell r="M453">
            <v>2</v>
          </cell>
          <cell r="N453">
            <v>2</v>
          </cell>
        </row>
        <row r="454">
          <cell r="C454">
            <v>9002</v>
          </cell>
          <cell r="D454">
            <v>90022</v>
          </cell>
          <cell r="E454" t="str">
            <v>ANGELA CECILIA MISAS</v>
          </cell>
          <cell r="F454" t="str">
            <v>2</v>
          </cell>
          <cell r="H454" t="str">
            <v>2</v>
          </cell>
          <cell r="I454">
            <v>78</v>
          </cell>
          <cell r="J454">
            <v>1</v>
          </cell>
          <cell r="K454" t="str">
            <v>1</v>
          </cell>
          <cell r="L454">
            <v>4</v>
          </cell>
          <cell r="M454">
            <v>2</v>
          </cell>
          <cell r="N454">
            <v>2</v>
          </cell>
        </row>
        <row r="455">
          <cell r="C455">
            <v>9002</v>
          </cell>
          <cell r="D455">
            <v>90021</v>
          </cell>
          <cell r="E455" t="str">
            <v>JOSE PABLO MUNERA</v>
          </cell>
          <cell r="F455" t="str">
            <v>1</v>
          </cell>
          <cell r="H455" t="str">
            <v>1</v>
          </cell>
          <cell r="I455">
            <v>68</v>
          </cell>
          <cell r="J455">
            <v>1</v>
          </cell>
          <cell r="K455" t="str">
            <v>1</v>
          </cell>
          <cell r="L455">
            <v>8</v>
          </cell>
          <cell r="M455">
            <v>4</v>
          </cell>
          <cell r="N455">
            <v>2</v>
          </cell>
        </row>
        <row r="456">
          <cell r="C456">
            <v>9032</v>
          </cell>
          <cell r="D456">
            <v>90321</v>
          </cell>
          <cell r="E456" t="str">
            <v>PASTOR DE JESUS MARIN</v>
          </cell>
          <cell r="F456" t="str">
            <v>1</v>
          </cell>
          <cell r="H456" t="str">
            <v>1</v>
          </cell>
          <cell r="I456">
            <v>61</v>
          </cell>
          <cell r="J456">
            <v>1</v>
          </cell>
          <cell r="K456" t="str">
            <v>1</v>
          </cell>
          <cell r="L456">
            <v>8</v>
          </cell>
          <cell r="M456">
            <v>4</v>
          </cell>
          <cell r="N456">
            <v>2</v>
          </cell>
        </row>
        <row r="457">
          <cell r="C457">
            <v>9032</v>
          </cell>
          <cell r="D457">
            <v>90322</v>
          </cell>
          <cell r="E457" t="str">
            <v>CECILA MOLINA HURTADO</v>
          </cell>
          <cell r="F457" t="str">
            <v>2</v>
          </cell>
          <cell r="H457" t="str">
            <v>2</v>
          </cell>
          <cell r="I457">
            <v>54</v>
          </cell>
          <cell r="J457">
            <v>1</v>
          </cell>
          <cell r="K457" t="str">
            <v>1</v>
          </cell>
          <cell r="L457">
            <v>4</v>
          </cell>
          <cell r="M457">
            <v>2</v>
          </cell>
          <cell r="N457">
            <v>2</v>
          </cell>
        </row>
        <row r="458">
          <cell r="C458">
            <v>9042</v>
          </cell>
          <cell r="D458">
            <v>90422</v>
          </cell>
          <cell r="E458" t="str">
            <v>KETY BEHAINE</v>
          </cell>
          <cell r="F458" t="str">
            <v>2</v>
          </cell>
          <cell r="H458" t="str">
            <v>2</v>
          </cell>
          <cell r="I458">
            <v>67</v>
          </cell>
          <cell r="J458">
            <v>1</v>
          </cell>
          <cell r="K458" t="str">
            <v>1</v>
          </cell>
          <cell r="L458">
            <v>4</v>
          </cell>
          <cell r="M458">
            <v>2</v>
          </cell>
          <cell r="N458">
            <v>1</v>
          </cell>
        </row>
        <row r="459">
          <cell r="C459">
            <v>9052</v>
          </cell>
          <cell r="D459">
            <v>90522</v>
          </cell>
          <cell r="E459" t="str">
            <v>AIRA CASTRO CEVALLOS</v>
          </cell>
          <cell r="F459" t="str">
            <v>2</v>
          </cell>
          <cell r="H459" t="str">
            <v>2</v>
          </cell>
          <cell r="I459">
            <v>65</v>
          </cell>
          <cell r="J459">
            <v>1</v>
          </cell>
          <cell r="K459" t="str">
            <v>1</v>
          </cell>
          <cell r="L459">
            <v>2</v>
          </cell>
          <cell r="M459">
            <v>0</v>
          </cell>
          <cell r="N459">
            <v>1</v>
          </cell>
        </row>
        <row r="460">
          <cell r="C460">
            <v>9062</v>
          </cell>
          <cell r="D460">
            <v>90622</v>
          </cell>
          <cell r="E460" t="str">
            <v>GILMA ZAPATA</v>
          </cell>
          <cell r="F460" t="str">
            <v>2</v>
          </cell>
          <cell r="H460" t="str">
            <v>2</v>
          </cell>
          <cell r="I460">
            <v>65</v>
          </cell>
          <cell r="J460">
            <v>1</v>
          </cell>
          <cell r="K460" t="str">
            <v>1</v>
          </cell>
          <cell r="L460">
            <v>4</v>
          </cell>
          <cell r="M460">
            <v>2</v>
          </cell>
          <cell r="N460">
            <v>2</v>
          </cell>
        </row>
        <row r="461">
          <cell r="C461">
            <v>9062</v>
          </cell>
          <cell r="D461">
            <v>90621</v>
          </cell>
          <cell r="E461" t="str">
            <v>JOSE LUIS SIERRA</v>
          </cell>
          <cell r="F461" t="str">
            <v>1</v>
          </cell>
          <cell r="H461" t="str">
            <v>1</v>
          </cell>
          <cell r="I461">
            <v>67</v>
          </cell>
          <cell r="J461">
            <v>1</v>
          </cell>
          <cell r="K461" t="str">
            <v>1</v>
          </cell>
          <cell r="L461">
            <v>4</v>
          </cell>
          <cell r="M461">
            <v>2</v>
          </cell>
          <cell r="N461">
            <v>2</v>
          </cell>
        </row>
        <row r="462">
          <cell r="C462">
            <v>9072</v>
          </cell>
          <cell r="D462">
            <v>90721</v>
          </cell>
          <cell r="E462" t="str">
            <v>JOSE GINO GIL</v>
          </cell>
          <cell r="F462" t="str">
            <v>1</v>
          </cell>
          <cell r="H462" t="str">
            <v>1</v>
          </cell>
          <cell r="I462">
            <v>65</v>
          </cell>
          <cell r="J462">
            <v>1</v>
          </cell>
          <cell r="K462" t="str">
            <v>1</v>
          </cell>
          <cell r="L462">
            <v>4</v>
          </cell>
          <cell r="M462">
            <v>2</v>
          </cell>
          <cell r="N462">
            <v>2</v>
          </cell>
        </row>
        <row r="463">
          <cell r="C463">
            <v>9092</v>
          </cell>
          <cell r="D463">
            <v>90921</v>
          </cell>
          <cell r="E463" t="str">
            <v>YHON DARIO MEDINA</v>
          </cell>
          <cell r="F463" t="str">
            <v>1</v>
          </cell>
          <cell r="H463" t="str">
            <v>1</v>
          </cell>
          <cell r="I463">
            <v>52</v>
          </cell>
          <cell r="J463">
            <v>1</v>
          </cell>
          <cell r="K463" t="str">
            <v>1</v>
          </cell>
          <cell r="L463">
            <v>8</v>
          </cell>
          <cell r="M463">
            <v>5</v>
          </cell>
          <cell r="N463">
            <v>2</v>
          </cell>
        </row>
        <row r="464">
          <cell r="C464">
            <v>9092</v>
          </cell>
          <cell r="D464">
            <v>90922</v>
          </cell>
          <cell r="E464" t="str">
            <v>CLAUDIA VASQUEZ</v>
          </cell>
          <cell r="F464" t="str">
            <v>2</v>
          </cell>
          <cell r="H464" t="str">
            <v>2</v>
          </cell>
          <cell r="I464">
            <v>52</v>
          </cell>
          <cell r="J464">
            <v>1</v>
          </cell>
          <cell r="K464" t="str">
            <v>1</v>
          </cell>
          <cell r="L464">
            <v>8</v>
          </cell>
          <cell r="M464">
            <v>5</v>
          </cell>
          <cell r="N464">
            <v>2</v>
          </cell>
        </row>
        <row r="465">
          <cell r="C465">
            <v>9102</v>
          </cell>
          <cell r="D465">
            <v>91022</v>
          </cell>
          <cell r="E465" t="str">
            <v>BEATRIZ GONSALEZ</v>
          </cell>
          <cell r="F465" t="str">
            <v>2</v>
          </cell>
          <cell r="H465" t="str">
            <v>2</v>
          </cell>
          <cell r="I465">
            <v>51</v>
          </cell>
          <cell r="J465">
            <v>1</v>
          </cell>
          <cell r="K465" t="str">
            <v>1</v>
          </cell>
          <cell r="L465">
            <v>6</v>
          </cell>
          <cell r="M465">
            <v>2</v>
          </cell>
          <cell r="N465">
            <v>1</v>
          </cell>
        </row>
        <row r="466">
          <cell r="C466">
            <v>9102</v>
          </cell>
          <cell r="D466">
            <v>91021</v>
          </cell>
          <cell r="E466" t="str">
            <v>GABRIEL VELASQUEZ</v>
          </cell>
          <cell r="F466" t="str">
            <v>1</v>
          </cell>
          <cell r="H466" t="str">
            <v>1</v>
          </cell>
          <cell r="I466">
            <v>53</v>
          </cell>
          <cell r="J466">
            <v>1</v>
          </cell>
          <cell r="K466" t="str">
            <v>1</v>
          </cell>
          <cell r="L466">
            <v>8</v>
          </cell>
          <cell r="M466">
            <v>5</v>
          </cell>
          <cell r="N466">
            <v>1</v>
          </cell>
        </row>
        <row r="467">
          <cell r="C467">
            <v>9112</v>
          </cell>
          <cell r="D467">
            <v>91122</v>
          </cell>
          <cell r="E467" t="str">
            <v>YINA MARIN</v>
          </cell>
          <cell r="F467" t="str">
            <v>2</v>
          </cell>
          <cell r="H467" t="str">
            <v>2</v>
          </cell>
          <cell r="I467">
            <v>50</v>
          </cell>
          <cell r="J467">
            <v>1</v>
          </cell>
          <cell r="K467" t="str">
            <v>1</v>
          </cell>
          <cell r="L467">
            <v>8</v>
          </cell>
          <cell r="M467">
            <v>5</v>
          </cell>
          <cell r="N467">
            <v>1</v>
          </cell>
        </row>
        <row r="468">
          <cell r="C468">
            <v>9112</v>
          </cell>
          <cell r="D468">
            <v>91121</v>
          </cell>
          <cell r="E468" t="str">
            <v>LEON DARIO PEREZ MARIN</v>
          </cell>
          <cell r="F468" t="str">
            <v>1</v>
          </cell>
          <cell r="H468" t="str">
            <v>1</v>
          </cell>
          <cell r="I468">
            <v>55</v>
          </cell>
          <cell r="J468">
            <v>1</v>
          </cell>
          <cell r="K468" t="str">
            <v>1</v>
          </cell>
          <cell r="L468">
            <v>8</v>
          </cell>
          <cell r="M468">
            <v>4</v>
          </cell>
          <cell r="N468">
            <v>1</v>
          </cell>
        </row>
        <row r="469">
          <cell r="C469">
            <v>9132</v>
          </cell>
          <cell r="D469">
            <v>91321</v>
          </cell>
          <cell r="E469" t="str">
            <v>FERNANDO BEDOYA</v>
          </cell>
          <cell r="F469" t="str">
            <v>1</v>
          </cell>
          <cell r="H469" t="str">
            <v>1</v>
          </cell>
          <cell r="I469">
            <v>62</v>
          </cell>
          <cell r="J469">
            <v>1</v>
          </cell>
          <cell r="K469" t="str">
            <v>1</v>
          </cell>
          <cell r="L469">
            <v>6</v>
          </cell>
          <cell r="M469">
            <v>2</v>
          </cell>
          <cell r="N469">
            <v>2</v>
          </cell>
        </row>
        <row r="470">
          <cell r="C470">
            <v>9122</v>
          </cell>
          <cell r="D470">
            <v>91222</v>
          </cell>
          <cell r="E470" t="str">
            <v>ANA MARIA RESTREPO</v>
          </cell>
          <cell r="F470" t="str">
            <v>2</v>
          </cell>
          <cell r="H470" t="str">
            <v>2</v>
          </cell>
          <cell r="I470">
            <v>49</v>
          </cell>
          <cell r="J470">
            <v>1</v>
          </cell>
          <cell r="K470" t="str">
            <v>1</v>
          </cell>
          <cell r="L470">
            <v>7</v>
          </cell>
          <cell r="M470">
            <v>2</v>
          </cell>
          <cell r="N470">
            <v>1</v>
          </cell>
        </row>
        <row r="471">
          <cell r="C471">
            <v>9122</v>
          </cell>
          <cell r="D471">
            <v>91221</v>
          </cell>
          <cell r="E471" t="str">
            <v>LUIS GERMAN ARANGO_x000D_
LUIS GERMAN ARANGO</v>
          </cell>
          <cell r="F471" t="str">
            <v>1</v>
          </cell>
          <cell r="H471" t="str">
            <v>1</v>
          </cell>
          <cell r="I471">
            <v>48</v>
          </cell>
          <cell r="J471">
            <v>1</v>
          </cell>
          <cell r="K471" t="str">
            <v>1</v>
          </cell>
          <cell r="L471">
            <v>7</v>
          </cell>
          <cell r="M471">
            <v>2</v>
          </cell>
          <cell r="N471">
            <v>1</v>
          </cell>
        </row>
        <row r="472">
          <cell r="C472">
            <v>9142</v>
          </cell>
          <cell r="D472">
            <v>91422</v>
          </cell>
          <cell r="E472" t="str">
            <v>CLARA EUGENIA RESTREPO</v>
          </cell>
          <cell r="F472" t="str">
            <v>2</v>
          </cell>
          <cell r="H472" t="str">
            <v>2</v>
          </cell>
          <cell r="I472">
            <v>55</v>
          </cell>
          <cell r="J472">
            <v>1</v>
          </cell>
          <cell r="K472" t="str">
            <v>1</v>
          </cell>
          <cell r="L472">
            <v>6</v>
          </cell>
          <cell r="M472">
            <v>2</v>
          </cell>
          <cell r="N472">
            <v>2</v>
          </cell>
        </row>
        <row r="473">
          <cell r="C473">
            <v>9142</v>
          </cell>
          <cell r="D473">
            <v>91421</v>
          </cell>
          <cell r="E473" t="str">
            <v>JOSE DE LA CRUZ</v>
          </cell>
          <cell r="F473" t="str">
            <v>1</v>
          </cell>
          <cell r="H473" t="str">
            <v>1</v>
          </cell>
          <cell r="I473">
            <v>53</v>
          </cell>
          <cell r="J473">
            <v>1</v>
          </cell>
          <cell r="K473" t="str">
            <v>1</v>
          </cell>
          <cell r="L473">
            <v>6</v>
          </cell>
          <cell r="M473">
            <v>3</v>
          </cell>
          <cell r="N473">
            <v>2</v>
          </cell>
        </row>
        <row r="474">
          <cell r="C474">
            <v>9152</v>
          </cell>
          <cell r="D474">
            <v>91522</v>
          </cell>
          <cell r="E474" t="str">
            <v>GLORIA GOMEZ</v>
          </cell>
          <cell r="F474" t="str">
            <v>2</v>
          </cell>
          <cell r="H474" t="str">
            <v>2</v>
          </cell>
          <cell r="I474">
            <v>45</v>
          </cell>
          <cell r="J474">
            <v>1</v>
          </cell>
          <cell r="K474" t="str">
            <v>1</v>
          </cell>
          <cell r="L474">
            <v>7</v>
          </cell>
          <cell r="M474">
            <v>2</v>
          </cell>
          <cell r="N474">
            <v>2</v>
          </cell>
        </row>
        <row r="475">
          <cell r="C475">
            <v>9152</v>
          </cell>
          <cell r="D475">
            <v>91521</v>
          </cell>
          <cell r="E475" t="str">
            <v>JULIA RESTREPO</v>
          </cell>
          <cell r="F475" t="str">
            <v>1</v>
          </cell>
          <cell r="H475" t="str">
            <v>1</v>
          </cell>
          <cell r="I475">
            <v>42</v>
          </cell>
          <cell r="J475">
            <v>1</v>
          </cell>
          <cell r="K475" t="str">
            <v>1</v>
          </cell>
          <cell r="L475">
            <v>8</v>
          </cell>
          <cell r="M475">
            <v>5</v>
          </cell>
          <cell r="N475">
            <v>2</v>
          </cell>
        </row>
        <row r="476">
          <cell r="C476">
            <v>2222</v>
          </cell>
          <cell r="D476">
            <v>22222</v>
          </cell>
          <cell r="E476" t="str">
            <v>LUZ MARINA MARIN OSORIO</v>
          </cell>
          <cell r="F476" t="str">
            <v>2</v>
          </cell>
          <cell r="H476" t="str">
            <v>2</v>
          </cell>
          <cell r="I476">
            <v>52</v>
          </cell>
          <cell r="J476">
            <v>1</v>
          </cell>
          <cell r="K476" t="str">
            <v>2</v>
          </cell>
          <cell r="L476">
            <v>4</v>
          </cell>
          <cell r="M476">
            <v>6</v>
          </cell>
          <cell r="N476">
            <v>2</v>
          </cell>
        </row>
        <row r="477">
          <cell r="C477">
            <v>5552</v>
          </cell>
          <cell r="D477">
            <v>55521</v>
          </cell>
          <cell r="E477" t="str">
            <v>JOSE RAMIRO GARCIA</v>
          </cell>
          <cell r="F477" t="str">
            <v>1</v>
          </cell>
          <cell r="H477" t="str">
            <v>1</v>
          </cell>
          <cell r="I477">
            <v>64</v>
          </cell>
          <cell r="J477">
            <v>1</v>
          </cell>
          <cell r="K477" t="str">
            <v>3</v>
          </cell>
          <cell r="L477">
            <v>2</v>
          </cell>
          <cell r="M477">
            <v>1</v>
          </cell>
          <cell r="N477">
            <v>2</v>
          </cell>
        </row>
        <row r="478">
          <cell r="C478">
            <v>5552</v>
          </cell>
          <cell r="D478">
            <v>55522</v>
          </cell>
          <cell r="E478" t="str">
            <v>ANGELA ROSA JARAMILLO</v>
          </cell>
          <cell r="F478" t="str">
            <v>2</v>
          </cell>
          <cell r="H478" t="str">
            <v>2</v>
          </cell>
          <cell r="I478">
            <v>59</v>
          </cell>
          <cell r="J478">
            <v>1</v>
          </cell>
          <cell r="K478" t="str">
            <v>3</v>
          </cell>
          <cell r="L478">
            <v>2</v>
          </cell>
          <cell r="M478">
            <v>1</v>
          </cell>
          <cell r="N478">
            <v>2</v>
          </cell>
        </row>
        <row r="479">
          <cell r="C479">
            <v>52</v>
          </cell>
          <cell r="D479">
            <v>521</v>
          </cell>
          <cell r="E479" t="str">
            <v>EXEQUIEL IRIARTE POTES</v>
          </cell>
          <cell r="F479" t="str">
            <v>1</v>
          </cell>
          <cell r="H479" t="str">
            <v>1</v>
          </cell>
          <cell r="I479">
            <v>65</v>
          </cell>
          <cell r="J479">
            <v>1</v>
          </cell>
          <cell r="K479" t="str">
            <v>3</v>
          </cell>
          <cell r="L479">
            <v>8</v>
          </cell>
          <cell r="M479">
            <v>6</v>
          </cell>
          <cell r="N479">
            <v>1</v>
          </cell>
        </row>
        <row r="480">
          <cell r="C480">
            <v>52</v>
          </cell>
          <cell r="D480">
            <v>522</v>
          </cell>
          <cell r="E480" t="str">
            <v>LENNY LACERA</v>
          </cell>
          <cell r="F480" t="str">
            <v>2</v>
          </cell>
          <cell r="H480" t="str">
            <v>2</v>
          </cell>
          <cell r="I480">
            <v>64</v>
          </cell>
          <cell r="J480">
            <v>1</v>
          </cell>
          <cell r="K480" t="str">
            <v>3</v>
          </cell>
          <cell r="L480">
            <v>10</v>
          </cell>
          <cell r="M480">
            <v>6</v>
          </cell>
          <cell r="N480">
            <v>1</v>
          </cell>
        </row>
        <row r="481">
          <cell r="C481">
            <v>9012</v>
          </cell>
          <cell r="D481">
            <v>90121</v>
          </cell>
          <cell r="E481" t="str">
            <v>LUIS FERNANDO CASTRILLON</v>
          </cell>
          <cell r="F481" t="str">
            <v>1</v>
          </cell>
          <cell r="H481" t="str">
            <v>1</v>
          </cell>
          <cell r="I481">
            <v>54</v>
          </cell>
          <cell r="J481">
            <v>1</v>
          </cell>
          <cell r="K481" t="str">
            <v>3</v>
          </cell>
          <cell r="L481">
            <v>8</v>
          </cell>
          <cell r="M481">
            <v>4</v>
          </cell>
          <cell r="N481">
            <v>1</v>
          </cell>
        </row>
        <row r="482">
          <cell r="C482">
            <v>9012</v>
          </cell>
          <cell r="D482">
            <v>90122</v>
          </cell>
          <cell r="E482" t="str">
            <v>MARIA ARIAS</v>
          </cell>
          <cell r="F482" t="str">
            <v>2</v>
          </cell>
          <cell r="H482" t="str">
            <v>2</v>
          </cell>
          <cell r="I482">
            <v>50</v>
          </cell>
          <cell r="J482">
            <v>1</v>
          </cell>
          <cell r="K482" t="str">
            <v>3</v>
          </cell>
          <cell r="L482">
            <v>6</v>
          </cell>
          <cell r="M482">
            <v>4</v>
          </cell>
          <cell r="N482">
            <v>1</v>
          </cell>
        </row>
        <row r="483">
          <cell r="C483">
            <v>9042</v>
          </cell>
          <cell r="D483">
            <v>90421</v>
          </cell>
          <cell r="E483" t="str">
            <v>JAIRO ANTONIO RAMIREZ</v>
          </cell>
          <cell r="F483" t="str">
            <v>1</v>
          </cell>
          <cell r="H483" t="str">
            <v>1</v>
          </cell>
          <cell r="I483">
            <v>72</v>
          </cell>
          <cell r="J483">
            <v>1</v>
          </cell>
          <cell r="K483" t="str">
            <v>3</v>
          </cell>
          <cell r="L483">
            <v>8</v>
          </cell>
          <cell r="M483">
            <v>4</v>
          </cell>
          <cell r="N483">
            <v>1</v>
          </cell>
        </row>
        <row r="484">
          <cell r="C484">
            <v>9052</v>
          </cell>
          <cell r="D484">
            <v>90521</v>
          </cell>
          <cell r="E484" t="str">
            <v>JERMAN CEVALLO VALLEGO</v>
          </cell>
          <cell r="F484" t="str">
            <v>1</v>
          </cell>
          <cell r="H484" t="str">
            <v>1</v>
          </cell>
          <cell r="I484">
            <v>68</v>
          </cell>
          <cell r="J484">
            <v>1</v>
          </cell>
          <cell r="K484" t="str">
            <v>3</v>
          </cell>
          <cell r="L484">
            <v>8</v>
          </cell>
          <cell r="M484">
            <v>5</v>
          </cell>
          <cell r="N484">
            <v>1</v>
          </cell>
        </row>
        <row r="485">
          <cell r="C485">
            <v>9072</v>
          </cell>
          <cell r="D485">
            <v>90722</v>
          </cell>
          <cell r="E485" t="str">
            <v>MARIA VICTORIA HERNANDEZ</v>
          </cell>
          <cell r="F485" t="str">
            <v>2</v>
          </cell>
          <cell r="H485" t="str">
            <v>2</v>
          </cell>
          <cell r="I485">
            <v>59</v>
          </cell>
          <cell r="J485">
            <v>1</v>
          </cell>
          <cell r="K485" t="str">
            <v>3</v>
          </cell>
          <cell r="L485">
            <v>6</v>
          </cell>
          <cell r="M485">
            <v>3</v>
          </cell>
          <cell r="N485">
            <v>2</v>
          </cell>
        </row>
        <row r="486">
          <cell r="C486">
            <v>9132</v>
          </cell>
          <cell r="D486">
            <v>91322</v>
          </cell>
          <cell r="E486" t="str">
            <v>MARTA FERNANDEZ</v>
          </cell>
          <cell r="F486" t="str">
            <v>2</v>
          </cell>
          <cell r="H486" t="str">
            <v>2</v>
          </cell>
          <cell r="I486">
            <v>60</v>
          </cell>
          <cell r="J486">
            <v>1</v>
          </cell>
          <cell r="K486" t="str">
            <v>3</v>
          </cell>
          <cell r="L486">
            <v>6</v>
          </cell>
          <cell r="M486">
            <v>2</v>
          </cell>
          <cell r="N486">
            <v>2</v>
          </cell>
        </row>
        <row r="487">
          <cell r="C487">
            <v>1112</v>
          </cell>
          <cell r="D487">
            <v>11122</v>
          </cell>
          <cell r="E487" t="str">
            <v>DOLLY ALVAREZ</v>
          </cell>
          <cell r="F487" t="str">
            <v>2</v>
          </cell>
          <cell r="H487" t="str">
            <v>2</v>
          </cell>
          <cell r="I487">
            <v>76</v>
          </cell>
          <cell r="J487">
            <v>1</v>
          </cell>
          <cell r="K487" t="str">
            <v>2</v>
          </cell>
          <cell r="L487">
            <v>2</v>
          </cell>
          <cell r="M487">
            <v>2</v>
          </cell>
          <cell r="N487">
            <v>2</v>
          </cell>
        </row>
        <row r="488">
          <cell r="C488">
            <v>100023</v>
          </cell>
          <cell r="D488">
            <v>1000232</v>
          </cell>
          <cell r="E488" t="str">
            <v>DORIS MARIA CARDONA ALVAREZ</v>
          </cell>
          <cell r="F488" t="str">
            <v>2</v>
          </cell>
          <cell r="H488" t="str">
            <v>2</v>
          </cell>
          <cell r="I488">
            <v>51</v>
          </cell>
          <cell r="J488">
            <v>1</v>
          </cell>
          <cell r="K488" t="str">
            <v>1</v>
          </cell>
          <cell r="L488">
            <v>4</v>
          </cell>
          <cell r="M488">
            <v>2</v>
          </cell>
          <cell r="N488">
            <v>2</v>
          </cell>
        </row>
        <row r="489">
          <cell r="C489">
            <v>100023</v>
          </cell>
          <cell r="D489">
            <v>1000231</v>
          </cell>
          <cell r="E489" t="str">
            <v>JOSE GABRIEL RUIZ GONZALEZ</v>
          </cell>
          <cell r="F489" t="str">
            <v>1</v>
          </cell>
          <cell r="H489" t="str">
            <v>1</v>
          </cell>
          <cell r="I489">
            <v>62</v>
          </cell>
          <cell r="J489">
            <v>1</v>
          </cell>
          <cell r="K489" t="str">
            <v>1</v>
          </cell>
          <cell r="L489">
            <v>3</v>
          </cell>
          <cell r="M489">
            <v>4</v>
          </cell>
          <cell r="N489">
            <v>2</v>
          </cell>
        </row>
        <row r="490">
          <cell r="C490">
            <v>100033</v>
          </cell>
          <cell r="D490">
            <v>1000331</v>
          </cell>
          <cell r="E490" t="str">
            <v>JHON JAIRO CASTAÑO</v>
          </cell>
          <cell r="F490" t="str">
            <v>1</v>
          </cell>
          <cell r="H490" t="str">
            <v>1</v>
          </cell>
          <cell r="I490">
            <v>52</v>
          </cell>
          <cell r="J490">
            <v>1</v>
          </cell>
          <cell r="K490" t="str">
            <v>1</v>
          </cell>
          <cell r="L490">
            <v>4</v>
          </cell>
          <cell r="M490">
            <v>2</v>
          </cell>
          <cell r="N490">
            <v>2</v>
          </cell>
        </row>
        <row r="491">
          <cell r="C491">
            <v>100033</v>
          </cell>
          <cell r="D491">
            <v>1000332</v>
          </cell>
          <cell r="E491" t="str">
            <v>LILIANMARIA PORRAS URBE</v>
          </cell>
          <cell r="F491" t="str">
            <v>2</v>
          </cell>
          <cell r="H491" t="str">
            <v>2</v>
          </cell>
          <cell r="I491">
            <v>42</v>
          </cell>
          <cell r="J491">
            <v>1</v>
          </cell>
          <cell r="K491" t="str">
            <v>1</v>
          </cell>
          <cell r="L491">
            <v>3</v>
          </cell>
          <cell r="M491">
            <v>2</v>
          </cell>
          <cell r="N491">
            <v>2</v>
          </cell>
        </row>
        <row r="492">
          <cell r="C492">
            <v>100043</v>
          </cell>
          <cell r="D492">
            <v>1000432</v>
          </cell>
          <cell r="E492" t="str">
            <v>LUZ ESTELA ARANGO ALVAREZ</v>
          </cell>
          <cell r="F492" t="str">
            <v>2</v>
          </cell>
          <cell r="H492" t="str">
            <v>2</v>
          </cell>
          <cell r="I492">
            <v>57</v>
          </cell>
          <cell r="J492">
            <v>1</v>
          </cell>
          <cell r="K492" t="str">
            <v>1</v>
          </cell>
          <cell r="L492">
            <v>4</v>
          </cell>
          <cell r="M492">
            <v>2</v>
          </cell>
          <cell r="N492">
            <v>2</v>
          </cell>
        </row>
        <row r="493">
          <cell r="C493">
            <v>100043</v>
          </cell>
          <cell r="D493">
            <v>1000431</v>
          </cell>
          <cell r="E493" t="str">
            <v>LUIS FERNANDO GONSALEZ</v>
          </cell>
          <cell r="F493" t="str">
            <v>1</v>
          </cell>
          <cell r="H493" t="str">
            <v>1</v>
          </cell>
          <cell r="I493">
            <v>61</v>
          </cell>
          <cell r="J493">
            <v>1</v>
          </cell>
          <cell r="K493" t="str">
            <v>1</v>
          </cell>
          <cell r="L493">
            <v>4</v>
          </cell>
          <cell r="M493">
            <v>2</v>
          </cell>
          <cell r="N493">
            <v>2</v>
          </cell>
        </row>
        <row r="494">
          <cell r="C494">
            <v>100053</v>
          </cell>
          <cell r="D494">
            <v>1000531</v>
          </cell>
          <cell r="E494" t="str">
            <v>JHON JAIRO BETANCUR_x000D_</v>
          </cell>
          <cell r="F494" t="str">
            <v>1</v>
          </cell>
          <cell r="H494" t="str">
            <v>1</v>
          </cell>
          <cell r="I494">
            <v>53</v>
          </cell>
          <cell r="J494">
            <v>1</v>
          </cell>
          <cell r="K494" t="str">
            <v>1</v>
          </cell>
          <cell r="L494">
            <v>8</v>
          </cell>
          <cell r="M494">
            <v>5</v>
          </cell>
          <cell r="N494">
            <v>1</v>
          </cell>
        </row>
        <row r="495">
          <cell r="C495">
            <v>100053</v>
          </cell>
          <cell r="D495">
            <v>1000532</v>
          </cell>
          <cell r="E495" t="str">
            <v>DORA LUZ PEREZ VALENCIA</v>
          </cell>
          <cell r="F495" t="str">
            <v>2</v>
          </cell>
          <cell r="H495" t="str">
            <v>2</v>
          </cell>
          <cell r="I495">
            <v>43</v>
          </cell>
          <cell r="J495">
            <v>1</v>
          </cell>
          <cell r="K495" t="str">
            <v>1</v>
          </cell>
          <cell r="L495">
            <v>8</v>
          </cell>
          <cell r="M495">
            <v>5</v>
          </cell>
          <cell r="N495">
            <v>1</v>
          </cell>
        </row>
        <row r="496">
          <cell r="C496">
            <v>100063</v>
          </cell>
          <cell r="D496">
            <v>1000631</v>
          </cell>
          <cell r="E496" t="str">
            <v>JOSE ESCOBAR</v>
          </cell>
          <cell r="F496" t="str">
            <v>1</v>
          </cell>
          <cell r="H496" t="str">
            <v>1</v>
          </cell>
          <cell r="I496">
            <v>72</v>
          </cell>
          <cell r="J496">
            <v>1</v>
          </cell>
          <cell r="K496" t="str">
            <v>1</v>
          </cell>
          <cell r="L496">
            <v>9</v>
          </cell>
          <cell r="M496">
            <v>1</v>
          </cell>
          <cell r="N496">
            <v>1</v>
          </cell>
        </row>
        <row r="497">
          <cell r="C497">
            <v>100063</v>
          </cell>
          <cell r="D497">
            <v>1000632</v>
          </cell>
          <cell r="E497" t="str">
            <v>BEATRIZ CARLINA OCHOA URIBE</v>
          </cell>
          <cell r="F497" t="str">
            <v>2</v>
          </cell>
          <cell r="H497" t="str">
            <v>2</v>
          </cell>
          <cell r="I497">
            <v>68</v>
          </cell>
          <cell r="J497">
            <v>1</v>
          </cell>
          <cell r="K497" t="str">
            <v>1</v>
          </cell>
          <cell r="L497">
            <v>5</v>
          </cell>
          <cell r="M497">
            <v>2</v>
          </cell>
          <cell r="N497">
            <v>1</v>
          </cell>
        </row>
        <row r="498">
          <cell r="C498">
            <v>100013</v>
          </cell>
          <cell r="D498">
            <v>1000132</v>
          </cell>
          <cell r="E498" t="str">
            <v>SANDRA LILANA MEJIA OROZCO</v>
          </cell>
          <cell r="F498" t="str">
            <v>2</v>
          </cell>
          <cell r="H498" t="str">
            <v>2</v>
          </cell>
          <cell r="I498">
            <v>41</v>
          </cell>
          <cell r="J498">
            <v>1</v>
          </cell>
          <cell r="K498" t="str">
            <v>1</v>
          </cell>
          <cell r="L498">
            <v>8</v>
          </cell>
          <cell r="M498">
            <v>5</v>
          </cell>
          <cell r="N498">
            <v>2</v>
          </cell>
        </row>
        <row r="499">
          <cell r="C499">
            <v>100013</v>
          </cell>
          <cell r="D499">
            <v>1000131</v>
          </cell>
          <cell r="E499" t="str">
            <v>CARLOS ALBERTO GARCIA RIOS</v>
          </cell>
          <cell r="F499" t="str">
            <v>1</v>
          </cell>
          <cell r="H499" t="str">
            <v>1</v>
          </cell>
          <cell r="I499">
            <v>49</v>
          </cell>
          <cell r="J499">
            <v>1</v>
          </cell>
          <cell r="K499" t="str">
            <v>1</v>
          </cell>
          <cell r="L499">
            <v>4</v>
          </cell>
          <cell r="M499">
            <v>2</v>
          </cell>
          <cell r="N499">
            <v>2</v>
          </cell>
        </row>
        <row r="500">
          <cell r="C500">
            <v>100083</v>
          </cell>
          <cell r="D500">
            <v>1000831</v>
          </cell>
          <cell r="E500" t="str">
            <v>JAIME ALVERTO SUAREZ</v>
          </cell>
          <cell r="F500" t="str">
            <v>1</v>
          </cell>
          <cell r="H500" t="str">
            <v>1</v>
          </cell>
          <cell r="I500">
            <v>41</v>
          </cell>
          <cell r="J500">
            <v>1</v>
          </cell>
          <cell r="K500" t="str">
            <v>1</v>
          </cell>
          <cell r="L500">
            <v>7</v>
          </cell>
          <cell r="M500">
            <v>1</v>
          </cell>
          <cell r="N500">
            <v>2</v>
          </cell>
        </row>
        <row r="501">
          <cell r="C501">
            <v>100093</v>
          </cell>
          <cell r="D501">
            <v>1000931</v>
          </cell>
          <cell r="E501" t="str">
            <v>DARIO OCAMPO SOTO</v>
          </cell>
          <cell r="F501" t="str">
            <v>1</v>
          </cell>
          <cell r="H501" t="str">
            <v>1</v>
          </cell>
          <cell r="I501">
            <v>58</v>
          </cell>
          <cell r="J501">
            <v>1</v>
          </cell>
          <cell r="K501" t="str">
            <v>1</v>
          </cell>
          <cell r="L501">
            <v>9</v>
          </cell>
          <cell r="M501">
            <v>1</v>
          </cell>
          <cell r="N501">
            <v>2</v>
          </cell>
        </row>
        <row r="502">
          <cell r="C502">
            <v>100093</v>
          </cell>
          <cell r="D502">
            <v>1000932</v>
          </cell>
          <cell r="E502" t="str">
            <v>MARTA CECILIA DE LOS RIOS</v>
          </cell>
          <cell r="F502" t="str">
            <v>2</v>
          </cell>
          <cell r="H502" t="str">
            <v>2</v>
          </cell>
          <cell r="I502">
            <v>45</v>
          </cell>
          <cell r="J502">
            <v>1</v>
          </cell>
          <cell r="K502" t="str">
            <v>1</v>
          </cell>
          <cell r="L502">
            <v>6</v>
          </cell>
          <cell r="M502">
            <v>2</v>
          </cell>
          <cell r="N502">
            <v>2</v>
          </cell>
        </row>
        <row r="503">
          <cell r="C503">
            <v>100103</v>
          </cell>
          <cell r="D503">
            <v>1001031</v>
          </cell>
          <cell r="E503" t="str">
            <v>VICTOR RETREPO</v>
          </cell>
          <cell r="F503" t="str">
            <v>1</v>
          </cell>
          <cell r="H503" t="str">
            <v>1</v>
          </cell>
          <cell r="I503">
            <v>40</v>
          </cell>
          <cell r="J503">
            <v>1</v>
          </cell>
          <cell r="K503" t="str">
            <v>1</v>
          </cell>
          <cell r="L503">
            <v>8</v>
          </cell>
          <cell r="M503">
            <v>4</v>
          </cell>
          <cell r="N503">
            <v>1</v>
          </cell>
        </row>
        <row r="504">
          <cell r="C504">
            <v>100103</v>
          </cell>
          <cell r="D504">
            <v>1001032</v>
          </cell>
          <cell r="E504" t="str">
            <v>ADRIANA FERNANDEZ</v>
          </cell>
          <cell r="F504" t="str">
            <v>2</v>
          </cell>
          <cell r="H504" t="str">
            <v>2</v>
          </cell>
          <cell r="I504">
            <v>51</v>
          </cell>
          <cell r="J504">
            <v>1</v>
          </cell>
          <cell r="K504" t="str">
            <v>1</v>
          </cell>
          <cell r="L504">
            <v>8</v>
          </cell>
          <cell r="M504">
            <v>4</v>
          </cell>
          <cell r="N504">
            <v>2</v>
          </cell>
        </row>
        <row r="505">
          <cell r="C505">
            <v>100113</v>
          </cell>
          <cell r="D505">
            <v>1001132</v>
          </cell>
          <cell r="E505" t="str">
            <v>OLGA CECILIA URIBE</v>
          </cell>
          <cell r="F505" t="str">
            <v>2</v>
          </cell>
          <cell r="H505" t="str">
            <v>2</v>
          </cell>
          <cell r="I505">
            <v>53</v>
          </cell>
          <cell r="J505">
            <v>1</v>
          </cell>
          <cell r="K505" t="str">
            <v>1</v>
          </cell>
          <cell r="L505">
            <v>6</v>
          </cell>
          <cell r="M505">
            <v>3</v>
          </cell>
          <cell r="N505">
            <v>2</v>
          </cell>
        </row>
        <row r="506">
          <cell r="C506">
            <v>100113</v>
          </cell>
          <cell r="D506">
            <v>1001131</v>
          </cell>
          <cell r="E506" t="str">
            <v>ALVARO ALVAREZ MONTOYA</v>
          </cell>
          <cell r="F506" t="str">
            <v>1</v>
          </cell>
          <cell r="H506" t="str">
            <v>1</v>
          </cell>
          <cell r="I506">
            <v>62</v>
          </cell>
          <cell r="J506">
            <v>1</v>
          </cell>
          <cell r="K506" t="str">
            <v>1</v>
          </cell>
          <cell r="L506">
            <v>6</v>
          </cell>
          <cell r="M506">
            <v>3</v>
          </cell>
          <cell r="N506">
            <v>2</v>
          </cell>
        </row>
        <row r="507">
          <cell r="C507">
            <v>100123</v>
          </cell>
          <cell r="D507">
            <v>1001232</v>
          </cell>
          <cell r="E507" t="str">
            <v>MAGNOLIA RAMIREZ</v>
          </cell>
          <cell r="F507" t="str">
            <v>2</v>
          </cell>
          <cell r="H507" t="str">
            <v>2</v>
          </cell>
          <cell r="I507">
            <v>56</v>
          </cell>
          <cell r="J507">
            <v>1</v>
          </cell>
          <cell r="K507" t="str">
            <v>1</v>
          </cell>
          <cell r="L507">
            <v>8</v>
          </cell>
          <cell r="M507">
            <v>5</v>
          </cell>
          <cell r="N507">
            <v>2</v>
          </cell>
        </row>
        <row r="508">
          <cell r="C508">
            <v>100123</v>
          </cell>
          <cell r="D508">
            <v>1001231</v>
          </cell>
          <cell r="E508" t="str">
            <v>ROBERTO RESTREPO</v>
          </cell>
          <cell r="F508" t="str">
            <v>1</v>
          </cell>
          <cell r="H508" t="str">
            <v>1</v>
          </cell>
          <cell r="I508">
            <v>64</v>
          </cell>
          <cell r="J508">
            <v>1</v>
          </cell>
          <cell r="K508" t="str">
            <v>1</v>
          </cell>
          <cell r="L508">
            <v>4</v>
          </cell>
          <cell r="M508">
            <v>1</v>
          </cell>
          <cell r="N508">
            <v>2</v>
          </cell>
        </row>
        <row r="509">
          <cell r="C509">
            <v>1001133</v>
          </cell>
          <cell r="D509">
            <v>10011332</v>
          </cell>
          <cell r="E509" t="str">
            <v>NATALIA TIRADO</v>
          </cell>
          <cell r="F509" t="str">
            <v>2</v>
          </cell>
          <cell r="H509" t="str">
            <v>2</v>
          </cell>
          <cell r="I509">
            <v>42</v>
          </cell>
          <cell r="J509">
            <v>1</v>
          </cell>
          <cell r="K509" t="str">
            <v>1</v>
          </cell>
          <cell r="L509">
            <v>4</v>
          </cell>
          <cell r="M509">
            <v>6</v>
          </cell>
          <cell r="N509">
            <v>2</v>
          </cell>
        </row>
        <row r="510">
          <cell r="C510">
            <v>1001133</v>
          </cell>
          <cell r="D510">
            <v>10011331</v>
          </cell>
          <cell r="E510" t="str">
            <v>GUSTAVO BETANCUR</v>
          </cell>
          <cell r="F510" t="str">
            <v>1</v>
          </cell>
          <cell r="H510" t="str">
            <v>1</v>
          </cell>
          <cell r="I510">
            <v>49</v>
          </cell>
          <cell r="J510">
            <v>1</v>
          </cell>
          <cell r="K510" t="str">
            <v>1</v>
          </cell>
          <cell r="L510">
            <v>4</v>
          </cell>
          <cell r="M510">
            <v>6</v>
          </cell>
          <cell r="N510">
            <v>2</v>
          </cell>
        </row>
        <row r="511">
          <cell r="C511">
            <v>1001143</v>
          </cell>
          <cell r="D511">
            <v>10011431</v>
          </cell>
          <cell r="E511" t="str">
            <v>MARCO AURELIO HERNANDEZ</v>
          </cell>
          <cell r="F511" t="str">
            <v>1</v>
          </cell>
          <cell r="H511" t="str">
            <v>1</v>
          </cell>
          <cell r="I511">
            <v>57</v>
          </cell>
          <cell r="J511">
            <v>1</v>
          </cell>
          <cell r="K511" t="str">
            <v>1</v>
          </cell>
          <cell r="L511">
            <v>8</v>
          </cell>
          <cell r="M511">
            <v>5</v>
          </cell>
          <cell r="N511">
            <v>2</v>
          </cell>
        </row>
        <row r="512">
          <cell r="C512">
            <v>1001143</v>
          </cell>
          <cell r="D512">
            <v>10011432</v>
          </cell>
          <cell r="E512" t="str">
            <v>DORA ISABEL OSPINA GARCIA</v>
          </cell>
          <cell r="F512" t="str">
            <v>2</v>
          </cell>
          <cell r="H512" t="str">
            <v>2</v>
          </cell>
          <cell r="I512">
            <v>57</v>
          </cell>
          <cell r="J512">
            <v>1</v>
          </cell>
          <cell r="K512" t="str">
            <v>1</v>
          </cell>
          <cell r="L512">
            <v>6</v>
          </cell>
          <cell r="M512">
            <v>2</v>
          </cell>
          <cell r="N512">
            <v>1</v>
          </cell>
        </row>
        <row r="513">
          <cell r="C513">
            <v>1001153</v>
          </cell>
          <cell r="D513">
            <v>10011531</v>
          </cell>
          <cell r="E513" t="str">
            <v>JOSE EDUARDO LOPEZ</v>
          </cell>
          <cell r="F513" t="str">
            <v>1</v>
          </cell>
          <cell r="H513" t="str">
            <v>1</v>
          </cell>
          <cell r="I513">
            <v>81</v>
          </cell>
          <cell r="J513">
            <v>1</v>
          </cell>
          <cell r="K513" t="str">
            <v>1</v>
          </cell>
          <cell r="L513">
            <v>4</v>
          </cell>
          <cell r="M513">
            <v>2</v>
          </cell>
          <cell r="N513">
            <v>2</v>
          </cell>
        </row>
        <row r="514">
          <cell r="C514">
            <v>1001153</v>
          </cell>
          <cell r="D514">
            <v>10011532</v>
          </cell>
          <cell r="E514" t="str">
            <v>MARIA DORA JIMENEZ DE LOURDES</v>
          </cell>
          <cell r="F514" t="str">
            <v>2</v>
          </cell>
          <cell r="H514" t="str">
            <v>2</v>
          </cell>
          <cell r="I514">
            <v>80</v>
          </cell>
          <cell r="J514">
            <v>1</v>
          </cell>
          <cell r="K514" t="str">
            <v>1</v>
          </cell>
          <cell r="L514">
            <v>4</v>
          </cell>
          <cell r="M514">
            <v>2</v>
          </cell>
          <cell r="N514">
            <v>2</v>
          </cell>
        </row>
        <row r="515">
          <cell r="C515">
            <v>1001163</v>
          </cell>
          <cell r="D515">
            <v>10011631</v>
          </cell>
          <cell r="E515" t="str">
            <v>ERIC YESD RAMIREZ</v>
          </cell>
          <cell r="F515" t="str">
            <v>1</v>
          </cell>
          <cell r="H515" t="str">
            <v>1</v>
          </cell>
          <cell r="I515">
            <v>35</v>
          </cell>
          <cell r="J515">
            <v>1</v>
          </cell>
          <cell r="K515" t="str">
            <v>1</v>
          </cell>
          <cell r="L515">
            <v>4</v>
          </cell>
          <cell r="M515">
            <v>2</v>
          </cell>
          <cell r="N515">
            <v>2</v>
          </cell>
        </row>
        <row r="516">
          <cell r="C516">
            <v>1001163</v>
          </cell>
          <cell r="D516">
            <v>10011632</v>
          </cell>
          <cell r="E516" t="str">
            <v>YANEHT BOLIVAR NAVARRO</v>
          </cell>
          <cell r="F516" t="str">
            <v>2</v>
          </cell>
          <cell r="H516" t="str">
            <v>2</v>
          </cell>
          <cell r="I516">
            <v>35</v>
          </cell>
          <cell r="J516">
            <v>1</v>
          </cell>
          <cell r="K516" t="str">
            <v>1</v>
          </cell>
          <cell r="L516">
            <v>3</v>
          </cell>
          <cell r="M516">
            <v>4</v>
          </cell>
          <cell r="N516">
            <v>2</v>
          </cell>
        </row>
        <row r="517">
          <cell r="C517">
            <v>1001173</v>
          </cell>
          <cell r="D517">
            <v>10011732</v>
          </cell>
          <cell r="E517" t="str">
            <v>DORA LUZ LOPEZ</v>
          </cell>
          <cell r="F517" t="str">
            <v>2</v>
          </cell>
          <cell r="H517" t="str">
            <v>2</v>
          </cell>
          <cell r="I517">
            <v>17</v>
          </cell>
          <cell r="J517">
            <v>1</v>
          </cell>
          <cell r="K517" t="str">
            <v>1</v>
          </cell>
          <cell r="L517">
            <v>7</v>
          </cell>
          <cell r="M517">
            <v>3</v>
          </cell>
          <cell r="N517">
            <v>2</v>
          </cell>
        </row>
        <row r="518">
          <cell r="C518">
            <v>1001173</v>
          </cell>
          <cell r="D518">
            <v>10011731</v>
          </cell>
          <cell r="E518" t="str">
            <v>MARTIN JOSE SUAREZ MESA</v>
          </cell>
          <cell r="F518" t="str">
            <v>1</v>
          </cell>
          <cell r="H518" t="str">
            <v>1</v>
          </cell>
          <cell r="I518">
            <v>60</v>
          </cell>
          <cell r="J518">
            <v>1</v>
          </cell>
          <cell r="K518" t="str">
            <v>1</v>
          </cell>
          <cell r="L518">
            <v>8</v>
          </cell>
          <cell r="M518">
            <v>5</v>
          </cell>
          <cell r="N518">
            <v>2</v>
          </cell>
        </row>
        <row r="519">
          <cell r="C519">
            <v>1001183</v>
          </cell>
          <cell r="D519">
            <v>10011831</v>
          </cell>
          <cell r="E519" t="str">
            <v>JHON JAIRO HERNANDEZ VAHOS</v>
          </cell>
          <cell r="F519" t="str">
            <v>1</v>
          </cell>
          <cell r="H519" t="str">
            <v>1</v>
          </cell>
          <cell r="I519">
            <v>51</v>
          </cell>
          <cell r="J519">
            <v>1</v>
          </cell>
          <cell r="K519" t="str">
            <v>1</v>
          </cell>
          <cell r="L519">
            <v>4</v>
          </cell>
          <cell r="M519">
            <v>2</v>
          </cell>
          <cell r="N519">
            <v>2</v>
          </cell>
        </row>
        <row r="520">
          <cell r="C520">
            <v>1001183</v>
          </cell>
          <cell r="D520">
            <v>10011832</v>
          </cell>
          <cell r="E520" t="str">
            <v>MARTHA PEREZ</v>
          </cell>
          <cell r="F520" t="str">
            <v>2</v>
          </cell>
          <cell r="H520" t="str">
            <v>2</v>
          </cell>
          <cell r="I520">
            <v>49</v>
          </cell>
          <cell r="J520">
            <v>1</v>
          </cell>
          <cell r="K520" t="str">
            <v>1</v>
          </cell>
          <cell r="L520">
            <v>4</v>
          </cell>
          <cell r="M520">
            <v>2</v>
          </cell>
          <cell r="N520">
            <v>2</v>
          </cell>
        </row>
        <row r="521">
          <cell r="C521">
            <v>100073</v>
          </cell>
          <cell r="D521">
            <v>1000731</v>
          </cell>
          <cell r="E521" t="str">
            <v>ROSEMBERG FORONDA</v>
          </cell>
          <cell r="F521" t="str">
            <v>1</v>
          </cell>
          <cell r="H521" t="str">
            <v>1</v>
          </cell>
          <cell r="I521">
            <v>35</v>
          </cell>
          <cell r="J521">
            <v>1</v>
          </cell>
          <cell r="K521" t="str">
            <v>1</v>
          </cell>
          <cell r="L521">
            <v>3</v>
          </cell>
          <cell r="M521">
            <v>3</v>
          </cell>
          <cell r="N521">
            <v>2</v>
          </cell>
        </row>
        <row r="522">
          <cell r="C522">
            <v>100083</v>
          </cell>
          <cell r="D522">
            <v>1000832</v>
          </cell>
          <cell r="E522" t="str">
            <v>GLORIA CECILIA SANCHEZ VARGAS</v>
          </cell>
          <cell r="F522" t="str">
            <v>2</v>
          </cell>
          <cell r="H522" t="str">
            <v>2</v>
          </cell>
          <cell r="I522">
            <v>41</v>
          </cell>
          <cell r="J522">
            <v>1</v>
          </cell>
          <cell r="K522" t="str">
            <v>1</v>
          </cell>
          <cell r="L522">
            <v>7</v>
          </cell>
          <cell r="M522">
            <v>5</v>
          </cell>
          <cell r="N522">
            <v>2</v>
          </cell>
        </row>
        <row r="523">
          <cell r="C523">
            <v>10003</v>
          </cell>
          <cell r="D523">
            <v>100031</v>
          </cell>
          <cell r="E523" t="str">
            <v>GIRALDO DURANGO HENAO_x000D_</v>
          </cell>
          <cell r="F523" t="str">
            <v>1</v>
          </cell>
          <cell r="H523" t="str">
            <v>1</v>
          </cell>
          <cell r="I523">
            <v>63</v>
          </cell>
          <cell r="J523">
            <v>1</v>
          </cell>
          <cell r="K523" t="str">
            <v>2</v>
          </cell>
          <cell r="L523">
            <v>2</v>
          </cell>
          <cell r="M523">
            <v>4</v>
          </cell>
          <cell r="N523">
            <v>2</v>
          </cell>
        </row>
        <row r="524">
          <cell r="C524">
            <v>10003</v>
          </cell>
          <cell r="D524">
            <v>100032</v>
          </cell>
          <cell r="E524" t="str">
            <v>MARIA ELVA DAVID DE DURANGO</v>
          </cell>
          <cell r="F524" t="str">
            <v>2</v>
          </cell>
          <cell r="H524" t="str">
            <v>2</v>
          </cell>
          <cell r="I524">
            <v>57</v>
          </cell>
          <cell r="J524">
            <v>1</v>
          </cell>
          <cell r="K524" t="str">
            <v>2</v>
          </cell>
          <cell r="L524">
            <v>2</v>
          </cell>
          <cell r="M524">
            <v>4</v>
          </cell>
          <cell r="N524">
            <v>2</v>
          </cell>
        </row>
        <row r="525">
          <cell r="C525">
            <v>100073</v>
          </cell>
          <cell r="D525">
            <v>1000732</v>
          </cell>
          <cell r="E525" t="str">
            <v>VIVIANA MARIA SANCHEZ VARGAS</v>
          </cell>
          <cell r="F525" t="str">
            <v>2</v>
          </cell>
          <cell r="H525" t="str">
            <v>2</v>
          </cell>
          <cell r="I525">
            <v>35</v>
          </cell>
          <cell r="J525">
            <v>1</v>
          </cell>
          <cell r="K525" t="str">
            <v>2</v>
          </cell>
          <cell r="L525">
            <v>4</v>
          </cell>
          <cell r="M525">
            <v>2</v>
          </cell>
          <cell r="N525">
            <v>2</v>
          </cell>
        </row>
        <row r="526">
          <cell r="C526">
            <v>32</v>
          </cell>
          <cell r="D526">
            <v>322</v>
          </cell>
          <cell r="E526" t="str">
            <v>MARTA CECILIA MAYA</v>
          </cell>
          <cell r="H526" t="str">
            <v>2</v>
          </cell>
          <cell r="I526" t="str">
            <v>63</v>
          </cell>
          <cell r="J526">
            <v>1</v>
          </cell>
          <cell r="K526" t="str">
            <v>1</v>
          </cell>
          <cell r="L526">
            <v>2</v>
          </cell>
          <cell r="M526">
            <v>0</v>
          </cell>
          <cell r="N526">
            <v>2</v>
          </cell>
        </row>
        <row r="527">
          <cell r="C527">
            <v>12</v>
          </cell>
          <cell r="D527">
            <v>121</v>
          </cell>
          <cell r="E527" t="str">
            <v>OSWALDO ESTRADA</v>
          </cell>
          <cell r="F527" t="str">
            <v>1</v>
          </cell>
          <cell r="H527" t="str">
            <v>1</v>
          </cell>
          <cell r="I527" t="str">
            <v>38</v>
          </cell>
          <cell r="J527">
            <v>1</v>
          </cell>
          <cell r="K527" t="str">
            <v>1</v>
          </cell>
          <cell r="L527">
            <v>4</v>
          </cell>
          <cell r="M527">
            <v>6</v>
          </cell>
          <cell r="N527">
            <v>2</v>
          </cell>
        </row>
        <row r="528">
          <cell r="C528">
            <v>80192</v>
          </cell>
          <cell r="D528">
            <v>801921</v>
          </cell>
          <cell r="E528" t="str">
            <v>HERNANDO ARANGO FERNANDEZ</v>
          </cell>
          <cell r="F528" t="str">
            <v>2</v>
          </cell>
          <cell r="H528" t="str">
            <v>1</v>
          </cell>
          <cell r="I528" t="str">
            <v>62</v>
          </cell>
          <cell r="J528">
            <v>1</v>
          </cell>
          <cell r="K528" t="str">
            <v>2</v>
          </cell>
          <cell r="L528">
            <v>3</v>
          </cell>
          <cell r="M528">
            <v>0</v>
          </cell>
          <cell r="N528">
            <v>2</v>
          </cell>
        </row>
      </sheetData>
      <sheetData sheetId="12" refreshError="1"/>
      <sheetData sheetId="13" refreshError="1"/>
      <sheetData sheetId="14">
        <row r="2">
          <cell r="D2">
            <v>180111</v>
          </cell>
          <cell r="E2" t="str">
            <v>jose ginel suluaga</v>
          </cell>
          <cell r="F2" t="str">
            <v>1</v>
          </cell>
          <cell r="H2" t="str">
            <v>Comerciante 1211</v>
          </cell>
          <cell r="I2" t="str">
            <v>2</v>
          </cell>
          <cell r="J2" t="str">
            <v>2</v>
          </cell>
          <cell r="K2" t="str">
            <v>4</v>
          </cell>
          <cell r="L2" t="str">
            <v>997</v>
          </cell>
          <cell r="M2">
            <v>2</v>
          </cell>
        </row>
        <row r="3">
          <cell r="D3">
            <v>100511</v>
          </cell>
          <cell r="E3" t="str">
            <v>jair quiroz</v>
          </cell>
          <cell r="F3" t="str">
            <v>1</v>
          </cell>
          <cell r="H3" t="str">
            <v>administrador de carniceria</v>
          </cell>
          <cell r="I3" t="str">
            <v>2</v>
          </cell>
          <cell r="J3" t="str">
            <v>2</v>
          </cell>
          <cell r="L3" t="str">
            <v>2</v>
          </cell>
          <cell r="M3">
            <v>2</v>
          </cell>
        </row>
        <row r="4">
          <cell r="D4">
            <v>10012</v>
          </cell>
          <cell r="E4" t="str">
            <v>francy leidy valladales</v>
          </cell>
          <cell r="F4" t="str">
            <v>2</v>
          </cell>
          <cell r="H4" t="str">
            <v>Costurero confección serie 8263</v>
          </cell>
          <cell r="I4" t="str">
            <v>2</v>
          </cell>
          <cell r="J4" t="str">
            <v>2</v>
          </cell>
          <cell r="K4" t="str">
            <v>3</v>
          </cell>
          <cell r="L4" t="str">
            <v>4</v>
          </cell>
          <cell r="M4">
            <v>1</v>
          </cell>
        </row>
        <row r="5">
          <cell r="D5">
            <v>501512</v>
          </cell>
          <cell r="E5" t="str">
            <v>maria tereza rivera</v>
          </cell>
          <cell r="F5" t="str">
            <v>2</v>
          </cell>
          <cell r="H5" t="str">
            <v>diseñadora de alta costura</v>
          </cell>
          <cell r="I5" t="str">
            <v>1</v>
          </cell>
          <cell r="J5" t="str">
            <v>1</v>
          </cell>
          <cell r="K5" t="str">
            <v>1</v>
          </cell>
          <cell r="L5" t="str">
            <v>1</v>
          </cell>
          <cell r="M5">
            <v>3</v>
          </cell>
        </row>
        <row r="6">
          <cell r="D6">
            <v>501511</v>
          </cell>
          <cell r="E6" t="str">
            <v>alejandroagudelo</v>
          </cell>
          <cell r="F6" t="str">
            <v>1</v>
          </cell>
          <cell r="H6" t="str">
            <v>Abarrotero 5320</v>
          </cell>
          <cell r="I6" t="str">
            <v>2</v>
          </cell>
          <cell r="J6" t="str">
            <v>1</v>
          </cell>
          <cell r="K6" t="str">
            <v>2</v>
          </cell>
          <cell r="L6" t="str">
            <v>2</v>
          </cell>
          <cell r="M6">
            <v>2</v>
          </cell>
        </row>
        <row r="7">
          <cell r="D7">
            <v>501411</v>
          </cell>
          <cell r="E7" t="str">
            <v>harol restrepo perez</v>
          </cell>
          <cell r="F7" t="str">
            <v>1</v>
          </cell>
          <cell r="H7" t="str">
            <v>Conductor taxi 8322</v>
          </cell>
          <cell r="I7" t="str">
            <v>2</v>
          </cell>
          <cell r="J7" t="str">
            <v>2</v>
          </cell>
          <cell r="K7" t="str">
            <v>3</v>
          </cell>
          <cell r="L7" t="str">
            <v>3</v>
          </cell>
          <cell r="M7">
            <v>1</v>
          </cell>
        </row>
        <row r="8">
          <cell r="D8">
            <v>100512</v>
          </cell>
          <cell r="E8" t="str">
            <v>estella pareja</v>
          </cell>
          <cell r="F8" t="str">
            <v>2</v>
          </cell>
          <cell r="H8" t="str">
            <v>Auxiliar contable y financiero 4121</v>
          </cell>
          <cell r="I8" t="str">
            <v>2</v>
          </cell>
          <cell r="J8" t="str">
            <v>2</v>
          </cell>
          <cell r="L8" t="str">
            <v>3</v>
          </cell>
          <cell r="M8">
            <v>2</v>
          </cell>
        </row>
        <row r="9">
          <cell r="D9">
            <v>100411</v>
          </cell>
          <cell r="E9" t="str">
            <v>jorge piedrahita</v>
          </cell>
          <cell r="F9" t="str">
            <v>1</v>
          </cell>
          <cell r="H9" t="str">
            <v>Comerciante 1211</v>
          </cell>
          <cell r="I9" t="str">
            <v>2</v>
          </cell>
          <cell r="J9" t="str">
            <v>2</v>
          </cell>
          <cell r="K9" t="str">
            <v>1</v>
          </cell>
          <cell r="L9" t="str">
            <v>2</v>
          </cell>
          <cell r="M9">
            <v>2</v>
          </cell>
        </row>
        <row r="10">
          <cell r="D10">
            <v>100711</v>
          </cell>
          <cell r="E10" t="str">
            <v>fernan mauricio salazar</v>
          </cell>
          <cell r="F10" t="str">
            <v>1</v>
          </cell>
          <cell r="H10" t="str">
            <v>Comerciante 1211</v>
          </cell>
          <cell r="I10" t="str">
            <v>2</v>
          </cell>
          <cell r="J10" t="str">
            <v>2</v>
          </cell>
          <cell r="K10" t="str">
            <v>2</v>
          </cell>
          <cell r="L10" t="str">
            <v>3</v>
          </cell>
          <cell r="M10">
            <v>3</v>
          </cell>
        </row>
        <row r="11">
          <cell r="D11">
            <v>100712</v>
          </cell>
          <cell r="E11" t="str">
            <v>maryori estella montes</v>
          </cell>
          <cell r="F11" t="str">
            <v>2</v>
          </cell>
          <cell r="H11" t="str">
            <v>enfermera</v>
          </cell>
          <cell r="I11" t="str">
            <v>2</v>
          </cell>
          <cell r="J11" t="str">
            <v>2</v>
          </cell>
          <cell r="K11" t="str">
            <v>3</v>
          </cell>
          <cell r="L11" t="str">
            <v>3</v>
          </cell>
          <cell r="M11">
            <v>2</v>
          </cell>
        </row>
        <row r="12">
          <cell r="D12">
            <v>160111</v>
          </cell>
          <cell r="E12" t="str">
            <v>diego echeverry</v>
          </cell>
          <cell r="F12" t="str">
            <v>1</v>
          </cell>
          <cell r="H12" t="str">
            <v>Vendedor comercio al por menor 5320</v>
          </cell>
          <cell r="I12" t="str">
            <v>1</v>
          </cell>
          <cell r="J12" t="str">
            <v>1</v>
          </cell>
          <cell r="K12" t="str">
            <v>3</v>
          </cell>
          <cell r="L12" t="str">
            <v>4</v>
          </cell>
          <cell r="M12">
            <v>1</v>
          </cell>
        </row>
        <row r="13">
          <cell r="D13">
            <v>190112</v>
          </cell>
          <cell r="E13" t="str">
            <v>diana maria medina</v>
          </cell>
          <cell r="F13" t="str">
            <v>2</v>
          </cell>
          <cell r="H13" t="str">
            <v>vendedora de chance</v>
          </cell>
          <cell r="I13" t="str">
            <v>2</v>
          </cell>
          <cell r="J13" t="str">
            <v>2</v>
          </cell>
          <cell r="K13" t="str">
            <v>3</v>
          </cell>
          <cell r="L13" t="str">
            <v>4</v>
          </cell>
          <cell r="M13">
            <v>2</v>
          </cell>
        </row>
        <row r="14">
          <cell r="D14">
            <v>190111</v>
          </cell>
          <cell r="E14" t="str">
            <v>jhon jairo parra arango</v>
          </cell>
          <cell r="F14" t="str">
            <v>1</v>
          </cell>
          <cell r="H14" t="str">
            <v>Taxista 8322</v>
          </cell>
          <cell r="I14" t="str">
            <v>2</v>
          </cell>
          <cell r="J14" t="str">
            <v>2</v>
          </cell>
          <cell r="K14" t="str">
            <v>3</v>
          </cell>
          <cell r="L14" t="str">
            <v>4</v>
          </cell>
          <cell r="M14">
            <v>2</v>
          </cell>
        </row>
        <row r="15">
          <cell r="D15">
            <v>200111</v>
          </cell>
          <cell r="E15" t="str">
            <v>jose mauricio ramirez</v>
          </cell>
          <cell r="F15" t="str">
            <v>1</v>
          </cell>
          <cell r="H15" t="str">
            <v>Asesor ventas técnicas 3414</v>
          </cell>
          <cell r="I15" t="str">
            <v>1</v>
          </cell>
          <cell r="J15" t="str">
            <v>1</v>
          </cell>
          <cell r="K15" t="str">
            <v>3</v>
          </cell>
          <cell r="L15" t="str">
            <v>4</v>
          </cell>
          <cell r="M15">
            <v>1</v>
          </cell>
        </row>
        <row r="16">
          <cell r="D16">
            <v>200112</v>
          </cell>
          <cell r="E16" t="str">
            <v>jhohana velasquez</v>
          </cell>
          <cell r="F16" t="str">
            <v>2</v>
          </cell>
          <cell r="H16" t="str">
            <v>consultora de ventas</v>
          </cell>
          <cell r="I16" t="str">
            <v>1</v>
          </cell>
          <cell r="J16" t="str">
            <v>1</v>
          </cell>
          <cell r="K16" t="str">
            <v>3</v>
          </cell>
          <cell r="L16" t="str">
            <v>4</v>
          </cell>
          <cell r="M16">
            <v>1</v>
          </cell>
        </row>
        <row r="17">
          <cell r="D17">
            <v>220112</v>
          </cell>
          <cell r="E17" t="str">
            <v>liliana maria</v>
          </cell>
          <cell r="F17" t="str">
            <v>2</v>
          </cell>
          <cell r="H17" t="str">
            <v>atencion al publico</v>
          </cell>
          <cell r="I17" t="str">
            <v>1</v>
          </cell>
          <cell r="J17" t="str">
            <v>1</v>
          </cell>
          <cell r="K17" t="str">
            <v>3</v>
          </cell>
          <cell r="L17" t="str">
            <v>3</v>
          </cell>
          <cell r="M17">
            <v>1</v>
          </cell>
        </row>
        <row r="18">
          <cell r="D18">
            <v>220111</v>
          </cell>
          <cell r="E18" t="str">
            <v>fredy riascos</v>
          </cell>
          <cell r="F18" t="str">
            <v>1</v>
          </cell>
          <cell r="H18" t="str">
            <v>Comerciante 1211</v>
          </cell>
          <cell r="I18" t="str">
            <v>2</v>
          </cell>
          <cell r="J18" t="str">
            <v>2</v>
          </cell>
          <cell r="K18" t="str">
            <v>3</v>
          </cell>
          <cell r="L18" t="str">
            <v>3</v>
          </cell>
          <cell r="M18">
            <v>2</v>
          </cell>
        </row>
        <row r="19">
          <cell r="D19">
            <v>230112</v>
          </cell>
          <cell r="E19" t="str">
            <v>maria ligia</v>
          </cell>
          <cell r="F19">
            <v>2</v>
          </cell>
          <cell r="H19" t="str">
            <v>Comerciante 1211</v>
          </cell>
          <cell r="I19" t="str">
            <v>1</v>
          </cell>
          <cell r="J19" t="str">
            <v>2</v>
          </cell>
          <cell r="K19" t="str">
            <v>4</v>
          </cell>
          <cell r="L19" t="str">
            <v>2</v>
          </cell>
          <cell r="M19">
            <v>3</v>
          </cell>
        </row>
        <row r="20">
          <cell r="D20">
            <v>230111</v>
          </cell>
          <cell r="E20" t="str">
            <v>tiberio</v>
          </cell>
          <cell r="F20">
            <v>1</v>
          </cell>
          <cell r="H20" t="str">
            <v>Comerciante 1211</v>
          </cell>
          <cell r="I20" t="str">
            <v>1</v>
          </cell>
          <cell r="J20" t="str">
            <v>2</v>
          </cell>
          <cell r="K20" t="str">
            <v>4</v>
          </cell>
          <cell r="L20" t="str">
            <v>2</v>
          </cell>
          <cell r="M20">
            <v>3</v>
          </cell>
        </row>
        <row r="21">
          <cell r="D21">
            <v>300111</v>
          </cell>
          <cell r="E21" t="str">
            <v>saturnino gomez parra</v>
          </cell>
          <cell r="F21" t="str">
            <v>1</v>
          </cell>
          <cell r="H21" t="str">
            <v>Conductor bus 8323</v>
          </cell>
          <cell r="I21" t="str">
            <v>1</v>
          </cell>
          <cell r="J21" t="str">
            <v>1</v>
          </cell>
          <cell r="K21" t="str">
            <v>3</v>
          </cell>
          <cell r="L21" t="str">
            <v>4</v>
          </cell>
          <cell r="M21">
            <v>1</v>
          </cell>
        </row>
        <row r="22">
          <cell r="D22">
            <v>500112</v>
          </cell>
          <cell r="E22" t="str">
            <v>nubia rondon garcia</v>
          </cell>
          <cell r="F22" t="str">
            <v>2</v>
          </cell>
          <cell r="H22" t="str">
            <v>Tendero 5320</v>
          </cell>
          <cell r="I22" t="str">
            <v>2</v>
          </cell>
          <cell r="J22" t="str">
            <v>2</v>
          </cell>
          <cell r="K22" t="str">
            <v>4</v>
          </cell>
          <cell r="L22" t="str">
            <v>997</v>
          </cell>
          <cell r="M22">
            <v>2</v>
          </cell>
        </row>
        <row r="23">
          <cell r="D23">
            <v>500111</v>
          </cell>
          <cell r="E23" t="str">
            <v>juan antonio montoya</v>
          </cell>
          <cell r="F23" t="str">
            <v>1</v>
          </cell>
          <cell r="H23" t="str">
            <v>Tendero 5320</v>
          </cell>
          <cell r="I23" t="str">
            <v>2</v>
          </cell>
          <cell r="J23" t="str">
            <v>2</v>
          </cell>
          <cell r="K23" t="str">
            <v>4</v>
          </cell>
          <cell r="L23" t="str">
            <v>997</v>
          </cell>
          <cell r="M23">
            <v>2</v>
          </cell>
        </row>
        <row r="24">
          <cell r="D24">
            <v>500311</v>
          </cell>
          <cell r="E24" t="str">
            <v>julio cesar nanclares</v>
          </cell>
          <cell r="F24" t="str">
            <v>1</v>
          </cell>
          <cell r="H24" t="str">
            <v>Cerrajero fabricación puertas y ventanas 7321</v>
          </cell>
          <cell r="I24" t="str">
            <v>1</v>
          </cell>
          <cell r="J24" t="str">
            <v>2</v>
          </cell>
          <cell r="K24" t="str">
            <v>4</v>
          </cell>
          <cell r="L24" t="str">
            <v>4</v>
          </cell>
          <cell r="M24">
            <v>2</v>
          </cell>
        </row>
        <row r="25">
          <cell r="D25">
            <v>500411</v>
          </cell>
          <cell r="E25" t="str">
            <v>jorge eliecer londoño</v>
          </cell>
          <cell r="F25" t="str">
            <v>1</v>
          </cell>
          <cell r="H25" t="str">
            <v>Conductor camión 8324</v>
          </cell>
          <cell r="I25" t="str">
            <v>1</v>
          </cell>
          <cell r="J25" t="str">
            <v>1</v>
          </cell>
          <cell r="K25" t="str">
            <v>3</v>
          </cell>
          <cell r="L25" t="str">
            <v>4</v>
          </cell>
        </row>
        <row r="26">
          <cell r="D26">
            <v>500511</v>
          </cell>
          <cell r="E26" t="str">
            <v>daniel alxis</v>
          </cell>
          <cell r="F26" t="str">
            <v>1</v>
          </cell>
          <cell r="H26" t="str">
            <v>Docente educación media técnica 2312</v>
          </cell>
          <cell r="I26" t="str">
            <v>1</v>
          </cell>
          <cell r="J26" t="str">
            <v>1</v>
          </cell>
          <cell r="K26" t="str">
            <v>3</v>
          </cell>
          <cell r="L26" t="str">
            <v>3</v>
          </cell>
          <cell r="M26">
            <v>1</v>
          </cell>
        </row>
        <row r="27">
          <cell r="D27">
            <v>500512</v>
          </cell>
          <cell r="E27" t="str">
            <v>olga maria jara</v>
          </cell>
          <cell r="F27" t="str">
            <v>2</v>
          </cell>
          <cell r="H27" t="str">
            <v>Docente educación básica secundaria 2312</v>
          </cell>
          <cell r="I27" t="str">
            <v>1</v>
          </cell>
          <cell r="J27" t="str">
            <v>1</v>
          </cell>
          <cell r="K27" t="str">
            <v>3</v>
          </cell>
          <cell r="L27" t="str">
            <v>3</v>
          </cell>
          <cell r="M27">
            <v>1</v>
          </cell>
        </row>
        <row r="28">
          <cell r="D28">
            <v>500812</v>
          </cell>
          <cell r="E28" t="str">
            <v>olga amparo</v>
          </cell>
          <cell r="F28">
            <v>2</v>
          </cell>
          <cell r="H28" t="str">
            <v>Comerciante 1211</v>
          </cell>
          <cell r="I28" t="str">
            <v>1</v>
          </cell>
          <cell r="J28" t="str">
            <v>2</v>
          </cell>
          <cell r="K28" t="str">
            <v>3</v>
          </cell>
          <cell r="L28" t="str">
            <v>4</v>
          </cell>
          <cell r="M28">
            <v>2</v>
          </cell>
        </row>
        <row r="29">
          <cell r="D29">
            <v>500811</v>
          </cell>
          <cell r="E29" t="str">
            <v>armando</v>
          </cell>
          <cell r="F29">
            <v>1</v>
          </cell>
          <cell r="H29" t="str">
            <v>Carnicero 7711</v>
          </cell>
          <cell r="I29" t="str">
            <v>1</v>
          </cell>
          <cell r="J29" t="str">
            <v>2</v>
          </cell>
          <cell r="K29" t="str">
            <v>3</v>
          </cell>
          <cell r="L29" t="str">
            <v>4</v>
          </cell>
          <cell r="M29">
            <v>1</v>
          </cell>
        </row>
        <row r="30">
          <cell r="D30">
            <v>500911</v>
          </cell>
          <cell r="E30" t="str">
            <v>carlos enrrique</v>
          </cell>
          <cell r="F30" t="str">
            <v>1</v>
          </cell>
          <cell r="H30" t="str">
            <v>Conductor buseta 8323</v>
          </cell>
          <cell r="I30" t="str">
            <v>1</v>
          </cell>
          <cell r="J30" t="str">
            <v>1</v>
          </cell>
          <cell r="K30" t="str">
            <v>3</v>
          </cell>
          <cell r="L30" t="str">
            <v>4</v>
          </cell>
          <cell r="M30">
            <v>1</v>
          </cell>
        </row>
        <row r="31">
          <cell r="D31">
            <v>500912</v>
          </cell>
          <cell r="E31" t="str">
            <v>marta valles</v>
          </cell>
          <cell r="F31" t="str">
            <v>2</v>
          </cell>
          <cell r="H31" t="str">
            <v>restaurante</v>
          </cell>
          <cell r="I31" t="str">
            <v>2</v>
          </cell>
          <cell r="J31" t="str">
            <v>2</v>
          </cell>
          <cell r="K31" t="str">
            <v>4</v>
          </cell>
          <cell r="L31" t="str">
            <v>997</v>
          </cell>
          <cell r="M31">
            <v>3</v>
          </cell>
        </row>
        <row r="32">
          <cell r="D32">
            <v>501011</v>
          </cell>
          <cell r="E32" t="str">
            <v>jhon jairo agudelo</v>
          </cell>
          <cell r="F32" t="str">
            <v>1</v>
          </cell>
          <cell r="H32" t="str">
            <v>Comerciante 1211</v>
          </cell>
          <cell r="J32" t="str">
            <v>2</v>
          </cell>
          <cell r="K32" t="str">
            <v>4</v>
          </cell>
          <cell r="L32" t="str">
            <v>3</v>
          </cell>
          <cell r="M32">
            <v>2</v>
          </cell>
        </row>
        <row r="33">
          <cell r="D33">
            <v>501212</v>
          </cell>
          <cell r="E33" t="str">
            <v>sandra</v>
          </cell>
          <cell r="F33" t="str">
            <v>2</v>
          </cell>
          <cell r="H33" t="str">
            <v>Mercaderista 5320</v>
          </cell>
          <cell r="I33" t="str">
            <v>1</v>
          </cell>
          <cell r="J33" t="str">
            <v>1</v>
          </cell>
          <cell r="K33" t="str">
            <v>3</v>
          </cell>
          <cell r="L33" t="str">
            <v>4</v>
          </cell>
          <cell r="M33">
            <v>1</v>
          </cell>
        </row>
        <row r="34">
          <cell r="D34">
            <v>501211</v>
          </cell>
          <cell r="E34" t="str">
            <v>sergio</v>
          </cell>
          <cell r="F34" t="str">
            <v>1</v>
          </cell>
          <cell r="H34" t="str">
            <v>Vendedor almacén 5320</v>
          </cell>
          <cell r="I34" t="str">
            <v>1</v>
          </cell>
          <cell r="J34" t="str">
            <v>1</v>
          </cell>
          <cell r="L34" t="str">
            <v>4</v>
          </cell>
          <cell r="M34">
            <v>1</v>
          </cell>
        </row>
        <row r="35">
          <cell r="D35">
            <v>501311</v>
          </cell>
          <cell r="E35" t="str">
            <v>jhon jairo</v>
          </cell>
          <cell r="F35" t="str">
            <v>1</v>
          </cell>
          <cell r="H35" t="str">
            <v>Vigilante 9133</v>
          </cell>
          <cell r="I35" t="str">
            <v>2</v>
          </cell>
          <cell r="J35" t="str">
            <v>2</v>
          </cell>
          <cell r="K35" t="str">
            <v>4</v>
          </cell>
          <cell r="L35" t="str">
            <v>997</v>
          </cell>
          <cell r="M35">
            <v>2</v>
          </cell>
        </row>
        <row r="36">
          <cell r="D36">
            <v>501312</v>
          </cell>
          <cell r="E36" t="str">
            <v>jhanet ramirez</v>
          </cell>
          <cell r="F36" t="str">
            <v>2</v>
          </cell>
          <cell r="H36" t="str">
            <v>Costurero 7723</v>
          </cell>
          <cell r="I36" t="str">
            <v>2</v>
          </cell>
          <cell r="J36" t="str">
            <v>2</v>
          </cell>
          <cell r="K36" t="str">
            <v>4</v>
          </cell>
          <cell r="L36" t="str">
            <v>997</v>
          </cell>
          <cell r="M36">
            <v>2</v>
          </cell>
        </row>
        <row r="37">
          <cell r="D37">
            <v>600312</v>
          </cell>
          <cell r="E37" t="str">
            <v>luz dary</v>
          </cell>
          <cell r="F37" t="str">
            <v>2</v>
          </cell>
          <cell r="H37" t="str">
            <v>Costurero 7723</v>
          </cell>
          <cell r="I37" t="str">
            <v>2</v>
          </cell>
          <cell r="J37" t="str">
            <v>2</v>
          </cell>
          <cell r="K37" t="str">
            <v>4</v>
          </cell>
          <cell r="L37" t="str">
            <v>4</v>
          </cell>
          <cell r="M37">
            <v>2</v>
          </cell>
        </row>
        <row r="38">
          <cell r="D38">
            <v>600311</v>
          </cell>
          <cell r="E38" t="str">
            <v>jairo estrada</v>
          </cell>
          <cell r="F38" t="str">
            <v>1</v>
          </cell>
          <cell r="H38" t="str">
            <v>obras publicas</v>
          </cell>
          <cell r="I38" t="str">
            <v>1</v>
          </cell>
          <cell r="J38" t="str">
            <v>1</v>
          </cell>
          <cell r="K38" t="str">
            <v>2</v>
          </cell>
          <cell r="L38" t="str">
            <v>3</v>
          </cell>
          <cell r="M38">
            <v>1</v>
          </cell>
        </row>
        <row r="39">
          <cell r="D39">
            <v>601212</v>
          </cell>
          <cell r="E39" t="str">
            <v>gloria soto</v>
          </cell>
          <cell r="F39" t="str">
            <v>2</v>
          </cell>
          <cell r="H39" t="str">
            <v>Vendedor comercio al por menor 5320</v>
          </cell>
          <cell r="I39" t="str">
            <v>2</v>
          </cell>
          <cell r="J39" t="str">
            <v>999</v>
          </cell>
          <cell r="K39" t="str">
            <v>999</v>
          </cell>
          <cell r="L39" t="str">
            <v>999</v>
          </cell>
          <cell r="M39">
            <v>999</v>
          </cell>
        </row>
        <row r="40">
          <cell r="D40">
            <v>601211</v>
          </cell>
          <cell r="E40" t="str">
            <v>fernando martinez</v>
          </cell>
          <cell r="F40" t="str">
            <v>1</v>
          </cell>
          <cell r="H40" t="str">
            <v>No sabe 998</v>
          </cell>
          <cell r="I40" t="str">
            <v>2</v>
          </cell>
          <cell r="J40" t="str">
            <v>999</v>
          </cell>
          <cell r="K40" t="str">
            <v>999</v>
          </cell>
          <cell r="L40" t="str">
            <v>999</v>
          </cell>
          <cell r="M40">
            <v>999</v>
          </cell>
        </row>
        <row r="41">
          <cell r="D41">
            <v>600111</v>
          </cell>
          <cell r="E41" t="str">
            <v>walter castrilon</v>
          </cell>
          <cell r="F41" t="str">
            <v>1</v>
          </cell>
          <cell r="H41" t="str">
            <v>Taxista 8322</v>
          </cell>
          <cell r="I41" t="str">
            <v>1</v>
          </cell>
          <cell r="J41" t="str">
            <v>2</v>
          </cell>
          <cell r="K41" t="str">
            <v>4</v>
          </cell>
          <cell r="L41" t="str">
            <v>997</v>
          </cell>
          <cell r="M41">
            <v>2</v>
          </cell>
        </row>
        <row r="42">
          <cell r="D42">
            <v>600112</v>
          </cell>
          <cell r="E42" t="str">
            <v>silvia henao</v>
          </cell>
          <cell r="F42" t="str">
            <v>2</v>
          </cell>
          <cell r="H42" t="str">
            <v>Vendedor bienes raíces 3412</v>
          </cell>
          <cell r="I42" t="str">
            <v>1</v>
          </cell>
          <cell r="J42" t="str">
            <v>1</v>
          </cell>
          <cell r="K42" t="str">
            <v>3</v>
          </cell>
          <cell r="L42" t="str">
            <v>3</v>
          </cell>
          <cell r="M42">
            <v>1</v>
          </cell>
        </row>
        <row r="43">
          <cell r="D43">
            <v>600211</v>
          </cell>
          <cell r="E43" t="str">
            <v>ramiro arango gallego</v>
          </cell>
          <cell r="F43" t="str">
            <v>1</v>
          </cell>
          <cell r="H43" t="str">
            <v>Vendedor comercio al por menor 5320</v>
          </cell>
          <cell r="I43" t="str">
            <v>1</v>
          </cell>
          <cell r="J43" t="str">
            <v>2</v>
          </cell>
          <cell r="K43" t="str">
            <v>4</v>
          </cell>
          <cell r="L43" t="str">
            <v>3</v>
          </cell>
          <cell r="M43">
            <v>2</v>
          </cell>
        </row>
        <row r="44">
          <cell r="D44">
            <v>600212</v>
          </cell>
          <cell r="E44" t="str">
            <v>luz mery gomez</v>
          </cell>
          <cell r="F44" t="str">
            <v>2</v>
          </cell>
          <cell r="H44" t="str">
            <v>Vendedor comercio al por menor 5320</v>
          </cell>
          <cell r="I44" t="str">
            <v>1</v>
          </cell>
          <cell r="J44" t="str">
            <v>2</v>
          </cell>
          <cell r="K44" t="str">
            <v>4</v>
          </cell>
          <cell r="L44" t="str">
            <v>3</v>
          </cell>
          <cell r="M44">
            <v>2</v>
          </cell>
        </row>
        <row r="45">
          <cell r="D45">
            <v>600511</v>
          </cell>
          <cell r="E45" t="str">
            <v>fabian de j garcia</v>
          </cell>
          <cell r="F45">
            <v>1</v>
          </cell>
          <cell r="H45" t="str">
            <v>oficios varios</v>
          </cell>
          <cell r="I45" t="str">
            <v>1</v>
          </cell>
          <cell r="J45" t="str">
            <v>1</v>
          </cell>
          <cell r="K45" t="str">
            <v>3</v>
          </cell>
          <cell r="L45" t="str">
            <v>4</v>
          </cell>
          <cell r="M45">
            <v>1</v>
          </cell>
        </row>
        <row r="46">
          <cell r="D46">
            <v>600611</v>
          </cell>
          <cell r="E46" t="str">
            <v>juan carlos nieto</v>
          </cell>
          <cell r="F46" t="str">
            <v>1</v>
          </cell>
          <cell r="H46" t="str">
            <v>Vigilante 9133</v>
          </cell>
          <cell r="I46" t="str">
            <v>1</v>
          </cell>
          <cell r="J46" t="str">
            <v>1</v>
          </cell>
          <cell r="K46" t="str">
            <v>3</v>
          </cell>
          <cell r="L46" t="str">
            <v>4</v>
          </cell>
          <cell r="M46">
            <v>1</v>
          </cell>
        </row>
        <row r="47">
          <cell r="D47">
            <v>600711</v>
          </cell>
          <cell r="E47" t="str">
            <v>jaime de j alvarez</v>
          </cell>
          <cell r="F47" t="str">
            <v>1</v>
          </cell>
          <cell r="H47" t="str">
            <v>Empacador a mano manufactura 9322</v>
          </cell>
          <cell r="I47" t="str">
            <v>1</v>
          </cell>
          <cell r="J47" t="str">
            <v>1</v>
          </cell>
          <cell r="K47" t="str">
            <v>3</v>
          </cell>
          <cell r="L47" t="str">
            <v>4</v>
          </cell>
          <cell r="M47">
            <v>1</v>
          </cell>
        </row>
        <row r="48">
          <cell r="D48">
            <v>600712</v>
          </cell>
          <cell r="E48" t="str">
            <v>rosalva marin ocampo</v>
          </cell>
          <cell r="F48" t="str">
            <v>2</v>
          </cell>
          <cell r="H48" t="str">
            <v>Empleada servicio doméstico 9210</v>
          </cell>
          <cell r="I48" t="str">
            <v>2</v>
          </cell>
          <cell r="J48" t="str">
            <v>2</v>
          </cell>
          <cell r="K48" t="str">
            <v>4</v>
          </cell>
          <cell r="L48" t="str">
            <v>4</v>
          </cell>
          <cell r="M48">
            <v>1</v>
          </cell>
        </row>
        <row r="49">
          <cell r="D49">
            <v>600812</v>
          </cell>
          <cell r="E49" t="str">
            <v>mabel muñoz agudelo</v>
          </cell>
          <cell r="F49">
            <v>2</v>
          </cell>
          <cell r="H49" t="str">
            <v>Empleada servicio doméstico 9210</v>
          </cell>
          <cell r="I49" t="str">
            <v>2</v>
          </cell>
          <cell r="J49" t="str">
            <v>2</v>
          </cell>
          <cell r="K49" t="str">
            <v>4</v>
          </cell>
          <cell r="L49" t="str">
            <v>4</v>
          </cell>
          <cell r="M49">
            <v>2</v>
          </cell>
        </row>
        <row r="50">
          <cell r="D50">
            <v>600811</v>
          </cell>
          <cell r="E50" t="str">
            <v>fernando antonio cuartas</v>
          </cell>
          <cell r="F50">
            <v>1</v>
          </cell>
          <cell r="H50" t="str">
            <v>oficios varios</v>
          </cell>
          <cell r="I50" t="str">
            <v>2</v>
          </cell>
          <cell r="J50" t="str">
            <v>2</v>
          </cell>
          <cell r="K50" t="str">
            <v>4</v>
          </cell>
          <cell r="L50" t="str">
            <v>4</v>
          </cell>
          <cell r="M50">
            <v>1</v>
          </cell>
        </row>
        <row r="51">
          <cell r="D51">
            <v>601011</v>
          </cell>
          <cell r="E51" t="str">
            <v>oscar andres serna</v>
          </cell>
          <cell r="F51" t="str">
            <v>1</v>
          </cell>
          <cell r="H51" t="str">
            <v>Operario mantenimiento general edificios 7219</v>
          </cell>
          <cell r="I51" t="str">
            <v>1</v>
          </cell>
          <cell r="J51" t="str">
            <v>1</v>
          </cell>
          <cell r="K51" t="str">
            <v>3</v>
          </cell>
          <cell r="L51" t="str">
            <v>4</v>
          </cell>
          <cell r="M51">
            <v>1</v>
          </cell>
        </row>
        <row r="52">
          <cell r="D52">
            <v>601111</v>
          </cell>
          <cell r="E52" t="str">
            <v>juan gabriel oquendo</v>
          </cell>
          <cell r="F52" t="str">
            <v>1</v>
          </cell>
          <cell r="H52" t="str">
            <v>Vendedor almacén por departamentos 5320</v>
          </cell>
          <cell r="I52" t="str">
            <v>1</v>
          </cell>
          <cell r="J52" t="str">
            <v>1</v>
          </cell>
          <cell r="K52" t="str">
            <v>3</v>
          </cell>
          <cell r="L52" t="str">
            <v>4</v>
          </cell>
          <cell r="M52">
            <v>1</v>
          </cell>
        </row>
        <row r="53">
          <cell r="D53">
            <v>601311</v>
          </cell>
          <cell r="E53" t="str">
            <v>fernando velez</v>
          </cell>
          <cell r="F53" t="str">
            <v>1</v>
          </cell>
          <cell r="H53" t="str">
            <v>Ingeniero análisis y diseño sistemas 2130</v>
          </cell>
          <cell r="I53" t="str">
            <v>2</v>
          </cell>
          <cell r="J53" t="str">
            <v>2</v>
          </cell>
          <cell r="K53" t="str">
            <v>4</v>
          </cell>
          <cell r="L53" t="str">
            <v>2</v>
          </cell>
          <cell r="M53">
            <v>2</v>
          </cell>
        </row>
        <row r="54">
          <cell r="D54">
            <v>601411</v>
          </cell>
          <cell r="E54" t="str">
            <v>francisco franco gomez</v>
          </cell>
          <cell r="F54" t="str">
            <v>1</v>
          </cell>
          <cell r="H54" t="str">
            <v>comisionista</v>
          </cell>
          <cell r="I54" t="str">
            <v>2</v>
          </cell>
          <cell r="J54" t="str">
            <v>2</v>
          </cell>
          <cell r="K54" t="str">
            <v>4</v>
          </cell>
          <cell r="L54" t="str">
            <v>2</v>
          </cell>
          <cell r="M54">
            <v>2</v>
          </cell>
        </row>
        <row r="55">
          <cell r="D55">
            <v>601412</v>
          </cell>
          <cell r="E55" t="str">
            <v>marleny arias</v>
          </cell>
          <cell r="F55" t="str">
            <v>2</v>
          </cell>
          <cell r="H55" t="str">
            <v>medico bionergetica</v>
          </cell>
          <cell r="I55" t="str">
            <v>2</v>
          </cell>
          <cell r="J55" t="str">
            <v>2</v>
          </cell>
          <cell r="K55" t="str">
            <v>4</v>
          </cell>
          <cell r="L55" t="str">
            <v>2</v>
          </cell>
          <cell r="M55">
            <v>2</v>
          </cell>
        </row>
        <row r="56">
          <cell r="D56">
            <v>601711</v>
          </cell>
          <cell r="E56" t="str">
            <v>bernardo acevedo</v>
          </cell>
          <cell r="F56">
            <v>1</v>
          </cell>
          <cell r="H56" t="str">
            <v>Abogado 2421</v>
          </cell>
          <cell r="I56" t="str">
            <v>2</v>
          </cell>
          <cell r="J56" t="str">
            <v>1</v>
          </cell>
          <cell r="K56" t="str">
            <v>4</v>
          </cell>
          <cell r="L56" t="str">
            <v>2</v>
          </cell>
          <cell r="M56">
            <v>2</v>
          </cell>
        </row>
        <row r="57">
          <cell r="D57">
            <v>601811</v>
          </cell>
          <cell r="E57" t="str">
            <v>gustavo de jesus rojo</v>
          </cell>
          <cell r="F57" t="str">
            <v>1</v>
          </cell>
          <cell r="H57" t="str">
            <v>Albañil mampostero construcción 7211</v>
          </cell>
          <cell r="I57" t="str">
            <v>2</v>
          </cell>
          <cell r="J57" t="str">
            <v>2</v>
          </cell>
          <cell r="K57" t="str">
            <v>4</v>
          </cell>
          <cell r="L57" t="str">
            <v>3</v>
          </cell>
          <cell r="M57">
            <v>2</v>
          </cell>
        </row>
        <row r="58">
          <cell r="D58">
            <v>602311</v>
          </cell>
          <cell r="E58" t="str">
            <v>jorge torres montoya</v>
          </cell>
          <cell r="F58" t="str">
            <v>1</v>
          </cell>
          <cell r="H58" t="str">
            <v>Taxista 8322</v>
          </cell>
          <cell r="I58" t="str">
            <v>2</v>
          </cell>
          <cell r="J58" t="str">
            <v>2</v>
          </cell>
          <cell r="K58" t="str">
            <v>4</v>
          </cell>
          <cell r="L58" t="str">
            <v>3</v>
          </cell>
          <cell r="M58">
            <v>2</v>
          </cell>
        </row>
        <row r="59">
          <cell r="D59">
            <v>602312</v>
          </cell>
          <cell r="E59" t="str">
            <v>maria eulalia bedoya</v>
          </cell>
          <cell r="F59" t="str">
            <v>2</v>
          </cell>
          <cell r="H59" t="str">
            <v>quimica farmaceutica</v>
          </cell>
          <cell r="I59" t="str">
            <v>1</v>
          </cell>
          <cell r="J59" t="str">
            <v>1</v>
          </cell>
          <cell r="K59" t="str">
            <v>2</v>
          </cell>
          <cell r="L59" t="str">
            <v>2</v>
          </cell>
          <cell r="M59">
            <v>1</v>
          </cell>
        </row>
        <row r="60">
          <cell r="D60">
            <v>602011</v>
          </cell>
          <cell r="E60" t="str">
            <v>julio enrique posada</v>
          </cell>
          <cell r="F60" t="str">
            <v>1</v>
          </cell>
          <cell r="H60" t="str">
            <v>Albañil 7211</v>
          </cell>
          <cell r="I60" t="str">
            <v>2</v>
          </cell>
          <cell r="J60" t="str">
            <v>2</v>
          </cell>
          <cell r="K60" t="str">
            <v>4</v>
          </cell>
          <cell r="L60" t="str">
            <v>4</v>
          </cell>
          <cell r="M60">
            <v>2</v>
          </cell>
        </row>
        <row r="61">
          <cell r="D61">
            <v>602012</v>
          </cell>
          <cell r="E61" t="str">
            <v>yeni janeth posada</v>
          </cell>
          <cell r="F61" t="str">
            <v>2</v>
          </cell>
          <cell r="H61" t="str">
            <v>Empleada servicio doméstico 9210</v>
          </cell>
          <cell r="I61" t="str">
            <v>2</v>
          </cell>
          <cell r="J61" t="str">
            <v>2</v>
          </cell>
          <cell r="K61" t="str">
            <v>4</v>
          </cell>
          <cell r="L61" t="str">
            <v>4</v>
          </cell>
          <cell r="M61">
            <v>2</v>
          </cell>
        </row>
        <row r="62">
          <cell r="D62">
            <v>602012</v>
          </cell>
          <cell r="E62" t="str">
            <v>sandra milena posada</v>
          </cell>
          <cell r="F62" t="str">
            <v>2</v>
          </cell>
          <cell r="H62" t="str">
            <v>Cosedor confección en serie prendas de vestir 8263</v>
          </cell>
          <cell r="I62" t="str">
            <v>2</v>
          </cell>
          <cell r="J62" t="str">
            <v>2</v>
          </cell>
          <cell r="K62" t="str">
            <v>4</v>
          </cell>
          <cell r="L62" t="str">
            <v>4</v>
          </cell>
          <cell r="M62">
            <v>2</v>
          </cell>
        </row>
        <row r="63">
          <cell r="D63">
            <v>602011</v>
          </cell>
          <cell r="E63" t="str">
            <v>stiven posada</v>
          </cell>
          <cell r="F63" t="str">
            <v>1</v>
          </cell>
          <cell r="H63" t="str">
            <v>Albañil 7211</v>
          </cell>
          <cell r="I63" t="str">
            <v>2</v>
          </cell>
          <cell r="J63" t="str">
            <v>2</v>
          </cell>
          <cell r="K63" t="str">
            <v>4</v>
          </cell>
          <cell r="L63" t="str">
            <v>4</v>
          </cell>
          <cell r="M63">
            <v>2</v>
          </cell>
        </row>
        <row r="64">
          <cell r="D64">
            <v>602111</v>
          </cell>
          <cell r="E64" t="str">
            <v>daniel palacios</v>
          </cell>
          <cell r="F64" t="str">
            <v>1</v>
          </cell>
          <cell r="H64" t="str">
            <v>Cobrador 4215</v>
          </cell>
          <cell r="I64" t="str">
            <v>1</v>
          </cell>
          <cell r="J64" t="str">
            <v>1</v>
          </cell>
          <cell r="K64" t="str">
            <v>1</v>
          </cell>
          <cell r="L64" t="str">
            <v>2</v>
          </cell>
          <cell r="M64">
            <v>1</v>
          </cell>
        </row>
        <row r="65">
          <cell r="D65">
            <v>602412</v>
          </cell>
          <cell r="E65" t="str">
            <v>beatriz elena cataño</v>
          </cell>
          <cell r="F65" t="str">
            <v>2</v>
          </cell>
          <cell r="H65" t="str">
            <v>Niñera 5131</v>
          </cell>
          <cell r="I65" t="str">
            <v>1</v>
          </cell>
          <cell r="J65" t="str">
            <v>2</v>
          </cell>
          <cell r="K65" t="str">
            <v>4</v>
          </cell>
          <cell r="L65" t="str">
            <v>4</v>
          </cell>
          <cell r="M65">
            <v>2</v>
          </cell>
        </row>
        <row r="66">
          <cell r="D66">
            <v>602512</v>
          </cell>
          <cell r="E66" t="str">
            <v>gladis rodrigez</v>
          </cell>
          <cell r="F66" t="str">
            <v>2</v>
          </cell>
          <cell r="H66" t="str">
            <v>Acabador muebles madera 7743</v>
          </cell>
          <cell r="I66" t="str">
            <v>1</v>
          </cell>
          <cell r="J66" t="str">
            <v>2</v>
          </cell>
          <cell r="K66" t="str">
            <v>4</v>
          </cell>
          <cell r="L66" t="str">
            <v>997</v>
          </cell>
          <cell r="M66">
            <v>3</v>
          </cell>
        </row>
        <row r="67">
          <cell r="D67">
            <v>602511</v>
          </cell>
          <cell r="E67" t="str">
            <v>dario urrego</v>
          </cell>
          <cell r="F67" t="str">
            <v>1</v>
          </cell>
          <cell r="H67" t="str">
            <v>Carpintero 7213</v>
          </cell>
          <cell r="I67" t="str">
            <v>1</v>
          </cell>
          <cell r="J67" t="str">
            <v>2</v>
          </cell>
          <cell r="K67" t="str">
            <v>4</v>
          </cell>
          <cell r="L67" t="str">
            <v>997</v>
          </cell>
          <cell r="M67">
            <v>3</v>
          </cell>
        </row>
        <row r="68">
          <cell r="D68">
            <v>602612</v>
          </cell>
          <cell r="E68" t="str">
            <v>nancy estella montes</v>
          </cell>
          <cell r="F68" t="str">
            <v>2</v>
          </cell>
          <cell r="H68" t="str">
            <v>Contador 2411</v>
          </cell>
          <cell r="I68" t="str">
            <v>1</v>
          </cell>
          <cell r="J68" t="str">
            <v>1</v>
          </cell>
          <cell r="K68" t="str">
            <v>1</v>
          </cell>
          <cell r="L68" t="str">
            <v>2</v>
          </cell>
          <cell r="M68">
            <v>1</v>
          </cell>
        </row>
        <row r="69">
          <cell r="D69">
            <v>602711</v>
          </cell>
          <cell r="E69" t="str">
            <v>gabriel jaramillo</v>
          </cell>
          <cell r="F69" t="str">
            <v>1</v>
          </cell>
          <cell r="H69" t="str">
            <v>Contador 2411</v>
          </cell>
          <cell r="I69" t="str">
            <v>1</v>
          </cell>
          <cell r="J69" t="str">
            <v>1</v>
          </cell>
          <cell r="K69" t="str">
            <v>1</v>
          </cell>
          <cell r="L69" t="str">
            <v>2</v>
          </cell>
          <cell r="M69">
            <v>1</v>
          </cell>
        </row>
        <row r="70">
          <cell r="D70">
            <v>602811</v>
          </cell>
          <cell r="E70" t="str">
            <v>jaime alberto vallestero</v>
          </cell>
          <cell r="F70">
            <v>1</v>
          </cell>
          <cell r="H70" t="str">
            <v>Operario acabados muebles 7743</v>
          </cell>
          <cell r="I70" t="str">
            <v>1</v>
          </cell>
          <cell r="J70" t="str">
            <v>1</v>
          </cell>
          <cell r="K70" t="str">
            <v>3</v>
          </cell>
          <cell r="L70" t="str">
            <v>4</v>
          </cell>
          <cell r="M70">
            <v>1</v>
          </cell>
        </row>
        <row r="71">
          <cell r="D71">
            <v>602911</v>
          </cell>
          <cell r="E71" t="str">
            <v>carlos arturo ardila</v>
          </cell>
          <cell r="F71" t="str">
            <v>1</v>
          </cell>
          <cell r="H71" t="str">
            <v>conductor de camion</v>
          </cell>
          <cell r="I71" t="str">
            <v>1</v>
          </cell>
          <cell r="J71" t="str">
            <v>1</v>
          </cell>
          <cell r="K71" t="str">
            <v>3</v>
          </cell>
          <cell r="L71" t="str">
            <v>4</v>
          </cell>
          <cell r="M71">
            <v>1</v>
          </cell>
        </row>
        <row r="72">
          <cell r="D72">
            <v>603012</v>
          </cell>
          <cell r="E72" t="str">
            <v>monica mejia cobaleda</v>
          </cell>
          <cell r="F72" t="str">
            <v>2</v>
          </cell>
          <cell r="H72" t="str">
            <v>Docente educación media técnica 2312</v>
          </cell>
        </row>
        <row r="73">
          <cell r="D73">
            <v>603011</v>
          </cell>
          <cell r="E73" t="str">
            <v>juan gonzalo perez</v>
          </cell>
          <cell r="F73" t="str">
            <v>1</v>
          </cell>
          <cell r="H73" t="str">
            <v>tecnologo agropecuario</v>
          </cell>
        </row>
        <row r="74">
          <cell r="D74">
            <v>603112</v>
          </cell>
          <cell r="E74" t="str">
            <v>luz estella lopez</v>
          </cell>
          <cell r="F74" t="str">
            <v>2</v>
          </cell>
          <cell r="H74" t="str">
            <v>Estilista 5141</v>
          </cell>
          <cell r="I74" t="str">
            <v>2</v>
          </cell>
          <cell r="J74" t="str">
            <v>2</v>
          </cell>
          <cell r="K74" t="str">
            <v>4</v>
          </cell>
          <cell r="L74" t="str">
            <v>3</v>
          </cell>
          <cell r="M74">
            <v>2</v>
          </cell>
        </row>
        <row r="75">
          <cell r="D75">
            <v>603211</v>
          </cell>
          <cell r="E75" t="str">
            <v>gabriel jaime</v>
          </cell>
          <cell r="F75">
            <v>1</v>
          </cell>
          <cell r="H75" t="str">
            <v>tecnico administrador de transportealineac ión y balanceo 7411</v>
          </cell>
          <cell r="I75" t="str">
            <v>1</v>
          </cell>
          <cell r="J75" t="str">
            <v>2</v>
          </cell>
          <cell r="K75" t="str">
            <v>3</v>
          </cell>
          <cell r="L75" t="str">
            <v>3</v>
          </cell>
          <cell r="M75">
            <v>1</v>
          </cell>
        </row>
        <row r="76">
          <cell r="D76">
            <v>603512</v>
          </cell>
          <cell r="E76" t="str">
            <v>luz elena garzon</v>
          </cell>
          <cell r="F76" t="str">
            <v>2</v>
          </cell>
          <cell r="H76" t="str">
            <v>Contador público 2411</v>
          </cell>
          <cell r="I76" t="str">
            <v>1</v>
          </cell>
          <cell r="J76" t="str">
            <v>1</v>
          </cell>
          <cell r="K76" t="str">
            <v>1</v>
          </cell>
          <cell r="L76" t="str">
            <v>2</v>
          </cell>
          <cell r="M76">
            <v>1</v>
          </cell>
        </row>
        <row r="77">
          <cell r="D77">
            <v>603511</v>
          </cell>
          <cell r="E77" t="str">
            <v>victor sierra</v>
          </cell>
          <cell r="F77" t="str">
            <v>1</v>
          </cell>
          <cell r="H77" t="str">
            <v>Contador público 2411</v>
          </cell>
          <cell r="I77" t="str">
            <v>1</v>
          </cell>
          <cell r="J77" t="str">
            <v>1</v>
          </cell>
          <cell r="K77" t="str">
            <v>1</v>
          </cell>
          <cell r="L77" t="str">
            <v>2</v>
          </cell>
          <cell r="M77">
            <v>1</v>
          </cell>
        </row>
        <row r="78">
          <cell r="D78">
            <v>603611</v>
          </cell>
          <cell r="E78" t="str">
            <v>francisco mario correa ruiz</v>
          </cell>
          <cell r="F78" t="str">
            <v>1</v>
          </cell>
          <cell r="H78" t="str">
            <v>Ingeniero químico 2146</v>
          </cell>
          <cell r="I78" t="str">
            <v>1</v>
          </cell>
          <cell r="J78" t="str">
            <v>1</v>
          </cell>
          <cell r="K78" t="str">
            <v>3</v>
          </cell>
          <cell r="L78" t="str">
            <v>2</v>
          </cell>
          <cell r="M78">
            <v>1</v>
          </cell>
        </row>
        <row r="79">
          <cell r="D79">
            <v>603812</v>
          </cell>
          <cell r="E79" t="str">
            <v>milena cerra</v>
          </cell>
          <cell r="F79" t="str">
            <v>2</v>
          </cell>
          <cell r="H79" t="str">
            <v>oficios varios</v>
          </cell>
          <cell r="I79" t="str">
            <v>1</v>
          </cell>
          <cell r="J79" t="str">
            <v>2</v>
          </cell>
          <cell r="K79" t="str">
            <v>3</v>
          </cell>
          <cell r="L79" t="str">
            <v>997</v>
          </cell>
          <cell r="M79">
            <v>3</v>
          </cell>
        </row>
        <row r="80">
          <cell r="D80">
            <v>603811</v>
          </cell>
          <cell r="E80" t="str">
            <v>jorgr mario garcia</v>
          </cell>
          <cell r="F80" t="str">
            <v>1</v>
          </cell>
          <cell r="H80" t="str">
            <v>Publicista 2456</v>
          </cell>
          <cell r="I80" t="str">
            <v>1</v>
          </cell>
          <cell r="J80" t="str">
            <v>2</v>
          </cell>
          <cell r="K80" t="str">
            <v>1</v>
          </cell>
          <cell r="L80" t="str">
            <v>1</v>
          </cell>
          <cell r="M80">
            <v>3</v>
          </cell>
        </row>
        <row r="81">
          <cell r="D81">
            <v>603911</v>
          </cell>
          <cell r="E81" t="str">
            <v>alberto jimenez agudelo</v>
          </cell>
          <cell r="F81" t="str">
            <v>1</v>
          </cell>
          <cell r="H81" t="str">
            <v>Topógrafo 3112</v>
          </cell>
          <cell r="I81" t="str">
            <v>2</v>
          </cell>
          <cell r="J81" t="str">
            <v>1</v>
          </cell>
          <cell r="K81" t="str">
            <v>3</v>
          </cell>
          <cell r="L81" t="str">
            <v>2</v>
          </cell>
          <cell r="M81">
            <v>2</v>
          </cell>
        </row>
        <row r="82">
          <cell r="D82">
            <v>604011</v>
          </cell>
          <cell r="E82" t="str">
            <v>sergio velasquez</v>
          </cell>
          <cell r="F82" t="str">
            <v>1</v>
          </cell>
          <cell r="H82" t="str">
            <v>rogramador de sistemas</v>
          </cell>
          <cell r="I82" t="str">
            <v>2</v>
          </cell>
          <cell r="J82" t="str">
            <v>2</v>
          </cell>
          <cell r="K82" t="str">
            <v>3</v>
          </cell>
          <cell r="L82" t="str">
            <v>997</v>
          </cell>
          <cell r="M82">
            <v>2</v>
          </cell>
        </row>
        <row r="83">
          <cell r="D83">
            <v>604111</v>
          </cell>
          <cell r="E83" t="str">
            <v>mauricio restrepo patiño</v>
          </cell>
          <cell r="F83" t="str">
            <v>1</v>
          </cell>
          <cell r="H83" t="str">
            <v>Panadero 7712</v>
          </cell>
          <cell r="I83" t="str">
            <v>1</v>
          </cell>
          <cell r="J83" t="str">
            <v>2</v>
          </cell>
          <cell r="K83" t="str">
            <v>4</v>
          </cell>
          <cell r="L83" t="str">
            <v>997</v>
          </cell>
          <cell r="M83">
            <v>3</v>
          </cell>
        </row>
        <row r="84">
          <cell r="D84">
            <v>604211</v>
          </cell>
          <cell r="E84" t="str">
            <v>raul diaz fajardo</v>
          </cell>
          <cell r="F84" t="str">
            <v>1</v>
          </cell>
          <cell r="H84" t="str">
            <v>Comerciante 1211</v>
          </cell>
          <cell r="I84" t="str">
            <v>1</v>
          </cell>
          <cell r="J84" t="str">
            <v>2</v>
          </cell>
          <cell r="K84" t="str">
            <v>997</v>
          </cell>
          <cell r="L84" t="str">
            <v>997</v>
          </cell>
        </row>
        <row r="85">
          <cell r="D85">
            <v>604411</v>
          </cell>
          <cell r="E85" t="str">
            <v>oscar garcia</v>
          </cell>
          <cell r="F85" t="str">
            <v>1</v>
          </cell>
          <cell r="H85" t="str">
            <v>Taxista 8322</v>
          </cell>
          <cell r="I85" t="str">
            <v>2</v>
          </cell>
          <cell r="J85" t="str">
            <v>2</v>
          </cell>
          <cell r="K85" t="str">
            <v>4</v>
          </cell>
          <cell r="L85" t="str">
            <v>997</v>
          </cell>
          <cell r="M85">
            <v>2</v>
          </cell>
        </row>
        <row r="86">
          <cell r="D86">
            <v>604412</v>
          </cell>
          <cell r="E86" t="str">
            <v>consuelo echeverry</v>
          </cell>
          <cell r="F86" t="str">
            <v>2</v>
          </cell>
          <cell r="H86" t="str">
            <v>empleada domestica</v>
          </cell>
          <cell r="I86" t="str">
            <v>2</v>
          </cell>
          <cell r="J86" t="str">
            <v>2</v>
          </cell>
          <cell r="K86" t="str">
            <v>4</v>
          </cell>
          <cell r="L86" t="str">
            <v>997</v>
          </cell>
          <cell r="M86">
            <v>3</v>
          </cell>
        </row>
        <row r="87">
          <cell r="D87">
            <v>600241</v>
          </cell>
          <cell r="E87" t="str">
            <v>wilson dario avendaño</v>
          </cell>
          <cell r="F87" t="str">
            <v>1</v>
          </cell>
          <cell r="H87" t="str">
            <v>operario de montacarga</v>
          </cell>
          <cell r="I87" t="str">
            <v>2</v>
          </cell>
          <cell r="J87" t="str">
            <v>1</v>
          </cell>
          <cell r="K87" t="str">
            <v>3</v>
          </cell>
          <cell r="L87" t="str">
            <v>997</v>
          </cell>
          <cell r="M87">
            <v>997</v>
          </cell>
        </row>
        <row r="88">
          <cell r="D88">
            <v>600242</v>
          </cell>
          <cell r="E88" t="str">
            <v>sandra yamile ruiz</v>
          </cell>
          <cell r="F88" t="str">
            <v>2</v>
          </cell>
          <cell r="H88" t="str">
            <v>aseadora</v>
          </cell>
          <cell r="I88" t="str">
            <v>1</v>
          </cell>
          <cell r="J88" t="str">
            <v>1</v>
          </cell>
          <cell r="K88" t="str">
            <v>3</v>
          </cell>
          <cell r="L88" t="str">
            <v>997</v>
          </cell>
          <cell r="M88">
            <v>997</v>
          </cell>
        </row>
        <row r="89">
          <cell r="D89">
            <v>600641</v>
          </cell>
          <cell r="E89" t="str">
            <v>jesus alberto errera</v>
          </cell>
          <cell r="F89" t="str">
            <v>1</v>
          </cell>
          <cell r="H89" t="str">
            <v>fabricador de adoves</v>
          </cell>
          <cell r="I89" t="str">
            <v>1</v>
          </cell>
          <cell r="J89" t="str">
            <v>1</v>
          </cell>
          <cell r="K89" t="str">
            <v>3</v>
          </cell>
          <cell r="L89" t="str">
            <v>997</v>
          </cell>
          <cell r="M89">
            <v>1</v>
          </cell>
        </row>
        <row r="90">
          <cell r="D90">
            <v>600642</v>
          </cell>
          <cell r="E90" t="str">
            <v>luz marina retrepo</v>
          </cell>
          <cell r="F90" t="str">
            <v>2</v>
          </cell>
          <cell r="H90" t="str">
            <v>resicladora</v>
          </cell>
          <cell r="I90" t="str">
            <v>2</v>
          </cell>
          <cell r="J90" t="str">
            <v>2</v>
          </cell>
          <cell r="K90" t="str">
            <v>4</v>
          </cell>
          <cell r="L90" t="str">
            <v>997</v>
          </cell>
          <cell r="M90">
            <v>2</v>
          </cell>
        </row>
        <row r="91">
          <cell r="D91">
            <v>600941</v>
          </cell>
          <cell r="E91" t="str">
            <v>dorian alonso benitez castaño</v>
          </cell>
          <cell r="F91" t="str">
            <v>1</v>
          </cell>
          <cell r="H91" t="str">
            <v>Vendedor almacén 5320</v>
          </cell>
          <cell r="I91" t="str">
            <v>1</v>
          </cell>
          <cell r="J91" t="str">
            <v>1</v>
          </cell>
          <cell r="K91" t="str">
            <v>3</v>
          </cell>
          <cell r="L91" t="str">
            <v>997</v>
          </cell>
          <cell r="M91">
            <v>1</v>
          </cell>
        </row>
        <row r="92">
          <cell r="D92">
            <v>600942</v>
          </cell>
          <cell r="E92" t="str">
            <v>luz  edilma restrepo</v>
          </cell>
          <cell r="F92" t="str">
            <v>2</v>
          </cell>
          <cell r="H92" t="str">
            <v>aseo en casa</v>
          </cell>
          <cell r="I92" t="str">
            <v>2</v>
          </cell>
          <cell r="J92" t="str">
            <v>2</v>
          </cell>
          <cell r="K92" t="str">
            <v>4</v>
          </cell>
          <cell r="L92" t="str">
            <v>997</v>
          </cell>
          <cell r="M92">
            <v>2</v>
          </cell>
        </row>
        <row r="93">
          <cell r="D93">
            <v>601341</v>
          </cell>
          <cell r="E93" t="str">
            <v>wilson narvaez  zapata</v>
          </cell>
          <cell r="F93" t="str">
            <v>1</v>
          </cell>
          <cell r="H93" t="str">
            <v>mecanicao de  soldadura</v>
          </cell>
          <cell r="I93" t="str">
            <v>1</v>
          </cell>
          <cell r="J93" t="str">
            <v>1</v>
          </cell>
          <cell r="K93" t="str">
            <v>3</v>
          </cell>
          <cell r="L93" t="str">
            <v>997</v>
          </cell>
          <cell r="M93">
            <v>1</v>
          </cell>
        </row>
        <row r="94">
          <cell r="D94">
            <v>601641</v>
          </cell>
          <cell r="E94" t="str">
            <v>carlos hernando monrroy</v>
          </cell>
          <cell r="F94" t="str">
            <v>1</v>
          </cell>
          <cell r="H94" t="str">
            <v>Comerciante 1211</v>
          </cell>
          <cell r="I94" t="str">
            <v>1</v>
          </cell>
          <cell r="J94" t="str">
            <v>2</v>
          </cell>
          <cell r="K94" t="str">
            <v>2</v>
          </cell>
          <cell r="L94" t="str">
            <v>1</v>
          </cell>
          <cell r="M94">
            <v>2</v>
          </cell>
        </row>
        <row r="95">
          <cell r="D95">
            <v>601642</v>
          </cell>
          <cell r="E95" t="str">
            <v>orfa perez</v>
          </cell>
          <cell r="F95" t="str">
            <v>2</v>
          </cell>
          <cell r="H95" t="str">
            <v>Comerciante 1211</v>
          </cell>
          <cell r="I95" t="str">
            <v>1</v>
          </cell>
          <cell r="J95" t="str">
            <v>2</v>
          </cell>
          <cell r="K95" t="str">
            <v>1</v>
          </cell>
          <cell r="L95" t="str">
            <v>1</v>
          </cell>
          <cell r="M95">
            <v>2</v>
          </cell>
        </row>
        <row r="96">
          <cell r="D96">
            <v>601741</v>
          </cell>
          <cell r="E96" t="str">
            <v>oscar giraaldo</v>
          </cell>
          <cell r="F96" t="str">
            <v>1</v>
          </cell>
          <cell r="H96" t="str">
            <v>No responde 999</v>
          </cell>
          <cell r="I96" t="str">
            <v>1</v>
          </cell>
          <cell r="J96" t="str">
            <v>1</v>
          </cell>
          <cell r="K96" t="str">
            <v>999</v>
          </cell>
          <cell r="L96" t="str">
            <v>999</v>
          </cell>
          <cell r="M96">
            <v>999</v>
          </cell>
        </row>
        <row r="97">
          <cell r="D97">
            <v>603341</v>
          </cell>
          <cell r="E97" t="str">
            <v>orlando velez</v>
          </cell>
          <cell r="F97" t="str">
            <v>1</v>
          </cell>
          <cell r="H97" t="str">
            <v>Comediante 2455</v>
          </cell>
          <cell r="I97" t="str">
            <v>1</v>
          </cell>
          <cell r="J97" t="str">
            <v>2</v>
          </cell>
          <cell r="K97" t="str">
            <v>1</v>
          </cell>
          <cell r="L97" t="str">
            <v>1</v>
          </cell>
          <cell r="M97">
            <v>2</v>
          </cell>
        </row>
        <row r="98">
          <cell r="D98">
            <v>603641</v>
          </cell>
          <cell r="E98" t="str">
            <v>alfonso lopez</v>
          </cell>
          <cell r="F98" t="str">
            <v>1</v>
          </cell>
          <cell r="H98" t="str">
            <v>Conductor automóvil 8321</v>
          </cell>
          <cell r="I98" t="str">
            <v>1</v>
          </cell>
          <cell r="J98" t="str">
            <v>2</v>
          </cell>
          <cell r="K98" t="str">
            <v>4</v>
          </cell>
          <cell r="L98" t="str">
            <v>997</v>
          </cell>
          <cell r="M98">
            <v>2</v>
          </cell>
        </row>
        <row r="99">
          <cell r="D99">
            <v>603642</v>
          </cell>
          <cell r="E99" t="str">
            <v>carmen cano</v>
          </cell>
          <cell r="F99" t="str">
            <v>2</v>
          </cell>
          <cell r="H99" t="str">
            <v>ventas</v>
          </cell>
          <cell r="I99" t="str">
            <v>2</v>
          </cell>
          <cell r="J99" t="str">
            <v>2</v>
          </cell>
          <cell r="K99" t="str">
            <v>4</v>
          </cell>
          <cell r="L99" t="str">
            <v>997</v>
          </cell>
          <cell r="M99">
            <v>2</v>
          </cell>
        </row>
        <row r="100">
          <cell r="D100">
            <v>603941</v>
          </cell>
          <cell r="E100" t="str">
            <v>francisco lindo</v>
          </cell>
          <cell r="F100" t="str">
            <v>1</v>
          </cell>
          <cell r="H100" t="str">
            <v>ingeniero sivil</v>
          </cell>
          <cell r="I100" t="str">
            <v>1</v>
          </cell>
          <cell r="J100" t="str">
            <v>1</v>
          </cell>
          <cell r="K100" t="str">
            <v>1</v>
          </cell>
          <cell r="L100" t="str">
            <v>1</v>
          </cell>
          <cell r="M100">
            <v>1</v>
          </cell>
        </row>
        <row r="101">
          <cell r="D101">
            <v>604041</v>
          </cell>
          <cell r="E101" t="str">
            <v>pedro perez</v>
          </cell>
          <cell r="F101" t="str">
            <v>1</v>
          </cell>
          <cell r="H101" t="str">
            <v>?</v>
          </cell>
          <cell r="I101" t="str">
            <v>999</v>
          </cell>
          <cell r="J101" t="str">
            <v>999</v>
          </cell>
          <cell r="K101" t="str">
            <v>999</v>
          </cell>
          <cell r="L101" t="str">
            <v>999</v>
          </cell>
          <cell r="M101">
            <v>999</v>
          </cell>
        </row>
        <row r="102">
          <cell r="D102">
            <v>604042</v>
          </cell>
          <cell r="E102" t="str">
            <v>gloria maria zuluzga</v>
          </cell>
          <cell r="F102" t="str">
            <v>2</v>
          </cell>
          <cell r="H102" t="str">
            <v>Asesor comercial 3414</v>
          </cell>
          <cell r="I102" t="str">
            <v>999</v>
          </cell>
          <cell r="J102" t="str">
            <v>999</v>
          </cell>
          <cell r="K102" t="str">
            <v>999</v>
          </cell>
          <cell r="L102" t="str">
            <v>999</v>
          </cell>
          <cell r="M102">
            <v>999</v>
          </cell>
        </row>
        <row r="103">
          <cell r="D103">
            <v>604242</v>
          </cell>
          <cell r="E103" t="str">
            <v>nara agudelo</v>
          </cell>
          <cell r="F103" t="str">
            <v>2</v>
          </cell>
          <cell r="H103" t="str">
            <v>Docente universidad 2311</v>
          </cell>
          <cell r="I103" t="str">
            <v>1</v>
          </cell>
          <cell r="J103" t="str">
            <v>1</v>
          </cell>
          <cell r="K103" t="str">
            <v>3</v>
          </cell>
          <cell r="L103" t="str">
            <v>997</v>
          </cell>
          <cell r="M103">
            <v>1</v>
          </cell>
        </row>
        <row r="104">
          <cell r="D104">
            <v>604342</v>
          </cell>
          <cell r="E104" t="str">
            <v>gloria gomez</v>
          </cell>
          <cell r="F104" t="str">
            <v>2</v>
          </cell>
          <cell r="H104" t="str">
            <v>Comerciante 1211</v>
          </cell>
          <cell r="I104" t="str">
            <v>1</v>
          </cell>
          <cell r="J104" t="str">
            <v>2</v>
          </cell>
          <cell r="K104" t="str">
            <v>4</v>
          </cell>
          <cell r="L104" t="str">
            <v>997</v>
          </cell>
          <cell r="M104">
            <v>2</v>
          </cell>
        </row>
        <row r="105">
          <cell r="D105">
            <v>602141</v>
          </cell>
          <cell r="E105" t="str">
            <v>jesus zuluaga</v>
          </cell>
          <cell r="F105" t="str">
            <v>1</v>
          </cell>
          <cell r="H105" t="str">
            <v>mecánico de medidores de gas</v>
          </cell>
          <cell r="I105" t="str">
            <v>1</v>
          </cell>
          <cell r="J105" t="str">
            <v>1</v>
          </cell>
          <cell r="K105" t="str">
            <v>3</v>
          </cell>
          <cell r="L105" t="str">
            <v>997</v>
          </cell>
          <cell r="M105">
            <v>1</v>
          </cell>
        </row>
        <row r="106">
          <cell r="D106">
            <v>602341</v>
          </cell>
          <cell r="E106" t="str">
            <v>diego mazo</v>
          </cell>
          <cell r="F106" t="str">
            <v>1</v>
          </cell>
          <cell r="H106" t="str">
            <v>Soldador 7312</v>
          </cell>
          <cell r="I106" t="str">
            <v>1</v>
          </cell>
          <cell r="J106" t="str">
            <v>2</v>
          </cell>
          <cell r="K106" t="str">
            <v>3</v>
          </cell>
          <cell r="L106" t="str">
            <v>997</v>
          </cell>
          <cell r="M106">
            <v>1</v>
          </cell>
        </row>
        <row r="107">
          <cell r="D107">
            <v>602641</v>
          </cell>
          <cell r="E107" t="str">
            <v>juan carlos vergara</v>
          </cell>
          <cell r="F107" t="str">
            <v>1</v>
          </cell>
          <cell r="H107" t="str">
            <v>Decorador interiores 3471</v>
          </cell>
          <cell r="I107" t="str">
            <v>2</v>
          </cell>
          <cell r="J107" t="str">
            <v>2</v>
          </cell>
          <cell r="K107" t="str">
            <v>3</v>
          </cell>
          <cell r="L107" t="str">
            <v>997</v>
          </cell>
          <cell r="M107">
            <v>1</v>
          </cell>
        </row>
        <row r="108">
          <cell r="D108">
            <v>602642</v>
          </cell>
          <cell r="E108" t="str">
            <v>maria cristina higuita</v>
          </cell>
          <cell r="F108" t="str">
            <v>2</v>
          </cell>
          <cell r="H108" t="str">
            <v>Empleada servicio doméstico 9210</v>
          </cell>
          <cell r="I108" t="str">
            <v>1</v>
          </cell>
          <cell r="J108" t="str">
            <v>2</v>
          </cell>
          <cell r="K108" t="str">
            <v>3</v>
          </cell>
          <cell r="L108" t="str">
            <v>997</v>
          </cell>
          <cell r="M108">
            <v>1</v>
          </cell>
        </row>
        <row r="109">
          <cell r="D109">
            <v>603141</v>
          </cell>
          <cell r="E109" t="str">
            <v>arnoldo jose ospina</v>
          </cell>
          <cell r="F109" t="str">
            <v>1</v>
          </cell>
          <cell r="H109" t="str">
            <v>Vigilante 9133</v>
          </cell>
          <cell r="I109" t="str">
            <v>1</v>
          </cell>
          <cell r="J109" t="str">
            <v>1</v>
          </cell>
          <cell r="K109" t="str">
            <v>3</v>
          </cell>
          <cell r="L109" t="str">
            <v>997</v>
          </cell>
          <cell r="M109">
            <v>1</v>
          </cell>
        </row>
        <row r="110">
          <cell r="D110">
            <v>601141</v>
          </cell>
          <cell r="E110" t="str">
            <v>hernando villa</v>
          </cell>
          <cell r="F110" t="str">
            <v>1</v>
          </cell>
          <cell r="H110" t="str">
            <v>vntas</v>
          </cell>
          <cell r="I110" t="str">
            <v>2</v>
          </cell>
          <cell r="J110" t="str">
            <v>2</v>
          </cell>
          <cell r="K110" t="str">
            <v>4</v>
          </cell>
          <cell r="L110" t="str">
            <v>997</v>
          </cell>
          <cell r="M110">
            <v>2</v>
          </cell>
        </row>
        <row r="111">
          <cell r="D111">
            <v>60441</v>
          </cell>
          <cell r="E111" t="str">
            <v>francisco javier rodriguez</v>
          </cell>
          <cell r="F111" t="str">
            <v>1</v>
          </cell>
          <cell r="H111" t="str">
            <v>Mecánico automóviles 7411</v>
          </cell>
          <cell r="I111" t="str">
            <v>1</v>
          </cell>
          <cell r="J111" t="str">
            <v>2</v>
          </cell>
          <cell r="K111" t="str">
            <v>4</v>
          </cell>
          <cell r="L111" t="str">
            <v>1</v>
          </cell>
          <cell r="M111">
            <v>3</v>
          </cell>
        </row>
        <row r="112">
          <cell r="D112">
            <v>60241</v>
          </cell>
          <cell r="E112" t="str">
            <v>carlos cerna</v>
          </cell>
          <cell r="F112" t="str">
            <v>1</v>
          </cell>
          <cell r="H112" t="str">
            <v>Taxista 8322</v>
          </cell>
          <cell r="I112" t="str">
            <v>1</v>
          </cell>
          <cell r="J112" t="str">
            <v>2</v>
          </cell>
          <cell r="K112" t="str">
            <v>4</v>
          </cell>
          <cell r="L112" t="str">
            <v>2</v>
          </cell>
          <cell r="M112">
            <v>2</v>
          </cell>
        </row>
        <row r="113">
          <cell r="D113">
            <v>60741</v>
          </cell>
          <cell r="E113" t="str">
            <v>jhon jairo bravo</v>
          </cell>
          <cell r="F113" t="str">
            <v>1</v>
          </cell>
          <cell r="H113" t="str">
            <v>Escolta 5219</v>
          </cell>
          <cell r="I113" t="str">
            <v>1</v>
          </cell>
          <cell r="J113" t="str">
            <v>1</v>
          </cell>
          <cell r="K113" t="str">
            <v>3</v>
          </cell>
          <cell r="L113" t="str">
            <v>997</v>
          </cell>
          <cell r="M113">
            <v>1</v>
          </cell>
        </row>
        <row r="114">
          <cell r="D114">
            <v>60841</v>
          </cell>
          <cell r="E114" t="str">
            <v>alonso naranjo</v>
          </cell>
          <cell r="F114" t="str">
            <v>1</v>
          </cell>
          <cell r="H114" t="str">
            <v>Tendero 5320</v>
          </cell>
          <cell r="I114" t="str">
            <v>1</v>
          </cell>
          <cell r="J114" t="str">
            <v>2</v>
          </cell>
          <cell r="K114" t="str">
            <v>4</v>
          </cell>
          <cell r="L114" t="str">
            <v>1</v>
          </cell>
          <cell r="M114">
            <v>2</v>
          </cell>
        </row>
        <row r="115">
          <cell r="D115">
            <v>60941</v>
          </cell>
          <cell r="E115" t="str">
            <v>dario estrada</v>
          </cell>
          <cell r="F115" t="str">
            <v>1</v>
          </cell>
          <cell r="H115" t="str">
            <v>Ingeniero civil construcción edificios 2142</v>
          </cell>
          <cell r="I115" t="str">
            <v>1</v>
          </cell>
          <cell r="J115" t="str">
            <v>1</v>
          </cell>
          <cell r="K115" t="str">
            <v>3</v>
          </cell>
          <cell r="L115" t="str">
            <v>3</v>
          </cell>
          <cell r="M115">
            <v>1</v>
          </cell>
        </row>
        <row r="116">
          <cell r="D116">
            <v>61041</v>
          </cell>
          <cell r="E116" t="str">
            <v>jorge ricaute</v>
          </cell>
          <cell r="F116" t="str">
            <v>1</v>
          </cell>
          <cell r="I116" t="str">
            <v>2</v>
          </cell>
          <cell r="J116" t="str">
            <v>1</v>
          </cell>
          <cell r="K116" t="str">
            <v>3</v>
          </cell>
          <cell r="L116" t="str">
            <v>3</v>
          </cell>
          <cell r="M116">
            <v>1</v>
          </cell>
        </row>
        <row r="117">
          <cell r="D117">
            <v>61042</v>
          </cell>
          <cell r="E117" t="str">
            <v>sandra zabala</v>
          </cell>
          <cell r="F117" t="str">
            <v>2</v>
          </cell>
          <cell r="H117" t="str">
            <v>Niñera 5131</v>
          </cell>
          <cell r="I117" t="str">
            <v>2</v>
          </cell>
          <cell r="J117" t="str">
            <v>2</v>
          </cell>
          <cell r="K117" t="str">
            <v>4</v>
          </cell>
          <cell r="L117" t="str">
            <v>2</v>
          </cell>
          <cell r="M117">
            <v>2</v>
          </cell>
        </row>
        <row r="118">
          <cell r="D118">
            <v>61141</v>
          </cell>
          <cell r="E118" t="str">
            <v>cerafin betancur</v>
          </cell>
          <cell r="F118" t="str">
            <v>1</v>
          </cell>
          <cell r="H118" t="str">
            <v>Operario acabados muebles 7743</v>
          </cell>
          <cell r="I118" t="str">
            <v>1</v>
          </cell>
          <cell r="J118" t="str">
            <v>1</v>
          </cell>
          <cell r="K118" t="str">
            <v>3</v>
          </cell>
          <cell r="L118" t="str">
            <v>4</v>
          </cell>
          <cell r="M118">
            <v>1</v>
          </cell>
        </row>
        <row r="119">
          <cell r="D119">
            <v>61441</v>
          </cell>
          <cell r="E119" t="str">
            <v>santiago espitia</v>
          </cell>
          <cell r="F119" t="str">
            <v>1</v>
          </cell>
          <cell r="H119" t="str">
            <v>Supervisor abarrotes 1414</v>
          </cell>
          <cell r="I119" t="str">
            <v>1</v>
          </cell>
          <cell r="J119" t="str">
            <v>1</v>
          </cell>
          <cell r="K119" t="str">
            <v>3</v>
          </cell>
          <cell r="L119" t="str">
            <v>3</v>
          </cell>
          <cell r="M119">
            <v>1</v>
          </cell>
        </row>
        <row r="120">
          <cell r="D120">
            <v>61541</v>
          </cell>
          <cell r="E120" t="str">
            <v>francisco</v>
          </cell>
          <cell r="F120" t="str">
            <v>1</v>
          </cell>
          <cell r="H120" t="str">
            <v>trasnsportador</v>
          </cell>
          <cell r="I120" t="str">
            <v>1</v>
          </cell>
          <cell r="J120" t="str">
            <v>1</v>
          </cell>
          <cell r="K120" t="str">
            <v>1</v>
          </cell>
          <cell r="L120" t="str">
            <v>1</v>
          </cell>
          <cell r="M120">
            <v>3</v>
          </cell>
        </row>
        <row r="121">
          <cell r="D121">
            <v>61741</v>
          </cell>
          <cell r="E121" t="str">
            <v>gabriel ortiz</v>
          </cell>
          <cell r="F121" t="str">
            <v>1</v>
          </cell>
          <cell r="H121" t="str">
            <v>ficios varios</v>
          </cell>
          <cell r="I121" t="str">
            <v>2</v>
          </cell>
          <cell r="J121" t="str">
            <v>2</v>
          </cell>
          <cell r="K121" t="str">
            <v>4</v>
          </cell>
          <cell r="L121" t="str">
            <v>997</v>
          </cell>
          <cell r="M121">
            <v>2</v>
          </cell>
        </row>
        <row r="122">
          <cell r="D122">
            <v>61841</v>
          </cell>
          <cell r="E122" t="str">
            <v>jose orlando cebayos</v>
          </cell>
          <cell r="F122" t="str">
            <v>1</v>
          </cell>
          <cell r="H122" t="str">
            <v>Conductor bus 8323</v>
          </cell>
          <cell r="I122" t="str">
            <v>1</v>
          </cell>
          <cell r="J122" t="str">
            <v>1</v>
          </cell>
          <cell r="K122" t="str">
            <v>3</v>
          </cell>
          <cell r="L122" t="str">
            <v>997</v>
          </cell>
          <cell r="M122">
            <v>1</v>
          </cell>
        </row>
        <row r="123">
          <cell r="D123">
            <v>61941</v>
          </cell>
          <cell r="E123" t="str">
            <v>antonio saidarriaga</v>
          </cell>
          <cell r="F123" t="str">
            <v>1</v>
          </cell>
          <cell r="H123" t="str">
            <v>Conductor bus 8323</v>
          </cell>
          <cell r="I123" t="str">
            <v>1</v>
          </cell>
          <cell r="J123" t="str">
            <v>1</v>
          </cell>
          <cell r="K123" t="str">
            <v>3</v>
          </cell>
          <cell r="L123" t="str">
            <v>997</v>
          </cell>
          <cell r="M123">
            <v>1</v>
          </cell>
        </row>
        <row r="124">
          <cell r="D124">
            <v>62041</v>
          </cell>
          <cell r="E124" t="str">
            <v>jhon jairo acevedo</v>
          </cell>
          <cell r="F124" t="str">
            <v>1</v>
          </cell>
          <cell r="H124" t="str">
            <v>manipulador de alimento</v>
          </cell>
          <cell r="I124" t="str">
            <v>1</v>
          </cell>
          <cell r="J124" t="str">
            <v>1</v>
          </cell>
          <cell r="K124" t="str">
            <v>3</v>
          </cell>
          <cell r="L124" t="str">
            <v>997</v>
          </cell>
          <cell r="M124">
            <v>1</v>
          </cell>
        </row>
        <row r="125">
          <cell r="D125">
            <v>62042</v>
          </cell>
          <cell r="E125" t="str">
            <v>teresa sanchez</v>
          </cell>
          <cell r="F125" t="str">
            <v>2</v>
          </cell>
          <cell r="H125" t="str">
            <v>Madre comunitaria 5131</v>
          </cell>
          <cell r="I125" t="str">
            <v>1</v>
          </cell>
          <cell r="J125" t="str">
            <v>2</v>
          </cell>
          <cell r="K125" t="str">
            <v>3</v>
          </cell>
          <cell r="L125" t="str">
            <v>997</v>
          </cell>
          <cell r="M125">
            <v>1</v>
          </cell>
        </row>
        <row r="126">
          <cell r="D126">
            <v>62241</v>
          </cell>
          <cell r="E126" t="str">
            <v>albaro de jesus loaiza</v>
          </cell>
          <cell r="F126" t="str">
            <v>1</v>
          </cell>
          <cell r="H126" t="str">
            <v>gerentologo</v>
          </cell>
          <cell r="I126" t="str">
            <v>1</v>
          </cell>
          <cell r="J126" t="str">
            <v>1</v>
          </cell>
          <cell r="K126" t="str">
            <v>3</v>
          </cell>
          <cell r="L126" t="str">
            <v>997</v>
          </cell>
          <cell r="M126">
            <v>1</v>
          </cell>
        </row>
        <row r="127">
          <cell r="D127">
            <v>62341</v>
          </cell>
          <cell r="E127" t="str">
            <v>wilian marquez</v>
          </cell>
          <cell r="F127" t="str">
            <v>1</v>
          </cell>
          <cell r="H127" t="str">
            <v>medico</v>
          </cell>
          <cell r="I127" t="str">
            <v>1</v>
          </cell>
          <cell r="J127" t="str">
            <v>1</v>
          </cell>
          <cell r="K127" t="str">
            <v>998</v>
          </cell>
          <cell r="L127" t="str">
            <v>998</v>
          </cell>
          <cell r="M127">
            <v>998</v>
          </cell>
        </row>
        <row r="128">
          <cell r="D128">
            <v>65041</v>
          </cell>
          <cell r="E128" t="str">
            <v>jaime elias vargas</v>
          </cell>
          <cell r="F128" t="str">
            <v>1</v>
          </cell>
          <cell r="H128" t="str">
            <v>Conductor autobús 8323</v>
          </cell>
          <cell r="I128" t="str">
            <v>1</v>
          </cell>
          <cell r="J128" t="str">
            <v>1</v>
          </cell>
          <cell r="K128" t="str">
            <v>3</v>
          </cell>
          <cell r="L128" t="str">
            <v>997</v>
          </cell>
          <cell r="M128">
            <v>1</v>
          </cell>
        </row>
        <row r="129">
          <cell r="D129">
            <v>65042</v>
          </cell>
          <cell r="E129" t="str">
            <v>liliana ruiz</v>
          </cell>
          <cell r="F129" t="str">
            <v>2</v>
          </cell>
          <cell r="H129" t="str">
            <v>Madre comunitaria 5131</v>
          </cell>
          <cell r="I129" t="str">
            <v>1</v>
          </cell>
          <cell r="J129" t="str">
            <v>2</v>
          </cell>
          <cell r="K129" t="str">
            <v>3</v>
          </cell>
          <cell r="L129" t="str">
            <v>997</v>
          </cell>
          <cell r="M129">
            <v>1</v>
          </cell>
        </row>
        <row r="130">
          <cell r="D130">
            <v>65142</v>
          </cell>
          <cell r="E130" t="str">
            <v>patricia carrillo</v>
          </cell>
          <cell r="F130" t="str">
            <v>2</v>
          </cell>
          <cell r="H130" t="str">
            <v>terminadora de calsado</v>
          </cell>
          <cell r="I130" t="str">
            <v>1</v>
          </cell>
          <cell r="J130" t="str">
            <v>2</v>
          </cell>
          <cell r="K130" t="str">
            <v>2</v>
          </cell>
          <cell r="L130" t="str">
            <v>2</v>
          </cell>
          <cell r="M130">
            <v>2</v>
          </cell>
        </row>
        <row r="131">
          <cell r="D131">
            <v>65141</v>
          </cell>
          <cell r="E131" t="str">
            <v>gerardo buitrago</v>
          </cell>
          <cell r="F131" t="str">
            <v>1</v>
          </cell>
          <cell r="H131" t="str">
            <v>cotador</v>
          </cell>
          <cell r="I131" t="str">
            <v>1</v>
          </cell>
          <cell r="J131" t="str">
            <v>2</v>
          </cell>
          <cell r="K131" t="str">
            <v>1</v>
          </cell>
          <cell r="L131" t="str">
            <v>2</v>
          </cell>
          <cell r="M131">
            <v>2</v>
          </cell>
        </row>
        <row r="132">
          <cell r="D132">
            <v>604441</v>
          </cell>
          <cell r="E132" t="str">
            <v>jorge oracio lopez</v>
          </cell>
          <cell r="F132" t="str">
            <v>1</v>
          </cell>
          <cell r="H132" t="str">
            <v>Vendedor tienda 5320</v>
          </cell>
          <cell r="I132" t="str">
            <v>1</v>
          </cell>
          <cell r="J132" t="str">
            <v>2</v>
          </cell>
          <cell r="K132" t="str">
            <v>4</v>
          </cell>
          <cell r="L132" t="str">
            <v>997</v>
          </cell>
          <cell r="M132">
            <v>2</v>
          </cell>
        </row>
        <row r="133">
          <cell r="D133">
            <v>604641</v>
          </cell>
          <cell r="E133" t="str">
            <v>fernando rios</v>
          </cell>
          <cell r="F133" t="str">
            <v>1</v>
          </cell>
          <cell r="H133" t="str">
            <v>Carpintero 7213</v>
          </cell>
          <cell r="I133" t="str">
            <v>1</v>
          </cell>
          <cell r="J133" t="str">
            <v>2</v>
          </cell>
          <cell r="K133" t="str">
            <v>4</v>
          </cell>
          <cell r="L133" t="str">
            <v>997</v>
          </cell>
          <cell r="M133">
            <v>2</v>
          </cell>
        </row>
        <row r="134">
          <cell r="D134">
            <v>606441</v>
          </cell>
          <cell r="E134" t="str">
            <v>marcos espitia</v>
          </cell>
          <cell r="F134" t="str">
            <v>1</v>
          </cell>
          <cell r="H134" t="str">
            <v>Vigilante 9133</v>
          </cell>
          <cell r="I134" t="str">
            <v>1</v>
          </cell>
          <cell r="J134" t="str">
            <v>1</v>
          </cell>
          <cell r="K134" t="str">
            <v>3</v>
          </cell>
          <cell r="L134" t="str">
            <v>997</v>
          </cell>
          <cell r="M134">
            <v>1</v>
          </cell>
        </row>
        <row r="135">
          <cell r="D135">
            <v>606442</v>
          </cell>
          <cell r="E135" t="str">
            <v>leticia marties</v>
          </cell>
          <cell r="F135" t="str">
            <v>2</v>
          </cell>
          <cell r="H135" t="str">
            <v>Vendedor tienda 5320</v>
          </cell>
          <cell r="I135" t="str">
            <v>1</v>
          </cell>
          <cell r="J135" t="str">
            <v>2</v>
          </cell>
          <cell r="K135" t="str">
            <v>4</v>
          </cell>
          <cell r="L135" t="str">
            <v>997</v>
          </cell>
          <cell r="M135">
            <v>2</v>
          </cell>
        </row>
        <row r="136">
          <cell r="D136">
            <v>605041</v>
          </cell>
          <cell r="E136" t="str">
            <v>saul andres ruiz</v>
          </cell>
          <cell r="F136" t="str">
            <v>1</v>
          </cell>
          <cell r="H136" t="str">
            <v>operador de subestacion epm</v>
          </cell>
          <cell r="I136" t="str">
            <v>1</v>
          </cell>
          <cell r="J136" t="str">
            <v>1</v>
          </cell>
          <cell r="K136" t="str">
            <v>3</v>
          </cell>
          <cell r="L136" t="str">
            <v>4</v>
          </cell>
          <cell r="M136">
            <v>1</v>
          </cell>
        </row>
        <row r="137">
          <cell r="D137">
            <v>605241</v>
          </cell>
          <cell r="E137" t="str">
            <v>jairo valencia</v>
          </cell>
          <cell r="F137" t="str">
            <v>1</v>
          </cell>
          <cell r="H137" t="str">
            <v>Comerciante 1211</v>
          </cell>
          <cell r="I137" t="str">
            <v>1</v>
          </cell>
          <cell r="J137" t="str">
            <v>2</v>
          </cell>
          <cell r="K137" t="str">
            <v>4</v>
          </cell>
          <cell r="L137" t="str">
            <v>997</v>
          </cell>
          <cell r="M137">
            <v>2</v>
          </cell>
        </row>
        <row r="138">
          <cell r="D138">
            <v>605242</v>
          </cell>
          <cell r="E138" t="str">
            <v>aidee tobon</v>
          </cell>
          <cell r="F138" t="str">
            <v>2</v>
          </cell>
          <cell r="H138" t="str">
            <v>Comerciante 1211</v>
          </cell>
          <cell r="I138" t="str">
            <v>1</v>
          </cell>
          <cell r="J138" t="str">
            <v>2</v>
          </cell>
          <cell r="K138" t="str">
            <v>4</v>
          </cell>
          <cell r="L138" t="str">
            <v>997</v>
          </cell>
          <cell r="M138">
            <v>2</v>
          </cell>
        </row>
        <row r="139">
          <cell r="D139">
            <v>605441</v>
          </cell>
          <cell r="E139" t="str">
            <v>carlos alberto gusman</v>
          </cell>
          <cell r="F139" t="str">
            <v>1</v>
          </cell>
          <cell r="H139" t="str">
            <v>Administrador comercio al por menor 1211</v>
          </cell>
          <cell r="I139" t="str">
            <v>1</v>
          </cell>
          <cell r="J139" t="str">
            <v>1</v>
          </cell>
          <cell r="K139" t="str">
            <v>3</v>
          </cell>
          <cell r="L139" t="str">
            <v>997</v>
          </cell>
          <cell r="M139">
            <v>1</v>
          </cell>
        </row>
        <row r="140">
          <cell r="D140">
            <v>605442</v>
          </cell>
          <cell r="E140" t="str">
            <v>ana cristina gomez</v>
          </cell>
          <cell r="F140" t="str">
            <v>2</v>
          </cell>
          <cell r="H140" t="str">
            <v>istalar redes de gas</v>
          </cell>
          <cell r="I140" t="str">
            <v>1</v>
          </cell>
          <cell r="J140" t="str">
            <v>1</v>
          </cell>
          <cell r="K140" t="str">
            <v>3</v>
          </cell>
          <cell r="L140" t="str">
            <v>997</v>
          </cell>
          <cell r="M140">
            <v>1</v>
          </cell>
        </row>
        <row r="141">
          <cell r="D141">
            <v>605541</v>
          </cell>
          <cell r="E141" t="str">
            <v>ricardo espinosa</v>
          </cell>
          <cell r="F141" t="str">
            <v>1</v>
          </cell>
          <cell r="H141" t="str">
            <v>?</v>
          </cell>
          <cell r="I141" t="str">
            <v>1</v>
          </cell>
          <cell r="J141" t="str">
            <v>1</v>
          </cell>
          <cell r="K141" t="str">
            <v>999</v>
          </cell>
          <cell r="L141" t="str">
            <v>999</v>
          </cell>
          <cell r="M141">
            <v>999</v>
          </cell>
        </row>
        <row r="142">
          <cell r="D142">
            <v>605741</v>
          </cell>
          <cell r="E142" t="str">
            <v>jhon mario aguilar</v>
          </cell>
          <cell r="F142" t="str">
            <v>1</v>
          </cell>
          <cell r="H142" t="str">
            <v>Comerciante 1211</v>
          </cell>
          <cell r="I142" t="str">
            <v>2</v>
          </cell>
          <cell r="J142" t="str">
            <v>2</v>
          </cell>
          <cell r="K142" t="str">
            <v>4</v>
          </cell>
          <cell r="L142" t="str">
            <v>997</v>
          </cell>
          <cell r="M142">
            <v>2</v>
          </cell>
        </row>
        <row r="143">
          <cell r="D143">
            <v>605742</v>
          </cell>
          <cell r="E143" t="str">
            <v>doralba rodriguez</v>
          </cell>
          <cell r="F143" t="str">
            <v>2</v>
          </cell>
          <cell r="H143" t="str">
            <v>manejo de maquina de confeccion</v>
          </cell>
          <cell r="I143" t="str">
            <v>1</v>
          </cell>
          <cell r="J143" t="str">
            <v>2</v>
          </cell>
          <cell r="K143" t="str">
            <v>3</v>
          </cell>
          <cell r="L143" t="str">
            <v>997</v>
          </cell>
          <cell r="M143">
            <v>1</v>
          </cell>
        </row>
        <row r="144">
          <cell r="D144">
            <v>605941</v>
          </cell>
          <cell r="E144" t="str">
            <v>luis bernardo albarez</v>
          </cell>
          <cell r="F144" t="str">
            <v>1</v>
          </cell>
          <cell r="H144" t="str">
            <v>mecanico textil</v>
          </cell>
          <cell r="I144" t="str">
            <v>1</v>
          </cell>
          <cell r="J144" t="str">
            <v>1</v>
          </cell>
          <cell r="K144" t="str">
            <v>3</v>
          </cell>
          <cell r="L144" t="str">
            <v>997</v>
          </cell>
          <cell r="M144">
            <v>1</v>
          </cell>
        </row>
        <row r="145">
          <cell r="D145">
            <v>606141</v>
          </cell>
          <cell r="E145" t="str">
            <v>iber antonio lopez</v>
          </cell>
          <cell r="F145" t="str">
            <v>1</v>
          </cell>
          <cell r="H145" t="str">
            <v>acesor comercial</v>
          </cell>
          <cell r="I145" t="str">
            <v>1</v>
          </cell>
          <cell r="J145" t="str">
            <v>1</v>
          </cell>
          <cell r="K145" t="str">
            <v>3</v>
          </cell>
          <cell r="L145" t="str">
            <v>3</v>
          </cell>
          <cell r="M145">
            <v>1</v>
          </cell>
        </row>
        <row r="146">
          <cell r="D146">
            <v>606142</v>
          </cell>
          <cell r="E146" t="str">
            <v>iris asprilla</v>
          </cell>
          <cell r="F146" t="str">
            <v>2</v>
          </cell>
          <cell r="H146" t="str">
            <v>Docente educación media académica 2312</v>
          </cell>
          <cell r="I146" t="str">
            <v>1</v>
          </cell>
          <cell r="J146" t="str">
            <v>1</v>
          </cell>
          <cell r="K146" t="str">
            <v>3</v>
          </cell>
          <cell r="L146" t="str">
            <v>997</v>
          </cell>
          <cell r="M146">
            <v>1</v>
          </cell>
        </row>
        <row r="147">
          <cell r="D147">
            <v>606841</v>
          </cell>
          <cell r="E147" t="str">
            <v>cesar augusto jaramillo</v>
          </cell>
          <cell r="F147" t="str">
            <v>1</v>
          </cell>
          <cell r="H147" t="str">
            <v>ingeniero sivil</v>
          </cell>
          <cell r="I147" t="str">
            <v>1</v>
          </cell>
          <cell r="J147" t="str">
            <v>1</v>
          </cell>
          <cell r="K147" t="str">
            <v>1</v>
          </cell>
          <cell r="L147" t="str">
            <v>2</v>
          </cell>
          <cell r="M147">
            <v>1</v>
          </cell>
        </row>
        <row r="148">
          <cell r="D148">
            <v>607441</v>
          </cell>
          <cell r="E148" t="str">
            <v>hernan agudelo</v>
          </cell>
          <cell r="F148" t="str">
            <v>1</v>
          </cell>
          <cell r="H148" t="str">
            <v>confeccionista</v>
          </cell>
          <cell r="I148" t="str">
            <v>1</v>
          </cell>
          <cell r="J148" t="str">
            <v>2</v>
          </cell>
          <cell r="K148" t="str">
            <v>4</v>
          </cell>
          <cell r="L148" t="str">
            <v>2</v>
          </cell>
          <cell r="M148">
            <v>2</v>
          </cell>
        </row>
        <row r="149">
          <cell r="D149">
            <v>607442</v>
          </cell>
          <cell r="E149" t="str">
            <v>luz marina vallesteros</v>
          </cell>
          <cell r="F149" t="str">
            <v>2</v>
          </cell>
          <cell r="H149" t="str">
            <v>confeccionista</v>
          </cell>
          <cell r="I149" t="str">
            <v>1</v>
          </cell>
          <cell r="J149" t="str">
            <v>2</v>
          </cell>
          <cell r="K149" t="str">
            <v>4</v>
          </cell>
          <cell r="L149" t="str">
            <v>2</v>
          </cell>
          <cell r="M149">
            <v>2</v>
          </cell>
        </row>
        <row r="150">
          <cell r="D150">
            <v>607741</v>
          </cell>
          <cell r="E150" t="str">
            <v>nestor olave</v>
          </cell>
          <cell r="F150" t="str">
            <v>1</v>
          </cell>
          <cell r="H150" t="str">
            <v>trabaja en una petrolera</v>
          </cell>
          <cell r="I150" t="str">
            <v>1</v>
          </cell>
          <cell r="J150" t="str">
            <v>1</v>
          </cell>
          <cell r="K150" t="str">
            <v>3</v>
          </cell>
          <cell r="L150" t="str">
            <v>997</v>
          </cell>
          <cell r="M150">
            <v>1</v>
          </cell>
        </row>
        <row r="151">
          <cell r="D151">
            <v>607841</v>
          </cell>
          <cell r="E151" t="str">
            <v>juan arlos ortiz</v>
          </cell>
          <cell r="F151" t="str">
            <v>1</v>
          </cell>
          <cell r="H151" t="str">
            <v>evanista</v>
          </cell>
          <cell r="I151" t="str">
            <v>1</v>
          </cell>
          <cell r="J151" t="str">
            <v>1</v>
          </cell>
          <cell r="K151" t="str">
            <v>3</v>
          </cell>
          <cell r="L151" t="str">
            <v>997</v>
          </cell>
          <cell r="M151">
            <v>1</v>
          </cell>
        </row>
        <row r="152">
          <cell r="D152">
            <v>607842</v>
          </cell>
          <cell r="E152" t="str">
            <v>marisol urtado</v>
          </cell>
          <cell r="F152" t="str">
            <v>2</v>
          </cell>
          <cell r="H152" t="str">
            <v>operaria maquina confeccion</v>
          </cell>
          <cell r="I152" t="str">
            <v>1</v>
          </cell>
          <cell r="J152" t="str">
            <v>1</v>
          </cell>
          <cell r="K152" t="str">
            <v>3</v>
          </cell>
          <cell r="L152" t="str">
            <v>997</v>
          </cell>
          <cell r="M152">
            <v>1</v>
          </cell>
        </row>
        <row r="153">
          <cell r="D153">
            <v>831341</v>
          </cell>
          <cell r="E153" t="str">
            <v>ariel ocampo duque</v>
          </cell>
          <cell r="F153" t="str">
            <v>1</v>
          </cell>
          <cell r="H153" t="str">
            <v>Comerciante 1211</v>
          </cell>
          <cell r="I153" t="str">
            <v>1</v>
          </cell>
          <cell r="J153" t="str">
            <v>2</v>
          </cell>
          <cell r="K153" t="str">
            <v>997</v>
          </cell>
          <cell r="L153" t="str">
            <v>997</v>
          </cell>
          <cell r="M153">
            <v>2</v>
          </cell>
        </row>
        <row r="154">
          <cell r="D154">
            <v>150441</v>
          </cell>
          <cell r="E154" t="str">
            <v>ALBERTO HENAO</v>
          </cell>
          <cell r="F154" t="str">
            <v>1</v>
          </cell>
          <cell r="H154" t="str">
            <v>administrador  edificio</v>
          </cell>
          <cell r="I154" t="str">
            <v>1</v>
          </cell>
          <cell r="J154" t="str">
            <v>1</v>
          </cell>
          <cell r="K154" t="str">
            <v>1</v>
          </cell>
          <cell r="L154" t="str">
            <v>1</v>
          </cell>
          <cell r="M154">
            <v>2</v>
          </cell>
        </row>
        <row r="155">
          <cell r="D155">
            <v>830941</v>
          </cell>
          <cell r="E155" t="str">
            <v>orlando jimenes martines</v>
          </cell>
          <cell r="F155" t="str">
            <v>1</v>
          </cell>
          <cell r="H155" t="str">
            <v>Docente educación superior 2311</v>
          </cell>
          <cell r="I155" t="str">
            <v>1</v>
          </cell>
          <cell r="J155" t="str">
            <v>1</v>
          </cell>
          <cell r="K155" t="str">
            <v>3</v>
          </cell>
          <cell r="L155" t="str">
            <v>3</v>
          </cell>
          <cell r="M155">
            <v>1</v>
          </cell>
        </row>
        <row r="156">
          <cell r="D156">
            <v>830942</v>
          </cell>
          <cell r="E156" t="str">
            <v>luz piedad ortiz</v>
          </cell>
          <cell r="F156" t="str">
            <v>2</v>
          </cell>
          <cell r="H156" t="str">
            <v>docente educasion superior</v>
          </cell>
          <cell r="I156" t="str">
            <v>1</v>
          </cell>
          <cell r="J156" t="str">
            <v>1</v>
          </cell>
          <cell r="K156" t="str">
            <v>3</v>
          </cell>
          <cell r="L156" t="str">
            <v>3</v>
          </cell>
          <cell r="M156">
            <v>1</v>
          </cell>
        </row>
        <row r="157">
          <cell r="D157">
            <v>320941</v>
          </cell>
          <cell r="E157" t="str">
            <v>andres vedoya</v>
          </cell>
          <cell r="F157" t="str">
            <v>1</v>
          </cell>
          <cell r="H157" t="str">
            <v>Cajero principal servicios financieros 4211</v>
          </cell>
          <cell r="I157" t="str">
            <v>1</v>
          </cell>
          <cell r="J157" t="str">
            <v>1</v>
          </cell>
          <cell r="K157" t="str">
            <v>3</v>
          </cell>
          <cell r="L157" t="str">
            <v>3</v>
          </cell>
          <cell r="M157">
            <v>1</v>
          </cell>
        </row>
        <row r="158">
          <cell r="D158">
            <v>320942</v>
          </cell>
          <cell r="E158" t="str">
            <v>guisela aguirre</v>
          </cell>
          <cell r="F158" t="str">
            <v>2</v>
          </cell>
          <cell r="H158" t="str">
            <v>Administrador comercio al por menor 1211</v>
          </cell>
          <cell r="I158" t="str">
            <v>1</v>
          </cell>
          <cell r="J158" t="str">
            <v>1</v>
          </cell>
          <cell r="K158" t="str">
            <v>1</v>
          </cell>
          <cell r="L158" t="str">
            <v>2</v>
          </cell>
          <cell r="M158">
            <v>1</v>
          </cell>
        </row>
        <row r="159">
          <cell r="D159">
            <v>180142</v>
          </cell>
          <cell r="E159" t="str">
            <v>luz elena ramirez</v>
          </cell>
          <cell r="F159" t="str">
            <v>2</v>
          </cell>
          <cell r="H159" t="str">
            <v>Contador 2411</v>
          </cell>
          <cell r="I159" t="str">
            <v>1</v>
          </cell>
          <cell r="J159" t="str">
            <v>1</v>
          </cell>
          <cell r="K159" t="str">
            <v>1</v>
          </cell>
          <cell r="L159" t="str">
            <v>2</v>
          </cell>
          <cell r="M159">
            <v>1</v>
          </cell>
        </row>
        <row r="160">
          <cell r="D160">
            <v>607941</v>
          </cell>
          <cell r="E160" t="str">
            <v>elquin bargas</v>
          </cell>
          <cell r="F160" t="str">
            <v>1</v>
          </cell>
          <cell r="H160" t="str">
            <v>contador publico</v>
          </cell>
          <cell r="I160" t="str">
            <v>1</v>
          </cell>
          <cell r="J160" t="str">
            <v>1</v>
          </cell>
          <cell r="K160" t="str">
            <v>3</v>
          </cell>
          <cell r="L160" t="str">
            <v>2</v>
          </cell>
          <cell r="M160">
            <v>1</v>
          </cell>
        </row>
        <row r="161">
          <cell r="D161">
            <v>608241</v>
          </cell>
          <cell r="E161" t="str">
            <v>raul antonio gomez</v>
          </cell>
          <cell r="F161" t="str">
            <v>1</v>
          </cell>
          <cell r="H161" t="str">
            <v>transporte de niños</v>
          </cell>
          <cell r="I161" t="str">
            <v>1</v>
          </cell>
          <cell r="J161" t="str">
            <v>2</v>
          </cell>
          <cell r="K161" t="str">
            <v>4</v>
          </cell>
          <cell r="L161" t="str">
            <v>998</v>
          </cell>
          <cell r="M161">
            <v>2</v>
          </cell>
        </row>
        <row r="162">
          <cell r="D162">
            <v>150841</v>
          </cell>
          <cell r="E162" t="str">
            <v>juan carlos londoño</v>
          </cell>
          <cell r="F162" t="str">
            <v>1</v>
          </cell>
          <cell r="H162" t="str">
            <v>Asesor financiero 2413</v>
          </cell>
          <cell r="I162" t="str">
            <v>1</v>
          </cell>
          <cell r="J162" t="str">
            <v>2</v>
          </cell>
          <cell r="K162" t="str">
            <v>4</v>
          </cell>
          <cell r="L162" t="str">
            <v>2</v>
          </cell>
          <cell r="M162">
            <v>2</v>
          </cell>
        </row>
        <row r="163">
          <cell r="D163">
            <v>150842</v>
          </cell>
          <cell r="E163" t="str">
            <v>andrea castro</v>
          </cell>
          <cell r="F163" t="str">
            <v>2</v>
          </cell>
          <cell r="H163" t="str">
            <v>Contador 2411</v>
          </cell>
          <cell r="I163" t="str">
            <v>1</v>
          </cell>
          <cell r="J163" t="str">
            <v>2</v>
          </cell>
          <cell r="K163" t="str">
            <v>4</v>
          </cell>
          <cell r="L163" t="str">
            <v>2</v>
          </cell>
          <cell r="M163">
            <v>2</v>
          </cell>
        </row>
        <row r="164">
          <cell r="D164">
            <v>150141</v>
          </cell>
          <cell r="E164" t="str">
            <v>mauricio duque</v>
          </cell>
          <cell r="F164" t="str">
            <v>1</v>
          </cell>
          <cell r="H164" t="str">
            <v>Auxiliar administrativo 4123</v>
          </cell>
          <cell r="I164" t="str">
            <v>1</v>
          </cell>
          <cell r="J164" t="str">
            <v>1</v>
          </cell>
          <cell r="K164" t="str">
            <v>2</v>
          </cell>
          <cell r="L164" t="str">
            <v>2</v>
          </cell>
          <cell r="M164">
            <v>1</v>
          </cell>
        </row>
        <row r="165">
          <cell r="D165">
            <v>150142</v>
          </cell>
          <cell r="E165" t="str">
            <v>luz rios</v>
          </cell>
          <cell r="F165" t="str">
            <v>2</v>
          </cell>
          <cell r="H165" t="str">
            <v>Modisto 7723</v>
          </cell>
          <cell r="I165" t="str">
            <v>1</v>
          </cell>
          <cell r="J165" t="str">
            <v>2</v>
          </cell>
          <cell r="K165" t="str">
            <v>4</v>
          </cell>
          <cell r="L165" t="str">
            <v>2</v>
          </cell>
          <cell r="M165">
            <v>2</v>
          </cell>
        </row>
        <row r="166">
          <cell r="D166">
            <v>608441</v>
          </cell>
          <cell r="E166" t="str">
            <v>JULIAN FRANCO</v>
          </cell>
          <cell r="F166" t="str">
            <v>1</v>
          </cell>
          <cell r="H166" t="str">
            <v>TrABAJA EN LA GOBERNACION PERO NO SABE LA ACTIVIDADabajador agrícola algodón 6111</v>
          </cell>
          <cell r="I166" t="str">
            <v>1</v>
          </cell>
          <cell r="J166" t="str">
            <v>1</v>
          </cell>
          <cell r="K166" t="str">
            <v>998</v>
          </cell>
          <cell r="L166" t="str">
            <v>998</v>
          </cell>
          <cell r="M166">
            <v>1</v>
          </cell>
        </row>
        <row r="167">
          <cell r="D167">
            <v>608642</v>
          </cell>
          <cell r="E167" t="str">
            <v>MARGARITA CARO</v>
          </cell>
          <cell r="F167" t="str">
            <v>2</v>
          </cell>
          <cell r="H167" t="str">
            <v>Administrador droguería 1211</v>
          </cell>
          <cell r="I167" t="str">
            <v>1</v>
          </cell>
          <cell r="J167" t="str">
            <v>1</v>
          </cell>
          <cell r="K167" t="str">
            <v>2</v>
          </cell>
          <cell r="L167" t="str">
            <v>2</v>
          </cell>
          <cell r="M167">
            <v>1</v>
          </cell>
        </row>
        <row r="168">
          <cell r="D168">
            <v>608741</v>
          </cell>
          <cell r="E168" t="str">
            <v>hugo echeverri</v>
          </cell>
          <cell r="F168" t="str">
            <v>1</v>
          </cell>
          <cell r="H168" t="str">
            <v>Docente educación superior 2311</v>
          </cell>
          <cell r="I168" t="str">
            <v>1</v>
          </cell>
          <cell r="J168" t="str">
            <v>1</v>
          </cell>
          <cell r="K168" t="str">
            <v>3</v>
          </cell>
          <cell r="L168" t="str">
            <v>997</v>
          </cell>
          <cell r="M168">
            <v>1</v>
          </cell>
        </row>
        <row r="169">
          <cell r="D169">
            <v>608941</v>
          </cell>
          <cell r="E169" t="str">
            <v>jaime calle</v>
          </cell>
          <cell r="F169" t="str">
            <v>1</v>
          </cell>
          <cell r="H169" t="str">
            <v>tranportador de niños</v>
          </cell>
          <cell r="I169" t="str">
            <v>1</v>
          </cell>
          <cell r="J169" t="str">
            <v>2</v>
          </cell>
          <cell r="K169" t="str">
            <v>4</v>
          </cell>
          <cell r="L169" t="str">
            <v>1</v>
          </cell>
          <cell r="M169">
            <v>2</v>
          </cell>
        </row>
        <row r="170">
          <cell r="D170">
            <v>608942</v>
          </cell>
          <cell r="E170" t="str">
            <v>gloria arias</v>
          </cell>
          <cell r="F170" t="str">
            <v>2</v>
          </cell>
          <cell r="H170" t="str">
            <v>ayudante transporte de niños</v>
          </cell>
          <cell r="I170" t="str">
            <v>1</v>
          </cell>
          <cell r="J170" t="str">
            <v>2</v>
          </cell>
          <cell r="K170" t="str">
            <v>4</v>
          </cell>
          <cell r="L170" t="str">
            <v>1</v>
          </cell>
          <cell r="M170">
            <v>2</v>
          </cell>
        </row>
        <row r="171">
          <cell r="D171">
            <v>609141</v>
          </cell>
          <cell r="E171" t="str">
            <v>orlando arenas</v>
          </cell>
          <cell r="F171" t="str">
            <v>1</v>
          </cell>
          <cell r="H171" t="str">
            <v>Administrador punto venta 1212</v>
          </cell>
          <cell r="I171" t="str">
            <v>1</v>
          </cell>
          <cell r="J171" t="str">
            <v>2</v>
          </cell>
          <cell r="K171" t="str">
            <v>1</v>
          </cell>
          <cell r="L171" t="str">
            <v>1</v>
          </cell>
          <cell r="M171">
            <v>2</v>
          </cell>
        </row>
        <row r="172">
          <cell r="D172">
            <v>609142</v>
          </cell>
          <cell r="E172" t="str">
            <v>liliana correa</v>
          </cell>
          <cell r="F172" t="str">
            <v>2</v>
          </cell>
          <cell r="H172" t="str">
            <v>Gerente administrativo 1321</v>
          </cell>
          <cell r="I172" t="str">
            <v>1</v>
          </cell>
          <cell r="J172" t="str">
            <v>2</v>
          </cell>
          <cell r="K172" t="str">
            <v>2</v>
          </cell>
          <cell r="L172" t="str">
            <v>1</v>
          </cell>
          <cell r="M172">
            <v>2</v>
          </cell>
        </row>
        <row r="173">
          <cell r="D173">
            <v>23431</v>
          </cell>
          <cell r="E173" t="str">
            <v>ENRIQUE ANTONIO SIERRA</v>
          </cell>
          <cell r="F173" t="str">
            <v>1</v>
          </cell>
          <cell r="I173" t="str">
            <v>2</v>
          </cell>
          <cell r="J173" t="str">
            <v>1</v>
          </cell>
          <cell r="K173" t="str">
            <v>3</v>
          </cell>
          <cell r="M173">
            <v>1</v>
          </cell>
        </row>
        <row r="174">
          <cell r="D174">
            <v>23532</v>
          </cell>
          <cell r="E174" t="str">
            <v>ANGELA MARIA LUNA</v>
          </cell>
          <cell r="F174" t="str">
            <v>2</v>
          </cell>
          <cell r="H174" t="str">
            <v>Estilista 5141</v>
          </cell>
          <cell r="I174" t="str">
            <v>1</v>
          </cell>
          <cell r="J174" t="str">
            <v>2</v>
          </cell>
          <cell r="K174" t="str">
            <v>3</v>
          </cell>
          <cell r="M174">
            <v>2</v>
          </cell>
        </row>
        <row r="175">
          <cell r="D175">
            <v>23531</v>
          </cell>
          <cell r="E175" t="str">
            <v>WILSON DARIO VARGAS</v>
          </cell>
          <cell r="F175" t="str">
            <v>1</v>
          </cell>
          <cell r="H175" t="str">
            <v>Conductor taxi 8322</v>
          </cell>
          <cell r="I175" t="str">
            <v>1</v>
          </cell>
          <cell r="J175" t="str">
            <v>2</v>
          </cell>
          <cell r="K175" t="str">
            <v>3</v>
          </cell>
          <cell r="M175">
            <v>1</v>
          </cell>
        </row>
        <row r="176">
          <cell r="D176">
            <v>200131</v>
          </cell>
          <cell r="E176" t="str">
            <v>JUAN ESTEBAN VELEZ</v>
          </cell>
          <cell r="F176" t="str">
            <v>1</v>
          </cell>
          <cell r="I176" t="str">
            <v>1</v>
          </cell>
          <cell r="J176" t="str">
            <v>1</v>
          </cell>
          <cell r="K176" t="str">
            <v>3</v>
          </cell>
          <cell r="M176">
            <v>1</v>
          </cell>
        </row>
        <row r="177">
          <cell r="D177">
            <v>200132</v>
          </cell>
          <cell r="E177" t="str">
            <v>ANGIE AGUDELO</v>
          </cell>
          <cell r="F177" t="str">
            <v>2</v>
          </cell>
          <cell r="I177" t="str">
            <v>1</v>
          </cell>
          <cell r="J177" t="str">
            <v>1</v>
          </cell>
          <cell r="K177" t="str">
            <v>3</v>
          </cell>
          <cell r="M177">
            <v>1</v>
          </cell>
        </row>
        <row r="178">
          <cell r="D178">
            <v>200231</v>
          </cell>
          <cell r="E178" t="str">
            <v>JHON FREDY GALLEGO</v>
          </cell>
          <cell r="F178" t="str">
            <v>1</v>
          </cell>
          <cell r="H178" t="str">
            <v>Vendedor almacén 5320</v>
          </cell>
          <cell r="I178" t="str">
            <v>1</v>
          </cell>
          <cell r="J178" t="str">
            <v>1</v>
          </cell>
          <cell r="K178" t="str">
            <v>3</v>
          </cell>
          <cell r="M178">
            <v>1</v>
          </cell>
        </row>
        <row r="179">
          <cell r="D179">
            <v>200232</v>
          </cell>
          <cell r="E179" t="str">
            <v>MARIA ASTRID GRAJALES</v>
          </cell>
          <cell r="F179" t="str">
            <v>2</v>
          </cell>
          <cell r="H179" t="str">
            <v>VeNDndedor almacén 5320</v>
          </cell>
          <cell r="I179" t="str">
            <v>1</v>
          </cell>
          <cell r="J179" t="str">
            <v>2</v>
          </cell>
          <cell r="K179" t="str">
            <v>3</v>
          </cell>
          <cell r="M179">
            <v>3</v>
          </cell>
        </row>
        <row r="180">
          <cell r="D180">
            <v>1121</v>
          </cell>
          <cell r="E180" t="str">
            <v>RUBEN DARIO RAMIREZ</v>
          </cell>
          <cell r="F180" t="str">
            <v>1</v>
          </cell>
          <cell r="G180" t="str">
            <v>PADRE</v>
          </cell>
          <cell r="H180" t="str">
            <v>Litógrafo multilith 7523</v>
          </cell>
          <cell r="I180" t="str">
            <v>2</v>
          </cell>
          <cell r="J180" t="str">
            <v>2</v>
          </cell>
          <cell r="K180" t="str">
            <v>4</v>
          </cell>
          <cell r="L180" t="str">
            <v>4</v>
          </cell>
          <cell r="M180">
            <v>2</v>
          </cell>
        </row>
        <row r="181">
          <cell r="D181">
            <v>7422</v>
          </cell>
          <cell r="E181" t="str">
            <v>elizabel pulgarin</v>
          </cell>
          <cell r="F181" t="str">
            <v>2</v>
          </cell>
          <cell r="G181" t="str">
            <v>madre</v>
          </cell>
          <cell r="H181" t="str">
            <v>Asesor comercial 3414</v>
          </cell>
          <cell r="I181" t="str">
            <v>1</v>
          </cell>
          <cell r="J181" t="str">
            <v>1</v>
          </cell>
          <cell r="K181" t="str">
            <v>1</v>
          </cell>
          <cell r="L181" t="str">
            <v>3</v>
          </cell>
          <cell r="M181">
            <v>1</v>
          </cell>
        </row>
        <row r="182">
          <cell r="D182">
            <v>7421</v>
          </cell>
          <cell r="E182" t="str">
            <v>jhonatan villegas</v>
          </cell>
          <cell r="F182" t="str">
            <v>1</v>
          </cell>
          <cell r="G182" t="str">
            <v>padrastro</v>
          </cell>
          <cell r="H182" t="str">
            <v>Trasplantador 6212</v>
          </cell>
          <cell r="I182" t="str">
            <v>2</v>
          </cell>
          <cell r="J182" t="str">
            <v>2</v>
          </cell>
          <cell r="K182" t="str">
            <v>1</v>
          </cell>
          <cell r="L182" t="str">
            <v>3</v>
          </cell>
          <cell r="M182">
            <v>1</v>
          </cell>
        </row>
        <row r="183">
          <cell r="D183">
            <v>50021</v>
          </cell>
          <cell r="E183" t="str">
            <v>sergio bernal</v>
          </cell>
          <cell r="F183" t="str">
            <v>1</v>
          </cell>
          <cell r="G183" t="str">
            <v>PADRE</v>
          </cell>
          <cell r="H183" t="str">
            <v>Vigilante 9133</v>
          </cell>
          <cell r="I183" t="str">
            <v>1</v>
          </cell>
          <cell r="J183" t="str">
            <v>1</v>
          </cell>
          <cell r="K183" t="str">
            <v>2</v>
          </cell>
          <cell r="L183" t="str">
            <v>3</v>
          </cell>
          <cell r="M183">
            <v>1</v>
          </cell>
        </row>
        <row r="184">
          <cell r="D184">
            <v>400221</v>
          </cell>
          <cell r="E184" t="str">
            <v>JAIRO MONTOYA</v>
          </cell>
          <cell r="F184" t="str">
            <v>1</v>
          </cell>
          <cell r="G184" t="str">
            <v>PADRE</v>
          </cell>
          <cell r="H184" t="str">
            <v>Conductor automóvil 8321</v>
          </cell>
          <cell r="I184" t="str">
            <v>2</v>
          </cell>
          <cell r="J184" t="str">
            <v>2</v>
          </cell>
          <cell r="K184" t="str">
            <v>4</v>
          </cell>
          <cell r="L184" t="str">
            <v>4</v>
          </cell>
          <cell r="M184">
            <v>2</v>
          </cell>
        </row>
        <row r="185">
          <cell r="D185">
            <v>400321</v>
          </cell>
          <cell r="E185" t="str">
            <v>GUSTAVO MUNERA</v>
          </cell>
          <cell r="F185" t="str">
            <v>1</v>
          </cell>
          <cell r="G185" t="str">
            <v>PADRE</v>
          </cell>
          <cell r="H185" t="str">
            <v>Abogado civilista 2421</v>
          </cell>
          <cell r="I185" t="str">
            <v>1</v>
          </cell>
          <cell r="J185" t="str">
            <v>2</v>
          </cell>
          <cell r="K185" t="str">
            <v>1</v>
          </cell>
          <cell r="L185" t="str">
            <v>1</v>
          </cell>
          <cell r="M185">
            <v>2</v>
          </cell>
        </row>
        <row r="186">
          <cell r="D186">
            <v>400321</v>
          </cell>
          <cell r="E186" t="str">
            <v>SEBASTIAN MUNERA</v>
          </cell>
          <cell r="F186">
            <v>1</v>
          </cell>
          <cell r="G186" t="str">
            <v>hijo</v>
          </cell>
          <cell r="H186" t="str">
            <v>Abogado 2421</v>
          </cell>
          <cell r="I186" t="str">
            <v>1</v>
          </cell>
          <cell r="J186" t="str">
            <v>1</v>
          </cell>
          <cell r="K186" t="str">
            <v>1</v>
          </cell>
          <cell r="L186" t="str">
            <v>1</v>
          </cell>
          <cell r="M186">
            <v>1</v>
          </cell>
        </row>
        <row r="187">
          <cell r="D187">
            <v>9021</v>
          </cell>
          <cell r="E187" t="str">
            <v>cesar agusto estrada</v>
          </cell>
          <cell r="F187" t="str">
            <v>1</v>
          </cell>
          <cell r="G187" t="str">
            <v>PADRE</v>
          </cell>
          <cell r="H187" t="str">
            <v>Bibliógrafo 2432</v>
          </cell>
          <cell r="I187" t="str">
            <v>2</v>
          </cell>
          <cell r="J187" t="str">
            <v>2</v>
          </cell>
          <cell r="K187" t="str">
            <v>1</v>
          </cell>
          <cell r="L187" t="str">
            <v>4</v>
          </cell>
          <cell r="M187">
            <v>1</v>
          </cell>
        </row>
        <row r="188">
          <cell r="D188">
            <v>500621</v>
          </cell>
          <cell r="E188" t="str">
            <v>JOSE VICENTE GALVIS</v>
          </cell>
          <cell r="F188" t="str">
            <v>1</v>
          </cell>
          <cell r="G188" t="str">
            <v>PADRE</v>
          </cell>
          <cell r="H188" t="str">
            <v>Taxista 8322</v>
          </cell>
          <cell r="I188" t="str">
            <v>2</v>
          </cell>
          <cell r="J188" t="str">
            <v>2</v>
          </cell>
          <cell r="K188" t="str">
            <v>997</v>
          </cell>
          <cell r="L188" t="str">
            <v>3</v>
          </cell>
          <cell r="M188">
            <v>2</v>
          </cell>
        </row>
        <row r="189">
          <cell r="D189">
            <v>500722</v>
          </cell>
          <cell r="E189" t="str">
            <v>GLORIA HERNANDEZ</v>
          </cell>
          <cell r="F189" t="str">
            <v>2</v>
          </cell>
          <cell r="G189" t="str">
            <v>madre</v>
          </cell>
          <cell r="H189" t="str">
            <v>GUGUIA DEL INDER</v>
          </cell>
          <cell r="I189" t="str">
            <v>2</v>
          </cell>
          <cell r="J189" t="str">
            <v>997</v>
          </cell>
        </row>
        <row r="190">
          <cell r="D190">
            <v>500822</v>
          </cell>
          <cell r="E190" t="str">
            <v>CATALINA ARANGO</v>
          </cell>
          <cell r="F190" t="str">
            <v>2</v>
          </cell>
          <cell r="G190" t="str">
            <v>madre</v>
          </cell>
          <cell r="H190" t="str">
            <v>Secretaria general 4113</v>
          </cell>
          <cell r="I190" t="str">
            <v>1</v>
          </cell>
          <cell r="J190" t="str">
            <v>1</v>
          </cell>
          <cell r="K190" t="str">
            <v>3</v>
          </cell>
          <cell r="L190" t="str">
            <v>4</v>
          </cell>
          <cell r="M190">
            <v>1</v>
          </cell>
        </row>
        <row r="191">
          <cell r="D191">
            <v>501221</v>
          </cell>
          <cell r="E191" t="str">
            <v>ELGAR ALEJANDRO RIVERA</v>
          </cell>
          <cell r="F191">
            <v>1</v>
          </cell>
          <cell r="G191" t="str">
            <v>hijo</v>
          </cell>
          <cell r="H191" t="str">
            <v>Mecánico industrial 7413</v>
          </cell>
          <cell r="I191" t="str">
            <v>1</v>
          </cell>
          <cell r="J191" t="str">
            <v>1</v>
          </cell>
          <cell r="K191" t="str">
            <v>3</v>
          </cell>
          <cell r="L191" t="str">
            <v>3</v>
          </cell>
          <cell r="M191">
            <v>1</v>
          </cell>
        </row>
        <row r="192">
          <cell r="D192">
            <v>501222</v>
          </cell>
          <cell r="E192" t="str">
            <v>ALINA RIVERA GONZALEZ</v>
          </cell>
          <cell r="F192" t="str">
            <v>2</v>
          </cell>
          <cell r="G192" t="str">
            <v>hijo</v>
          </cell>
          <cell r="H192" t="str">
            <v>Panadero 7712</v>
          </cell>
          <cell r="I192" t="str">
            <v>1</v>
          </cell>
          <cell r="J192" t="str">
            <v>1</v>
          </cell>
          <cell r="K192" t="str">
            <v>3</v>
          </cell>
          <cell r="L192" t="str">
            <v>3</v>
          </cell>
          <cell r="M192">
            <v>1</v>
          </cell>
        </row>
        <row r="193">
          <cell r="D193">
            <v>501621</v>
          </cell>
          <cell r="E193" t="str">
            <v>jhon fredy marin ramirez</v>
          </cell>
          <cell r="F193">
            <v>1</v>
          </cell>
          <cell r="G193" t="str">
            <v>padrastro</v>
          </cell>
          <cell r="H193" t="str">
            <v>estampaciones</v>
          </cell>
          <cell r="I193" t="str">
            <v>2</v>
          </cell>
          <cell r="J193" t="str">
            <v>2</v>
          </cell>
          <cell r="K193" t="str">
            <v>4</v>
          </cell>
          <cell r="L193" t="str">
            <v>4</v>
          </cell>
          <cell r="M193">
            <v>3</v>
          </cell>
        </row>
        <row r="194">
          <cell r="D194">
            <v>501622</v>
          </cell>
          <cell r="E194" t="str">
            <v>yesica perez montoya</v>
          </cell>
          <cell r="F194" t="str">
            <v>2</v>
          </cell>
          <cell r="G194" t="str">
            <v>madre</v>
          </cell>
          <cell r="H194" t="str">
            <v>estampaciones</v>
          </cell>
          <cell r="I194" t="str">
            <v>2</v>
          </cell>
          <cell r="J194" t="str">
            <v>2</v>
          </cell>
          <cell r="K194" t="str">
            <v>4</v>
          </cell>
          <cell r="L194" t="str">
            <v>4</v>
          </cell>
          <cell r="M194">
            <v>3</v>
          </cell>
        </row>
        <row r="195">
          <cell r="D195">
            <v>501822</v>
          </cell>
          <cell r="E195" t="str">
            <v>CLAUDIA PATRICIA TAVAREZ</v>
          </cell>
          <cell r="F195" t="str">
            <v>2</v>
          </cell>
          <cell r="G195" t="str">
            <v>madre</v>
          </cell>
          <cell r="H195" t="str">
            <v>Madre comunitaria 5131</v>
          </cell>
          <cell r="I195" t="str">
            <v>1</v>
          </cell>
          <cell r="J195" t="str">
            <v>1</v>
          </cell>
          <cell r="K195" t="str">
            <v>3</v>
          </cell>
          <cell r="L195" t="str">
            <v>4</v>
          </cell>
          <cell r="M195">
            <v>1</v>
          </cell>
        </row>
        <row r="196">
          <cell r="D196">
            <v>502021</v>
          </cell>
          <cell r="E196" t="str">
            <v>JOSE TOBON</v>
          </cell>
          <cell r="F196" t="str">
            <v>1</v>
          </cell>
          <cell r="G196" t="str">
            <v>PADRE</v>
          </cell>
          <cell r="H196" t="str">
            <v>Conductor automóvil particular 8321</v>
          </cell>
          <cell r="I196" t="str">
            <v>2</v>
          </cell>
          <cell r="J196" t="str">
            <v>2</v>
          </cell>
          <cell r="K196" t="str">
            <v>4</v>
          </cell>
          <cell r="L196" t="str">
            <v>4</v>
          </cell>
          <cell r="M196">
            <v>2</v>
          </cell>
        </row>
        <row r="197">
          <cell r="D197">
            <v>52321</v>
          </cell>
          <cell r="E197" t="str">
            <v>FAVIAN ORLANDO CHICA</v>
          </cell>
          <cell r="F197" t="str">
            <v>1</v>
          </cell>
          <cell r="G197" t="str">
            <v>PADRE</v>
          </cell>
          <cell r="H197" t="str">
            <v>Taxista 8322</v>
          </cell>
          <cell r="I197" t="str">
            <v>2</v>
          </cell>
          <cell r="J197" t="str">
            <v>2</v>
          </cell>
          <cell r="K197" t="str">
            <v>4</v>
          </cell>
          <cell r="L197" t="str">
            <v>4</v>
          </cell>
          <cell r="M197">
            <v>2</v>
          </cell>
        </row>
        <row r="198">
          <cell r="D198">
            <v>4421</v>
          </cell>
          <cell r="E198" t="str">
            <v>JORGE LUIZ ARAQUE</v>
          </cell>
          <cell r="F198" t="str">
            <v>1</v>
          </cell>
          <cell r="G198" t="str">
            <v>PADRE</v>
          </cell>
          <cell r="H198" t="str">
            <v>Conductor automóvil particular 8321</v>
          </cell>
          <cell r="I198" t="str">
            <v>2</v>
          </cell>
          <cell r="J198" t="str">
            <v>2</v>
          </cell>
          <cell r="K198" t="str">
            <v>4</v>
          </cell>
          <cell r="L198" t="str">
            <v>4</v>
          </cell>
          <cell r="M198">
            <v>2</v>
          </cell>
        </row>
        <row r="199">
          <cell r="D199">
            <v>4422</v>
          </cell>
          <cell r="E199" t="str">
            <v>OLGA JARAMILLO</v>
          </cell>
          <cell r="F199" t="str">
            <v>2</v>
          </cell>
          <cell r="G199" t="str">
            <v>madre</v>
          </cell>
          <cell r="H199" t="str">
            <v>Secretaria general 4113</v>
          </cell>
          <cell r="I199" t="str">
            <v>1</v>
          </cell>
          <cell r="J199" t="str">
            <v>1</v>
          </cell>
          <cell r="K199" t="str">
            <v>1</v>
          </cell>
          <cell r="L199" t="str">
            <v>3</v>
          </cell>
          <cell r="M199">
            <v>1</v>
          </cell>
        </row>
        <row r="200">
          <cell r="D200">
            <v>502521</v>
          </cell>
          <cell r="E200" t="str">
            <v>ORLANDO SALDARIAGA</v>
          </cell>
          <cell r="F200" t="str">
            <v>1</v>
          </cell>
          <cell r="H200" t="str">
            <v>Conductor camión 8324</v>
          </cell>
          <cell r="I200" t="str">
            <v>1</v>
          </cell>
          <cell r="J200" t="str">
            <v>1</v>
          </cell>
          <cell r="K200" t="str">
            <v>3</v>
          </cell>
          <cell r="L200" t="str">
            <v>4</v>
          </cell>
          <cell r="M200">
            <v>1</v>
          </cell>
        </row>
        <row r="201">
          <cell r="D201">
            <v>502622</v>
          </cell>
          <cell r="E201" t="str">
            <v>gloria maria restrepo</v>
          </cell>
          <cell r="F201" t="str">
            <v>2</v>
          </cell>
          <cell r="H201" t="str">
            <v>Secretaria auxiliar contable 4113</v>
          </cell>
          <cell r="I201" t="str">
            <v>1</v>
          </cell>
          <cell r="J201" t="str">
            <v>1</v>
          </cell>
          <cell r="K201" t="str">
            <v>1</v>
          </cell>
          <cell r="L201" t="str">
            <v>3</v>
          </cell>
          <cell r="M201">
            <v>1</v>
          </cell>
        </row>
        <row r="202">
          <cell r="D202">
            <v>502621</v>
          </cell>
          <cell r="E202" t="str">
            <v>dany fredy gonzales</v>
          </cell>
          <cell r="F202" t="str">
            <v>1</v>
          </cell>
          <cell r="H202" t="str">
            <v>Mecánico industrial 7413</v>
          </cell>
          <cell r="I202" t="str">
            <v>1</v>
          </cell>
          <cell r="J202" t="str">
            <v>1</v>
          </cell>
          <cell r="K202" t="str">
            <v>2</v>
          </cell>
          <cell r="L202" t="str">
            <v>3</v>
          </cell>
          <cell r="M202">
            <v>1</v>
          </cell>
        </row>
        <row r="203">
          <cell r="D203">
            <v>800921</v>
          </cell>
          <cell r="E203" t="str">
            <v>CARLOS ALVERTO SEPUVERA</v>
          </cell>
          <cell r="F203" t="str">
            <v>1</v>
          </cell>
          <cell r="H203" t="str">
            <v>Conductor camión 8324</v>
          </cell>
          <cell r="I203" t="str">
            <v>2</v>
          </cell>
          <cell r="J203" t="str">
            <v>2</v>
          </cell>
          <cell r="K203" t="str">
            <v>4</v>
          </cell>
          <cell r="L203" t="str">
            <v>4</v>
          </cell>
          <cell r="M203">
            <v>2</v>
          </cell>
        </row>
        <row r="204">
          <cell r="D204">
            <v>801121</v>
          </cell>
          <cell r="E204" t="str">
            <v>CARLOS LUIS ARGOS</v>
          </cell>
          <cell r="F204" t="str">
            <v>1</v>
          </cell>
          <cell r="H204" t="str">
            <v>Comerciante 1211</v>
          </cell>
          <cell r="I204" t="str">
            <v>2</v>
          </cell>
          <cell r="J204" t="str">
            <v>2</v>
          </cell>
          <cell r="K204" t="str">
            <v>4</v>
          </cell>
          <cell r="L204" t="str">
            <v>4</v>
          </cell>
          <cell r="M204">
            <v>2</v>
          </cell>
        </row>
        <row r="205">
          <cell r="D205">
            <v>801421</v>
          </cell>
          <cell r="E205" t="str">
            <v>JHONY ALBERTO CARDONA</v>
          </cell>
          <cell r="F205" t="str">
            <v>1</v>
          </cell>
          <cell r="H205" t="str">
            <v>Comerciante 1211</v>
          </cell>
          <cell r="I205" t="str">
            <v>2</v>
          </cell>
          <cell r="J205" t="str">
            <v>2</v>
          </cell>
          <cell r="K205" t="str">
            <v>4</v>
          </cell>
          <cell r="L205" t="str">
            <v>4</v>
          </cell>
          <cell r="M205">
            <v>2</v>
          </cell>
        </row>
        <row r="206">
          <cell r="D206">
            <v>801521</v>
          </cell>
          <cell r="E206" t="str">
            <v>WILSON DE JESUS ALVAREZ</v>
          </cell>
          <cell r="F206" t="str">
            <v>1</v>
          </cell>
          <cell r="H206" t="str">
            <v>Operador laminadora metales 8122</v>
          </cell>
          <cell r="I206" t="str">
            <v>1</v>
          </cell>
          <cell r="J206" t="str">
            <v>1</v>
          </cell>
          <cell r="K206" t="str">
            <v>3</v>
          </cell>
          <cell r="L206" t="str">
            <v>3</v>
          </cell>
          <cell r="M206">
            <v>1</v>
          </cell>
        </row>
        <row r="207">
          <cell r="D207">
            <v>802121</v>
          </cell>
          <cell r="E207" t="str">
            <v>JANEIDO COPETE MOSQUERA</v>
          </cell>
          <cell r="F207" t="str">
            <v>1</v>
          </cell>
          <cell r="H207" t="str">
            <v>Ingeniero transporte 2142</v>
          </cell>
          <cell r="I207" t="str">
            <v>1</v>
          </cell>
          <cell r="J207" t="str">
            <v>1</v>
          </cell>
          <cell r="K207" t="str">
            <v>3</v>
          </cell>
          <cell r="L207" t="str">
            <v>3</v>
          </cell>
          <cell r="M207">
            <v>1</v>
          </cell>
        </row>
        <row r="208">
          <cell r="D208">
            <v>802321</v>
          </cell>
          <cell r="E208" t="str">
            <v>JHON FREDY RESTREPO</v>
          </cell>
          <cell r="F208" t="str">
            <v>1</v>
          </cell>
          <cell r="H208" t="str">
            <v>Mensajero 9131</v>
          </cell>
          <cell r="I208" t="str">
            <v>1</v>
          </cell>
          <cell r="J208" t="str">
            <v>1</v>
          </cell>
          <cell r="K208" t="str">
            <v>3</v>
          </cell>
          <cell r="L208" t="str">
            <v>4</v>
          </cell>
          <cell r="M208">
            <v>1</v>
          </cell>
        </row>
        <row r="209">
          <cell r="D209">
            <v>802322</v>
          </cell>
          <cell r="E209" t="str">
            <v>EUDUVIGES AGUDELO</v>
          </cell>
          <cell r="F209" t="str">
            <v>2</v>
          </cell>
          <cell r="H209" t="str">
            <v>restaurante  escolar</v>
          </cell>
          <cell r="I209" t="str">
            <v>2</v>
          </cell>
          <cell r="J209" t="str">
            <v>2</v>
          </cell>
          <cell r="K209" t="str">
            <v>4</v>
          </cell>
          <cell r="L209" t="str">
            <v>4</v>
          </cell>
          <cell r="M209">
            <v>2</v>
          </cell>
        </row>
        <row r="210">
          <cell r="D210">
            <v>802921</v>
          </cell>
          <cell r="E210" t="str">
            <v>LUIS ALBERTO RIVERA</v>
          </cell>
          <cell r="F210" t="str">
            <v>1</v>
          </cell>
          <cell r="H210" t="str">
            <v>independiente</v>
          </cell>
          <cell r="I210" t="str">
            <v>2</v>
          </cell>
          <cell r="J210" t="str">
            <v>2</v>
          </cell>
          <cell r="K210" t="str">
            <v>4</v>
          </cell>
          <cell r="L210" t="str">
            <v>4</v>
          </cell>
          <cell r="M210">
            <v>2</v>
          </cell>
        </row>
        <row r="211">
          <cell r="D211">
            <v>803121</v>
          </cell>
          <cell r="E211" t="str">
            <v>LUIS ALBETO TAMAYO</v>
          </cell>
          <cell r="F211" t="str">
            <v>1</v>
          </cell>
          <cell r="H211" t="str">
            <v>directivo</v>
          </cell>
          <cell r="I211" t="str">
            <v>1</v>
          </cell>
          <cell r="J211" t="str">
            <v>1</v>
          </cell>
          <cell r="K211" t="str">
            <v>1</v>
          </cell>
          <cell r="L211" t="str">
            <v>2</v>
          </cell>
          <cell r="M211">
            <v>1</v>
          </cell>
        </row>
        <row r="212">
          <cell r="D212">
            <v>803221</v>
          </cell>
          <cell r="E212" t="str">
            <v>HERNAN PEREZ</v>
          </cell>
          <cell r="F212" t="str">
            <v>1</v>
          </cell>
          <cell r="H212" t="str">
            <v>Ingeniero eléctrico 2143</v>
          </cell>
          <cell r="I212" t="str">
            <v>1</v>
          </cell>
          <cell r="J212" t="str">
            <v>1</v>
          </cell>
          <cell r="K212" t="str">
            <v>3</v>
          </cell>
          <cell r="L212" t="str">
            <v>2</v>
          </cell>
          <cell r="M212">
            <v>1</v>
          </cell>
        </row>
        <row r="213">
          <cell r="D213">
            <v>803421</v>
          </cell>
          <cell r="E213" t="str">
            <v>JOSE DE JESUS TEJADA</v>
          </cell>
          <cell r="F213" t="str">
            <v>1</v>
          </cell>
          <cell r="H213" t="str">
            <v>Conductor automóvil 8321</v>
          </cell>
          <cell r="I213" t="str">
            <v>2</v>
          </cell>
          <cell r="J213" t="str">
            <v>2</v>
          </cell>
          <cell r="K213" t="str">
            <v>4</v>
          </cell>
          <cell r="L213" t="str">
            <v>4</v>
          </cell>
          <cell r="M213">
            <v>2</v>
          </cell>
        </row>
        <row r="214">
          <cell r="D214">
            <v>803621</v>
          </cell>
          <cell r="E214" t="str">
            <v>HECTOR DE JESUS QUINTERO</v>
          </cell>
          <cell r="F214" t="str">
            <v>1</v>
          </cell>
          <cell r="H214" t="str">
            <v>Negociador de casas</v>
          </cell>
          <cell r="I214" t="str">
            <v>2</v>
          </cell>
          <cell r="J214" t="str">
            <v>2</v>
          </cell>
          <cell r="K214" t="str">
            <v>4</v>
          </cell>
          <cell r="L214" t="str">
            <v>4</v>
          </cell>
          <cell r="M214">
            <v>2</v>
          </cell>
        </row>
        <row r="215">
          <cell r="D215">
            <v>803821</v>
          </cell>
          <cell r="E215" t="str">
            <v>WILLINTON BUSTAMANTE</v>
          </cell>
          <cell r="F215" t="str">
            <v>1</v>
          </cell>
          <cell r="H215" t="str">
            <v>laboratorio dental 121</v>
          </cell>
          <cell r="I215" t="str">
            <v>1</v>
          </cell>
          <cell r="J215" t="str">
            <v>1</v>
          </cell>
          <cell r="K215" t="str">
            <v>1</v>
          </cell>
          <cell r="L215" t="str">
            <v>3</v>
          </cell>
          <cell r="M215">
            <v>1</v>
          </cell>
        </row>
        <row r="216">
          <cell r="D216">
            <v>803822</v>
          </cell>
          <cell r="E216" t="str">
            <v>JULIANA RIOS</v>
          </cell>
          <cell r="F216" t="str">
            <v>2</v>
          </cell>
        </row>
        <row r="217">
          <cell r="D217">
            <v>804021</v>
          </cell>
          <cell r="E217" t="str">
            <v>YHONY ALEXANDER POSADA</v>
          </cell>
          <cell r="F217" t="str">
            <v>1</v>
          </cell>
          <cell r="H217" t="str">
            <v>Albañil 7211</v>
          </cell>
          <cell r="I217" t="str">
            <v>2</v>
          </cell>
          <cell r="J217" t="str">
            <v>2</v>
          </cell>
          <cell r="K217" t="str">
            <v>4</v>
          </cell>
          <cell r="L217" t="str">
            <v>4</v>
          </cell>
          <cell r="M217">
            <v>2</v>
          </cell>
        </row>
        <row r="218">
          <cell r="D218">
            <v>804022</v>
          </cell>
          <cell r="E218" t="str">
            <v>OLGA LUCIA BUSTAMANTE</v>
          </cell>
          <cell r="F218" t="str">
            <v>2</v>
          </cell>
          <cell r="H218" t="str">
            <v>Vendedor ambulante 5341</v>
          </cell>
          <cell r="I218" t="str">
            <v>2</v>
          </cell>
          <cell r="J218" t="str">
            <v>2</v>
          </cell>
          <cell r="K218" t="str">
            <v>4</v>
          </cell>
          <cell r="L218" t="str">
            <v>4</v>
          </cell>
          <cell r="M218">
            <v>2</v>
          </cell>
        </row>
        <row r="219">
          <cell r="D219">
            <v>804221</v>
          </cell>
          <cell r="E219" t="str">
            <v>MAURICIO RAMIREZ</v>
          </cell>
          <cell r="F219" t="str">
            <v>1</v>
          </cell>
          <cell r="H219" t="str">
            <v>999</v>
          </cell>
          <cell r="I219" t="str">
            <v>999</v>
          </cell>
          <cell r="J219" t="str">
            <v>999</v>
          </cell>
          <cell r="K219" t="str">
            <v>999</v>
          </cell>
          <cell r="L219" t="str">
            <v>999</v>
          </cell>
          <cell r="M219">
            <v>999</v>
          </cell>
        </row>
        <row r="220">
          <cell r="D220">
            <v>804222</v>
          </cell>
          <cell r="E220" t="str">
            <v>PAULA ANDREA BUSTAMANTE</v>
          </cell>
          <cell r="F220" t="str">
            <v>2</v>
          </cell>
          <cell r="H220" t="str">
            <v>999</v>
          </cell>
          <cell r="I220" t="str">
            <v>999</v>
          </cell>
          <cell r="J220" t="str">
            <v>999</v>
          </cell>
          <cell r="K220" t="str">
            <v>999</v>
          </cell>
          <cell r="L220" t="str">
            <v>999</v>
          </cell>
          <cell r="M220">
            <v>999</v>
          </cell>
        </row>
        <row r="221">
          <cell r="D221">
            <v>803321</v>
          </cell>
          <cell r="E221" t="str">
            <v>LUIS GUILLERMO ALBAREZ</v>
          </cell>
          <cell r="F221" t="str">
            <v>1</v>
          </cell>
          <cell r="H221" t="str">
            <v>maqunas pesada</v>
          </cell>
          <cell r="I221" t="str">
            <v>2</v>
          </cell>
          <cell r="J221" t="str">
            <v>2</v>
          </cell>
          <cell r="K221" t="str">
            <v>4</v>
          </cell>
          <cell r="L221" t="str">
            <v>3</v>
          </cell>
          <cell r="M221">
            <v>2</v>
          </cell>
        </row>
        <row r="222">
          <cell r="D222">
            <v>805721</v>
          </cell>
          <cell r="E222" t="str">
            <v>CARLOS  HERNAN ARENA</v>
          </cell>
          <cell r="F222" t="str">
            <v>1</v>
          </cell>
          <cell r="H222" t="str">
            <v>Mecánico automotriz 7411</v>
          </cell>
          <cell r="I222" t="str">
            <v>1</v>
          </cell>
          <cell r="J222" t="str">
            <v>1</v>
          </cell>
          <cell r="K222" t="str">
            <v>3</v>
          </cell>
          <cell r="L222" t="str">
            <v>3</v>
          </cell>
          <cell r="M222">
            <v>1</v>
          </cell>
        </row>
        <row r="223">
          <cell r="D223">
            <v>805821</v>
          </cell>
          <cell r="E223" t="str">
            <v>SAULO SOTO</v>
          </cell>
          <cell r="F223" t="str">
            <v>1</v>
          </cell>
          <cell r="H223" t="str">
            <v>Diseñador gráfico 2149</v>
          </cell>
          <cell r="I223" t="str">
            <v>2</v>
          </cell>
          <cell r="J223" t="str">
            <v>2</v>
          </cell>
          <cell r="K223" t="str">
            <v>4</v>
          </cell>
          <cell r="L223" t="str">
            <v>3</v>
          </cell>
          <cell r="M223">
            <v>2</v>
          </cell>
        </row>
        <row r="224">
          <cell r="D224">
            <v>805921</v>
          </cell>
          <cell r="E224" t="str">
            <v>GABRIEL JAIME LOPEZ</v>
          </cell>
          <cell r="F224" t="str">
            <v>1</v>
          </cell>
          <cell r="H224" t="str">
            <v>Mulero 8324</v>
          </cell>
          <cell r="I224" t="str">
            <v>2</v>
          </cell>
          <cell r="J224" t="str">
            <v>2</v>
          </cell>
          <cell r="K224" t="str">
            <v>4</v>
          </cell>
          <cell r="L224" t="str">
            <v>3</v>
          </cell>
          <cell r="M224">
            <v>2</v>
          </cell>
        </row>
        <row r="225">
          <cell r="D225">
            <v>806021</v>
          </cell>
          <cell r="E225" t="str">
            <v>MARTIN RODRIGEZ</v>
          </cell>
          <cell r="F225" t="str">
            <v>1</v>
          </cell>
          <cell r="H225" t="str">
            <v>Publicista 2456</v>
          </cell>
          <cell r="I225" t="str">
            <v>1</v>
          </cell>
          <cell r="J225" t="str">
            <v>1</v>
          </cell>
          <cell r="K225" t="str">
            <v>1</v>
          </cell>
          <cell r="L225" t="str">
            <v>2</v>
          </cell>
          <cell r="M225">
            <v>1</v>
          </cell>
        </row>
        <row r="226">
          <cell r="D226">
            <v>804821</v>
          </cell>
          <cell r="E226" t="str">
            <v>NICANOR CAICEDO PEREZ</v>
          </cell>
          <cell r="F226" t="str">
            <v>1</v>
          </cell>
          <cell r="H226" t="str">
            <v>Técnico industrial 3116</v>
          </cell>
          <cell r="I226" t="str">
            <v>1</v>
          </cell>
          <cell r="J226" t="str">
            <v>1</v>
          </cell>
          <cell r="K226" t="str">
            <v>3</v>
          </cell>
          <cell r="L226" t="str">
            <v>3</v>
          </cell>
          <cell r="M226">
            <v>1</v>
          </cell>
        </row>
        <row r="227">
          <cell r="D227">
            <v>804822</v>
          </cell>
          <cell r="E227" t="str">
            <v>GLORIA ARANGO</v>
          </cell>
          <cell r="F227" t="str">
            <v>2</v>
          </cell>
          <cell r="H227" t="str">
            <v>Secretaria auxiliar contable 4113</v>
          </cell>
          <cell r="I227" t="str">
            <v>1</v>
          </cell>
          <cell r="J227" t="str">
            <v>1</v>
          </cell>
          <cell r="K227" t="str">
            <v>1</v>
          </cell>
          <cell r="L227" t="str">
            <v>3</v>
          </cell>
          <cell r="M227">
            <v>1</v>
          </cell>
        </row>
        <row r="228">
          <cell r="D228">
            <v>805521</v>
          </cell>
          <cell r="E228" t="str">
            <v>ALEJANDRO LONDOÑO CANO</v>
          </cell>
          <cell r="F228" t="str">
            <v>1</v>
          </cell>
          <cell r="H228" t="str">
            <v>Apicultor 6123</v>
          </cell>
          <cell r="I228" t="str">
            <v>2</v>
          </cell>
          <cell r="J228" t="str">
            <v>2</v>
          </cell>
          <cell r="K228" t="str">
            <v>4</v>
          </cell>
          <cell r="L228" t="str">
            <v>3</v>
          </cell>
          <cell r="M228">
            <v>3</v>
          </cell>
        </row>
        <row r="229">
          <cell r="D229">
            <v>121</v>
          </cell>
          <cell r="E229" t="str">
            <v>OSWALDO ESTRADA</v>
          </cell>
          <cell r="F229">
            <v>1</v>
          </cell>
          <cell r="H229" t="str">
            <v>Comerciante 1211</v>
          </cell>
          <cell r="I229" t="str">
            <v>2</v>
          </cell>
          <cell r="J229" t="str">
            <v>2</v>
          </cell>
          <cell r="K229" t="str">
            <v>4</v>
          </cell>
          <cell r="L229" t="str">
            <v>4</v>
          </cell>
          <cell r="M229">
            <v>2</v>
          </cell>
        </row>
        <row r="230">
          <cell r="D230">
            <v>221</v>
          </cell>
          <cell r="E230" t="str">
            <v>ROBERTO ZAPATA</v>
          </cell>
          <cell r="F230" t="str">
            <v>1</v>
          </cell>
          <cell r="H230" t="str">
            <v>Gerente administrativo y financiero 1321</v>
          </cell>
          <cell r="I230" t="str">
            <v>1</v>
          </cell>
          <cell r="J230" t="str">
            <v>1</v>
          </cell>
          <cell r="K230" t="str">
            <v>1</v>
          </cell>
          <cell r="L230" t="str">
            <v>2</v>
          </cell>
          <cell r="M230">
            <v>1</v>
          </cell>
        </row>
        <row r="231">
          <cell r="D231">
            <v>321</v>
          </cell>
          <cell r="E231" t="str">
            <v>EDUARDO MUÑOZ</v>
          </cell>
          <cell r="F231" t="str">
            <v>1</v>
          </cell>
          <cell r="H231" t="str">
            <v>Comerciante 1211</v>
          </cell>
          <cell r="I231" t="str">
            <v>2</v>
          </cell>
          <cell r="J231" t="str">
            <v>2</v>
          </cell>
          <cell r="K231" t="str">
            <v>4</v>
          </cell>
          <cell r="L231" t="str">
            <v>4</v>
          </cell>
          <cell r="M231">
            <v>2</v>
          </cell>
        </row>
        <row r="232">
          <cell r="D232">
            <v>521</v>
          </cell>
          <cell r="E232" t="str">
            <v>EXEQUIEL IRIARTE POTES</v>
          </cell>
          <cell r="F232" t="str">
            <v>1</v>
          </cell>
          <cell r="H232" t="str">
            <v>Ingeniero químico 2146</v>
          </cell>
          <cell r="I232" t="str">
            <v>1</v>
          </cell>
          <cell r="J232" t="str">
            <v>1</v>
          </cell>
          <cell r="K232" t="str">
            <v>3</v>
          </cell>
          <cell r="L232" t="str">
            <v>2</v>
          </cell>
          <cell r="M232">
            <v>1</v>
          </cell>
        </row>
        <row r="233">
          <cell r="D233">
            <v>90121</v>
          </cell>
          <cell r="E233" t="str">
            <v>LUIS FERNANDO CASTRILLON</v>
          </cell>
          <cell r="F233" t="str">
            <v>1</v>
          </cell>
          <cell r="H233" t="str">
            <v>Ingeniero administrativo 2145</v>
          </cell>
          <cell r="I233" t="str">
            <v>1</v>
          </cell>
          <cell r="J233" t="str">
            <v>1</v>
          </cell>
          <cell r="K233" t="str">
            <v>1</v>
          </cell>
          <cell r="L233" t="str">
            <v>3</v>
          </cell>
          <cell r="M233">
            <v>1</v>
          </cell>
        </row>
        <row r="234">
          <cell r="D234">
            <v>90122</v>
          </cell>
          <cell r="E234" t="str">
            <v>MARIA ARIAS</v>
          </cell>
          <cell r="F234" t="str">
            <v>2</v>
          </cell>
          <cell r="H234" t="str">
            <v>Gerente administrativo 1321</v>
          </cell>
          <cell r="I234" t="str">
            <v>1</v>
          </cell>
          <cell r="J234" t="str">
            <v>1</v>
          </cell>
          <cell r="K234" t="str">
            <v>3</v>
          </cell>
          <cell r="L234" t="str">
            <v>3</v>
          </cell>
          <cell r="M234">
            <v>1</v>
          </cell>
        </row>
        <row r="235">
          <cell r="D235">
            <v>90321</v>
          </cell>
          <cell r="E235" t="str">
            <v>PASTOR DE JESUS MARIN</v>
          </cell>
          <cell r="F235" t="str">
            <v>1</v>
          </cell>
          <cell r="H235" t="str">
            <v>Administrador restaurante 1211</v>
          </cell>
          <cell r="I235" t="str">
            <v>1</v>
          </cell>
          <cell r="J235" t="str">
            <v>2</v>
          </cell>
          <cell r="K235" t="str">
            <v>2</v>
          </cell>
          <cell r="L235" t="str">
            <v>3</v>
          </cell>
          <cell r="M235">
            <v>3</v>
          </cell>
        </row>
        <row r="236">
          <cell r="D236">
            <v>90322</v>
          </cell>
          <cell r="E236" t="str">
            <v>CECILIA MOLINA HURTADO</v>
          </cell>
          <cell r="F236" t="str">
            <v>2</v>
          </cell>
          <cell r="H236" t="str">
            <v>oficios varios</v>
          </cell>
          <cell r="I236" t="str">
            <v>1</v>
          </cell>
          <cell r="J236" t="str">
            <v>2</v>
          </cell>
          <cell r="K236" t="str">
            <v>4</v>
          </cell>
          <cell r="L236" t="str">
            <v>4</v>
          </cell>
          <cell r="M236">
            <v>3</v>
          </cell>
        </row>
        <row r="237">
          <cell r="D237">
            <v>90522</v>
          </cell>
          <cell r="E237" t="str">
            <v>AIRA CASTRO CEVALLOS</v>
          </cell>
          <cell r="F237">
            <v>2</v>
          </cell>
          <cell r="H237" t="str">
            <v>Artesano piedra 7622</v>
          </cell>
          <cell r="I237" t="str">
            <v>2</v>
          </cell>
          <cell r="J237" t="str">
            <v>2</v>
          </cell>
          <cell r="K237" t="str">
            <v>4</v>
          </cell>
          <cell r="L237" t="str">
            <v>4</v>
          </cell>
          <cell r="M237">
            <v>2</v>
          </cell>
        </row>
        <row r="238">
          <cell r="D238">
            <v>90621</v>
          </cell>
          <cell r="E238" t="str">
            <v>JOSE LUIS SIERRA_x000D_</v>
          </cell>
          <cell r="F238" t="str">
            <v>1</v>
          </cell>
          <cell r="H238" t="str">
            <v>Vendedor comercio al por mayor 5320</v>
          </cell>
          <cell r="I238" t="str">
            <v>2</v>
          </cell>
          <cell r="J238" t="str">
            <v>2</v>
          </cell>
          <cell r="K238" t="str">
            <v>4</v>
          </cell>
          <cell r="L238" t="str">
            <v>4</v>
          </cell>
          <cell r="M238">
            <v>2</v>
          </cell>
        </row>
        <row r="239">
          <cell r="D239">
            <v>90721</v>
          </cell>
          <cell r="E239" t="str">
            <v>JOSE GINO GIL</v>
          </cell>
          <cell r="F239" t="str">
            <v>1</v>
          </cell>
          <cell r="H239" t="str">
            <v>Comerciante 1211</v>
          </cell>
          <cell r="I239" t="str">
            <v>2</v>
          </cell>
          <cell r="J239" t="str">
            <v>2</v>
          </cell>
          <cell r="K239" t="str">
            <v>4</v>
          </cell>
          <cell r="L239" t="str">
            <v>4</v>
          </cell>
          <cell r="M239">
            <v>2</v>
          </cell>
        </row>
        <row r="240">
          <cell r="D240">
            <v>90921</v>
          </cell>
          <cell r="E240" t="str">
            <v>JHON DARIO MEDINA</v>
          </cell>
          <cell r="F240" t="str">
            <v>1</v>
          </cell>
          <cell r="H240" t="str">
            <v>Ingeniero sistemas 2130</v>
          </cell>
          <cell r="I240" t="str">
            <v>1</v>
          </cell>
          <cell r="J240" t="str">
            <v>1</v>
          </cell>
          <cell r="K240" t="str">
            <v>3</v>
          </cell>
          <cell r="L240" t="str">
            <v>2</v>
          </cell>
          <cell r="M240">
            <v>1</v>
          </cell>
        </row>
        <row r="241">
          <cell r="D241">
            <v>91021</v>
          </cell>
          <cell r="E241" t="str">
            <v>GABRIEL VELASQUEZ</v>
          </cell>
          <cell r="F241" t="str">
            <v>1</v>
          </cell>
          <cell r="H241" t="str">
            <v>Contador 2411</v>
          </cell>
          <cell r="I241" t="str">
            <v>1</v>
          </cell>
          <cell r="J241" t="str">
            <v>1</v>
          </cell>
          <cell r="K241" t="str">
            <v>1</v>
          </cell>
          <cell r="L241" t="str">
            <v>2</v>
          </cell>
          <cell r="M241">
            <v>1</v>
          </cell>
        </row>
        <row r="242">
          <cell r="D242">
            <v>91122</v>
          </cell>
          <cell r="E242" t="str">
            <v>YINA MARIN</v>
          </cell>
          <cell r="F242" t="str">
            <v>2</v>
          </cell>
          <cell r="H242" t="str">
            <v>Comerciante 1211</v>
          </cell>
          <cell r="I242" t="str">
            <v>1</v>
          </cell>
          <cell r="J242" t="str">
            <v>2</v>
          </cell>
          <cell r="K242" t="str">
            <v>2</v>
          </cell>
          <cell r="L242" t="str">
            <v>3</v>
          </cell>
          <cell r="M242">
            <v>3</v>
          </cell>
        </row>
        <row r="243">
          <cell r="D243">
            <v>91121</v>
          </cell>
          <cell r="E243" t="str">
            <v>LEON DARIO PEREZ</v>
          </cell>
          <cell r="F243" t="str">
            <v>1</v>
          </cell>
          <cell r="H243" t="str">
            <v>alministrador de trasporte</v>
          </cell>
          <cell r="I243" t="str">
            <v>1</v>
          </cell>
          <cell r="J243" t="str">
            <v>1</v>
          </cell>
          <cell r="K243" t="str">
            <v>2</v>
          </cell>
          <cell r="L243" t="str">
            <v>2</v>
          </cell>
          <cell r="M243">
            <v>1</v>
          </cell>
        </row>
        <row r="244">
          <cell r="D244">
            <v>91422</v>
          </cell>
          <cell r="E244" t="str">
            <v>CLARA EUGENIA RETREPO</v>
          </cell>
          <cell r="F244" t="str">
            <v>2</v>
          </cell>
          <cell r="H244" t="str">
            <v>Secretaria general 4113</v>
          </cell>
          <cell r="I244" t="str">
            <v>1</v>
          </cell>
          <cell r="J244" t="str">
            <v>1</v>
          </cell>
          <cell r="K244" t="str">
            <v>1</v>
          </cell>
          <cell r="L244" t="str">
            <v>3</v>
          </cell>
          <cell r="M244">
            <v>1</v>
          </cell>
        </row>
        <row r="245">
          <cell r="D245">
            <v>91421</v>
          </cell>
          <cell r="E245" t="str">
            <v>jose de la cruz</v>
          </cell>
          <cell r="F245" t="str">
            <v>1</v>
          </cell>
          <cell r="H245" t="str">
            <v>Ingeniero civil 2142</v>
          </cell>
          <cell r="I245" t="str">
            <v>2</v>
          </cell>
          <cell r="J245" t="str">
            <v>2</v>
          </cell>
          <cell r="K245" t="str">
            <v>3</v>
          </cell>
          <cell r="L245" t="str">
            <v>3</v>
          </cell>
          <cell r="M245">
            <v>2</v>
          </cell>
        </row>
        <row r="246">
          <cell r="D246">
            <v>91521</v>
          </cell>
          <cell r="E246" t="str">
            <v>JULIAN RESTREPO</v>
          </cell>
          <cell r="F246" t="str">
            <v>1</v>
          </cell>
          <cell r="H246" t="str">
            <v>Profesor bachillerato 2312</v>
          </cell>
          <cell r="I246" t="str">
            <v>1</v>
          </cell>
          <cell r="J246" t="str">
            <v>1</v>
          </cell>
          <cell r="K246" t="str">
            <v>1</v>
          </cell>
          <cell r="L246" t="str">
            <v>3</v>
          </cell>
          <cell r="M246">
            <v>1</v>
          </cell>
        </row>
        <row r="247">
          <cell r="D247">
            <v>22221</v>
          </cell>
          <cell r="F247" t="str">
            <v>1</v>
          </cell>
          <cell r="H247" t="str">
            <v>Taxista 8322</v>
          </cell>
          <cell r="I247" t="str">
            <v>2</v>
          </cell>
          <cell r="J247" t="str">
            <v>2</v>
          </cell>
          <cell r="K247" t="str">
            <v>4</v>
          </cell>
          <cell r="L247" t="str">
            <v>4</v>
          </cell>
          <cell r="M247">
            <v>2</v>
          </cell>
        </row>
        <row r="248">
          <cell r="D248">
            <v>44421</v>
          </cell>
          <cell r="E248" t="str">
            <v>JAIRO OSBALDO ALVAREZ</v>
          </cell>
          <cell r="F248" t="str">
            <v>1</v>
          </cell>
          <cell r="H248" t="str">
            <v>Alineador automotriz 7411</v>
          </cell>
          <cell r="I248" t="str">
            <v>1</v>
          </cell>
          <cell r="J248" t="str">
            <v>1</v>
          </cell>
          <cell r="K248" t="str">
            <v>1</v>
          </cell>
          <cell r="L248" t="str">
            <v>3</v>
          </cell>
          <cell r="M248">
            <v>1</v>
          </cell>
        </row>
        <row r="249">
          <cell r="D249">
            <v>91621</v>
          </cell>
          <cell r="E249" t="str">
            <v>SAMUEL ALBERTO OSPINA</v>
          </cell>
          <cell r="F249" t="str">
            <v>1</v>
          </cell>
          <cell r="H249" t="str">
            <v>Electricista industrial 7421</v>
          </cell>
          <cell r="I249" t="str">
            <v>1</v>
          </cell>
          <cell r="J249" t="str">
            <v>1</v>
          </cell>
          <cell r="K249" t="str">
            <v>3</v>
          </cell>
          <cell r="L249" t="str">
            <v>2</v>
          </cell>
          <cell r="M249">
            <v>1</v>
          </cell>
        </row>
        <row r="250">
          <cell r="D250">
            <v>91721</v>
          </cell>
          <cell r="E250" t="str">
            <v>JORGE ALBERTO ECHAVARRIA</v>
          </cell>
          <cell r="F250" t="str">
            <v>1</v>
          </cell>
          <cell r="H250" t="str">
            <v>Administrador bienes inmuebles 1211</v>
          </cell>
          <cell r="I250" t="str">
            <v>1</v>
          </cell>
          <cell r="J250" t="str">
            <v>2</v>
          </cell>
          <cell r="K250" t="str">
            <v>1</v>
          </cell>
          <cell r="L250" t="str">
            <v>2</v>
          </cell>
          <cell r="M250">
            <v>3</v>
          </cell>
        </row>
        <row r="251">
          <cell r="D251">
            <v>91722</v>
          </cell>
          <cell r="E251" t="str">
            <v>ANA MARIA ECHAVARRIA</v>
          </cell>
          <cell r="F251" t="str">
            <v>2</v>
          </cell>
          <cell r="H251" t="str">
            <v>trasporte</v>
          </cell>
          <cell r="I251" t="str">
            <v>1</v>
          </cell>
          <cell r="J251" t="str">
            <v>2</v>
          </cell>
          <cell r="K251" t="str">
            <v>2</v>
          </cell>
          <cell r="L251" t="str">
            <v>3</v>
          </cell>
          <cell r="M251">
            <v>3</v>
          </cell>
        </row>
        <row r="252">
          <cell r="D252">
            <v>92022</v>
          </cell>
          <cell r="E252" t="str">
            <v>ANA BEATRIZ TOBON</v>
          </cell>
          <cell r="F252" t="str">
            <v>2</v>
          </cell>
          <cell r="H252" t="str">
            <v>Conductor camioneta 8321</v>
          </cell>
          <cell r="I252" t="str">
            <v>2</v>
          </cell>
          <cell r="J252" t="str">
            <v>2</v>
          </cell>
          <cell r="K252" t="str">
            <v>4</v>
          </cell>
          <cell r="L252" t="str">
            <v>4</v>
          </cell>
          <cell r="M252">
            <v>2</v>
          </cell>
        </row>
        <row r="253">
          <cell r="D253">
            <v>122</v>
          </cell>
          <cell r="E253" t="str">
            <v>CENEIDA GRISALES</v>
          </cell>
          <cell r="F253" t="str">
            <v>2</v>
          </cell>
          <cell r="H253" t="str">
            <v>Auxiliar enfermería 5132</v>
          </cell>
          <cell r="I253" t="str">
            <v>1</v>
          </cell>
          <cell r="J253" t="str">
            <v>1</v>
          </cell>
          <cell r="K253" t="str">
            <v>2</v>
          </cell>
          <cell r="L253" t="str">
            <v>4</v>
          </cell>
          <cell r="M253">
            <v>1</v>
          </cell>
        </row>
        <row r="254">
          <cell r="D254">
            <v>1000132</v>
          </cell>
          <cell r="E254" t="str">
            <v>SANDRA LILIANA MEJIA OROZCO</v>
          </cell>
          <cell r="F254" t="str">
            <v>2</v>
          </cell>
          <cell r="H254" t="str">
            <v>Profesor educación básica primaria 2313</v>
          </cell>
          <cell r="I254" t="str">
            <v>1</v>
          </cell>
          <cell r="J254" t="str">
            <v>1</v>
          </cell>
          <cell r="K254" t="str">
            <v>3</v>
          </cell>
          <cell r="L254" t="str">
            <v>3</v>
          </cell>
          <cell r="M254">
            <v>1</v>
          </cell>
        </row>
        <row r="255">
          <cell r="D255">
            <v>1000131</v>
          </cell>
          <cell r="E255" t="str">
            <v>CARLOS ALBERTO GARCIA</v>
          </cell>
          <cell r="F255" t="str">
            <v>1</v>
          </cell>
        </row>
        <row r="256">
          <cell r="D256">
            <v>1000731</v>
          </cell>
          <cell r="E256" t="str">
            <v>ROSEMBERG FORONDA</v>
          </cell>
          <cell r="F256" t="str">
            <v>1</v>
          </cell>
          <cell r="H256" t="str">
            <v>Obrero construcción 9313</v>
          </cell>
          <cell r="I256" t="str">
            <v>2</v>
          </cell>
          <cell r="J256" t="str">
            <v>2</v>
          </cell>
          <cell r="K256" t="str">
            <v>4</v>
          </cell>
          <cell r="L256" t="str">
            <v>997</v>
          </cell>
          <cell r="M256">
            <v>2</v>
          </cell>
        </row>
        <row r="257">
          <cell r="D257">
            <v>1000831</v>
          </cell>
          <cell r="E257" t="str">
            <v>JAIME ALBERTO</v>
          </cell>
          <cell r="F257" t="str">
            <v>1</v>
          </cell>
          <cell r="I257" t="str">
            <v>1</v>
          </cell>
          <cell r="J257" t="str">
            <v>1</v>
          </cell>
          <cell r="K257" t="str">
            <v>3</v>
          </cell>
          <cell r="L257" t="str">
            <v>999</v>
          </cell>
          <cell r="M257">
            <v>1</v>
          </cell>
        </row>
        <row r="258">
          <cell r="D258">
            <v>1000832</v>
          </cell>
          <cell r="E258" t="str">
            <v>GLORIA CECILIA SUAREZ</v>
          </cell>
          <cell r="F258" t="str">
            <v>2</v>
          </cell>
          <cell r="H258" t="str">
            <v>Cuidadora niños escuela 5131</v>
          </cell>
          <cell r="I258" t="str">
            <v>2</v>
          </cell>
          <cell r="J258" t="str">
            <v>2</v>
          </cell>
          <cell r="K258" t="str">
            <v>997</v>
          </cell>
          <cell r="L258" t="str">
            <v>997</v>
          </cell>
          <cell r="M258">
            <v>2</v>
          </cell>
        </row>
        <row r="259">
          <cell r="D259">
            <v>1000931</v>
          </cell>
          <cell r="E259" t="str">
            <v>DARIO OCAMPO SOTO</v>
          </cell>
          <cell r="F259" t="str">
            <v>1</v>
          </cell>
          <cell r="H259" t="str">
            <v>Profesor bachillerato 2312</v>
          </cell>
          <cell r="I259" t="str">
            <v>1</v>
          </cell>
          <cell r="J259" t="str">
            <v>1</v>
          </cell>
          <cell r="K259" t="str">
            <v>3</v>
          </cell>
          <cell r="M259">
            <v>1</v>
          </cell>
        </row>
        <row r="260">
          <cell r="D260">
            <v>1000932</v>
          </cell>
          <cell r="E260" t="str">
            <v>MARTHA CECILIA DE LOS ROS</v>
          </cell>
          <cell r="F260" t="str">
            <v>2</v>
          </cell>
          <cell r="H260" t="str">
            <v>Enfermero auxiliar 5132</v>
          </cell>
          <cell r="I260" t="str">
            <v>1</v>
          </cell>
          <cell r="J260" t="str">
            <v>1</v>
          </cell>
          <cell r="K260" t="str">
            <v>3</v>
          </cell>
          <cell r="M260">
            <v>1</v>
          </cell>
        </row>
        <row r="261">
          <cell r="D261">
            <v>1001032</v>
          </cell>
          <cell r="E261" t="str">
            <v>ADRIANA FERNADEZ</v>
          </cell>
          <cell r="F261" t="str">
            <v>2</v>
          </cell>
          <cell r="H261" t="str">
            <v>Vendedor almacén 5320</v>
          </cell>
          <cell r="I261" t="str">
            <v>1</v>
          </cell>
          <cell r="J261" t="str">
            <v>997</v>
          </cell>
          <cell r="K261" t="str">
            <v>1</v>
          </cell>
          <cell r="L261" t="str">
            <v>1</v>
          </cell>
          <cell r="M261">
            <v>3</v>
          </cell>
        </row>
        <row r="262">
          <cell r="D262">
            <v>1001031</v>
          </cell>
          <cell r="E262" t="str">
            <v>VCTOR RESTREPO</v>
          </cell>
          <cell r="F262" t="str">
            <v>1</v>
          </cell>
          <cell r="H262" t="str">
            <v>Vendedor almacén 5320</v>
          </cell>
          <cell r="I262" t="str">
            <v>1</v>
          </cell>
          <cell r="J262" t="str">
            <v>997</v>
          </cell>
          <cell r="K262" t="str">
            <v>1</v>
          </cell>
          <cell r="L262" t="str">
            <v>1</v>
          </cell>
          <cell r="M262">
            <v>3</v>
          </cell>
        </row>
        <row r="263">
          <cell r="D263">
            <v>10011331</v>
          </cell>
          <cell r="E263" t="str">
            <v>GUSTAVO BETANCUR</v>
          </cell>
          <cell r="F263" t="str">
            <v>1</v>
          </cell>
          <cell r="H263" t="str">
            <v>Conductor taxi 8322</v>
          </cell>
          <cell r="I263" t="str">
            <v>1</v>
          </cell>
          <cell r="J263" t="str">
            <v>2</v>
          </cell>
          <cell r="K263" t="str">
            <v>3</v>
          </cell>
          <cell r="L263" t="str">
            <v>4</v>
          </cell>
          <cell r="M263">
            <v>2</v>
          </cell>
        </row>
        <row r="264">
          <cell r="D264">
            <v>10011431</v>
          </cell>
          <cell r="E264" t="str">
            <v>MARCO AURELIO</v>
          </cell>
          <cell r="F264" t="str">
            <v>1</v>
          </cell>
          <cell r="H264" t="str">
            <v>Médico general 2221</v>
          </cell>
          <cell r="I264" t="str">
            <v>1</v>
          </cell>
          <cell r="J264" t="str">
            <v>2</v>
          </cell>
          <cell r="K264" t="str">
            <v>1</v>
          </cell>
          <cell r="L264" t="str">
            <v>1</v>
          </cell>
          <cell r="M264">
            <v>2</v>
          </cell>
        </row>
        <row r="265">
          <cell r="D265">
            <v>10011531</v>
          </cell>
          <cell r="E265" t="str">
            <v>JOSE EDUARDOLOPEZ</v>
          </cell>
          <cell r="F265" t="str">
            <v>1</v>
          </cell>
          <cell r="H265" t="str">
            <v>Vendedor tienda 5320</v>
          </cell>
          <cell r="I265" t="str">
            <v>1</v>
          </cell>
          <cell r="J265" t="str">
            <v>2</v>
          </cell>
          <cell r="K265" t="str">
            <v>4</v>
          </cell>
          <cell r="L265" t="str">
            <v>993</v>
          </cell>
          <cell r="M265">
            <v>3</v>
          </cell>
        </row>
        <row r="266">
          <cell r="D266">
            <v>10011631</v>
          </cell>
          <cell r="E266" t="str">
            <v>ERICK  YESID</v>
          </cell>
          <cell r="F266" t="str">
            <v>1</v>
          </cell>
          <cell r="H266" t="str">
            <v>Obrero construcción 9313</v>
          </cell>
          <cell r="I266" t="str">
            <v>1</v>
          </cell>
          <cell r="J266" t="str">
            <v>1</v>
          </cell>
          <cell r="K266" t="str">
            <v>3</v>
          </cell>
          <cell r="L266" t="str">
            <v>3</v>
          </cell>
          <cell r="M266">
            <v>1</v>
          </cell>
        </row>
        <row r="267">
          <cell r="D267">
            <v>10011632</v>
          </cell>
          <cell r="E267" t="str">
            <v>YANEHT BOLIVAR</v>
          </cell>
          <cell r="F267" t="str">
            <v>2</v>
          </cell>
          <cell r="H267" t="str">
            <v>Cocinero comidas rápidas 5121</v>
          </cell>
          <cell r="I267" t="str">
            <v>1</v>
          </cell>
          <cell r="J267" t="str">
            <v>2</v>
          </cell>
          <cell r="K267" t="str">
            <v>3</v>
          </cell>
          <cell r="L267" t="str">
            <v>4</v>
          </cell>
          <cell r="M267">
            <v>1</v>
          </cell>
        </row>
        <row r="268">
          <cell r="D268">
            <v>10011731</v>
          </cell>
          <cell r="E268" t="str">
            <v>MARTIN JOSE SUAREZ MESA</v>
          </cell>
          <cell r="F268" t="str">
            <v>1</v>
          </cell>
          <cell r="H268" t="str">
            <v>Contador 2411</v>
          </cell>
          <cell r="I268" t="str">
            <v>2</v>
          </cell>
          <cell r="J268" t="str">
            <v>2</v>
          </cell>
          <cell r="K268" t="str">
            <v>4</v>
          </cell>
          <cell r="L268" t="str">
            <v>3</v>
          </cell>
          <cell r="M268">
            <v>2</v>
          </cell>
        </row>
        <row r="269">
          <cell r="D269">
            <v>10011831</v>
          </cell>
          <cell r="E269" t="str">
            <v>JHON JARO HERNANDEZ</v>
          </cell>
          <cell r="F269" t="str">
            <v>1</v>
          </cell>
          <cell r="I269" t="str">
            <v>2</v>
          </cell>
          <cell r="J269" t="str">
            <v>2</v>
          </cell>
          <cell r="K269" t="str">
            <v>997</v>
          </cell>
          <cell r="L269" t="str">
            <v>4</v>
          </cell>
          <cell r="M269">
            <v>2</v>
          </cell>
        </row>
        <row r="270">
          <cell r="D270">
            <v>100031</v>
          </cell>
          <cell r="E270" t="str">
            <v>GIRALDO DURANGO</v>
          </cell>
          <cell r="F270" t="str">
            <v>1</v>
          </cell>
          <cell r="H270" t="str">
            <v>Obrero demolición 9313</v>
          </cell>
          <cell r="I270" t="str">
            <v>2</v>
          </cell>
          <cell r="J270" t="str">
            <v>2</v>
          </cell>
          <cell r="K270" t="str">
            <v>4</v>
          </cell>
          <cell r="L270" t="str">
            <v>4</v>
          </cell>
          <cell r="M270">
            <v>2</v>
          </cell>
        </row>
      </sheetData>
      <sheetData sheetId="15">
        <row r="2">
          <cell r="C2">
            <v>10041</v>
          </cell>
          <cell r="D2">
            <v>100411</v>
          </cell>
          <cell r="E2" t="str">
            <v>jorge leon piedrahita</v>
          </cell>
          <cell r="F2" t="str">
            <v>1</v>
          </cell>
          <cell r="H2" t="str">
            <v>1</v>
          </cell>
          <cell r="I2">
            <v>65</v>
          </cell>
          <cell r="J2">
            <v>1</v>
          </cell>
          <cell r="K2" t="str">
            <v>1</v>
          </cell>
          <cell r="L2">
            <v>4</v>
          </cell>
          <cell r="M2">
            <v>5</v>
          </cell>
          <cell r="N2">
            <v>1</v>
          </cell>
        </row>
        <row r="3">
          <cell r="C3">
            <v>18011</v>
          </cell>
          <cell r="D3">
            <v>180111</v>
          </cell>
          <cell r="E3" t="str">
            <v>jose ginel zuluaga</v>
          </cell>
          <cell r="F3" t="str">
            <v>1</v>
          </cell>
          <cell r="H3" t="str">
            <v>1</v>
          </cell>
          <cell r="I3">
            <v>53</v>
          </cell>
          <cell r="J3">
            <v>1</v>
          </cell>
          <cell r="K3" t="str">
            <v>1</v>
          </cell>
          <cell r="L3">
            <v>4</v>
          </cell>
          <cell r="M3">
            <v>2</v>
          </cell>
          <cell r="N3">
            <v>2</v>
          </cell>
        </row>
        <row r="4">
          <cell r="C4">
            <v>17011</v>
          </cell>
          <cell r="D4">
            <v>170111</v>
          </cell>
          <cell r="E4" t="str">
            <v xml:space="preserve">oscar antonio acevedo acevedo </v>
          </cell>
          <cell r="F4" t="str">
            <v>1</v>
          </cell>
          <cell r="H4" t="str">
            <v>1</v>
          </cell>
          <cell r="I4">
            <v>74</v>
          </cell>
          <cell r="J4">
            <v>1</v>
          </cell>
          <cell r="K4" t="str">
            <v>1</v>
          </cell>
          <cell r="L4">
            <v>2</v>
          </cell>
          <cell r="M4">
            <v>4</v>
          </cell>
          <cell r="N4">
            <v>2</v>
          </cell>
        </row>
        <row r="5">
          <cell r="C5">
            <v>10051</v>
          </cell>
          <cell r="D5">
            <v>100511</v>
          </cell>
          <cell r="E5" t="str">
            <v>jair quiroz</v>
          </cell>
          <cell r="F5" t="str">
            <v>1</v>
          </cell>
          <cell r="H5" t="str">
            <v>1</v>
          </cell>
          <cell r="I5">
            <v>52</v>
          </cell>
          <cell r="J5">
            <v>1</v>
          </cell>
          <cell r="K5" t="str">
            <v>1</v>
          </cell>
          <cell r="L5">
            <v>4</v>
          </cell>
          <cell r="M5">
            <v>2</v>
          </cell>
          <cell r="N5">
            <v>2</v>
          </cell>
        </row>
        <row r="6">
          <cell r="C6">
            <v>26011</v>
          </cell>
          <cell r="D6">
            <v>260111</v>
          </cell>
          <cell r="E6" t="str">
            <v xml:space="preserve">conrado augusto caro arango </v>
          </cell>
          <cell r="F6" t="str">
            <v>1</v>
          </cell>
          <cell r="H6" t="str">
            <v>1</v>
          </cell>
          <cell r="I6">
            <v>42</v>
          </cell>
          <cell r="J6">
            <v>1</v>
          </cell>
          <cell r="K6" t="str">
            <v>2</v>
          </cell>
          <cell r="L6">
            <v>9</v>
          </cell>
          <cell r="M6">
            <v>1</v>
          </cell>
        </row>
        <row r="7">
          <cell r="C7">
            <v>10021</v>
          </cell>
          <cell r="D7">
            <v>100211</v>
          </cell>
          <cell r="E7" t="str">
            <v>bernardo de jesus rodriguez</v>
          </cell>
          <cell r="F7" t="str">
            <v>1</v>
          </cell>
          <cell r="H7" t="str">
            <v>1</v>
          </cell>
          <cell r="I7">
            <v>70</v>
          </cell>
          <cell r="J7">
            <v>1</v>
          </cell>
          <cell r="K7" t="str">
            <v>1</v>
          </cell>
          <cell r="L7">
            <v>2</v>
          </cell>
          <cell r="M7">
            <v>4</v>
          </cell>
          <cell r="N7">
            <v>2</v>
          </cell>
        </row>
        <row r="8">
          <cell r="C8">
            <v>10031</v>
          </cell>
          <cell r="D8">
            <v>100311</v>
          </cell>
          <cell r="E8" t="str">
            <v xml:space="preserve">alfredo ospina parra </v>
          </cell>
          <cell r="F8" t="str">
            <v>1</v>
          </cell>
          <cell r="H8">
            <v>1</v>
          </cell>
          <cell r="I8">
            <v>72</v>
          </cell>
          <cell r="J8">
            <v>1</v>
          </cell>
          <cell r="K8" t="str">
            <v>1</v>
          </cell>
          <cell r="L8">
            <v>6</v>
          </cell>
          <cell r="M8">
            <v>3</v>
          </cell>
          <cell r="N8">
            <v>2</v>
          </cell>
        </row>
        <row r="9">
          <cell r="C9">
            <v>50151</v>
          </cell>
          <cell r="D9">
            <v>501511</v>
          </cell>
          <cell r="E9" t="str">
            <v>maria tereza rivera</v>
          </cell>
          <cell r="F9" t="str">
            <v>1</v>
          </cell>
          <cell r="H9" t="str">
            <v>2</v>
          </cell>
          <cell r="I9">
            <v>56</v>
          </cell>
          <cell r="J9">
            <v>1</v>
          </cell>
          <cell r="K9" t="str">
            <v>1</v>
          </cell>
          <cell r="L9">
            <v>6</v>
          </cell>
          <cell r="M9">
            <v>3</v>
          </cell>
          <cell r="N9">
            <v>2</v>
          </cell>
        </row>
        <row r="10">
          <cell r="C10">
            <v>50151</v>
          </cell>
          <cell r="D10">
            <v>501511</v>
          </cell>
          <cell r="E10" t="str">
            <v>alejandro agudelo</v>
          </cell>
          <cell r="F10">
            <v>1</v>
          </cell>
          <cell r="H10" t="str">
            <v>1</v>
          </cell>
          <cell r="I10">
            <v>56</v>
          </cell>
          <cell r="J10">
            <v>1</v>
          </cell>
          <cell r="K10" t="str">
            <v>2</v>
          </cell>
          <cell r="L10">
            <v>6</v>
          </cell>
          <cell r="M10">
            <v>4</v>
          </cell>
          <cell r="N10">
            <v>2</v>
          </cell>
        </row>
        <row r="11">
          <cell r="C11">
            <v>50151</v>
          </cell>
          <cell r="D11">
            <v>501511</v>
          </cell>
          <cell r="E11" t="str">
            <v>angela santa rivera</v>
          </cell>
          <cell r="F11" t="str">
            <v>1</v>
          </cell>
          <cell r="H11" t="str">
            <v>2</v>
          </cell>
          <cell r="I11">
            <v>30</v>
          </cell>
          <cell r="J11">
            <v>1</v>
          </cell>
          <cell r="K11" t="str">
            <v>1</v>
          </cell>
          <cell r="L11">
            <v>8</v>
          </cell>
          <cell r="M11">
            <v>8</v>
          </cell>
          <cell r="N11">
            <v>2</v>
          </cell>
        </row>
        <row r="12">
          <cell r="C12">
            <v>50141</v>
          </cell>
          <cell r="D12">
            <v>501411</v>
          </cell>
          <cell r="E12" t="str">
            <v>harol restrepo perez</v>
          </cell>
          <cell r="F12" t="str">
            <v>1</v>
          </cell>
          <cell r="H12" t="str">
            <v>1</v>
          </cell>
          <cell r="I12">
            <v>46</v>
          </cell>
          <cell r="J12">
            <v>1</v>
          </cell>
          <cell r="K12" t="str">
            <v>2</v>
          </cell>
          <cell r="L12">
            <v>4</v>
          </cell>
          <cell r="M12">
            <v>2</v>
          </cell>
          <cell r="N12">
            <v>2</v>
          </cell>
        </row>
        <row r="13">
          <cell r="C13">
            <v>10071</v>
          </cell>
          <cell r="D13">
            <v>100711</v>
          </cell>
          <cell r="E13" t="str">
            <v>fernan mauricio salazar</v>
          </cell>
          <cell r="F13" t="str">
            <v>1</v>
          </cell>
          <cell r="H13" t="str">
            <v>1</v>
          </cell>
          <cell r="I13">
            <v>34</v>
          </cell>
          <cell r="J13">
            <v>1</v>
          </cell>
          <cell r="K13" t="str">
            <v>1</v>
          </cell>
          <cell r="L13">
            <v>6</v>
          </cell>
          <cell r="M13">
            <v>2</v>
          </cell>
          <cell r="N13">
            <v>2</v>
          </cell>
        </row>
        <row r="14">
          <cell r="C14">
            <v>16011</v>
          </cell>
          <cell r="D14">
            <v>160111</v>
          </cell>
          <cell r="E14" t="str">
            <v xml:space="preserve"> diego echeverri </v>
          </cell>
          <cell r="F14" t="str">
            <v>1</v>
          </cell>
          <cell r="H14" t="str">
            <v>1</v>
          </cell>
          <cell r="I14">
            <v>47</v>
          </cell>
          <cell r="J14">
            <v>1</v>
          </cell>
          <cell r="K14" t="str">
            <v>1</v>
          </cell>
          <cell r="L14">
            <v>5</v>
          </cell>
          <cell r="M14">
            <v>2</v>
          </cell>
          <cell r="N14">
            <v>2</v>
          </cell>
        </row>
        <row r="15">
          <cell r="C15">
            <v>19011</v>
          </cell>
          <cell r="D15">
            <v>190111</v>
          </cell>
          <cell r="E15" t="str">
            <v>jhon jairo parra arango</v>
          </cell>
          <cell r="F15">
            <v>1</v>
          </cell>
          <cell r="H15" t="str">
            <v>1</v>
          </cell>
          <cell r="I15">
            <v>56</v>
          </cell>
          <cell r="J15">
            <v>1</v>
          </cell>
          <cell r="K15" t="str">
            <v>1</v>
          </cell>
          <cell r="L15">
            <v>3</v>
          </cell>
          <cell r="M15">
            <v>4</v>
          </cell>
          <cell r="N15">
            <v>2</v>
          </cell>
        </row>
        <row r="16">
          <cell r="C16">
            <v>20011</v>
          </cell>
          <cell r="D16">
            <v>200111</v>
          </cell>
          <cell r="E16" t="str">
            <v>jose mauricio ramirez</v>
          </cell>
          <cell r="F16" t="str">
            <v>1</v>
          </cell>
          <cell r="H16" t="str">
            <v>1</v>
          </cell>
          <cell r="I16">
            <v>29</v>
          </cell>
          <cell r="J16">
            <v>1</v>
          </cell>
          <cell r="K16" t="str">
            <v>1</v>
          </cell>
          <cell r="L16">
            <v>4</v>
          </cell>
          <cell r="M16">
            <v>2</v>
          </cell>
          <cell r="N16">
            <v>2</v>
          </cell>
        </row>
        <row r="17">
          <cell r="C17">
            <v>21011</v>
          </cell>
          <cell r="D17">
            <v>210111</v>
          </cell>
          <cell r="E17" t="str">
            <v>jairo piedrahita</v>
          </cell>
          <cell r="F17" t="str">
            <v>1</v>
          </cell>
          <cell r="H17" t="str">
            <v>1</v>
          </cell>
          <cell r="I17">
            <v>53</v>
          </cell>
          <cell r="J17">
            <v>1</v>
          </cell>
          <cell r="K17" t="str">
            <v>1</v>
          </cell>
          <cell r="L17">
            <v>4</v>
          </cell>
          <cell r="M17">
            <v>2</v>
          </cell>
          <cell r="N17">
            <v>1</v>
          </cell>
        </row>
        <row r="18">
          <cell r="C18">
            <v>22011</v>
          </cell>
          <cell r="D18">
            <v>220111</v>
          </cell>
          <cell r="E18" t="str">
            <v>fredy riascos</v>
          </cell>
          <cell r="F18" t="str">
            <v>1</v>
          </cell>
          <cell r="H18" t="str">
            <v>1</v>
          </cell>
          <cell r="I18">
            <v>43</v>
          </cell>
          <cell r="J18">
            <v>1</v>
          </cell>
          <cell r="K18" t="str">
            <v>1</v>
          </cell>
          <cell r="L18">
            <v>4</v>
          </cell>
          <cell r="M18">
            <v>2</v>
          </cell>
          <cell r="N18">
            <v>0</v>
          </cell>
        </row>
        <row r="19">
          <cell r="C19">
            <v>23011</v>
          </cell>
          <cell r="D19">
            <v>230111</v>
          </cell>
          <cell r="E19" t="str">
            <v>tiberio giraldo</v>
          </cell>
          <cell r="F19" t="str">
            <v>1</v>
          </cell>
          <cell r="H19" t="str">
            <v>1</v>
          </cell>
          <cell r="I19">
            <v>60</v>
          </cell>
          <cell r="J19">
            <v>1</v>
          </cell>
          <cell r="K19" t="str">
            <v>1</v>
          </cell>
          <cell r="L19">
            <v>2</v>
          </cell>
          <cell r="M19">
            <v>4</v>
          </cell>
          <cell r="N19">
            <v>2</v>
          </cell>
        </row>
        <row r="20">
          <cell r="C20">
            <v>27011</v>
          </cell>
          <cell r="D20">
            <v>270111</v>
          </cell>
          <cell r="E20" t="str">
            <v>francisco eladio mesa martinez</v>
          </cell>
          <cell r="F20" t="str">
            <v>1</v>
          </cell>
          <cell r="H20" t="str">
            <v>1</v>
          </cell>
          <cell r="I20">
            <v>69</v>
          </cell>
          <cell r="J20">
            <v>1</v>
          </cell>
          <cell r="K20" t="str">
            <v>1</v>
          </cell>
          <cell r="L20">
            <v>5</v>
          </cell>
          <cell r="M20">
            <v>3</v>
          </cell>
          <cell r="N20">
            <v>2</v>
          </cell>
        </row>
        <row r="21">
          <cell r="C21">
            <v>28011</v>
          </cell>
          <cell r="D21">
            <v>280111</v>
          </cell>
          <cell r="E21" t="str">
            <v>jesus emilio zapata</v>
          </cell>
          <cell r="F21">
            <v>1</v>
          </cell>
          <cell r="H21" t="str">
            <v>1</v>
          </cell>
          <cell r="I21">
            <v>79</v>
          </cell>
          <cell r="J21">
            <v>1</v>
          </cell>
          <cell r="K21" t="str">
            <v>1</v>
          </cell>
          <cell r="L21">
            <v>5</v>
          </cell>
          <cell r="M21">
            <v>8</v>
          </cell>
          <cell r="N21">
            <v>2</v>
          </cell>
        </row>
        <row r="22">
          <cell r="C22">
            <v>30011</v>
          </cell>
          <cell r="D22">
            <v>300111</v>
          </cell>
          <cell r="E22" t="str">
            <v>saturnino gomez</v>
          </cell>
          <cell r="F22" t="str">
            <v>1</v>
          </cell>
          <cell r="H22" t="str">
            <v>1</v>
          </cell>
          <cell r="I22">
            <v>61</v>
          </cell>
          <cell r="J22">
            <v>1</v>
          </cell>
          <cell r="K22" t="str">
            <v>1</v>
          </cell>
          <cell r="L22">
            <v>2</v>
          </cell>
          <cell r="M22">
            <v>3</v>
          </cell>
          <cell r="N22">
            <v>2</v>
          </cell>
        </row>
        <row r="23">
          <cell r="C23">
            <v>40011</v>
          </cell>
          <cell r="D23">
            <v>400111</v>
          </cell>
          <cell r="E23" t="str">
            <v>antonio angel rueda</v>
          </cell>
          <cell r="F23" t="str">
            <v>1</v>
          </cell>
          <cell r="I23">
            <v>67</v>
          </cell>
          <cell r="J23">
            <v>1</v>
          </cell>
          <cell r="K23" t="str">
            <v>1</v>
          </cell>
          <cell r="L23">
            <v>2</v>
          </cell>
          <cell r="M23">
            <v>5</v>
          </cell>
          <cell r="N23">
            <v>2</v>
          </cell>
        </row>
        <row r="24">
          <cell r="C24">
            <v>50011</v>
          </cell>
          <cell r="D24">
            <v>500111</v>
          </cell>
          <cell r="E24" t="str">
            <v>juan antonio montoya</v>
          </cell>
          <cell r="F24" t="str">
            <v>1</v>
          </cell>
          <cell r="H24" t="str">
            <v>1</v>
          </cell>
          <cell r="I24">
            <v>61</v>
          </cell>
          <cell r="J24">
            <v>1</v>
          </cell>
          <cell r="K24" t="str">
            <v>2</v>
          </cell>
          <cell r="L24">
            <v>2</v>
          </cell>
          <cell r="M24">
            <v>5</v>
          </cell>
          <cell r="N24">
            <v>2</v>
          </cell>
        </row>
        <row r="25">
          <cell r="C25">
            <v>50021</v>
          </cell>
          <cell r="D25">
            <v>500211</v>
          </cell>
          <cell r="E25" t="str">
            <v>gerardo uran</v>
          </cell>
          <cell r="F25" t="str">
            <v>1</v>
          </cell>
          <cell r="H25" t="str">
            <v>1</v>
          </cell>
          <cell r="I25">
            <v>88</v>
          </cell>
          <cell r="J25">
            <v>1</v>
          </cell>
          <cell r="K25" t="str">
            <v>1</v>
          </cell>
          <cell r="L25">
            <v>2</v>
          </cell>
          <cell r="M25">
            <v>5</v>
          </cell>
          <cell r="N25">
            <v>1</v>
          </cell>
        </row>
        <row r="26">
          <cell r="C26">
            <v>50031</v>
          </cell>
          <cell r="D26">
            <v>500311</v>
          </cell>
          <cell r="E26" t="str">
            <v>julio cesar nanclares</v>
          </cell>
          <cell r="F26" t="str">
            <v>1</v>
          </cell>
          <cell r="H26" t="str">
            <v>1</v>
          </cell>
          <cell r="I26">
            <v>69</v>
          </cell>
          <cell r="J26">
            <v>1</v>
          </cell>
          <cell r="K26" t="str">
            <v>2</v>
          </cell>
          <cell r="L26">
            <v>2</v>
          </cell>
          <cell r="M26">
            <v>3</v>
          </cell>
          <cell r="N26">
            <v>2</v>
          </cell>
        </row>
        <row r="27">
          <cell r="C27">
            <v>50041</v>
          </cell>
          <cell r="D27">
            <v>500411</v>
          </cell>
          <cell r="E27" t="str">
            <v>jorge eliecer londoño</v>
          </cell>
          <cell r="F27" t="str">
            <v>1</v>
          </cell>
          <cell r="H27" t="str">
            <v>1</v>
          </cell>
          <cell r="I27">
            <v>47</v>
          </cell>
          <cell r="J27">
            <v>1</v>
          </cell>
          <cell r="K27" t="str">
            <v>1</v>
          </cell>
          <cell r="L27">
            <v>3</v>
          </cell>
          <cell r="M27">
            <v>3</v>
          </cell>
          <cell r="N27">
            <v>2</v>
          </cell>
        </row>
        <row r="28">
          <cell r="C28">
            <v>50051</v>
          </cell>
          <cell r="D28">
            <v>500511</v>
          </cell>
          <cell r="E28" t="str">
            <v>daniel alxis</v>
          </cell>
          <cell r="F28" t="str">
            <v>1</v>
          </cell>
          <cell r="H28" t="str">
            <v>1</v>
          </cell>
          <cell r="I28">
            <v>58</v>
          </cell>
          <cell r="J28">
            <v>1</v>
          </cell>
          <cell r="K28" t="str">
            <v>1</v>
          </cell>
          <cell r="L28">
            <v>8</v>
          </cell>
          <cell r="M28">
            <v>8</v>
          </cell>
          <cell r="N28">
            <v>2</v>
          </cell>
        </row>
        <row r="29">
          <cell r="C29">
            <v>50061</v>
          </cell>
          <cell r="D29">
            <v>500611</v>
          </cell>
          <cell r="E29" t="str">
            <v>luis alberto castaño</v>
          </cell>
          <cell r="F29" t="str">
            <v>1</v>
          </cell>
          <cell r="H29" t="str">
            <v>1</v>
          </cell>
          <cell r="I29">
            <v>69</v>
          </cell>
          <cell r="J29">
            <v>1</v>
          </cell>
          <cell r="K29" t="str">
            <v>1</v>
          </cell>
          <cell r="L29">
            <v>2</v>
          </cell>
          <cell r="M29">
            <v>3</v>
          </cell>
          <cell r="N29">
            <v>2</v>
          </cell>
        </row>
        <row r="30">
          <cell r="C30">
            <v>50081</v>
          </cell>
          <cell r="D30">
            <v>500811</v>
          </cell>
          <cell r="E30" t="str">
            <v>armando garcia</v>
          </cell>
          <cell r="F30" t="str">
            <v>1</v>
          </cell>
          <cell r="H30" t="str">
            <v>1</v>
          </cell>
          <cell r="I30">
            <v>52</v>
          </cell>
          <cell r="J30">
            <v>1</v>
          </cell>
          <cell r="K30" t="str">
            <v>2</v>
          </cell>
          <cell r="L30">
            <v>2</v>
          </cell>
          <cell r="M30">
            <v>4</v>
          </cell>
          <cell r="N30">
            <v>1</v>
          </cell>
        </row>
        <row r="31">
          <cell r="C31">
            <v>50091</v>
          </cell>
          <cell r="D31">
            <v>500911</v>
          </cell>
          <cell r="E31" t="str">
            <v>carlos enrrique flores</v>
          </cell>
          <cell r="F31" t="str">
            <v>1</v>
          </cell>
          <cell r="H31" t="str">
            <v>1</v>
          </cell>
          <cell r="I31">
            <v>51</v>
          </cell>
          <cell r="J31">
            <v>1</v>
          </cell>
          <cell r="K31" t="str">
            <v>1</v>
          </cell>
          <cell r="L31">
            <v>3</v>
          </cell>
          <cell r="M31">
            <v>2</v>
          </cell>
          <cell r="N31">
            <v>2</v>
          </cell>
        </row>
        <row r="32">
          <cell r="C32">
            <v>50101</v>
          </cell>
          <cell r="D32">
            <v>501011</v>
          </cell>
          <cell r="E32" t="str">
            <v>jhon jairo agudelo</v>
          </cell>
          <cell r="F32" t="str">
            <v>1</v>
          </cell>
          <cell r="H32" t="str">
            <v>1</v>
          </cell>
          <cell r="I32">
            <v>37</v>
          </cell>
          <cell r="J32">
            <v>1</v>
          </cell>
          <cell r="K32" t="str">
            <v>1</v>
          </cell>
          <cell r="L32">
            <v>7</v>
          </cell>
          <cell r="M32">
            <v>3</v>
          </cell>
          <cell r="N32">
            <v>1</v>
          </cell>
        </row>
        <row r="33">
          <cell r="C33">
            <v>50111</v>
          </cell>
          <cell r="D33">
            <v>501111</v>
          </cell>
          <cell r="E33" t="str">
            <v>jesus maria jurado</v>
          </cell>
          <cell r="F33" t="str">
            <v>1</v>
          </cell>
          <cell r="H33" t="str">
            <v>1</v>
          </cell>
          <cell r="I33">
            <v>76</v>
          </cell>
          <cell r="J33">
            <v>1</v>
          </cell>
          <cell r="K33" t="str">
            <v>1</v>
          </cell>
          <cell r="L33">
            <v>2</v>
          </cell>
          <cell r="M33">
            <v>2</v>
          </cell>
          <cell r="N33">
            <v>2</v>
          </cell>
        </row>
        <row r="34">
          <cell r="C34">
            <v>50121</v>
          </cell>
          <cell r="D34">
            <v>501211</v>
          </cell>
          <cell r="E34" t="str">
            <v>sergio gomez ruiz</v>
          </cell>
          <cell r="F34" t="str">
            <v>1</v>
          </cell>
          <cell r="H34" t="str">
            <v>1</v>
          </cell>
          <cell r="I34">
            <v>36</v>
          </cell>
          <cell r="J34">
            <v>1</v>
          </cell>
          <cell r="K34" t="str">
            <v>1</v>
          </cell>
          <cell r="L34">
            <v>4</v>
          </cell>
          <cell r="M34">
            <v>2</v>
          </cell>
          <cell r="N34">
            <v>2</v>
          </cell>
        </row>
        <row r="35">
          <cell r="C35">
            <v>50131</v>
          </cell>
          <cell r="D35">
            <v>501311</v>
          </cell>
          <cell r="E35" t="str">
            <v>jhon jairo mesa</v>
          </cell>
          <cell r="F35" t="str">
            <v>1</v>
          </cell>
          <cell r="H35" t="str">
            <v>1</v>
          </cell>
          <cell r="I35">
            <v>44</v>
          </cell>
          <cell r="J35">
            <v>1</v>
          </cell>
          <cell r="K35" t="str">
            <v>2</v>
          </cell>
          <cell r="L35">
            <v>2</v>
          </cell>
          <cell r="M35">
            <v>5</v>
          </cell>
          <cell r="N35">
            <v>2</v>
          </cell>
        </row>
        <row r="36">
          <cell r="C36">
            <v>60411</v>
          </cell>
          <cell r="D36">
            <v>604111</v>
          </cell>
          <cell r="E36" t="str">
            <v>mauricio restrepo patiño</v>
          </cell>
          <cell r="F36" t="str">
            <v>1</v>
          </cell>
          <cell r="H36" t="str">
            <v>1</v>
          </cell>
          <cell r="I36">
            <v>54</v>
          </cell>
          <cell r="J36">
            <v>1</v>
          </cell>
          <cell r="K36" t="str">
            <v>2</v>
          </cell>
          <cell r="L36">
            <v>2</v>
          </cell>
          <cell r="M36">
            <v>5</v>
          </cell>
          <cell r="N36">
            <v>2</v>
          </cell>
        </row>
        <row r="37">
          <cell r="C37">
            <v>60071</v>
          </cell>
          <cell r="D37">
            <v>600711</v>
          </cell>
          <cell r="E37" t="str">
            <v>jaime de jesus alvarez cano</v>
          </cell>
          <cell r="F37" t="str">
            <v>1</v>
          </cell>
          <cell r="H37" t="str">
            <v>1</v>
          </cell>
          <cell r="I37">
            <v>57</v>
          </cell>
          <cell r="J37">
            <v>1</v>
          </cell>
          <cell r="K37" t="str">
            <v>2</v>
          </cell>
          <cell r="L37">
            <v>2</v>
          </cell>
          <cell r="M37">
            <v>3</v>
          </cell>
          <cell r="N37">
            <v>2</v>
          </cell>
        </row>
        <row r="38">
          <cell r="C38">
            <v>60081</v>
          </cell>
          <cell r="D38">
            <v>600811</v>
          </cell>
          <cell r="E38" t="str">
            <v>fernando antonio cuartas</v>
          </cell>
          <cell r="F38" t="str">
            <v>1</v>
          </cell>
          <cell r="H38" t="str">
            <v>1</v>
          </cell>
          <cell r="I38">
            <v>55</v>
          </cell>
          <cell r="J38">
            <v>1</v>
          </cell>
          <cell r="K38" t="str">
            <v>2</v>
          </cell>
          <cell r="L38">
            <v>2</v>
          </cell>
          <cell r="M38">
            <v>3</v>
          </cell>
          <cell r="N38">
            <v>2</v>
          </cell>
        </row>
        <row r="39">
          <cell r="C39">
            <v>60161</v>
          </cell>
          <cell r="D39">
            <v>601611</v>
          </cell>
          <cell r="E39" t="str">
            <v>wilson mazo suleta</v>
          </cell>
          <cell r="F39" t="str">
            <v>1</v>
          </cell>
          <cell r="H39" t="str">
            <v>1</v>
          </cell>
          <cell r="I39">
            <v>47</v>
          </cell>
          <cell r="J39">
            <v>1</v>
          </cell>
          <cell r="K39" t="str">
            <v>2</v>
          </cell>
          <cell r="L39">
            <v>4</v>
          </cell>
          <cell r="M39">
            <v>2</v>
          </cell>
          <cell r="N39">
            <v>2</v>
          </cell>
        </row>
        <row r="40">
          <cell r="C40">
            <v>60191</v>
          </cell>
          <cell r="D40">
            <v>601911</v>
          </cell>
          <cell r="E40" t="str">
            <v>ricardo arturo jimenez villada</v>
          </cell>
          <cell r="F40" t="str">
            <v>1</v>
          </cell>
          <cell r="H40" t="str">
            <v>1</v>
          </cell>
          <cell r="I40">
            <v>55</v>
          </cell>
          <cell r="J40">
            <v>1</v>
          </cell>
          <cell r="K40" t="str">
            <v>2</v>
          </cell>
          <cell r="L40">
            <v>6</v>
          </cell>
          <cell r="M40">
            <v>4</v>
          </cell>
          <cell r="N40">
            <v>2</v>
          </cell>
        </row>
        <row r="41">
          <cell r="C41">
            <v>60201</v>
          </cell>
          <cell r="D41">
            <v>602011</v>
          </cell>
          <cell r="E41" t="str">
            <v>julio enrique posada</v>
          </cell>
          <cell r="F41" t="str">
            <v>1</v>
          </cell>
          <cell r="H41" t="str">
            <v>1</v>
          </cell>
          <cell r="I41">
            <v>74</v>
          </cell>
          <cell r="J41">
            <v>1</v>
          </cell>
          <cell r="K41" t="str">
            <v>2</v>
          </cell>
          <cell r="L41">
            <v>2</v>
          </cell>
          <cell r="M41">
            <v>1</v>
          </cell>
          <cell r="N41">
            <v>2</v>
          </cell>
        </row>
        <row r="42">
          <cell r="C42">
            <v>60311</v>
          </cell>
          <cell r="D42">
            <v>603111</v>
          </cell>
          <cell r="E42" t="str">
            <v>arturo fonseca sanchez</v>
          </cell>
          <cell r="F42" t="str">
            <v>1</v>
          </cell>
          <cell r="H42" t="str">
            <v>1</v>
          </cell>
          <cell r="I42">
            <v>72</v>
          </cell>
          <cell r="J42">
            <v>1</v>
          </cell>
          <cell r="K42" t="str">
            <v>2</v>
          </cell>
          <cell r="L42">
            <v>2</v>
          </cell>
          <cell r="M42">
            <v>3</v>
          </cell>
          <cell r="N42">
            <v>2</v>
          </cell>
        </row>
        <row r="43">
          <cell r="C43">
            <v>60441</v>
          </cell>
          <cell r="D43">
            <v>604411</v>
          </cell>
          <cell r="E43" t="str">
            <v>oscar garcia</v>
          </cell>
          <cell r="F43" t="str">
            <v>1</v>
          </cell>
          <cell r="H43" t="str">
            <v>1</v>
          </cell>
          <cell r="I43">
            <v>56</v>
          </cell>
          <cell r="J43">
            <v>1</v>
          </cell>
          <cell r="K43" t="str">
            <v>2</v>
          </cell>
          <cell r="L43">
            <v>2</v>
          </cell>
          <cell r="M43">
            <v>5</v>
          </cell>
          <cell r="N43">
            <v>2</v>
          </cell>
        </row>
        <row r="44">
          <cell r="C44">
            <v>60381</v>
          </cell>
          <cell r="D44">
            <v>603811</v>
          </cell>
          <cell r="E44" t="str">
            <v>jorge mario garcia</v>
          </cell>
          <cell r="F44" t="str">
            <v>1</v>
          </cell>
          <cell r="H44" t="str">
            <v>1</v>
          </cell>
          <cell r="I44">
            <v>42</v>
          </cell>
          <cell r="J44">
            <v>1</v>
          </cell>
          <cell r="K44" t="str">
            <v>1</v>
          </cell>
          <cell r="L44">
            <v>8</v>
          </cell>
          <cell r="M44">
            <v>5</v>
          </cell>
          <cell r="N44">
            <v>2</v>
          </cell>
        </row>
        <row r="45">
          <cell r="C45">
            <v>60391</v>
          </cell>
          <cell r="D45">
            <v>603911</v>
          </cell>
          <cell r="E45" t="str">
            <v>alberto jimenez agudelo</v>
          </cell>
          <cell r="F45" t="str">
            <v>1</v>
          </cell>
          <cell r="H45" t="str">
            <v>1</v>
          </cell>
          <cell r="I45">
            <v>62</v>
          </cell>
          <cell r="J45">
            <v>1</v>
          </cell>
          <cell r="K45" t="str">
            <v>1</v>
          </cell>
          <cell r="L45">
            <v>8</v>
          </cell>
          <cell r="M45">
            <v>5</v>
          </cell>
          <cell r="N45">
            <v>2</v>
          </cell>
        </row>
        <row r="46">
          <cell r="C46">
            <v>60401</v>
          </cell>
          <cell r="D46">
            <v>604011</v>
          </cell>
          <cell r="E46" t="str">
            <v>sergio de jesus velasquez</v>
          </cell>
          <cell r="F46" t="str">
            <v>1</v>
          </cell>
          <cell r="H46" t="str">
            <v>1</v>
          </cell>
          <cell r="I46">
            <v>73</v>
          </cell>
          <cell r="J46">
            <v>1</v>
          </cell>
          <cell r="K46" t="str">
            <v>1</v>
          </cell>
          <cell r="L46">
            <v>4</v>
          </cell>
          <cell r="M46">
            <v>2</v>
          </cell>
          <cell r="N46">
            <v>2</v>
          </cell>
        </row>
        <row r="47">
          <cell r="C47">
            <v>60421</v>
          </cell>
          <cell r="D47">
            <v>604211</v>
          </cell>
          <cell r="E47" t="str">
            <v>luis raul diaz fajardo</v>
          </cell>
          <cell r="F47" t="str">
            <v>1</v>
          </cell>
          <cell r="H47" t="str">
            <v>1</v>
          </cell>
          <cell r="I47">
            <v>54</v>
          </cell>
          <cell r="J47">
            <v>1</v>
          </cell>
          <cell r="K47" t="str">
            <v>1</v>
          </cell>
          <cell r="L47">
            <v>6</v>
          </cell>
          <cell r="M47">
            <v>3</v>
          </cell>
          <cell r="N47">
            <v>2</v>
          </cell>
        </row>
        <row r="48">
          <cell r="C48">
            <v>60031</v>
          </cell>
          <cell r="D48">
            <v>600311</v>
          </cell>
          <cell r="E48" t="str">
            <v>jairo estrada arroyave</v>
          </cell>
          <cell r="F48" t="str">
            <v>1</v>
          </cell>
          <cell r="H48" t="str">
            <v>1</v>
          </cell>
          <cell r="I48">
            <v>53</v>
          </cell>
          <cell r="J48">
            <v>1</v>
          </cell>
          <cell r="K48" t="str">
            <v>1</v>
          </cell>
          <cell r="L48">
            <v>6</v>
          </cell>
          <cell r="M48">
            <v>4</v>
          </cell>
          <cell r="N48">
            <v>2</v>
          </cell>
        </row>
        <row r="49">
          <cell r="C49">
            <v>60041</v>
          </cell>
          <cell r="D49">
            <v>600411</v>
          </cell>
          <cell r="E49" t="str">
            <v>deocleciano mosquera</v>
          </cell>
          <cell r="F49" t="str">
            <v>1</v>
          </cell>
          <cell r="H49" t="str">
            <v>1</v>
          </cell>
          <cell r="I49">
            <v>70</v>
          </cell>
          <cell r="J49">
            <v>1</v>
          </cell>
          <cell r="K49" t="str">
            <v>1</v>
          </cell>
          <cell r="L49">
            <v>0</v>
          </cell>
          <cell r="M49">
            <v>0</v>
          </cell>
          <cell r="N49">
            <v>2</v>
          </cell>
        </row>
        <row r="50">
          <cell r="C50">
            <v>60011</v>
          </cell>
          <cell r="D50">
            <v>600111</v>
          </cell>
          <cell r="E50" t="str">
            <v>walter castrillon</v>
          </cell>
          <cell r="F50" t="str">
            <v>1</v>
          </cell>
          <cell r="H50" t="str">
            <v>1</v>
          </cell>
          <cell r="I50">
            <v>51</v>
          </cell>
          <cell r="J50">
            <v>1</v>
          </cell>
          <cell r="K50" t="str">
            <v>1</v>
          </cell>
          <cell r="L50">
            <v>3</v>
          </cell>
          <cell r="M50">
            <v>3</v>
          </cell>
          <cell r="N50">
            <v>2</v>
          </cell>
        </row>
        <row r="51">
          <cell r="C51">
            <v>60021</v>
          </cell>
          <cell r="D51">
            <v>600211</v>
          </cell>
          <cell r="E51" t="str">
            <v>ramiro arango gallego</v>
          </cell>
          <cell r="F51" t="str">
            <v>1</v>
          </cell>
          <cell r="H51" t="str">
            <v>1</v>
          </cell>
          <cell r="I51">
            <v>39</v>
          </cell>
          <cell r="J51">
            <v>1</v>
          </cell>
          <cell r="K51" t="str">
            <v>1</v>
          </cell>
          <cell r="L51">
            <v>3</v>
          </cell>
          <cell r="M51">
            <v>3</v>
          </cell>
          <cell r="N51">
            <v>2</v>
          </cell>
        </row>
        <row r="52">
          <cell r="C52">
            <v>60061</v>
          </cell>
          <cell r="D52">
            <v>600611</v>
          </cell>
          <cell r="E52" t="str">
            <v>juan carlos nieto cordero</v>
          </cell>
          <cell r="F52" t="str">
            <v>1</v>
          </cell>
          <cell r="H52" t="str">
            <v>1</v>
          </cell>
          <cell r="I52">
            <v>37</v>
          </cell>
          <cell r="J52">
            <v>1</v>
          </cell>
          <cell r="K52" t="str">
            <v>1</v>
          </cell>
          <cell r="L52">
            <v>4</v>
          </cell>
          <cell r="M52">
            <v>2</v>
          </cell>
          <cell r="N52">
            <v>2</v>
          </cell>
        </row>
        <row r="53">
          <cell r="C53">
            <v>60101</v>
          </cell>
          <cell r="D53">
            <v>601011</v>
          </cell>
          <cell r="E53" t="str">
            <v>oscar andres serna</v>
          </cell>
          <cell r="F53" t="str">
            <v>1</v>
          </cell>
          <cell r="H53" t="str">
            <v>1</v>
          </cell>
          <cell r="I53">
            <v>32</v>
          </cell>
          <cell r="J53">
            <v>1</v>
          </cell>
          <cell r="K53" t="str">
            <v>1</v>
          </cell>
          <cell r="L53">
            <v>2</v>
          </cell>
          <cell r="M53">
            <v>4</v>
          </cell>
          <cell r="N53">
            <v>2</v>
          </cell>
        </row>
        <row r="54">
          <cell r="C54">
            <v>60111</v>
          </cell>
          <cell r="D54">
            <v>601111</v>
          </cell>
          <cell r="E54" t="str">
            <v>juan gabriel oquendo macias</v>
          </cell>
          <cell r="F54" t="str">
            <v>1</v>
          </cell>
          <cell r="H54" t="str">
            <v>1</v>
          </cell>
          <cell r="I54">
            <v>26</v>
          </cell>
          <cell r="J54">
            <v>1</v>
          </cell>
          <cell r="K54" t="str">
            <v>1</v>
          </cell>
          <cell r="L54">
            <v>4</v>
          </cell>
          <cell r="M54">
            <v>2</v>
          </cell>
          <cell r="N54">
            <v>2</v>
          </cell>
        </row>
        <row r="55">
          <cell r="C55">
            <v>60151</v>
          </cell>
          <cell r="D55">
            <v>601511</v>
          </cell>
          <cell r="E55" t="str">
            <v>alberto uribe vanegas</v>
          </cell>
          <cell r="F55" t="str">
            <v>1</v>
          </cell>
          <cell r="H55" t="str">
            <v>1</v>
          </cell>
          <cell r="I55">
            <v>73</v>
          </cell>
          <cell r="J55">
            <v>1</v>
          </cell>
          <cell r="K55" t="str">
            <v>1</v>
          </cell>
          <cell r="L55">
            <v>2</v>
          </cell>
          <cell r="M55">
            <v>2</v>
          </cell>
          <cell r="N55">
            <v>2</v>
          </cell>
        </row>
        <row r="56">
          <cell r="C56">
            <v>60181</v>
          </cell>
          <cell r="D56">
            <v>601811</v>
          </cell>
          <cell r="E56" t="str">
            <v>gustavo de jesus rojo sepulveda</v>
          </cell>
          <cell r="F56" t="str">
            <v>1</v>
          </cell>
          <cell r="H56" t="str">
            <v>1</v>
          </cell>
          <cell r="I56">
            <v>62</v>
          </cell>
          <cell r="J56">
            <v>1</v>
          </cell>
          <cell r="K56" t="str">
            <v>1</v>
          </cell>
          <cell r="L56">
            <v>2</v>
          </cell>
          <cell r="M56">
            <v>5</v>
          </cell>
          <cell r="N56">
            <v>2</v>
          </cell>
        </row>
        <row r="57">
          <cell r="C57">
            <v>60231</v>
          </cell>
          <cell r="D57">
            <v>602311</v>
          </cell>
          <cell r="E57" t="str">
            <v>jorge torres montoya</v>
          </cell>
          <cell r="F57" t="str">
            <v>1</v>
          </cell>
          <cell r="H57" t="str">
            <v>1</v>
          </cell>
          <cell r="I57">
            <v>49</v>
          </cell>
          <cell r="J57">
            <v>1</v>
          </cell>
          <cell r="K57" t="str">
            <v>1</v>
          </cell>
          <cell r="L57">
            <v>4</v>
          </cell>
          <cell r="M57">
            <v>1</v>
          </cell>
          <cell r="N57">
            <v>2</v>
          </cell>
        </row>
        <row r="58">
          <cell r="C58">
            <v>60211</v>
          </cell>
          <cell r="D58">
            <v>602111</v>
          </cell>
          <cell r="E58" t="str">
            <v>daniel palacios ochoa</v>
          </cell>
          <cell r="F58" t="str">
            <v>1</v>
          </cell>
          <cell r="H58" t="str">
            <v>1</v>
          </cell>
          <cell r="I58">
            <v>51</v>
          </cell>
          <cell r="J58">
            <v>1</v>
          </cell>
          <cell r="K58" t="str">
            <v>1</v>
          </cell>
          <cell r="L58">
            <v>8</v>
          </cell>
          <cell r="M58">
            <v>5</v>
          </cell>
          <cell r="N58">
            <v>2</v>
          </cell>
        </row>
        <row r="59">
          <cell r="C59">
            <v>60241</v>
          </cell>
          <cell r="D59">
            <v>602411</v>
          </cell>
          <cell r="E59" t="str">
            <v>carlos arturo puerta</v>
          </cell>
          <cell r="F59" t="str">
            <v>1</v>
          </cell>
          <cell r="H59" t="str">
            <v>1</v>
          </cell>
          <cell r="I59">
            <v>63</v>
          </cell>
          <cell r="J59">
            <v>1</v>
          </cell>
          <cell r="K59" t="str">
            <v>1</v>
          </cell>
          <cell r="L59">
            <v>4</v>
          </cell>
          <cell r="M59">
            <v>2</v>
          </cell>
          <cell r="N59">
            <v>2</v>
          </cell>
        </row>
        <row r="60">
          <cell r="C60">
            <v>60261</v>
          </cell>
          <cell r="D60">
            <v>602611</v>
          </cell>
          <cell r="E60" t="str">
            <v>william castrillon</v>
          </cell>
          <cell r="F60" t="str">
            <v>1</v>
          </cell>
          <cell r="H60" t="str">
            <v>1</v>
          </cell>
          <cell r="I60">
            <v>56</v>
          </cell>
          <cell r="J60">
            <v>1</v>
          </cell>
          <cell r="K60" t="str">
            <v>1</v>
          </cell>
          <cell r="L60">
            <v>8</v>
          </cell>
          <cell r="M60">
            <v>5</v>
          </cell>
          <cell r="N60">
            <v>2</v>
          </cell>
        </row>
        <row r="61">
          <cell r="C61">
            <v>60271</v>
          </cell>
          <cell r="D61">
            <v>602711</v>
          </cell>
          <cell r="E61" t="str">
            <v>gabriel jaramillo fernandez</v>
          </cell>
          <cell r="F61" t="str">
            <v>1</v>
          </cell>
          <cell r="H61" t="str">
            <v>1</v>
          </cell>
          <cell r="I61">
            <v>58</v>
          </cell>
          <cell r="J61">
            <v>1</v>
          </cell>
          <cell r="K61" t="str">
            <v>1</v>
          </cell>
          <cell r="L61">
            <v>8</v>
          </cell>
          <cell r="M61">
            <v>5</v>
          </cell>
          <cell r="N61">
            <v>2</v>
          </cell>
        </row>
        <row r="62">
          <cell r="C62">
            <v>60281</v>
          </cell>
          <cell r="D62">
            <v>602811</v>
          </cell>
          <cell r="E62" t="str">
            <v>jaime alberto vallestero</v>
          </cell>
          <cell r="F62" t="str">
            <v>1</v>
          </cell>
          <cell r="H62" t="str">
            <v>1</v>
          </cell>
          <cell r="I62">
            <v>50</v>
          </cell>
          <cell r="J62">
            <v>1</v>
          </cell>
          <cell r="K62" t="str">
            <v>1</v>
          </cell>
          <cell r="L62">
            <v>3</v>
          </cell>
          <cell r="M62">
            <v>3</v>
          </cell>
          <cell r="N62">
            <v>2</v>
          </cell>
        </row>
        <row r="63">
          <cell r="C63">
            <v>60291</v>
          </cell>
          <cell r="D63">
            <v>602911</v>
          </cell>
          <cell r="E63" t="str">
            <v>carlos arturo ardila</v>
          </cell>
          <cell r="F63" t="str">
            <v>1</v>
          </cell>
          <cell r="H63" t="str">
            <v>1</v>
          </cell>
          <cell r="I63">
            <v>37</v>
          </cell>
          <cell r="J63">
            <v>1</v>
          </cell>
          <cell r="K63" t="str">
            <v>1</v>
          </cell>
          <cell r="L63">
            <v>4</v>
          </cell>
          <cell r="M63">
            <v>2</v>
          </cell>
          <cell r="N63">
            <v>2</v>
          </cell>
        </row>
        <row r="64">
          <cell r="C64">
            <v>60301</v>
          </cell>
          <cell r="D64">
            <v>603011</v>
          </cell>
          <cell r="E64" t="str">
            <v>juan gonzalo perez</v>
          </cell>
          <cell r="F64" t="str">
            <v>1</v>
          </cell>
          <cell r="H64" t="str">
            <v>1</v>
          </cell>
          <cell r="I64">
            <v>49</v>
          </cell>
          <cell r="J64">
            <v>1</v>
          </cell>
          <cell r="K64" t="str">
            <v>1</v>
          </cell>
          <cell r="L64">
            <v>6</v>
          </cell>
          <cell r="M64">
            <v>3</v>
          </cell>
          <cell r="N64">
            <v>2</v>
          </cell>
        </row>
        <row r="65">
          <cell r="C65">
            <v>60331</v>
          </cell>
          <cell r="D65">
            <v>603311</v>
          </cell>
          <cell r="E65" t="str">
            <v>marino mena</v>
          </cell>
          <cell r="F65" t="str">
            <v>1</v>
          </cell>
          <cell r="H65" t="str">
            <v>1</v>
          </cell>
          <cell r="I65">
            <v>74</v>
          </cell>
          <cell r="J65">
            <v>1</v>
          </cell>
          <cell r="K65" t="str">
            <v>1</v>
          </cell>
          <cell r="L65">
            <v>9</v>
          </cell>
          <cell r="M65">
            <v>4</v>
          </cell>
          <cell r="N65">
            <v>2</v>
          </cell>
        </row>
        <row r="66">
          <cell r="C66">
            <v>60371</v>
          </cell>
          <cell r="D66">
            <v>603711</v>
          </cell>
          <cell r="E66" t="str">
            <v>pedro antonio pardo</v>
          </cell>
          <cell r="F66" t="str">
            <v>1</v>
          </cell>
          <cell r="H66" t="str">
            <v>1</v>
          </cell>
          <cell r="I66">
            <v>65</v>
          </cell>
          <cell r="J66">
            <v>1</v>
          </cell>
          <cell r="K66" t="str">
            <v>1</v>
          </cell>
          <cell r="L66">
            <v>2</v>
          </cell>
          <cell r="M66">
            <v>5</v>
          </cell>
          <cell r="N66">
            <v>2</v>
          </cell>
        </row>
        <row r="67">
          <cell r="C67">
            <v>60431</v>
          </cell>
          <cell r="D67">
            <v>604311</v>
          </cell>
          <cell r="E67" t="str">
            <v>jorge alonso urrego</v>
          </cell>
          <cell r="F67" t="str">
            <v>1</v>
          </cell>
          <cell r="H67" t="str">
            <v>1</v>
          </cell>
          <cell r="I67">
            <v>56</v>
          </cell>
          <cell r="J67">
            <v>1</v>
          </cell>
          <cell r="K67" t="str">
            <v>1</v>
          </cell>
          <cell r="L67">
            <v>4</v>
          </cell>
          <cell r="M67">
            <v>2</v>
          </cell>
          <cell r="N67">
            <v>2</v>
          </cell>
        </row>
        <row r="68">
          <cell r="C68">
            <v>60451</v>
          </cell>
          <cell r="D68">
            <v>604511</v>
          </cell>
          <cell r="E68" t="str">
            <v>luz ejlena ramirez</v>
          </cell>
          <cell r="F68" t="str">
            <v>1</v>
          </cell>
          <cell r="H68" t="str">
            <v>3</v>
          </cell>
          <cell r="I68">
            <v>52</v>
          </cell>
          <cell r="J68">
            <v>1</v>
          </cell>
          <cell r="K68" t="str">
            <v>1</v>
          </cell>
          <cell r="L68">
            <v>8</v>
          </cell>
          <cell r="M68">
            <v>5</v>
          </cell>
          <cell r="N68">
            <v>2</v>
          </cell>
        </row>
        <row r="69">
          <cell r="C69">
            <v>60121</v>
          </cell>
          <cell r="D69">
            <v>601211</v>
          </cell>
          <cell r="E69" t="str">
            <v>fernando martinez</v>
          </cell>
          <cell r="F69" t="str">
            <v>1</v>
          </cell>
          <cell r="H69" t="str">
            <v>1</v>
          </cell>
          <cell r="I69">
            <v>60</v>
          </cell>
          <cell r="J69">
            <v>1</v>
          </cell>
          <cell r="K69" t="str">
            <v>1</v>
          </cell>
          <cell r="L69">
            <v>6</v>
          </cell>
          <cell r="M69">
            <v>4</v>
          </cell>
          <cell r="N69">
            <v>1</v>
          </cell>
        </row>
        <row r="70">
          <cell r="C70">
            <v>60051</v>
          </cell>
          <cell r="D70">
            <v>600511</v>
          </cell>
          <cell r="E70" t="str">
            <v>fabian de jesus garcia</v>
          </cell>
          <cell r="F70" t="str">
            <v>1</v>
          </cell>
          <cell r="H70" t="str">
            <v>1</v>
          </cell>
          <cell r="I70">
            <v>64</v>
          </cell>
          <cell r="J70">
            <v>1</v>
          </cell>
          <cell r="K70" t="str">
            <v>1</v>
          </cell>
          <cell r="L70">
            <v>2</v>
          </cell>
          <cell r="M70">
            <v>2</v>
          </cell>
        </row>
        <row r="71">
          <cell r="C71">
            <v>60131</v>
          </cell>
          <cell r="D71">
            <v>601311</v>
          </cell>
          <cell r="E71" t="str">
            <v>fernando velez</v>
          </cell>
          <cell r="F71" t="str">
            <v>1</v>
          </cell>
          <cell r="H71" t="str">
            <v>1</v>
          </cell>
          <cell r="I71">
            <v>60</v>
          </cell>
          <cell r="J71">
            <v>1</v>
          </cell>
          <cell r="K71" t="str">
            <v>1</v>
          </cell>
          <cell r="L71">
            <v>8</v>
          </cell>
          <cell r="M71">
            <v>7</v>
          </cell>
        </row>
        <row r="72">
          <cell r="C72">
            <v>60141</v>
          </cell>
          <cell r="D72">
            <v>601411</v>
          </cell>
          <cell r="E72" t="str">
            <v>francisco franco gomez</v>
          </cell>
          <cell r="F72" t="str">
            <v>1</v>
          </cell>
          <cell r="H72" t="str">
            <v>1</v>
          </cell>
          <cell r="I72">
            <v>69</v>
          </cell>
          <cell r="J72">
            <v>1</v>
          </cell>
          <cell r="K72" t="str">
            <v>1</v>
          </cell>
          <cell r="L72">
            <v>4</v>
          </cell>
          <cell r="M72">
            <v>2</v>
          </cell>
          <cell r="N72">
            <v>1</v>
          </cell>
        </row>
        <row r="73">
          <cell r="C73">
            <v>60171</v>
          </cell>
          <cell r="D73">
            <v>601711</v>
          </cell>
          <cell r="E73" t="str">
            <v>bernardo acevedo</v>
          </cell>
          <cell r="F73" t="str">
            <v>1</v>
          </cell>
          <cell r="H73" t="str">
            <v>1</v>
          </cell>
          <cell r="I73">
            <v>69</v>
          </cell>
          <cell r="J73">
            <v>1</v>
          </cell>
          <cell r="K73" t="str">
            <v>1</v>
          </cell>
          <cell r="L73">
            <v>8</v>
          </cell>
          <cell r="M73">
            <v>10</v>
          </cell>
          <cell r="N73">
            <v>1</v>
          </cell>
        </row>
        <row r="74">
          <cell r="C74">
            <v>60221</v>
          </cell>
          <cell r="D74">
            <v>602211</v>
          </cell>
          <cell r="E74" t="str">
            <v>roberto acevedo echeverry</v>
          </cell>
          <cell r="F74" t="str">
            <v>1</v>
          </cell>
          <cell r="H74" t="str">
            <v>1</v>
          </cell>
          <cell r="I74">
            <v>78</v>
          </cell>
          <cell r="J74">
            <v>1</v>
          </cell>
          <cell r="K74" t="str">
            <v>1</v>
          </cell>
          <cell r="L74">
            <v>4</v>
          </cell>
          <cell r="M74">
            <v>2</v>
          </cell>
        </row>
        <row r="75">
          <cell r="C75">
            <v>60341</v>
          </cell>
          <cell r="D75">
            <v>603411</v>
          </cell>
          <cell r="E75" t="str">
            <v>carlos vega</v>
          </cell>
          <cell r="F75" t="str">
            <v>1</v>
          </cell>
          <cell r="H75" t="str">
            <v>1</v>
          </cell>
          <cell r="I75">
            <v>57</v>
          </cell>
          <cell r="J75">
            <v>1</v>
          </cell>
          <cell r="K75" t="str">
            <v>1</v>
          </cell>
          <cell r="L75">
            <v>6</v>
          </cell>
          <cell r="M75">
            <v>4</v>
          </cell>
          <cell r="N75">
            <v>1</v>
          </cell>
        </row>
        <row r="76">
          <cell r="C76">
            <v>60351</v>
          </cell>
          <cell r="D76">
            <v>603511</v>
          </cell>
          <cell r="E76" t="str">
            <v>victor sierra</v>
          </cell>
          <cell r="F76" t="str">
            <v>1</v>
          </cell>
          <cell r="H76" t="str">
            <v>1</v>
          </cell>
          <cell r="I76">
            <v>42</v>
          </cell>
          <cell r="J76">
            <v>1</v>
          </cell>
          <cell r="K76" t="str">
            <v>1</v>
          </cell>
          <cell r="L76">
            <v>8</v>
          </cell>
          <cell r="M76">
            <v>5</v>
          </cell>
          <cell r="N76">
            <v>1</v>
          </cell>
        </row>
        <row r="77">
          <cell r="C77">
            <v>60361</v>
          </cell>
          <cell r="D77">
            <v>603611</v>
          </cell>
          <cell r="E77" t="str">
            <v>francisco mario correa ruiz</v>
          </cell>
          <cell r="F77" t="str">
            <v>1</v>
          </cell>
          <cell r="H77" t="str">
            <v>1</v>
          </cell>
          <cell r="I77">
            <v>59</v>
          </cell>
          <cell r="J77">
            <v>1</v>
          </cell>
          <cell r="K77" t="str">
            <v>1</v>
          </cell>
          <cell r="L77">
            <v>8</v>
          </cell>
          <cell r="M77">
            <v>5</v>
          </cell>
          <cell r="N77">
            <v>1</v>
          </cell>
        </row>
        <row r="78">
          <cell r="C78">
            <v>60091</v>
          </cell>
          <cell r="D78">
            <v>600911</v>
          </cell>
          <cell r="E78" t="str">
            <v>jairo antonio taborda</v>
          </cell>
          <cell r="F78" t="str">
            <v>1</v>
          </cell>
          <cell r="H78" t="str">
            <v>1</v>
          </cell>
          <cell r="I78">
            <v>42</v>
          </cell>
          <cell r="K78" t="str">
            <v>2</v>
          </cell>
          <cell r="L78">
            <v>2</v>
          </cell>
          <cell r="M78">
            <v>5</v>
          </cell>
          <cell r="N78">
            <v>2</v>
          </cell>
        </row>
        <row r="79">
          <cell r="C79">
            <v>60034</v>
          </cell>
          <cell r="D79">
            <v>600341</v>
          </cell>
          <cell r="E79" t="str">
            <v>alberto de jesus cano retrepo</v>
          </cell>
          <cell r="F79" t="str">
            <v>1</v>
          </cell>
          <cell r="H79" t="str">
            <v>1</v>
          </cell>
          <cell r="I79">
            <v>71</v>
          </cell>
          <cell r="J79">
            <v>1</v>
          </cell>
          <cell r="K79" t="str">
            <v>1</v>
          </cell>
          <cell r="L79">
            <v>2</v>
          </cell>
          <cell r="M79">
            <v>2</v>
          </cell>
          <cell r="N79">
            <v>2</v>
          </cell>
        </row>
        <row r="80">
          <cell r="C80">
            <v>60064</v>
          </cell>
          <cell r="D80">
            <v>600641</v>
          </cell>
          <cell r="E80" t="str">
            <v>jesus alberto errera_x000D_
jesus alberto errera</v>
          </cell>
          <cell r="F80" t="str">
            <v>1</v>
          </cell>
          <cell r="H80" t="str">
            <v>1</v>
          </cell>
          <cell r="I80">
            <v>52</v>
          </cell>
          <cell r="J80">
            <v>1</v>
          </cell>
          <cell r="K80" t="str">
            <v>1</v>
          </cell>
          <cell r="L80">
            <v>2</v>
          </cell>
          <cell r="M80">
            <v>4</v>
          </cell>
          <cell r="N80">
            <v>2</v>
          </cell>
        </row>
        <row r="81">
          <cell r="C81">
            <v>60074</v>
          </cell>
          <cell r="D81">
            <v>600741</v>
          </cell>
          <cell r="E81" t="str">
            <v>ramon hernandez</v>
          </cell>
          <cell r="F81" t="str">
            <v>1</v>
          </cell>
          <cell r="H81" t="str">
            <v>1</v>
          </cell>
          <cell r="I81">
            <v>72</v>
          </cell>
          <cell r="J81">
            <v>1</v>
          </cell>
          <cell r="K81" t="str">
            <v>2</v>
          </cell>
          <cell r="L81">
            <v>2</v>
          </cell>
          <cell r="M81">
            <v>5</v>
          </cell>
          <cell r="N81">
            <v>2</v>
          </cell>
        </row>
        <row r="82">
          <cell r="C82">
            <v>60174</v>
          </cell>
          <cell r="D82">
            <v>601741</v>
          </cell>
          <cell r="E82" t="str">
            <v>oscar giraldo</v>
          </cell>
          <cell r="F82" t="str">
            <v>1</v>
          </cell>
          <cell r="H82" t="str">
            <v>1</v>
          </cell>
          <cell r="I82">
            <v>53</v>
          </cell>
          <cell r="J82">
            <v>1</v>
          </cell>
          <cell r="K82" t="str">
            <v>1</v>
          </cell>
          <cell r="L82">
            <v>8</v>
          </cell>
          <cell r="M82">
            <v>5</v>
          </cell>
          <cell r="N82">
            <v>2</v>
          </cell>
        </row>
        <row r="83">
          <cell r="C83">
            <v>60334</v>
          </cell>
          <cell r="D83">
            <v>603341</v>
          </cell>
          <cell r="E83" t="str">
            <v>orlando edison velez rendon</v>
          </cell>
          <cell r="F83" t="str">
            <v>1</v>
          </cell>
          <cell r="H83" t="str">
            <v>1</v>
          </cell>
          <cell r="I83">
            <v>36</v>
          </cell>
          <cell r="J83">
            <v>1</v>
          </cell>
          <cell r="K83" t="str">
            <v>2</v>
          </cell>
          <cell r="L83">
            <v>3</v>
          </cell>
          <cell r="M83">
            <v>3</v>
          </cell>
          <cell r="N83">
            <v>2</v>
          </cell>
        </row>
        <row r="84">
          <cell r="C84">
            <v>60364</v>
          </cell>
          <cell r="D84">
            <v>603641</v>
          </cell>
          <cell r="E84" t="str">
            <v>alfonso lopez</v>
          </cell>
          <cell r="F84" t="str">
            <v>1</v>
          </cell>
          <cell r="H84" t="str">
            <v>1</v>
          </cell>
          <cell r="I84">
            <v>71</v>
          </cell>
          <cell r="J84">
            <v>1</v>
          </cell>
          <cell r="K84" t="str">
            <v>1</v>
          </cell>
          <cell r="L84">
            <v>2</v>
          </cell>
          <cell r="M84">
            <v>5</v>
          </cell>
          <cell r="N84">
            <v>2</v>
          </cell>
        </row>
        <row r="85">
          <cell r="C85">
            <v>60384</v>
          </cell>
          <cell r="D85">
            <v>603841</v>
          </cell>
          <cell r="E85" t="str">
            <v>manuel eugenio escobar</v>
          </cell>
          <cell r="F85" t="str">
            <v>1</v>
          </cell>
          <cell r="H85" t="str">
            <v>1</v>
          </cell>
          <cell r="I85">
            <v>54</v>
          </cell>
          <cell r="J85">
            <v>1</v>
          </cell>
          <cell r="K85" t="str">
            <v>1</v>
          </cell>
          <cell r="L85">
            <v>9</v>
          </cell>
          <cell r="M85">
            <v>3</v>
          </cell>
          <cell r="N85">
            <v>2</v>
          </cell>
        </row>
        <row r="86">
          <cell r="C86">
            <v>60024</v>
          </cell>
          <cell r="D86">
            <v>600241</v>
          </cell>
          <cell r="E86" t="str">
            <v>wilson dario avendaño</v>
          </cell>
          <cell r="F86" t="str">
            <v>1</v>
          </cell>
          <cell r="H86" t="str">
            <v>1</v>
          </cell>
          <cell r="I86">
            <v>38</v>
          </cell>
          <cell r="J86">
            <v>1</v>
          </cell>
          <cell r="K86" t="str">
            <v>1</v>
          </cell>
          <cell r="L86">
            <v>6</v>
          </cell>
          <cell r="M86">
            <v>2</v>
          </cell>
          <cell r="N86">
            <v>2</v>
          </cell>
        </row>
        <row r="87">
          <cell r="C87">
            <v>60094</v>
          </cell>
          <cell r="D87">
            <v>600941</v>
          </cell>
          <cell r="E87" t="str">
            <v>dorian alonso benites castaño</v>
          </cell>
          <cell r="F87" t="str">
            <v>1</v>
          </cell>
          <cell r="H87" t="str">
            <v>1</v>
          </cell>
          <cell r="I87">
            <v>35</v>
          </cell>
          <cell r="J87">
            <v>1</v>
          </cell>
          <cell r="K87" t="str">
            <v>1</v>
          </cell>
          <cell r="L87">
            <v>2</v>
          </cell>
          <cell r="M87">
            <v>5</v>
          </cell>
          <cell r="N87">
            <v>2</v>
          </cell>
        </row>
        <row r="88">
          <cell r="C88">
            <v>60114</v>
          </cell>
          <cell r="D88">
            <v>601141</v>
          </cell>
          <cell r="E88" t="str">
            <v>hernando villa</v>
          </cell>
          <cell r="F88" t="str">
            <v>1</v>
          </cell>
          <cell r="H88" t="str">
            <v>1</v>
          </cell>
          <cell r="I88">
            <v>57</v>
          </cell>
          <cell r="J88">
            <v>1</v>
          </cell>
          <cell r="K88" t="str">
            <v>1</v>
          </cell>
          <cell r="L88">
            <v>4</v>
          </cell>
          <cell r="M88">
            <v>2</v>
          </cell>
          <cell r="N88">
            <v>2</v>
          </cell>
        </row>
        <row r="89">
          <cell r="C89">
            <v>60134</v>
          </cell>
          <cell r="D89">
            <v>601341</v>
          </cell>
          <cell r="E89" t="str">
            <v>wilson narvaez zapata</v>
          </cell>
          <cell r="F89" t="str">
            <v>1</v>
          </cell>
          <cell r="H89" t="str">
            <v>1</v>
          </cell>
          <cell r="I89">
            <v>42</v>
          </cell>
          <cell r="J89">
            <v>1</v>
          </cell>
          <cell r="K89" t="str">
            <v>1</v>
          </cell>
          <cell r="L89">
            <v>3</v>
          </cell>
          <cell r="M89">
            <v>4</v>
          </cell>
          <cell r="N89">
            <v>2</v>
          </cell>
        </row>
        <row r="90">
          <cell r="C90">
            <v>60164</v>
          </cell>
          <cell r="D90">
            <v>601641</v>
          </cell>
          <cell r="E90" t="str">
            <v>carlos hernando monroy</v>
          </cell>
          <cell r="F90" t="str">
            <v>1</v>
          </cell>
          <cell r="H90" t="str">
            <v>1</v>
          </cell>
          <cell r="I90">
            <v>51</v>
          </cell>
          <cell r="J90">
            <v>1</v>
          </cell>
          <cell r="K90" t="str">
            <v>1</v>
          </cell>
          <cell r="L90">
            <v>8</v>
          </cell>
          <cell r="M90">
            <v>5</v>
          </cell>
          <cell r="N90">
            <v>2</v>
          </cell>
        </row>
        <row r="91">
          <cell r="C91">
            <v>60394</v>
          </cell>
          <cell r="D91">
            <v>603941</v>
          </cell>
          <cell r="E91" t="str">
            <v>francisco lindo</v>
          </cell>
          <cell r="F91" t="str">
            <v>1</v>
          </cell>
          <cell r="H91" t="str">
            <v>1</v>
          </cell>
          <cell r="I91">
            <v>50</v>
          </cell>
          <cell r="J91">
            <v>1</v>
          </cell>
          <cell r="K91" t="str">
            <v>1</v>
          </cell>
          <cell r="L91">
            <v>8</v>
          </cell>
          <cell r="M91">
            <v>6</v>
          </cell>
          <cell r="N91">
            <v>2</v>
          </cell>
        </row>
        <row r="92">
          <cell r="C92">
            <v>60404</v>
          </cell>
          <cell r="D92">
            <v>604041</v>
          </cell>
          <cell r="E92" t="str">
            <v>pedro perez</v>
          </cell>
          <cell r="F92" t="str">
            <v>1</v>
          </cell>
          <cell r="H92" t="str">
            <v>1</v>
          </cell>
          <cell r="I92">
            <v>50</v>
          </cell>
          <cell r="J92">
            <v>1</v>
          </cell>
          <cell r="K92" t="str">
            <v>1</v>
          </cell>
          <cell r="L92">
            <v>8</v>
          </cell>
          <cell r="M92">
            <v>5</v>
          </cell>
          <cell r="N92">
            <v>2</v>
          </cell>
        </row>
        <row r="93">
          <cell r="C93">
            <v>60424</v>
          </cell>
          <cell r="D93">
            <v>604241</v>
          </cell>
          <cell r="E93" t="str">
            <v>rafael piedraita</v>
          </cell>
          <cell r="F93" t="str">
            <v>1</v>
          </cell>
          <cell r="H93" t="str">
            <v>1</v>
          </cell>
          <cell r="I93">
            <v>56</v>
          </cell>
          <cell r="J93">
            <v>1</v>
          </cell>
          <cell r="K93" t="str">
            <v>1</v>
          </cell>
          <cell r="L93">
            <v>6</v>
          </cell>
          <cell r="M93">
            <v>2</v>
          </cell>
          <cell r="N93">
            <v>2</v>
          </cell>
        </row>
        <row r="94">
          <cell r="C94">
            <v>60284</v>
          </cell>
          <cell r="D94">
            <v>602841</v>
          </cell>
          <cell r="E94" t="str">
            <v>hernan alvarez</v>
          </cell>
          <cell r="F94" t="str">
            <v>1</v>
          </cell>
          <cell r="H94" t="str">
            <v>1</v>
          </cell>
          <cell r="I94">
            <v>64</v>
          </cell>
          <cell r="J94">
            <v>1</v>
          </cell>
          <cell r="K94" t="str">
            <v>1</v>
          </cell>
          <cell r="L94">
            <v>3</v>
          </cell>
          <cell r="M94">
            <v>1</v>
          </cell>
          <cell r="N94">
            <v>2</v>
          </cell>
        </row>
        <row r="95">
          <cell r="C95">
            <v>60304</v>
          </cell>
          <cell r="D95">
            <v>603041</v>
          </cell>
          <cell r="E95" t="str">
            <v>demetrio lopez</v>
          </cell>
          <cell r="F95" t="str">
            <v>1</v>
          </cell>
          <cell r="H95" t="str">
            <v>1</v>
          </cell>
          <cell r="I95">
            <v>74</v>
          </cell>
          <cell r="J95">
            <v>1</v>
          </cell>
          <cell r="K95" t="str">
            <v>1</v>
          </cell>
          <cell r="L95">
            <v>2</v>
          </cell>
          <cell r="M95">
            <v>5</v>
          </cell>
          <cell r="N95">
            <v>2</v>
          </cell>
        </row>
        <row r="96">
          <cell r="C96">
            <v>60434</v>
          </cell>
          <cell r="D96">
            <v>604341</v>
          </cell>
          <cell r="E96" t="str">
            <v>luis javier bustamante</v>
          </cell>
          <cell r="F96" t="str">
            <v>1</v>
          </cell>
          <cell r="H96" t="str">
            <v>1</v>
          </cell>
          <cell r="I96">
            <v>67</v>
          </cell>
          <cell r="J96">
            <v>1</v>
          </cell>
          <cell r="K96" t="str">
            <v>1</v>
          </cell>
          <cell r="L96">
            <v>8</v>
          </cell>
          <cell r="M96">
            <v>5</v>
          </cell>
          <cell r="N96">
            <v>2</v>
          </cell>
        </row>
        <row r="97">
          <cell r="C97">
            <v>60194</v>
          </cell>
          <cell r="D97">
            <v>601941</v>
          </cell>
          <cell r="E97" t="str">
            <v>dario torrez</v>
          </cell>
          <cell r="F97" t="str">
            <v>1</v>
          </cell>
          <cell r="H97" t="str">
            <v>1</v>
          </cell>
          <cell r="I97">
            <v>73</v>
          </cell>
          <cell r="J97">
            <v>1</v>
          </cell>
          <cell r="K97" t="str">
            <v>1</v>
          </cell>
          <cell r="L97">
            <v>2</v>
          </cell>
          <cell r="M97">
            <v>3</v>
          </cell>
          <cell r="N97">
            <v>2</v>
          </cell>
        </row>
        <row r="98">
          <cell r="C98">
            <v>60214</v>
          </cell>
          <cell r="D98">
            <v>602141</v>
          </cell>
          <cell r="E98" t="str">
            <v>jesus zuluaga</v>
          </cell>
          <cell r="F98" t="str">
            <v>1</v>
          </cell>
          <cell r="H98" t="str">
            <v>1</v>
          </cell>
          <cell r="I98">
            <v>49</v>
          </cell>
          <cell r="J98">
            <v>1</v>
          </cell>
          <cell r="K98" t="str">
            <v>1</v>
          </cell>
          <cell r="L98">
            <v>2</v>
          </cell>
          <cell r="M98">
            <v>5</v>
          </cell>
          <cell r="N98">
            <v>2</v>
          </cell>
        </row>
        <row r="99">
          <cell r="C99">
            <v>60234</v>
          </cell>
          <cell r="D99">
            <v>602341</v>
          </cell>
          <cell r="E99" t="str">
            <v>diego mazo</v>
          </cell>
          <cell r="F99" t="str">
            <v>1</v>
          </cell>
          <cell r="H99" t="str">
            <v>1</v>
          </cell>
          <cell r="I99">
            <v>28</v>
          </cell>
          <cell r="J99">
            <v>1</v>
          </cell>
          <cell r="K99" t="str">
            <v>1</v>
          </cell>
          <cell r="L99">
            <v>4</v>
          </cell>
          <cell r="M99">
            <v>2</v>
          </cell>
          <cell r="N99">
            <v>2</v>
          </cell>
        </row>
        <row r="100">
          <cell r="C100">
            <v>60244</v>
          </cell>
          <cell r="D100">
            <v>602441</v>
          </cell>
          <cell r="E100" t="str">
            <v>luis alfonso acevedo</v>
          </cell>
          <cell r="F100" t="str">
            <v>1</v>
          </cell>
          <cell r="H100" t="str">
            <v>1</v>
          </cell>
          <cell r="I100">
            <v>65</v>
          </cell>
          <cell r="J100">
            <v>1</v>
          </cell>
          <cell r="K100" t="str">
            <v>1</v>
          </cell>
          <cell r="L100">
            <v>2</v>
          </cell>
          <cell r="M100">
            <v>5</v>
          </cell>
          <cell r="N100">
            <v>2</v>
          </cell>
        </row>
        <row r="101">
          <cell r="C101">
            <v>60264</v>
          </cell>
          <cell r="D101">
            <v>602641</v>
          </cell>
          <cell r="E101" t="str">
            <v>juan carlos vergara</v>
          </cell>
          <cell r="F101" t="str">
            <v>1</v>
          </cell>
          <cell r="H101" t="str">
            <v>1</v>
          </cell>
          <cell r="I101">
            <v>40</v>
          </cell>
          <cell r="J101">
            <v>1</v>
          </cell>
          <cell r="K101" t="str">
            <v>1</v>
          </cell>
          <cell r="L101">
            <v>4</v>
          </cell>
          <cell r="M101">
            <v>2</v>
          </cell>
          <cell r="N101">
            <v>2</v>
          </cell>
        </row>
        <row r="102">
          <cell r="C102">
            <v>6024</v>
          </cell>
          <cell r="D102">
            <v>60241</v>
          </cell>
          <cell r="E102" t="str">
            <v>carlos cerna</v>
          </cell>
          <cell r="F102" t="str">
            <v>1</v>
          </cell>
          <cell r="H102" t="str">
            <v>1</v>
          </cell>
          <cell r="I102">
            <v>48</v>
          </cell>
          <cell r="J102">
            <v>1</v>
          </cell>
          <cell r="K102" t="str">
            <v>1</v>
          </cell>
          <cell r="L102">
            <v>4</v>
          </cell>
          <cell r="M102">
            <v>2</v>
          </cell>
          <cell r="N102">
            <v>1</v>
          </cell>
        </row>
        <row r="103">
          <cell r="C103">
            <v>6084</v>
          </cell>
          <cell r="D103">
            <v>60841</v>
          </cell>
          <cell r="E103" t="str">
            <v>alfonso naranjo</v>
          </cell>
          <cell r="F103" t="str">
            <v>1</v>
          </cell>
          <cell r="H103" t="str">
            <v>1</v>
          </cell>
          <cell r="I103">
            <v>66</v>
          </cell>
          <cell r="K103" t="str">
            <v>1</v>
          </cell>
          <cell r="L103">
            <v>3</v>
          </cell>
          <cell r="M103">
            <v>4</v>
          </cell>
          <cell r="N103">
            <v>2</v>
          </cell>
        </row>
        <row r="104">
          <cell r="C104">
            <v>6094</v>
          </cell>
          <cell r="D104">
            <v>60941</v>
          </cell>
          <cell r="E104" t="str">
            <v>dario estrada</v>
          </cell>
          <cell r="F104" t="str">
            <v>1</v>
          </cell>
          <cell r="H104" t="str">
            <v>1</v>
          </cell>
          <cell r="I104">
            <v>57</v>
          </cell>
          <cell r="J104">
            <v>1</v>
          </cell>
          <cell r="K104" t="str">
            <v>1</v>
          </cell>
          <cell r="L104">
            <v>6</v>
          </cell>
          <cell r="M104">
            <v>2</v>
          </cell>
          <cell r="N104">
            <v>2</v>
          </cell>
        </row>
        <row r="105">
          <cell r="C105">
            <v>6104</v>
          </cell>
          <cell r="D105">
            <v>61041</v>
          </cell>
          <cell r="E105" t="str">
            <v>jorge ricaute</v>
          </cell>
          <cell r="F105" t="str">
            <v>1</v>
          </cell>
          <cell r="H105" t="str">
            <v>1</v>
          </cell>
          <cell r="I105">
            <v>53</v>
          </cell>
          <cell r="J105">
            <v>1</v>
          </cell>
          <cell r="K105" t="str">
            <v>1</v>
          </cell>
          <cell r="L105">
            <v>4</v>
          </cell>
          <cell r="M105">
            <v>2</v>
          </cell>
          <cell r="N105">
            <v>2</v>
          </cell>
        </row>
        <row r="106">
          <cell r="C106">
            <v>6494</v>
          </cell>
          <cell r="D106">
            <v>64941</v>
          </cell>
          <cell r="E106" t="str">
            <v>jose norverto puerta</v>
          </cell>
          <cell r="F106" t="str">
            <v>1</v>
          </cell>
          <cell r="H106" t="str">
            <v>1</v>
          </cell>
          <cell r="I106">
            <v>62</v>
          </cell>
          <cell r="J106">
            <v>1</v>
          </cell>
          <cell r="K106" t="str">
            <v>1</v>
          </cell>
          <cell r="L106">
            <v>8</v>
          </cell>
          <cell r="M106">
            <v>5</v>
          </cell>
          <cell r="N106">
            <v>2</v>
          </cell>
        </row>
        <row r="107">
          <cell r="C107">
            <v>6134</v>
          </cell>
          <cell r="D107">
            <v>61341</v>
          </cell>
          <cell r="E107" t="str">
            <v>luis alfonso florez ramirez</v>
          </cell>
          <cell r="F107" t="str">
            <v>1</v>
          </cell>
          <cell r="H107" t="str">
            <v>1</v>
          </cell>
          <cell r="I107">
            <v>56</v>
          </cell>
          <cell r="J107">
            <v>1</v>
          </cell>
          <cell r="K107" t="str">
            <v>1</v>
          </cell>
          <cell r="L107">
            <v>6</v>
          </cell>
          <cell r="M107">
            <v>4</v>
          </cell>
          <cell r="N107">
            <v>2</v>
          </cell>
        </row>
        <row r="108">
          <cell r="C108">
            <v>6114</v>
          </cell>
          <cell r="D108">
            <v>61141</v>
          </cell>
          <cell r="E108" t="str">
            <v>cerafin betancur</v>
          </cell>
          <cell r="F108" t="str">
            <v>1</v>
          </cell>
          <cell r="H108" t="str">
            <v>1</v>
          </cell>
          <cell r="I108">
            <v>58</v>
          </cell>
          <cell r="J108">
            <v>1</v>
          </cell>
          <cell r="K108" t="str">
            <v>1</v>
          </cell>
          <cell r="L108">
            <v>2</v>
          </cell>
          <cell r="M108">
            <v>5</v>
          </cell>
          <cell r="N108">
            <v>2</v>
          </cell>
        </row>
        <row r="109">
          <cell r="C109">
            <v>6144</v>
          </cell>
          <cell r="D109">
            <v>61441</v>
          </cell>
          <cell r="E109" t="str">
            <v xml:space="preserve">santiago espitia rios </v>
          </cell>
          <cell r="F109" t="str">
            <v>1</v>
          </cell>
          <cell r="H109" t="str">
            <v>1</v>
          </cell>
          <cell r="I109">
            <v>63</v>
          </cell>
          <cell r="J109">
            <v>1</v>
          </cell>
          <cell r="K109" t="str">
            <v>1</v>
          </cell>
          <cell r="L109">
            <v>7</v>
          </cell>
          <cell r="M109">
            <v>2</v>
          </cell>
        </row>
        <row r="110">
          <cell r="C110">
            <v>6154</v>
          </cell>
          <cell r="D110">
            <v>61541</v>
          </cell>
          <cell r="E110" t="str">
            <v>francisco luis alvarez</v>
          </cell>
          <cell r="F110" t="str">
            <v>1</v>
          </cell>
          <cell r="H110">
            <v>1</v>
          </cell>
          <cell r="I110">
            <v>75</v>
          </cell>
          <cell r="J110">
            <v>1</v>
          </cell>
          <cell r="K110" t="str">
            <v>1</v>
          </cell>
          <cell r="L110">
            <v>2</v>
          </cell>
          <cell r="M110">
            <v>2</v>
          </cell>
          <cell r="N110">
            <v>2</v>
          </cell>
        </row>
        <row r="111">
          <cell r="C111">
            <v>6014</v>
          </cell>
          <cell r="D111">
            <v>60141</v>
          </cell>
          <cell r="E111" t="str">
            <v>francisco antonio ruiz</v>
          </cell>
          <cell r="F111" t="str">
            <v>1</v>
          </cell>
          <cell r="H111" t="str">
            <v>1</v>
          </cell>
          <cell r="I111">
            <v>63</v>
          </cell>
          <cell r="J111">
            <v>1</v>
          </cell>
          <cell r="K111" t="str">
            <v>1</v>
          </cell>
          <cell r="L111">
            <v>2</v>
          </cell>
          <cell r="M111">
            <v>5</v>
          </cell>
          <cell r="N111">
            <v>1</v>
          </cell>
        </row>
        <row r="112">
          <cell r="C112">
            <v>6034</v>
          </cell>
          <cell r="D112">
            <v>60341</v>
          </cell>
          <cell r="E112" t="str">
            <v>enrique giraldo</v>
          </cell>
          <cell r="F112" t="str">
            <v>1</v>
          </cell>
          <cell r="H112" t="str">
            <v>1</v>
          </cell>
          <cell r="I112">
            <v>60</v>
          </cell>
          <cell r="J112">
            <v>1</v>
          </cell>
          <cell r="K112" t="str">
            <v>2</v>
          </cell>
          <cell r="L112">
            <v>3</v>
          </cell>
          <cell r="M112">
            <v>1</v>
          </cell>
          <cell r="N112">
            <v>2</v>
          </cell>
        </row>
        <row r="113">
          <cell r="C113">
            <v>6174</v>
          </cell>
          <cell r="D113">
            <v>61741</v>
          </cell>
          <cell r="E113" t="str">
            <v>gabriel ortiz</v>
          </cell>
          <cell r="F113" t="str">
            <v>1</v>
          </cell>
          <cell r="H113" t="str">
            <v>1</v>
          </cell>
          <cell r="I113">
            <v>58</v>
          </cell>
          <cell r="J113">
            <v>1</v>
          </cell>
          <cell r="K113" t="str">
            <v>2</v>
          </cell>
          <cell r="L113">
            <v>2</v>
          </cell>
          <cell r="M113">
            <v>5</v>
          </cell>
          <cell r="N113">
            <v>2</v>
          </cell>
        </row>
        <row r="114">
          <cell r="C114">
            <v>6184</v>
          </cell>
          <cell r="D114">
            <v>61841</v>
          </cell>
          <cell r="E114" t="str">
            <v>jose orlando ceballos</v>
          </cell>
          <cell r="F114" t="str">
            <v>1</v>
          </cell>
          <cell r="H114" t="str">
            <v>1</v>
          </cell>
          <cell r="I114">
            <v>61</v>
          </cell>
          <cell r="J114">
            <v>1</v>
          </cell>
          <cell r="K114" t="str">
            <v>1</v>
          </cell>
          <cell r="L114">
            <v>3</v>
          </cell>
          <cell r="M114">
            <v>4</v>
          </cell>
        </row>
        <row r="115">
          <cell r="C115">
            <v>6194</v>
          </cell>
          <cell r="D115">
            <v>61941</v>
          </cell>
          <cell r="E115" t="str">
            <v>antonio saldarriaga</v>
          </cell>
          <cell r="F115" t="str">
            <v>1</v>
          </cell>
          <cell r="H115" t="str">
            <v>1</v>
          </cell>
          <cell r="I115">
            <v>43</v>
          </cell>
          <cell r="J115">
            <v>1</v>
          </cell>
          <cell r="K115" t="str">
            <v>1</v>
          </cell>
          <cell r="L115">
            <v>2</v>
          </cell>
          <cell r="M115">
            <v>5</v>
          </cell>
        </row>
        <row r="116">
          <cell r="C116">
            <v>6044</v>
          </cell>
          <cell r="D116">
            <v>60441</v>
          </cell>
          <cell r="E116" t="str">
            <v>francisco javier rodriguez_x000D_
francisco javier rodriguez</v>
          </cell>
          <cell r="F116" t="str">
            <v>1</v>
          </cell>
          <cell r="H116" t="str">
            <v>1</v>
          </cell>
          <cell r="I116">
            <v>58</v>
          </cell>
          <cell r="J116">
            <v>1</v>
          </cell>
          <cell r="K116" t="str">
            <v>1</v>
          </cell>
          <cell r="L116">
            <v>4</v>
          </cell>
          <cell r="M116">
            <v>2</v>
          </cell>
        </row>
        <row r="117">
          <cell r="C117">
            <v>6204</v>
          </cell>
          <cell r="D117">
            <v>62041</v>
          </cell>
          <cell r="E117" t="str">
            <v>jhon jairo acevedo</v>
          </cell>
          <cell r="F117" t="str">
            <v>1</v>
          </cell>
          <cell r="H117" t="str">
            <v>1</v>
          </cell>
          <cell r="I117">
            <v>52</v>
          </cell>
          <cell r="J117">
            <v>1</v>
          </cell>
          <cell r="K117" t="str">
            <v>1</v>
          </cell>
          <cell r="L117">
            <v>4</v>
          </cell>
          <cell r="M117">
            <v>2</v>
          </cell>
          <cell r="N117">
            <v>2</v>
          </cell>
        </row>
        <row r="118">
          <cell r="C118">
            <v>6224</v>
          </cell>
          <cell r="D118">
            <v>62241</v>
          </cell>
          <cell r="E118" t="str">
            <v>alvaro de jesus loaiza</v>
          </cell>
          <cell r="F118" t="str">
            <v>1</v>
          </cell>
          <cell r="H118" t="str">
            <v>1</v>
          </cell>
          <cell r="I118">
            <v>51</v>
          </cell>
          <cell r="J118">
            <v>1</v>
          </cell>
          <cell r="K118" t="str">
            <v>1</v>
          </cell>
          <cell r="L118">
            <v>4</v>
          </cell>
          <cell r="M118">
            <v>2</v>
          </cell>
          <cell r="N118">
            <v>2</v>
          </cell>
        </row>
        <row r="119">
          <cell r="C119">
            <v>6234</v>
          </cell>
          <cell r="D119">
            <v>62341</v>
          </cell>
          <cell r="E119" t="str">
            <v>wilian marquez</v>
          </cell>
          <cell r="F119" t="str">
            <v>1</v>
          </cell>
          <cell r="H119" t="str">
            <v>1</v>
          </cell>
          <cell r="I119">
            <v>56</v>
          </cell>
          <cell r="J119">
            <v>1</v>
          </cell>
          <cell r="K119" t="str">
            <v>1</v>
          </cell>
          <cell r="L119">
            <v>9</v>
          </cell>
          <cell r="M119">
            <v>3</v>
          </cell>
          <cell r="N119">
            <v>1</v>
          </cell>
        </row>
        <row r="120">
          <cell r="C120">
            <v>6504</v>
          </cell>
          <cell r="D120">
            <v>65041</v>
          </cell>
          <cell r="E120" t="str">
            <v>jaime elias vargas</v>
          </cell>
          <cell r="F120" t="str">
            <v>1</v>
          </cell>
          <cell r="H120" t="str">
            <v>1</v>
          </cell>
          <cell r="I120">
            <v>43</v>
          </cell>
          <cell r="J120">
            <v>1</v>
          </cell>
          <cell r="K120" t="str">
            <v>1</v>
          </cell>
          <cell r="L120">
            <v>4</v>
          </cell>
          <cell r="M120">
            <v>2</v>
          </cell>
          <cell r="N120">
            <v>2</v>
          </cell>
        </row>
        <row r="121">
          <cell r="C121">
            <v>6514</v>
          </cell>
          <cell r="D121">
            <v>65141</v>
          </cell>
          <cell r="E121" t="str">
            <v>gerardo bautista</v>
          </cell>
          <cell r="F121" t="str">
            <v>1</v>
          </cell>
          <cell r="H121" t="str">
            <v>1</v>
          </cell>
          <cell r="I121">
            <v>38</v>
          </cell>
          <cell r="J121">
            <v>1</v>
          </cell>
          <cell r="K121" t="str">
            <v>2</v>
          </cell>
          <cell r="L121">
            <v>4</v>
          </cell>
          <cell r="M121">
            <v>2</v>
          </cell>
          <cell r="N121">
            <v>2</v>
          </cell>
        </row>
        <row r="122">
          <cell r="C122">
            <v>6074</v>
          </cell>
          <cell r="D122">
            <v>60741</v>
          </cell>
          <cell r="E122" t="str">
            <v>jhon jairo bravo</v>
          </cell>
          <cell r="F122" t="str">
            <v>1</v>
          </cell>
          <cell r="H122" t="str">
            <v>1</v>
          </cell>
          <cell r="I122">
            <v>46</v>
          </cell>
          <cell r="J122">
            <v>1</v>
          </cell>
          <cell r="K122" t="str">
            <v>1</v>
          </cell>
          <cell r="L122">
            <v>4</v>
          </cell>
          <cell r="M122">
            <v>2</v>
          </cell>
          <cell r="N122">
            <v>2</v>
          </cell>
        </row>
        <row r="123">
          <cell r="C123">
            <v>60444</v>
          </cell>
          <cell r="D123">
            <v>604441</v>
          </cell>
          <cell r="E123" t="str">
            <v>jorge oracio lopez</v>
          </cell>
          <cell r="F123" t="str">
            <v>1</v>
          </cell>
          <cell r="H123" t="str">
            <v>1</v>
          </cell>
          <cell r="I123">
            <v>61</v>
          </cell>
          <cell r="J123">
            <v>1</v>
          </cell>
          <cell r="K123" t="str">
            <v>1</v>
          </cell>
          <cell r="L123">
            <v>3</v>
          </cell>
          <cell r="M123">
            <v>3</v>
          </cell>
          <cell r="N123">
            <v>2</v>
          </cell>
        </row>
        <row r="124">
          <cell r="C124">
            <v>60464</v>
          </cell>
          <cell r="D124">
            <v>604641</v>
          </cell>
          <cell r="E124" t="str">
            <v>fernando rios</v>
          </cell>
          <cell r="F124" t="str">
            <v>1</v>
          </cell>
          <cell r="H124" t="str">
            <v>1</v>
          </cell>
          <cell r="I124">
            <v>49</v>
          </cell>
          <cell r="J124">
            <v>1</v>
          </cell>
          <cell r="K124" t="str">
            <v>1</v>
          </cell>
          <cell r="L124">
            <v>4</v>
          </cell>
          <cell r="M124">
            <v>2</v>
          </cell>
          <cell r="N124">
            <v>2</v>
          </cell>
        </row>
        <row r="125">
          <cell r="C125">
            <v>60484</v>
          </cell>
          <cell r="D125">
            <v>604841</v>
          </cell>
          <cell r="E125" t="str">
            <v>jairo de jesus cano</v>
          </cell>
          <cell r="F125" t="str">
            <v>1</v>
          </cell>
          <cell r="H125" t="str">
            <v>1</v>
          </cell>
          <cell r="I125">
            <v>84</v>
          </cell>
          <cell r="J125">
            <v>1</v>
          </cell>
          <cell r="K125" t="str">
            <v>1</v>
          </cell>
          <cell r="L125">
            <v>2</v>
          </cell>
          <cell r="M125">
            <v>5</v>
          </cell>
          <cell r="N125">
            <v>2</v>
          </cell>
        </row>
        <row r="126">
          <cell r="C126">
            <v>60644</v>
          </cell>
          <cell r="D126">
            <v>606441</v>
          </cell>
          <cell r="E126" t="str">
            <v>marcos espitia</v>
          </cell>
          <cell r="F126" t="str">
            <v>1</v>
          </cell>
          <cell r="H126" t="str">
            <v>1</v>
          </cell>
          <cell r="I126">
            <v>52</v>
          </cell>
          <cell r="J126">
            <v>1</v>
          </cell>
          <cell r="K126" t="str">
            <v>1</v>
          </cell>
          <cell r="L126">
            <v>4</v>
          </cell>
          <cell r="M126">
            <v>2</v>
          </cell>
          <cell r="N126">
            <v>2</v>
          </cell>
        </row>
        <row r="127">
          <cell r="C127">
            <v>60504</v>
          </cell>
          <cell r="D127">
            <v>605041</v>
          </cell>
          <cell r="E127" t="str">
            <v>saul andres ruiz</v>
          </cell>
          <cell r="F127" t="str">
            <v>1</v>
          </cell>
          <cell r="H127" t="str">
            <v>1</v>
          </cell>
          <cell r="I127">
            <v>35</v>
          </cell>
          <cell r="J127">
            <v>1</v>
          </cell>
          <cell r="K127" t="str">
            <v>1</v>
          </cell>
          <cell r="L127">
            <v>8</v>
          </cell>
          <cell r="M127">
            <v>5</v>
          </cell>
          <cell r="N127">
            <v>2</v>
          </cell>
        </row>
        <row r="128">
          <cell r="C128">
            <v>60524</v>
          </cell>
          <cell r="D128">
            <v>605241</v>
          </cell>
          <cell r="E128" t="str">
            <v>jairo valencia</v>
          </cell>
          <cell r="F128" t="str">
            <v>1</v>
          </cell>
          <cell r="H128" t="str">
            <v>1</v>
          </cell>
          <cell r="I128">
            <v>59</v>
          </cell>
          <cell r="J128">
            <v>1</v>
          </cell>
          <cell r="K128" t="str">
            <v>1</v>
          </cell>
          <cell r="L128">
            <v>4</v>
          </cell>
          <cell r="M128">
            <v>2</v>
          </cell>
          <cell r="N128">
            <v>2</v>
          </cell>
        </row>
        <row r="129">
          <cell r="C129">
            <v>60544</v>
          </cell>
          <cell r="D129">
            <v>605441</v>
          </cell>
          <cell r="E129" t="str">
            <v>carlos alberto gusmam</v>
          </cell>
          <cell r="F129" t="str">
            <v>1</v>
          </cell>
          <cell r="H129" t="str">
            <v>1</v>
          </cell>
          <cell r="I129">
            <v>37</v>
          </cell>
          <cell r="J129">
            <v>1</v>
          </cell>
          <cell r="K129" t="str">
            <v>1</v>
          </cell>
          <cell r="L129">
            <v>6</v>
          </cell>
          <cell r="M129">
            <v>3</v>
          </cell>
          <cell r="N129">
            <v>2</v>
          </cell>
        </row>
        <row r="130">
          <cell r="C130">
            <v>60704</v>
          </cell>
          <cell r="D130">
            <v>607041</v>
          </cell>
          <cell r="E130" t="str">
            <v>raul ramirez</v>
          </cell>
          <cell r="F130" t="str">
            <v>1</v>
          </cell>
          <cell r="H130" t="str">
            <v>1</v>
          </cell>
          <cell r="I130">
            <v>56</v>
          </cell>
          <cell r="J130">
            <v>1</v>
          </cell>
          <cell r="K130" t="str">
            <v>2</v>
          </cell>
          <cell r="L130">
            <v>2</v>
          </cell>
          <cell r="M130">
            <v>5</v>
          </cell>
        </row>
        <row r="131">
          <cell r="C131">
            <v>60574</v>
          </cell>
          <cell r="D131">
            <v>605741</v>
          </cell>
          <cell r="E131" t="str">
            <v>jhon mario aguilar</v>
          </cell>
          <cell r="F131" t="str">
            <v>1</v>
          </cell>
          <cell r="H131" t="str">
            <v>1</v>
          </cell>
          <cell r="I131">
            <v>40</v>
          </cell>
          <cell r="J131">
            <v>1</v>
          </cell>
          <cell r="K131" t="str">
            <v>1</v>
          </cell>
          <cell r="L131">
            <v>6</v>
          </cell>
          <cell r="M131">
            <v>2</v>
          </cell>
          <cell r="N131">
            <v>2</v>
          </cell>
        </row>
        <row r="132">
          <cell r="C132">
            <v>60594</v>
          </cell>
          <cell r="D132">
            <v>605941</v>
          </cell>
          <cell r="E132" t="str">
            <v>luis bernardo alvarez</v>
          </cell>
          <cell r="F132" t="str">
            <v>1</v>
          </cell>
          <cell r="H132" t="str">
            <v>1</v>
          </cell>
          <cell r="I132">
            <v>55</v>
          </cell>
          <cell r="J132">
            <v>1</v>
          </cell>
          <cell r="K132" t="str">
            <v>1</v>
          </cell>
          <cell r="L132">
            <v>4</v>
          </cell>
          <cell r="M132">
            <v>2</v>
          </cell>
          <cell r="N132">
            <v>2</v>
          </cell>
        </row>
        <row r="133">
          <cell r="C133">
            <v>60614</v>
          </cell>
          <cell r="D133">
            <v>606141</v>
          </cell>
          <cell r="E133" t="str">
            <v>iber antonio lopez</v>
          </cell>
          <cell r="F133" t="str">
            <v>1</v>
          </cell>
          <cell r="H133" t="str">
            <v>1</v>
          </cell>
          <cell r="I133">
            <v>45</v>
          </cell>
          <cell r="J133">
            <v>1</v>
          </cell>
          <cell r="K133" t="str">
            <v>1</v>
          </cell>
          <cell r="L133">
            <v>9</v>
          </cell>
          <cell r="M133">
            <v>1</v>
          </cell>
          <cell r="N133">
            <v>1</v>
          </cell>
        </row>
        <row r="134">
          <cell r="C134">
            <v>60664</v>
          </cell>
          <cell r="D134">
            <v>606641</v>
          </cell>
          <cell r="E134" t="str">
            <v>hector gomez</v>
          </cell>
          <cell r="F134" t="str">
            <v>1</v>
          </cell>
          <cell r="H134" t="str">
            <v>1</v>
          </cell>
          <cell r="I134">
            <v>63</v>
          </cell>
          <cell r="J134">
            <v>1</v>
          </cell>
          <cell r="K134" t="str">
            <v>1</v>
          </cell>
          <cell r="L134">
            <v>4</v>
          </cell>
          <cell r="M134">
            <v>2</v>
          </cell>
          <cell r="N134">
            <v>2</v>
          </cell>
        </row>
        <row r="135">
          <cell r="C135">
            <v>60684</v>
          </cell>
          <cell r="D135">
            <v>606841</v>
          </cell>
          <cell r="E135" t="str">
            <v>cesar augusto jaramillo</v>
          </cell>
          <cell r="F135" t="str">
            <v>1</v>
          </cell>
          <cell r="H135" t="str">
            <v>1</v>
          </cell>
          <cell r="I135">
            <v>56</v>
          </cell>
          <cell r="J135">
            <v>1</v>
          </cell>
          <cell r="K135" t="str">
            <v>1</v>
          </cell>
          <cell r="L135">
            <v>8</v>
          </cell>
          <cell r="M135">
            <v>5</v>
          </cell>
          <cell r="N135">
            <v>2</v>
          </cell>
        </row>
        <row r="136">
          <cell r="C136">
            <v>60744</v>
          </cell>
          <cell r="D136">
            <v>607441</v>
          </cell>
          <cell r="E136" t="str">
            <v>hernan agudelo</v>
          </cell>
          <cell r="F136" t="str">
            <v>1</v>
          </cell>
          <cell r="H136" t="str">
            <v>1</v>
          </cell>
          <cell r="I136">
            <v>61</v>
          </cell>
          <cell r="J136">
            <v>1</v>
          </cell>
          <cell r="K136" t="str">
            <v>1</v>
          </cell>
          <cell r="L136">
            <v>6</v>
          </cell>
          <cell r="M136">
            <v>2</v>
          </cell>
          <cell r="N136">
            <v>2</v>
          </cell>
        </row>
        <row r="137">
          <cell r="C137">
            <v>60774</v>
          </cell>
          <cell r="D137">
            <v>607741</v>
          </cell>
          <cell r="E137" t="str">
            <v>nestor olave</v>
          </cell>
          <cell r="F137" t="str">
            <v>1</v>
          </cell>
          <cell r="H137" t="str">
            <v>1</v>
          </cell>
          <cell r="I137">
            <v>58</v>
          </cell>
          <cell r="J137">
            <v>1</v>
          </cell>
          <cell r="K137" t="str">
            <v>1</v>
          </cell>
          <cell r="L137">
            <v>4</v>
          </cell>
          <cell r="M137">
            <v>2</v>
          </cell>
          <cell r="N137">
            <v>2</v>
          </cell>
        </row>
        <row r="138">
          <cell r="C138">
            <v>60784</v>
          </cell>
          <cell r="D138">
            <v>607841</v>
          </cell>
          <cell r="E138" t="str">
            <v>juan carlos ortiz</v>
          </cell>
          <cell r="F138" t="str">
            <v>1</v>
          </cell>
          <cell r="H138" t="str">
            <v>1</v>
          </cell>
          <cell r="I138">
            <v>40</v>
          </cell>
          <cell r="J138">
            <v>1</v>
          </cell>
          <cell r="K138" t="str">
            <v>1</v>
          </cell>
          <cell r="L138">
            <v>4</v>
          </cell>
          <cell r="M138">
            <v>2</v>
          </cell>
          <cell r="N138">
            <v>2</v>
          </cell>
        </row>
        <row r="139">
          <cell r="C139">
            <v>83134</v>
          </cell>
          <cell r="D139">
            <v>831341</v>
          </cell>
          <cell r="E139" t="str">
            <v>ariel ocampo duque</v>
          </cell>
          <cell r="F139" t="str">
            <v>1</v>
          </cell>
          <cell r="H139" t="str">
            <v>1</v>
          </cell>
          <cell r="I139">
            <v>55</v>
          </cell>
          <cell r="J139">
            <v>1</v>
          </cell>
          <cell r="K139" t="str">
            <v>1</v>
          </cell>
          <cell r="L139">
            <v>4</v>
          </cell>
          <cell r="M139">
            <v>2</v>
          </cell>
          <cell r="N139">
            <v>2</v>
          </cell>
        </row>
        <row r="140">
          <cell r="C140">
            <v>60724</v>
          </cell>
          <cell r="D140">
            <v>607241</v>
          </cell>
          <cell r="E140" t="str">
            <v>humberto gomez</v>
          </cell>
          <cell r="F140" t="str">
            <v>1</v>
          </cell>
          <cell r="H140" t="str">
            <v>1</v>
          </cell>
          <cell r="I140">
            <v>70</v>
          </cell>
          <cell r="J140">
            <v>1</v>
          </cell>
          <cell r="K140" t="str">
            <v>1</v>
          </cell>
          <cell r="L140">
            <v>5</v>
          </cell>
          <cell r="M140">
            <v>2</v>
          </cell>
          <cell r="N140">
            <v>2</v>
          </cell>
        </row>
        <row r="141">
          <cell r="C141">
            <v>15044</v>
          </cell>
          <cell r="D141">
            <v>150441</v>
          </cell>
          <cell r="E141" t="str">
            <v>albaro henao gomez</v>
          </cell>
          <cell r="F141" t="str">
            <v>1</v>
          </cell>
          <cell r="H141" t="str">
            <v>1</v>
          </cell>
          <cell r="I141">
            <v>64</v>
          </cell>
          <cell r="J141">
            <v>1</v>
          </cell>
          <cell r="K141" t="str">
            <v>3</v>
          </cell>
          <cell r="L141">
            <v>8</v>
          </cell>
          <cell r="M141">
            <v>5</v>
          </cell>
          <cell r="N141">
            <v>1</v>
          </cell>
        </row>
        <row r="142">
          <cell r="C142">
            <v>83094</v>
          </cell>
          <cell r="D142">
            <v>830941</v>
          </cell>
          <cell r="E142" t="str">
            <v>orlando jimenes martines</v>
          </cell>
          <cell r="F142" t="str">
            <v>1</v>
          </cell>
          <cell r="H142" t="str">
            <v>1</v>
          </cell>
          <cell r="I142">
            <v>58</v>
          </cell>
          <cell r="J142">
            <v>1</v>
          </cell>
          <cell r="K142" t="str">
            <v>1</v>
          </cell>
          <cell r="L142">
            <v>8</v>
          </cell>
          <cell r="M142">
            <v>5</v>
          </cell>
          <cell r="N142">
            <v>2</v>
          </cell>
        </row>
        <row r="143">
          <cell r="C143">
            <v>32094</v>
          </cell>
          <cell r="D143">
            <v>320941</v>
          </cell>
          <cell r="E143" t="str">
            <v>andres bedoya</v>
          </cell>
          <cell r="F143" t="str">
            <v>1</v>
          </cell>
          <cell r="H143" t="str">
            <v>1</v>
          </cell>
          <cell r="I143">
            <v>37</v>
          </cell>
          <cell r="J143">
            <v>1</v>
          </cell>
          <cell r="K143" t="str">
            <v>1</v>
          </cell>
          <cell r="L143">
            <v>4</v>
          </cell>
          <cell r="M143">
            <v>2</v>
          </cell>
          <cell r="N143">
            <v>2</v>
          </cell>
        </row>
        <row r="144">
          <cell r="C144">
            <v>18014</v>
          </cell>
          <cell r="D144">
            <v>180141</v>
          </cell>
          <cell r="E144" t="str">
            <v xml:space="preserve">  nestor   mora</v>
          </cell>
          <cell r="F144" t="str">
            <v>1</v>
          </cell>
          <cell r="H144" t="str">
            <v>1</v>
          </cell>
          <cell r="I144">
            <v>57</v>
          </cell>
          <cell r="J144">
            <v>1</v>
          </cell>
          <cell r="K144" t="str">
            <v>1</v>
          </cell>
          <cell r="L144">
            <v>8</v>
          </cell>
          <cell r="M144">
            <v>2</v>
          </cell>
          <cell r="N144">
            <v>2</v>
          </cell>
        </row>
        <row r="145">
          <cell r="C145">
            <v>60794</v>
          </cell>
          <cell r="D145">
            <v>607941</v>
          </cell>
          <cell r="E145" t="str">
            <v>elquin bargas</v>
          </cell>
          <cell r="F145" t="str">
            <v>1</v>
          </cell>
          <cell r="H145" t="str">
            <v>1</v>
          </cell>
          <cell r="I145">
            <v>52</v>
          </cell>
          <cell r="J145">
            <v>1</v>
          </cell>
          <cell r="K145" t="str">
            <v>1</v>
          </cell>
          <cell r="L145">
            <v>10</v>
          </cell>
          <cell r="M145">
            <v>998</v>
          </cell>
          <cell r="N145">
            <v>2</v>
          </cell>
        </row>
        <row r="146">
          <cell r="C146">
            <v>60824</v>
          </cell>
          <cell r="D146">
            <v>608241</v>
          </cell>
          <cell r="E146" t="str">
            <v>raul antonio gomez</v>
          </cell>
          <cell r="F146" t="str">
            <v>1</v>
          </cell>
          <cell r="H146" t="str">
            <v>1</v>
          </cell>
          <cell r="I146">
            <v>64</v>
          </cell>
          <cell r="J146">
            <v>1</v>
          </cell>
          <cell r="K146" t="str">
            <v>1</v>
          </cell>
          <cell r="L146">
            <v>4</v>
          </cell>
          <cell r="M146">
            <v>2</v>
          </cell>
          <cell r="N146">
            <v>2</v>
          </cell>
        </row>
        <row r="147">
          <cell r="C147">
            <v>15084</v>
          </cell>
          <cell r="D147">
            <v>150841</v>
          </cell>
          <cell r="E147" t="str">
            <v>juan carlos londoño</v>
          </cell>
          <cell r="F147" t="str">
            <v>1</v>
          </cell>
          <cell r="H147" t="str">
            <v>1</v>
          </cell>
          <cell r="I147">
            <v>45</v>
          </cell>
          <cell r="J147">
            <v>1</v>
          </cell>
          <cell r="K147" t="str">
            <v>1</v>
          </cell>
          <cell r="L147">
            <v>8</v>
          </cell>
          <cell r="M147">
            <v>5</v>
          </cell>
          <cell r="N147">
            <v>2</v>
          </cell>
        </row>
        <row r="148">
          <cell r="C148">
            <v>15014</v>
          </cell>
          <cell r="D148">
            <v>150141</v>
          </cell>
          <cell r="E148" t="str">
            <v>mauricio duque</v>
          </cell>
          <cell r="F148" t="str">
            <v>1</v>
          </cell>
          <cell r="H148" t="str">
            <v>1</v>
          </cell>
          <cell r="I148">
            <v>56</v>
          </cell>
          <cell r="J148">
            <v>1</v>
          </cell>
          <cell r="K148" t="str">
            <v>1</v>
          </cell>
          <cell r="L148">
            <v>4</v>
          </cell>
          <cell r="M148">
            <v>2</v>
          </cell>
          <cell r="N148">
            <v>1</v>
          </cell>
        </row>
        <row r="149">
          <cell r="C149">
            <v>12014</v>
          </cell>
          <cell r="D149">
            <v>120141</v>
          </cell>
          <cell r="E149" t="str">
            <v>octavio blandon</v>
          </cell>
          <cell r="F149" t="str">
            <v>1</v>
          </cell>
          <cell r="H149" t="str">
            <v>1</v>
          </cell>
          <cell r="I149">
            <v>68</v>
          </cell>
          <cell r="J149">
            <v>1</v>
          </cell>
          <cell r="K149" t="str">
            <v>1</v>
          </cell>
          <cell r="L149">
            <v>2</v>
          </cell>
          <cell r="M149">
            <v>3</v>
          </cell>
          <cell r="N149">
            <v>1</v>
          </cell>
        </row>
        <row r="150">
          <cell r="C150">
            <v>17014</v>
          </cell>
          <cell r="D150">
            <v>170141</v>
          </cell>
          <cell r="E150" t="str">
            <v>elkin lopez torrez</v>
          </cell>
          <cell r="F150" t="str">
            <v>1</v>
          </cell>
          <cell r="H150" t="str">
            <v>1</v>
          </cell>
          <cell r="I150">
            <v>70</v>
          </cell>
          <cell r="J150">
            <v>1</v>
          </cell>
          <cell r="K150" t="str">
            <v>1</v>
          </cell>
          <cell r="L150">
            <v>5</v>
          </cell>
          <cell r="M150">
            <v>4</v>
          </cell>
          <cell r="N150">
            <v>1</v>
          </cell>
        </row>
        <row r="151">
          <cell r="C151">
            <v>60844</v>
          </cell>
          <cell r="D151">
            <v>608441</v>
          </cell>
          <cell r="E151" t="str">
            <v>JULIAN FRANCO</v>
          </cell>
          <cell r="F151" t="str">
            <v>1</v>
          </cell>
          <cell r="H151" t="str">
            <v>1</v>
          </cell>
          <cell r="I151">
            <v>55</v>
          </cell>
          <cell r="J151">
            <v>1</v>
          </cell>
          <cell r="K151" t="str">
            <v>1</v>
          </cell>
          <cell r="L151">
            <v>6</v>
          </cell>
          <cell r="M151">
            <v>3</v>
          </cell>
          <cell r="N151">
            <v>2</v>
          </cell>
        </row>
        <row r="152">
          <cell r="C152">
            <v>60864</v>
          </cell>
          <cell r="D152">
            <v>608641</v>
          </cell>
          <cell r="E152" t="str">
            <v>MAURO OROZCO BOTERO</v>
          </cell>
          <cell r="F152" t="str">
            <v>1</v>
          </cell>
          <cell r="H152" t="str">
            <v>1</v>
          </cell>
          <cell r="I152">
            <v>75</v>
          </cell>
          <cell r="J152">
            <v>1</v>
          </cell>
          <cell r="K152" t="str">
            <v>1</v>
          </cell>
          <cell r="L152">
            <v>8</v>
          </cell>
          <cell r="M152">
            <v>5</v>
          </cell>
          <cell r="N152">
            <v>1</v>
          </cell>
        </row>
        <row r="153">
          <cell r="C153">
            <v>60874</v>
          </cell>
          <cell r="D153">
            <v>608741</v>
          </cell>
          <cell r="E153" t="str">
            <v>hugo echeverri</v>
          </cell>
          <cell r="F153" t="str">
            <v>1</v>
          </cell>
          <cell r="H153" t="str">
            <v>1</v>
          </cell>
          <cell r="I153">
            <v>59</v>
          </cell>
          <cell r="J153">
            <v>1</v>
          </cell>
          <cell r="K153" t="str">
            <v>1</v>
          </cell>
          <cell r="L153">
            <v>11</v>
          </cell>
          <cell r="M153">
            <v>2</v>
          </cell>
          <cell r="N153">
            <v>2</v>
          </cell>
        </row>
        <row r="154">
          <cell r="C154">
            <v>60894</v>
          </cell>
          <cell r="D154">
            <v>608941</v>
          </cell>
          <cell r="E154" t="str">
            <v>jaime calle</v>
          </cell>
          <cell r="F154" t="str">
            <v>1</v>
          </cell>
          <cell r="H154" t="str">
            <v>1</v>
          </cell>
          <cell r="I154">
            <v>58</v>
          </cell>
          <cell r="J154">
            <v>1</v>
          </cell>
          <cell r="K154" t="str">
            <v>1</v>
          </cell>
          <cell r="L154">
            <v>7</v>
          </cell>
          <cell r="M154">
            <v>2</v>
          </cell>
          <cell r="N154">
            <v>2</v>
          </cell>
        </row>
        <row r="155">
          <cell r="C155">
            <v>60914</v>
          </cell>
          <cell r="D155">
            <v>609141</v>
          </cell>
          <cell r="E155" t="str">
            <v>orlando arenas</v>
          </cell>
          <cell r="F155" t="str">
            <v>1</v>
          </cell>
          <cell r="H155" t="str">
            <v>1</v>
          </cell>
          <cell r="I155">
            <v>45</v>
          </cell>
          <cell r="J155">
            <v>1</v>
          </cell>
          <cell r="K155" t="str">
            <v>1</v>
          </cell>
          <cell r="L155">
            <v>4</v>
          </cell>
          <cell r="M155">
            <v>2</v>
          </cell>
          <cell r="N155">
            <v>1</v>
          </cell>
        </row>
        <row r="156">
          <cell r="C156">
            <v>20013</v>
          </cell>
          <cell r="D156">
            <v>200131</v>
          </cell>
          <cell r="E156" t="str">
            <v>JUAN ESTEBAN VELEZ</v>
          </cell>
          <cell r="F156" t="str">
            <v>1</v>
          </cell>
          <cell r="H156" t="str">
            <v>1</v>
          </cell>
          <cell r="I156">
            <v>29</v>
          </cell>
          <cell r="J156">
            <v>1</v>
          </cell>
          <cell r="K156" t="str">
            <v>1</v>
          </cell>
          <cell r="L156">
            <v>4</v>
          </cell>
          <cell r="M156">
            <v>2</v>
          </cell>
          <cell r="N156">
            <v>2</v>
          </cell>
        </row>
        <row r="157">
          <cell r="C157">
            <v>20003</v>
          </cell>
          <cell r="D157">
            <v>200031</v>
          </cell>
          <cell r="E157" t="str">
            <v>ALVARO VILLAMIZAR</v>
          </cell>
          <cell r="F157" t="str">
            <v>1</v>
          </cell>
          <cell r="H157" t="str">
            <v>1</v>
          </cell>
          <cell r="I157">
            <v>42</v>
          </cell>
          <cell r="J157">
            <v>1</v>
          </cell>
          <cell r="K157" t="str">
            <v>1</v>
          </cell>
          <cell r="L157">
            <v>6</v>
          </cell>
          <cell r="M157">
            <v>2</v>
          </cell>
          <cell r="N157">
            <v>2</v>
          </cell>
        </row>
        <row r="158">
          <cell r="C158">
            <v>20023</v>
          </cell>
          <cell r="D158">
            <v>200231</v>
          </cell>
          <cell r="E158" t="str">
            <v>JHON FREDY GALLEGO</v>
          </cell>
          <cell r="F158" t="str">
            <v>1</v>
          </cell>
          <cell r="H158" t="str">
            <v>1</v>
          </cell>
          <cell r="I158">
            <v>43</v>
          </cell>
          <cell r="J158">
            <v>1</v>
          </cell>
          <cell r="K158" t="str">
            <v>1</v>
          </cell>
          <cell r="L158">
            <v>4</v>
          </cell>
          <cell r="M158">
            <v>2</v>
          </cell>
          <cell r="N158">
            <v>2</v>
          </cell>
        </row>
        <row r="159">
          <cell r="C159">
            <v>20033</v>
          </cell>
          <cell r="D159">
            <v>200331</v>
          </cell>
          <cell r="E159" t="str">
            <v xml:space="preserve">JORGE LUIS RESTREPO </v>
          </cell>
          <cell r="F159" t="str">
            <v>1</v>
          </cell>
          <cell r="H159" t="str">
            <v>1</v>
          </cell>
          <cell r="I159">
            <v>61</v>
          </cell>
          <cell r="J159">
            <v>1</v>
          </cell>
          <cell r="K159" t="str">
            <v>1</v>
          </cell>
          <cell r="L159">
            <v>8</v>
          </cell>
          <cell r="M159">
            <v>5</v>
          </cell>
          <cell r="N159">
            <v>2</v>
          </cell>
        </row>
        <row r="160">
          <cell r="C160">
            <v>2343</v>
          </cell>
          <cell r="D160">
            <v>23431</v>
          </cell>
          <cell r="E160" t="str">
            <v>ENRIQUE ANTONIO SIERRA</v>
          </cell>
          <cell r="F160" t="str">
            <v>1</v>
          </cell>
          <cell r="I160">
            <v>48</v>
          </cell>
          <cell r="J160">
            <v>1</v>
          </cell>
          <cell r="K160" t="str">
            <v>1</v>
          </cell>
          <cell r="L160">
            <v>4</v>
          </cell>
          <cell r="M160">
            <v>2</v>
          </cell>
          <cell r="N160">
            <v>2</v>
          </cell>
        </row>
        <row r="161">
          <cell r="C161">
            <v>2353</v>
          </cell>
          <cell r="D161">
            <v>23531</v>
          </cell>
          <cell r="E161" t="str">
            <v>WILSON DARIO VARGAS</v>
          </cell>
          <cell r="F161" t="str">
            <v>1</v>
          </cell>
          <cell r="H161" t="str">
            <v>1</v>
          </cell>
          <cell r="I161">
            <v>40</v>
          </cell>
          <cell r="J161">
            <v>1</v>
          </cell>
          <cell r="K161" t="str">
            <v>1</v>
          </cell>
          <cell r="L161">
            <v>3</v>
          </cell>
          <cell r="M161">
            <v>2</v>
          </cell>
          <cell r="N161">
            <v>2</v>
          </cell>
        </row>
        <row r="162">
          <cell r="C162">
            <v>202</v>
          </cell>
          <cell r="D162">
            <v>2021</v>
          </cell>
          <cell r="E162" t="str">
            <v>carlos rodriges</v>
          </cell>
          <cell r="F162">
            <v>1</v>
          </cell>
          <cell r="G162" t="str">
            <v>padre</v>
          </cell>
          <cell r="H162" t="str">
            <v>1</v>
          </cell>
          <cell r="I162">
            <v>63</v>
          </cell>
          <cell r="J162">
            <v>1</v>
          </cell>
          <cell r="K162" t="str">
            <v>1</v>
          </cell>
          <cell r="L162">
            <v>2</v>
          </cell>
          <cell r="M162">
            <v>1</v>
          </cell>
          <cell r="N162">
            <v>2</v>
          </cell>
        </row>
        <row r="163">
          <cell r="C163">
            <v>742</v>
          </cell>
          <cell r="D163">
            <v>7421</v>
          </cell>
          <cell r="E163" t="str">
            <v>yonatan villegas</v>
          </cell>
          <cell r="F163" t="str">
            <v>1</v>
          </cell>
          <cell r="G163" t="str">
            <v>padrastro</v>
          </cell>
          <cell r="H163" t="str">
            <v>1</v>
          </cell>
          <cell r="I163">
            <v>22</v>
          </cell>
          <cell r="J163">
            <v>1</v>
          </cell>
          <cell r="K163" t="str">
            <v>3</v>
          </cell>
          <cell r="L163">
            <v>6</v>
          </cell>
          <cell r="M163">
            <v>2</v>
          </cell>
          <cell r="N163">
            <v>2</v>
          </cell>
        </row>
        <row r="164">
          <cell r="C164">
            <v>5002</v>
          </cell>
          <cell r="D164">
            <v>50021</v>
          </cell>
          <cell r="E164" t="str">
            <v>sergio jhoani vernal</v>
          </cell>
          <cell r="F164" t="str">
            <v>1</v>
          </cell>
          <cell r="G164" t="str">
            <v>padre</v>
          </cell>
          <cell r="H164" t="str">
            <v>1</v>
          </cell>
          <cell r="I164">
            <v>27</v>
          </cell>
          <cell r="J164">
            <v>1</v>
          </cell>
          <cell r="K164" t="str">
            <v>1</v>
          </cell>
          <cell r="L164">
            <v>6</v>
          </cell>
          <cell r="M164">
            <v>4</v>
          </cell>
          <cell r="N164">
            <v>2</v>
          </cell>
        </row>
        <row r="165">
          <cell r="C165">
            <v>40032</v>
          </cell>
          <cell r="D165">
            <v>400321</v>
          </cell>
          <cell r="E165" t="str">
            <v>GUSTAVO MUNERA</v>
          </cell>
          <cell r="F165" t="str">
            <v>1</v>
          </cell>
          <cell r="G165" t="str">
            <v>padre</v>
          </cell>
          <cell r="H165" t="str">
            <v>1</v>
          </cell>
          <cell r="I165">
            <v>59</v>
          </cell>
          <cell r="J165">
            <v>1</v>
          </cell>
          <cell r="K165" t="str">
            <v>2</v>
          </cell>
          <cell r="L165">
            <v>10</v>
          </cell>
          <cell r="M165">
            <v>3</v>
          </cell>
          <cell r="N165">
            <v>2</v>
          </cell>
        </row>
        <row r="166">
          <cell r="C166">
            <v>40062</v>
          </cell>
          <cell r="D166">
            <v>400621</v>
          </cell>
          <cell r="E166" t="str">
            <v>rodrigo londoño</v>
          </cell>
          <cell r="F166" t="str">
            <v>1</v>
          </cell>
          <cell r="G166" t="str">
            <v>padre</v>
          </cell>
          <cell r="H166" t="str">
            <v>1</v>
          </cell>
          <cell r="I166">
            <v>66</v>
          </cell>
          <cell r="J166">
            <v>1</v>
          </cell>
          <cell r="K166" t="str">
            <v>2</v>
          </cell>
          <cell r="L166">
            <v>4</v>
          </cell>
          <cell r="M166">
            <v>6</v>
          </cell>
          <cell r="N166">
            <v>2</v>
          </cell>
        </row>
        <row r="167">
          <cell r="C167">
            <v>902</v>
          </cell>
          <cell r="D167">
            <v>9021</v>
          </cell>
          <cell r="E167" t="str">
            <v>cesar agusto estrada</v>
          </cell>
          <cell r="F167" t="str">
            <v>1</v>
          </cell>
          <cell r="G167" t="str">
            <v>padre</v>
          </cell>
          <cell r="H167" t="str">
            <v>1</v>
          </cell>
          <cell r="I167">
            <v>45</v>
          </cell>
          <cell r="J167">
            <v>1</v>
          </cell>
          <cell r="K167" t="str">
            <v>1</v>
          </cell>
          <cell r="L167">
            <v>6</v>
          </cell>
          <cell r="M167">
            <v>2</v>
          </cell>
          <cell r="N167">
            <v>2</v>
          </cell>
        </row>
        <row r="168">
          <cell r="C168">
            <v>50062</v>
          </cell>
          <cell r="D168">
            <v>500621</v>
          </cell>
          <cell r="E168" t="str">
            <v>JOSE VICENTE GALVIS</v>
          </cell>
          <cell r="F168" t="str">
            <v>1</v>
          </cell>
          <cell r="G168" t="str">
            <v>padre</v>
          </cell>
          <cell r="H168" t="str">
            <v>1</v>
          </cell>
          <cell r="I168">
            <v>44</v>
          </cell>
          <cell r="J168">
            <v>1</v>
          </cell>
          <cell r="K168" t="str">
            <v>1</v>
          </cell>
          <cell r="L168">
            <v>6</v>
          </cell>
          <cell r="M168">
            <v>0</v>
          </cell>
          <cell r="N168">
            <v>2</v>
          </cell>
        </row>
        <row r="169">
          <cell r="C169">
            <v>50072</v>
          </cell>
          <cell r="D169">
            <v>500721</v>
          </cell>
          <cell r="E169" t="str">
            <v>_x000D_DIEGO ZAPATA</v>
          </cell>
          <cell r="F169" t="str">
            <v>1</v>
          </cell>
          <cell r="G169" t="str">
            <v>padre</v>
          </cell>
          <cell r="H169" t="str">
            <v>1</v>
          </cell>
          <cell r="I169">
            <v>36</v>
          </cell>
          <cell r="J169">
            <v>1</v>
          </cell>
          <cell r="K169" t="str">
            <v>1</v>
          </cell>
          <cell r="L169">
            <v>4</v>
          </cell>
          <cell r="M169">
            <v>2</v>
          </cell>
          <cell r="N169">
            <v>2</v>
          </cell>
        </row>
        <row r="170">
          <cell r="C170">
            <v>50082</v>
          </cell>
          <cell r="D170">
            <v>500821</v>
          </cell>
          <cell r="E170" t="str">
            <v>LUIS MAEL CORREA</v>
          </cell>
          <cell r="F170" t="str">
            <v>1</v>
          </cell>
          <cell r="G170" t="str">
            <v>padre</v>
          </cell>
          <cell r="H170" t="str">
            <v>1</v>
          </cell>
          <cell r="I170">
            <v>37</v>
          </cell>
          <cell r="J170">
            <v>1</v>
          </cell>
          <cell r="K170" t="str">
            <v>3</v>
          </cell>
          <cell r="L170">
            <v>6</v>
          </cell>
          <cell r="M170">
            <v>2</v>
          </cell>
          <cell r="N170">
            <v>2</v>
          </cell>
        </row>
        <row r="171">
          <cell r="C171">
            <v>50102</v>
          </cell>
          <cell r="D171">
            <v>501021</v>
          </cell>
          <cell r="E171" t="str">
            <v>RUBEN DARIO RESTREPO</v>
          </cell>
          <cell r="F171" t="str">
            <v>1</v>
          </cell>
          <cell r="G171" t="str">
            <v>padre</v>
          </cell>
          <cell r="H171">
            <v>1</v>
          </cell>
          <cell r="I171">
            <v>57</v>
          </cell>
          <cell r="J171">
            <v>1</v>
          </cell>
          <cell r="K171" t="str">
            <v>1</v>
          </cell>
          <cell r="L171">
            <v>3</v>
          </cell>
          <cell r="M171">
            <v>2</v>
          </cell>
          <cell r="N171">
            <v>2</v>
          </cell>
        </row>
        <row r="172">
          <cell r="C172">
            <v>50122</v>
          </cell>
          <cell r="D172">
            <v>501221</v>
          </cell>
          <cell r="E172" t="str">
            <v>ELGAR RIVERA VELEZ</v>
          </cell>
          <cell r="F172" t="str">
            <v>1</v>
          </cell>
          <cell r="G172" t="str">
            <v>padre</v>
          </cell>
          <cell r="H172" t="str">
            <v>1</v>
          </cell>
          <cell r="I172">
            <v>65</v>
          </cell>
          <cell r="J172">
            <v>1</v>
          </cell>
          <cell r="K172" t="str">
            <v>3</v>
          </cell>
          <cell r="L172">
            <v>3</v>
          </cell>
          <cell r="M172">
            <v>2</v>
          </cell>
          <cell r="N172">
            <v>2</v>
          </cell>
        </row>
        <row r="173">
          <cell r="C173">
            <v>50162</v>
          </cell>
          <cell r="D173">
            <v>501621</v>
          </cell>
          <cell r="E173" t="str">
            <v>JHON FREDY MARIN RAMIREZ</v>
          </cell>
          <cell r="F173" t="str">
            <v>1</v>
          </cell>
          <cell r="G173" t="str">
            <v>padrastro</v>
          </cell>
          <cell r="H173" t="str">
            <v>1</v>
          </cell>
          <cell r="I173">
            <v>40</v>
          </cell>
          <cell r="J173">
            <v>1</v>
          </cell>
          <cell r="K173" t="str">
            <v>2</v>
          </cell>
          <cell r="L173">
            <v>4</v>
          </cell>
          <cell r="M173">
            <v>2</v>
          </cell>
          <cell r="N173">
            <v>2</v>
          </cell>
        </row>
        <row r="174">
          <cell r="C174">
            <v>50182</v>
          </cell>
          <cell r="D174">
            <v>501821</v>
          </cell>
          <cell r="E174" t="str">
            <v>JESUS ALVERTO RODRIGEZ</v>
          </cell>
          <cell r="F174" t="str">
            <v>1</v>
          </cell>
          <cell r="G174" t="str">
            <v>padre</v>
          </cell>
          <cell r="H174" t="str">
            <v>1</v>
          </cell>
          <cell r="I174">
            <v>39</v>
          </cell>
          <cell r="J174">
            <v>1</v>
          </cell>
          <cell r="K174" t="str">
            <v>3</v>
          </cell>
          <cell r="L174">
            <v>4</v>
          </cell>
          <cell r="M174">
            <v>6</v>
          </cell>
          <cell r="N174">
            <v>2</v>
          </cell>
        </row>
        <row r="175">
          <cell r="C175">
            <v>50202</v>
          </cell>
          <cell r="D175">
            <v>502021</v>
          </cell>
          <cell r="E175" t="str">
            <v>JOSE TOBON</v>
          </cell>
          <cell r="F175" t="str">
            <v>1</v>
          </cell>
          <cell r="G175" t="str">
            <v>padre</v>
          </cell>
          <cell r="H175" t="str">
            <v>1</v>
          </cell>
          <cell r="I175">
            <v>73</v>
          </cell>
          <cell r="J175">
            <v>1</v>
          </cell>
          <cell r="K175" t="str">
            <v>3</v>
          </cell>
          <cell r="L175">
            <v>2</v>
          </cell>
          <cell r="M175">
            <v>1</v>
          </cell>
          <cell r="N175">
            <v>2</v>
          </cell>
        </row>
        <row r="176">
          <cell r="C176">
            <v>5232</v>
          </cell>
          <cell r="D176">
            <v>52321</v>
          </cell>
          <cell r="E176" t="str">
            <v>GLORIA EMILCEN ZAPATA</v>
          </cell>
          <cell r="F176" t="str">
            <v>1</v>
          </cell>
          <cell r="G176" t="str">
            <v>MADRE</v>
          </cell>
          <cell r="H176" t="str">
            <v>2</v>
          </cell>
          <cell r="I176">
            <v>45</v>
          </cell>
          <cell r="J176">
            <v>1</v>
          </cell>
          <cell r="K176" t="str">
            <v>1</v>
          </cell>
          <cell r="L176">
            <v>2</v>
          </cell>
          <cell r="M176">
            <v>1</v>
          </cell>
          <cell r="N176">
            <v>2</v>
          </cell>
        </row>
        <row r="177">
          <cell r="C177">
            <v>5232</v>
          </cell>
          <cell r="D177">
            <v>52321</v>
          </cell>
          <cell r="E177" t="str">
            <v>FAVIAN ORLANDO CHICA</v>
          </cell>
          <cell r="F177">
            <v>1</v>
          </cell>
          <cell r="G177" t="str">
            <v>padre</v>
          </cell>
          <cell r="H177" t="str">
            <v>1</v>
          </cell>
          <cell r="I177">
            <v>25</v>
          </cell>
          <cell r="J177">
            <v>1</v>
          </cell>
          <cell r="K177" t="str">
            <v>1</v>
          </cell>
          <cell r="L177">
            <v>3</v>
          </cell>
          <cell r="M177">
            <v>2</v>
          </cell>
          <cell r="N177">
            <v>2</v>
          </cell>
        </row>
        <row r="178">
          <cell r="C178">
            <v>442</v>
          </cell>
          <cell r="D178">
            <v>4421</v>
          </cell>
          <cell r="E178" t="str">
            <v>JORGE LUIZ ARAQUE</v>
          </cell>
          <cell r="F178" t="str">
            <v>1</v>
          </cell>
          <cell r="G178" t="str">
            <v>padre</v>
          </cell>
          <cell r="H178" t="str">
            <v>1</v>
          </cell>
          <cell r="I178">
            <v>50</v>
          </cell>
          <cell r="J178">
            <v>1</v>
          </cell>
          <cell r="K178" t="str">
            <v>2</v>
          </cell>
          <cell r="L178">
            <v>4</v>
          </cell>
          <cell r="M178">
            <v>2</v>
          </cell>
          <cell r="N178">
            <v>2</v>
          </cell>
        </row>
        <row r="179">
          <cell r="C179">
            <v>50242</v>
          </cell>
          <cell r="D179">
            <v>502421</v>
          </cell>
          <cell r="E179" t="str">
            <v>JUAKIN RENDON</v>
          </cell>
          <cell r="F179" t="str">
            <v>1</v>
          </cell>
          <cell r="H179" t="str">
            <v>1</v>
          </cell>
          <cell r="I179">
            <v>67</v>
          </cell>
          <cell r="J179">
            <v>1</v>
          </cell>
          <cell r="K179" t="str">
            <v>2</v>
          </cell>
          <cell r="L179">
            <v>3</v>
          </cell>
          <cell r="M179">
            <v>2</v>
          </cell>
          <cell r="N179">
            <v>2</v>
          </cell>
        </row>
        <row r="180">
          <cell r="C180">
            <v>50252</v>
          </cell>
          <cell r="D180">
            <v>502521</v>
          </cell>
          <cell r="E180" t="str">
            <v>ORLANDO SALDARIAGA</v>
          </cell>
          <cell r="F180" t="str">
            <v>1</v>
          </cell>
          <cell r="H180" t="str">
            <v>1</v>
          </cell>
          <cell r="I180">
            <v>54</v>
          </cell>
          <cell r="J180">
            <v>1</v>
          </cell>
          <cell r="K180" t="str">
            <v>1</v>
          </cell>
          <cell r="L180">
            <v>2</v>
          </cell>
          <cell r="M180">
            <v>1</v>
          </cell>
          <cell r="N180">
            <v>2</v>
          </cell>
        </row>
        <row r="181">
          <cell r="C181">
            <v>50262</v>
          </cell>
          <cell r="D181">
            <v>502621</v>
          </cell>
          <cell r="E181" t="str">
            <v>dany fredy gonzales</v>
          </cell>
          <cell r="F181">
            <v>1</v>
          </cell>
          <cell r="H181" t="str">
            <v>1</v>
          </cell>
          <cell r="I181">
            <v>43</v>
          </cell>
          <cell r="J181">
            <v>1</v>
          </cell>
          <cell r="K181" t="str">
            <v>3</v>
          </cell>
          <cell r="L181">
            <v>6</v>
          </cell>
          <cell r="M181">
            <v>3</v>
          </cell>
          <cell r="N181">
            <v>2</v>
          </cell>
        </row>
        <row r="182">
          <cell r="C182">
            <v>112</v>
          </cell>
          <cell r="D182">
            <v>1121</v>
          </cell>
          <cell r="E182" t="str">
            <v>RUBEN DARIO RAMIREZ_x000D_</v>
          </cell>
          <cell r="F182" t="str">
            <v>1</v>
          </cell>
          <cell r="G182" t="str">
            <v>padre</v>
          </cell>
          <cell r="H182" t="str">
            <v>1</v>
          </cell>
          <cell r="I182">
            <v>46</v>
          </cell>
          <cell r="J182">
            <v>1</v>
          </cell>
          <cell r="K182" t="str">
            <v>1</v>
          </cell>
          <cell r="L182">
            <v>6</v>
          </cell>
          <cell r="M182">
            <v>1</v>
          </cell>
          <cell r="N182">
            <v>2</v>
          </cell>
        </row>
        <row r="183">
          <cell r="C183">
            <v>40022</v>
          </cell>
          <cell r="D183">
            <v>400221</v>
          </cell>
          <cell r="E183" t="str">
            <v>JAIRO MONTOYA</v>
          </cell>
          <cell r="F183" t="str">
            <v>1</v>
          </cell>
          <cell r="G183" t="str">
            <v>padre</v>
          </cell>
          <cell r="H183" t="str">
            <v>1</v>
          </cell>
          <cell r="I183">
            <v>49</v>
          </cell>
          <cell r="J183">
            <v>1</v>
          </cell>
          <cell r="K183" t="str">
            <v>2</v>
          </cell>
          <cell r="L183">
            <v>3</v>
          </cell>
          <cell r="M183">
            <v>5</v>
          </cell>
          <cell r="N183">
            <v>1</v>
          </cell>
        </row>
        <row r="184">
          <cell r="C184">
            <v>80052</v>
          </cell>
          <cell r="D184">
            <v>800521</v>
          </cell>
          <cell r="E184" t="str">
            <v>WILSON MAZO SULETA</v>
          </cell>
          <cell r="F184" t="str">
            <v>1</v>
          </cell>
          <cell r="H184" t="str">
            <v>1</v>
          </cell>
          <cell r="I184">
            <v>47</v>
          </cell>
          <cell r="J184">
            <v>1</v>
          </cell>
          <cell r="K184" t="str">
            <v>2</v>
          </cell>
          <cell r="L184">
            <v>3</v>
          </cell>
          <cell r="M184">
            <v>0</v>
          </cell>
          <cell r="N184">
            <v>2</v>
          </cell>
        </row>
        <row r="185">
          <cell r="C185">
            <v>80062</v>
          </cell>
          <cell r="D185">
            <v>800621</v>
          </cell>
          <cell r="E185" t="str">
            <v>ALBERTO URIBE VANEGAS</v>
          </cell>
          <cell r="F185" t="str">
            <v>1</v>
          </cell>
          <cell r="H185" t="str">
            <v>1</v>
          </cell>
          <cell r="I185">
            <v>73</v>
          </cell>
          <cell r="J185">
            <v>1</v>
          </cell>
          <cell r="K185" t="str">
            <v>3</v>
          </cell>
          <cell r="L185">
            <v>2</v>
          </cell>
          <cell r="M185">
            <v>0</v>
          </cell>
          <cell r="N185">
            <v>2</v>
          </cell>
        </row>
        <row r="186">
          <cell r="C186">
            <v>80092</v>
          </cell>
          <cell r="D186">
            <v>800921</v>
          </cell>
          <cell r="E186" t="str">
            <v>CARLOS ALVERTO SEPULVEDA</v>
          </cell>
          <cell r="F186" t="str">
            <v>1</v>
          </cell>
          <cell r="H186" t="str">
            <v>1</v>
          </cell>
          <cell r="I186">
            <v>48</v>
          </cell>
          <cell r="J186">
            <v>1</v>
          </cell>
          <cell r="K186" t="str">
            <v>3</v>
          </cell>
          <cell r="L186">
            <v>3</v>
          </cell>
          <cell r="M186">
            <v>0</v>
          </cell>
          <cell r="N186">
            <v>2</v>
          </cell>
        </row>
        <row r="187">
          <cell r="C187">
            <v>80112</v>
          </cell>
          <cell r="D187">
            <v>801121</v>
          </cell>
          <cell r="E187" t="str">
            <v>CARLOS LUIS ARGOS</v>
          </cell>
          <cell r="F187" t="str">
            <v>1</v>
          </cell>
          <cell r="H187" t="str">
            <v>1</v>
          </cell>
          <cell r="I187">
            <v>47</v>
          </cell>
          <cell r="J187">
            <v>1</v>
          </cell>
          <cell r="K187" t="str">
            <v>3</v>
          </cell>
          <cell r="L187">
            <v>3</v>
          </cell>
          <cell r="M187">
            <v>1</v>
          </cell>
          <cell r="N187">
            <v>2</v>
          </cell>
        </row>
        <row r="188">
          <cell r="C188">
            <v>80122</v>
          </cell>
          <cell r="D188">
            <v>801221</v>
          </cell>
          <cell r="E188" t="str">
            <v>HERNANDO GALINDO</v>
          </cell>
          <cell r="F188" t="str">
            <v>1</v>
          </cell>
          <cell r="H188" t="str">
            <v>1</v>
          </cell>
          <cell r="I188">
            <v>78</v>
          </cell>
          <cell r="J188">
            <v>1</v>
          </cell>
          <cell r="K188" t="str">
            <v>3</v>
          </cell>
          <cell r="L188">
            <v>2</v>
          </cell>
          <cell r="M188">
            <v>0</v>
          </cell>
          <cell r="N188">
            <v>2</v>
          </cell>
        </row>
        <row r="189">
          <cell r="C189">
            <v>80022</v>
          </cell>
          <cell r="D189">
            <v>800221</v>
          </cell>
          <cell r="E189" t="str">
            <v>JHON JAIRO  CASTAÑEDA</v>
          </cell>
          <cell r="F189" t="str">
            <v>1</v>
          </cell>
          <cell r="H189" t="str">
            <v>1</v>
          </cell>
          <cell r="I189">
            <v>60</v>
          </cell>
          <cell r="J189">
            <v>1</v>
          </cell>
          <cell r="K189" t="str">
            <v>3</v>
          </cell>
          <cell r="L189">
            <v>2</v>
          </cell>
          <cell r="M189">
            <v>0</v>
          </cell>
          <cell r="N189">
            <v>2</v>
          </cell>
        </row>
        <row r="190">
          <cell r="C190">
            <v>80142</v>
          </cell>
          <cell r="D190">
            <v>801421</v>
          </cell>
          <cell r="E190" t="str">
            <v>JHONY ALBERTO CARDONA</v>
          </cell>
          <cell r="F190" t="str">
            <v>1</v>
          </cell>
          <cell r="H190" t="str">
            <v>1</v>
          </cell>
          <cell r="I190">
            <v>25</v>
          </cell>
          <cell r="J190">
            <v>1</v>
          </cell>
          <cell r="K190" t="str">
            <v>2</v>
          </cell>
          <cell r="L190">
            <v>4</v>
          </cell>
          <cell r="M190">
            <v>6</v>
          </cell>
          <cell r="N190">
            <v>2</v>
          </cell>
        </row>
        <row r="191">
          <cell r="C191">
            <v>80152</v>
          </cell>
          <cell r="D191">
            <v>801521</v>
          </cell>
          <cell r="E191" t="str">
            <v>WILSON DE JESUS ALVAREZ</v>
          </cell>
          <cell r="F191" t="str">
            <v>1</v>
          </cell>
          <cell r="H191" t="str">
            <v>1</v>
          </cell>
          <cell r="I191">
            <v>41</v>
          </cell>
          <cell r="J191">
            <v>1</v>
          </cell>
          <cell r="K191" t="str">
            <v>3</v>
          </cell>
          <cell r="L191">
            <v>6</v>
          </cell>
          <cell r="M191">
            <v>2</v>
          </cell>
          <cell r="N191">
            <v>2</v>
          </cell>
        </row>
        <row r="192">
          <cell r="C192">
            <v>80172</v>
          </cell>
          <cell r="D192">
            <v>801721</v>
          </cell>
          <cell r="E192" t="str">
            <v>EVELIO ALVAREZ RESTREPO</v>
          </cell>
          <cell r="F192" t="str">
            <v>1</v>
          </cell>
          <cell r="H192" t="str">
            <v>1</v>
          </cell>
          <cell r="I192">
            <v>78</v>
          </cell>
          <cell r="J192">
            <v>1</v>
          </cell>
          <cell r="K192" t="str">
            <v>3</v>
          </cell>
          <cell r="L192">
            <v>2</v>
          </cell>
          <cell r="M192">
            <v>0</v>
          </cell>
          <cell r="N192">
            <v>2</v>
          </cell>
        </row>
        <row r="193">
          <cell r="C193">
            <v>80212</v>
          </cell>
          <cell r="D193">
            <v>802121</v>
          </cell>
          <cell r="E193" t="str">
            <v>JANEIDO COPETE MOSQUERA</v>
          </cell>
          <cell r="F193" t="str">
            <v>1</v>
          </cell>
          <cell r="H193" t="str">
            <v>1</v>
          </cell>
          <cell r="I193">
            <v>32</v>
          </cell>
          <cell r="J193">
            <v>1</v>
          </cell>
          <cell r="K193" t="str">
            <v>3</v>
          </cell>
          <cell r="L193">
            <v>6</v>
          </cell>
          <cell r="M193">
            <v>3</v>
          </cell>
          <cell r="N193">
            <v>2</v>
          </cell>
        </row>
        <row r="194">
          <cell r="C194">
            <v>80232</v>
          </cell>
          <cell r="D194">
            <v>802321</v>
          </cell>
          <cell r="E194" t="str">
            <v>YHON FREDY RESTREPO</v>
          </cell>
          <cell r="F194" t="str">
            <v>1</v>
          </cell>
          <cell r="H194" t="str">
            <v>1</v>
          </cell>
          <cell r="I194">
            <v>37</v>
          </cell>
          <cell r="J194">
            <v>1</v>
          </cell>
          <cell r="K194" t="str">
            <v>3</v>
          </cell>
          <cell r="L194">
            <v>4</v>
          </cell>
          <cell r="M194">
            <v>5</v>
          </cell>
          <cell r="N194">
            <v>2</v>
          </cell>
        </row>
        <row r="195">
          <cell r="C195">
            <v>80252</v>
          </cell>
          <cell r="D195">
            <v>802521</v>
          </cell>
          <cell r="E195" t="str">
            <v>LUIS GUSTAVO ARCILA</v>
          </cell>
          <cell r="F195" t="str">
            <v>1</v>
          </cell>
          <cell r="H195" t="str">
            <v>1</v>
          </cell>
          <cell r="I195">
            <v>57</v>
          </cell>
          <cell r="J195">
            <v>1</v>
          </cell>
          <cell r="K195" t="str">
            <v>1</v>
          </cell>
          <cell r="L195">
            <v>2</v>
          </cell>
          <cell r="M195">
            <v>0</v>
          </cell>
          <cell r="N195">
            <v>2</v>
          </cell>
        </row>
        <row r="196">
          <cell r="C196">
            <v>80272</v>
          </cell>
          <cell r="D196">
            <v>802721</v>
          </cell>
          <cell r="E196" t="str">
            <v>JESUS A RIOS GRISALEZ</v>
          </cell>
          <cell r="F196" t="str">
            <v>1</v>
          </cell>
          <cell r="H196" t="str">
            <v>1</v>
          </cell>
          <cell r="I196">
            <v>59</v>
          </cell>
          <cell r="J196">
            <v>1</v>
          </cell>
          <cell r="K196" t="str">
            <v>3</v>
          </cell>
          <cell r="L196">
            <v>2</v>
          </cell>
          <cell r="M196">
            <v>0</v>
          </cell>
          <cell r="N196">
            <v>2</v>
          </cell>
        </row>
        <row r="197">
          <cell r="C197">
            <v>80292</v>
          </cell>
          <cell r="D197">
            <v>802921</v>
          </cell>
          <cell r="E197" t="str">
            <v>LUIS ALBERTO RIVERA</v>
          </cell>
          <cell r="F197" t="str">
            <v>1</v>
          </cell>
          <cell r="H197" t="str">
            <v>1</v>
          </cell>
          <cell r="I197">
            <v>50</v>
          </cell>
          <cell r="J197">
            <v>1</v>
          </cell>
          <cell r="K197" t="str">
            <v>2</v>
          </cell>
          <cell r="L197">
            <v>3</v>
          </cell>
          <cell r="M197">
            <v>0</v>
          </cell>
          <cell r="N197">
            <v>2</v>
          </cell>
        </row>
        <row r="198">
          <cell r="C198">
            <v>80332</v>
          </cell>
          <cell r="D198">
            <v>803321</v>
          </cell>
          <cell r="E198" t="str">
            <v>luis guillermo alvarez</v>
          </cell>
          <cell r="F198" t="str">
            <v>1</v>
          </cell>
          <cell r="H198" t="str">
            <v>1</v>
          </cell>
          <cell r="I198">
            <v>60</v>
          </cell>
          <cell r="J198">
            <v>1</v>
          </cell>
          <cell r="K198" t="str">
            <v>3</v>
          </cell>
          <cell r="L198">
            <v>9</v>
          </cell>
          <cell r="M198">
            <v>5</v>
          </cell>
          <cell r="N198">
            <v>2</v>
          </cell>
        </row>
        <row r="199">
          <cell r="C199">
            <v>80342</v>
          </cell>
          <cell r="D199">
            <v>803421</v>
          </cell>
          <cell r="E199" t="str">
            <v>JOSE DE JESUS TEJADA</v>
          </cell>
          <cell r="F199" t="str">
            <v>1</v>
          </cell>
          <cell r="H199" t="str">
            <v>1</v>
          </cell>
          <cell r="I199">
            <v>61</v>
          </cell>
          <cell r="J199">
            <v>1</v>
          </cell>
          <cell r="K199" t="str">
            <v>1</v>
          </cell>
          <cell r="L199">
            <v>2</v>
          </cell>
          <cell r="M199">
            <v>0</v>
          </cell>
          <cell r="N199">
            <v>2</v>
          </cell>
        </row>
        <row r="200">
          <cell r="C200">
            <v>80362</v>
          </cell>
          <cell r="D200">
            <v>803621</v>
          </cell>
          <cell r="E200" t="str">
            <v>HECTOR DE JESUS QUINTERO</v>
          </cell>
          <cell r="F200" t="str">
            <v>1</v>
          </cell>
          <cell r="H200" t="str">
            <v>1</v>
          </cell>
          <cell r="I200">
            <v>64</v>
          </cell>
          <cell r="J200">
            <v>1</v>
          </cell>
          <cell r="K200" t="str">
            <v>1</v>
          </cell>
          <cell r="L200">
            <v>2</v>
          </cell>
          <cell r="M200">
            <v>0</v>
          </cell>
          <cell r="N200">
            <v>2</v>
          </cell>
        </row>
        <row r="201">
          <cell r="C201">
            <v>80382</v>
          </cell>
          <cell r="D201">
            <v>803821</v>
          </cell>
          <cell r="E201" t="str">
            <v>WILLINTON BUSTAMANTE</v>
          </cell>
          <cell r="F201" t="str">
            <v>1</v>
          </cell>
          <cell r="H201" t="str">
            <v>1</v>
          </cell>
          <cell r="I201">
            <v>33</v>
          </cell>
          <cell r="J201">
            <v>1</v>
          </cell>
          <cell r="K201" t="str">
            <v>3</v>
          </cell>
          <cell r="L201">
            <v>6</v>
          </cell>
          <cell r="M201">
            <v>3</v>
          </cell>
          <cell r="N201">
            <v>2</v>
          </cell>
        </row>
        <row r="202">
          <cell r="C202">
            <v>80402</v>
          </cell>
          <cell r="D202">
            <v>804021</v>
          </cell>
          <cell r="E202" t="str">
            <v>YHONY ALEXANDER POSADA</v>
          </cell>
          <cell r="F202" t="str">
            <v>1</v>
          </cell>
          <cell r="H202" t="str">
            <v>1</v>
          </cell>
          <cell r="I202">
            <v>34</v>
          </cell>
          <cell r="J202">
            <v>1</v>
          </cell>
          <cell r="K202" t="str">
            <v>2</v>
          </cell>
          <cell r="L202">
            <v>2</v>
          </cell>
          <cell r="M202">
            <v>0</v>
          </cell>
          <cell r="N202">
            <v>2</v>
          </cell>
        </row>
        <row r="203">
          <cell r="C203">
            <v>80422</v>
          </cell>
          <cell r="D203">
            <v>804221</v>
          </cell>
          <cell r="E203" t="str">
            <v>MAURICIO RAMIREZ</v>
          </cell>
          <cell r="F203" t="str">
            <v>1</v>
          </cell>
          <cell r="H203" t="str">
            <v>1</v>
          </cell>
          <cell r="I203">
            <v>38</v>
          </cell>
          <cell r="J203">
            <v>1</v>
          </cell>
          <cell r="K203" t="str">
            <v>1</v>
          </cell>
          <cell r="L203">
            <v>6</v>
          </cell>
          <cell r="M203">
            <v>3</v>
          </cell>
          <cell r="N203">
            <v>2</v>
          </cell>
        </row>
        <row r="204">
          <cell r="C204">
            <v>80312</v>
          </cell>
          <cell r="D204">
            <v>803121</v>
          </cell>
          <cell r="E204" t="str">
            <v>LUIS ALBETO TAMAYO</v>
          </cell>
          <cell r="F204" t="str">
            <v>1</v>
          </cell>
          <cell r="H204" t="str">
            <v>1</v>
          </cell>
          <cell r="I204">
            <v>90</v>
          </cell>
          <cell r="J204">
            <v>1</v>
          </cell>
          <cell r="K204" t="str">
            <v>3</v>
          </cell>
          <cell r="L204">
            <v>4</v>
          </cell>
          <cell r="M204">
            <v>6</v>
          </cell>
          <cell r="N204">
            <v>1</v>
          </cell>
        </row>
        <row r="205">
          <cell r="C205">
            <v>80322</v>
          </cell>
          <cell r="D205">
            <v>803221</v>
          </cell>
          <cell r="E205" t="str">
            <v>HERNAN PEREZ</v>
          </cell>
          <cell r="F205" t="str">
            <v>1</v>
          </cell>
          <cell r="H205" t="str">
            <v>1</v>
          </cell>
          <cell r="I205">
            <v>83</v>
          </cell>
          <cell r="J205">
            <v>1</v>
          </cell>
          <cell r="K205" t="str">
            <v>3</v>
          </cell>
          <cell r="L205">
            <v>8</v>
          </cell>
          <cell r="M205">
            <v>5</v>
          </cell>
          <cell r="N205">
            <v>1</v>
          </cell>
        </row>
        <row r="206">
          <cell r="C206">
            <v>80462</v>
          </cell>
          <cell r="D206">
            <v>804621</v>
          </cell>
          <cell r="E206" t="str">
            <v>ORLANDO HERNANDEZ</v>
          </cell>
          <cell r="F206" t="str">
            <v>1</v>
          </cell>
          <cell r="H206" t="str">
            <v>1</v>
          </cell>
          <cell r="I206">
            <v>66</v>
          </cell>
          <cell r="J206">
            <v>1</v>
          </cell>
          <cell r="K206" t="str">
            <v>3</v>
          </cell>
          <cell r="L206">
            <v>4</v>
          </cell>
          <cell r="M206">
            <v>6</v>
          </cell>
          <cell r="N206">
            <v>2</v>
          </cell>
        </row>
        <row r="207">
          <cell r="C207">
            <v>80482</v>
          </cell>
          <cell r="D207">
            <v>804821</v>
          </cell>
          <cell r="E207" t="str">
            <v>NICANOR CAICEDO PEREZ</v>
          </cell>
          <cell r="F207" t="str">
            <v>1</v>
          </cell>
          <cell r="H207" t="str">
            <v>1</v>
          </cell>
          <cell r="I207">
            <v>57</v>
          </cell>
          <cell r="J207">
            <v>1</v>
          </cell>
          <cell r="K207" t="str">
            <v>1</v>
          </cell>
          <cell r="L207">
            <v>6</v>
          </cell>
          <cell r="M207">
            <v>3</v>
          </cell>
          <cell r="N207">
            <v>2</v>
          </cell>
        </row>
        <row r="208">
          <cell r="C208">
            <v>80552</v>
          </cell>
          <cell r="D208">
            <v>805521</v>
          </cell>
          <cell r="E208" t="str">
            <v>ALEJANDRO LONDOÑO CANO_x000D_
ALEJANDRO LONDOÑO CANO</v>
          </cell>
          <cell r="F208" t="str">
            <v>1</v>
          </cell>
          <cell r="H208" t="str">
            <v>1</v>
          </cell>
          <cell r="I208">
            <v>41</v>
          </cell>
          <cell r="J208">
            <v>1</v>
          </cell>
          <cell r="K208" t="str">
            <v>1</v>
          </cell>
          <cell r="L208">
            <v>4</v>
          </cell>
          <cell r="M208">
            <v>5</v>
          </cell>
          <cell r="N208">
            <v>2</v>
          </cell>
        </row>
        <row r="209">
          <cell r="C209">
            <v>80562</v>
          </cell>
          <cell r="D209">
            <v>805621</v>
          </cell>
          <cell r="E209" t="str">
            <v>RAFAEL OCAMPO</v>
          </cell>
          <cell r="F209">
            <v>1</v>
          </cell>
          <cell r="H209">
            <v>1</v>
          </cell>
          <cell r="I209">
            <v>62</v>
          </cell>
          <cell r="J209">
            <v>1</v>
          </cell>
          <cell r="K209" t="str">
            <v>1</v>
          </cell>
          <cell r="L209">
            <v>3</v>
          </cell>
          <cell r="M209">
            <v>0</v>
          </cell>
          <cell r="N209">
            <v>2</v>
          </cell>
        </row>
        <row r="210">
          <cell r="C210">
            <v>80442</v>
          </cell>
          <cell r="D210">
            <v>804421</v>
          </cell>
          <cell r="E210" t="str">
            <v xml:space="preserve">JUAN DE DIOS ECHAVARRIA </v>
          </cell>
          <cell r="F210" t="str">
            <v>1</v>
          </cell>
          <cell r="H210" t="str">
            <v>1</v>
          </cell>
          <cell r="I210">
            <v>82</v>
          </cell>
          <cell r="J210">
            <v>1</v>
          </cell>
          <cell r="K210" t="str">
            <v>3</v>
          </cell>
          <cell r="L210">
            <v>8</v>
          </cell>
          <cell r="M210">
            <v>5</v>
          </cell>
          <cell r="N210">
            <v>2</v>
          </cell>
        </row>
        <row r="211">
          <cell r="C211">
            <v>80572</v>
          </cell>
          <cell r="D211">
            <v>805721</v>
          </cell>
          <cell r="E211" t="str">
            <v>CARLOS HERNAN ARENAS</v>
          </cell>
          <cell r="F211" t="str">
            <v>1</v>
          </cell>
          <cell r="H211" t="str">
            <v>1</v>
          </cell>
          <cell r="I211">
            <v>54</v>
          </cell>
          <cell r="J211">
            <v>1</v>
          </cell>
          <cell r="K211" t="str">
            <v>1</v>
          </cell>
          <cell r="L211">
            <v>2</v>
          </cell>
          <cell r="M211">
            <v>0</v>
          </cell>
          <cell r="N211">
            <v>2</v>
          </cell>
        </row>
        <row r="212">
          <cell r="C212">
            <v>80582</v>
          </cell>
          <cell r="D212">
            <v>805821</v>
          </cell>
          <cell r="E212" t="str">
            <v>SAULO SOTO</v>
          </cell>
          <cell r="F212" t="str">
            <v>1</v>
          </cell>
          <cell r="H212" t="str">
            <v>1</v>
          </cell>
          <cell r="I212">
            <v>50</v>
          </cell>
          <cell r="J212">
            <v>1</v>
          </cell>
          <cell r="K212" t="str">
            <v>998</v>
          </cell>
          <cell r="L212">
            <v>4</v>
          </cell>
          <cell r="M212">
            <v>6</v>
          </cell>
          <cell r="N212">
            <v>2</v>
          </cell>
        </row>
        <row r="213">
          <cell r="C213">
            <v>80592</v>
          </cell>
          <cell r="D213">
            <v>805921</v>
          </cell>
          <cell r="E213" t="str">
            <v>GABRIEL JAIME LOPEZ</v>
          </cell>
          <cell r="F213" t="str">
            <v>1</v>
          </cell>
          <cell r="H213" t="str">
            <v>1</v>
          </cell>
          <cell r="I213">
            <v>52</v>
          </cell>
          <cell r="J213">
            <v>1</v>
          </cell>
          <cell r="K213" t="str">
            <v>1</v>
          </cell>
          <cell r="L213">
            <v>4</v>
          </cell>
          <cell r="M213">
            <v>3</v>
          </cell>
          <cell r="N213">
            <v>2</v>
          </cell>
        </row>
        <row r="214">
          <cell r="C214">
            <v>80602</v>
          </cell>
          <cell r="D214">
            <v>806021</v>
          </cell>
          <cell r="E214" t="str">
            <v>MARTIN RODRIGEZ</v>
          </cell>
          <cell r="F214" t="str">
            <v>1</v>
          </cell>
          <cell r="H214" t="str">
            <v>1</v>
          </cell>
          <cell r="I214">
            <v>71</v>
          </cell>
          <cell r="J214">
            <v>1</v>
          </cell>
          <cell r="K214" t="str">
            <v>3</v>
          </cell>
          <cell r="L214">
            <v>6</v>
          </cell>
          <cell r="M214">
            <v>3</v>
          </cell>
          <cell r="N214">
            <v>2</v>
          </cell>
        </row>
        <row r="215">
          <cell r="C215">
            <v>80622</v>
          </cell>
          <cell r="D215">
            <v>806221</v>
          </cell>
          <cell r="E215" t="str">
            <v>LUIS ALBERTO RIOS</v>
          </cell>
          <cell r="F215" t="str">
            <v>1</v>
          </cell>
          <cell r="H215" t="str">
            <v>1</v>
          </cell>
          <cell r="I215">
            <v>67</v>
          </cell>
          <cell r="J215">
            <v>1</v>
          </cell>
          <cell r="K215" t="str">
            <v>1</v>
          </cell>
          <cell r="L215">
            <v>2</v>
          </cell>
          <cell r="M215">
            <v>0</v>
          </cell>
          <cell r="N215">
            <v>2</v>
          </cell>
        </row>
        <row r="216">
          <cell r="C216">
            <v>80632</v>
          </cell>
          <cell r="D216">
            <v>806321</v>
          </cell>
          <cell r="E216" t="str">
            <v>JOSE VANEGAS</v>
          </cell>
          <cell r="F216" t="str">
            <v>1</v>
          </cell>
          <cell r="H216" t="str">
            <v>1</v>
          </cell>
          <cell r="I216">
            <v>62</v>
          </cell>
          <cell r="J216">
            <v>1</v>
          </cell>
          <cell r="K216" t="str">
            <v>1</v>
          </cell>
          <cell r="L216">
            <v>6</v>
          </cell>
          <cell r="M216">
            <v>4</v>
          </cell>
          <cell r="N216">
            <v>2</v>
          </cell>
        </row>
        <row r="217">
          <cell r="C217">
            <v>80642</v>
          </cell>
          <cell r="D217">
            <v>806421</v>
          </cell>
          <cell r="E217" t="str">
            <v xml:space="preserve"> VAIRON JARAMILLO</v>
          </cell>
          <cell r="F217" t="str">
            <v>1</v>
          </cell>
          <cell r="H217" t="str">
            <v>1</v>
          </cell>
          <cell r="I217">
            <v>45</v>
          </cell>
          <cell r="J217">
            <v>1</v>
          </cell>
          <cell r="K217" t="str">
            <v>1</v>
          </cell>
          <cell r="L217">
            <v>4</v>
          </cell>
          <cell r="M217">
            <v>5</v>
          </cell>
          <cell r="N217">
            <v>2</v>
          </cell>
        </row>
        <row r="218">
          <cell r="C218">
            <v>9162</v>
          </cell>
          <cell r="D218">
            <v>91621</v>
          </cell>
          <cell r="E218" t="str">
            <v>SAMUEL ALBERTO OSPINA</v>
          </cell>
          <cell r="F218" t="str">
            <v>1</v>
          </cell>
          <cell r="H218" t="str">
            <v>1</v>
          </cell>
          <cell r="I218">
            <v>51</v>
          </cell>
          <cell r="J218">
            <v>1</v>
          </cell>
          <cell r="K218" t="str">
            <v>1</v>
          </cell>
          <cell r="L218">
            <v>6</v>
          </cell>
          <cell r="M218">
            <v>5</v>
          </cell>
          <cell r="N218">
            <v>2</v>
          </cell>
        </row>
        <row r="219">
          <cell r="C219">
            <v>9172</v>
          </cell>
          <cell r="D219">
            <v>91721</v>
          </cell>
          <cell r="E219" t="str">
            <v>JORGE ALBERTO ECHAVARRIA</v>
          </cell>
          <cell r="F219" t="str">
            <v>1</v>
          </cell>
          <cell r="H219" t="str">
            <v>1</v>
          </cell>
          <cell r="I219">
            <v>51</v>
          </cell>
          <cell r="J219">
            <v>1</v>
          </cell>
          <cell r="K219" t="str">
            <v>1</v>
          </cell>
          <cell r="L219">
            <v>11</v>
          </cell>
          <cell r="M219">
            <v>5</v>
          </cell>
          <cell r="N219">
            <v>2</v>
          </cell>
        </row>
        <row r="220">
          <cell r="C220">
            <v>9182</v>
          </cell>
          <cell r="D220">
            <v>91821</v>
          </cell>
          <cell r="E220" t="str">
            <v>GABRIEL HUMBERTO ESCOBAR</v>
          </cell>
          <cell r="F220" t="str">
            <v>1</v>
          </cell>
          <cell r="H220" t="str">
            <v>1</v>
          </cell>
          <cell r="I220">
            <v>64</v>
          </cell>
          <cell r="J220">
            <v>1</v>
          </cell>
          <cell r="K220" t="str">
            <v>1</v>
          </cell>
          <cell r="L220">
            <v>6</v>
          </cell>
          <cell r="M220">
            <v>3</v>
          </cell>
          <cell r="N220">
            <v>2</v>
          </cell>
        </row>
        <row r="221">
          <cell r="C221">
            <v>9192</v>
          </cell>
          <cell r="D221">
            <v>91921</v>
          </cell>
          <cell r="E221" t="str">
            <v>JAIRO ALBERTO VILLA</v>
          </cell>
          <cell r="F221" t="str">
            <v>1</v>
          </cell>
          <cell r="H221" t="str">
            <v>1</v>
          </cell>
          <cell r="I221">
            <v>56</v>
          </cell>
          <cell r="J221">
            <v>1</v>
          </cell>
          <cell r="K221" t="str">
            <v>1</v>
          </cell>
          <cell r="L221">
            <v>11</v>
          </cell>
          <cell r="M221">
            <v>6</v>
          </cell>
          <cell r="N221">
            <v>2</v>
          </cell>
        </row>
        <row r="222">
          <cell r="C222">
            <v>9202</v>
          </cell>
          <cell r="D222">
            <v>92021</v>
          </cell>
          <cell r="E222" t="str">
            <v>RUVEN DARIO ESCALARTE</v>
          </cell>
          <cell r="F222" t="str">
            <v>1</v>
          </cell>
          <cell r="H222" t="str">
            <v>1</v>
          </cell>
          <cell r="I222">
            <v>56</v>
          </cell>
          <cell r="J222">
            <v>1</v>
          </cell>
          <cell r="K222" t="str">
            <v>1</v>
          </cell>
          <cell r="L222">
            <v>6</v>
          </cell>
          <cell r="M222">
            <v>4</v>
          </cell>
          <cell r="N222">
            <v>2</v>
          </cell>
        </row>
        <row r="223">
          <cell r="C223">
            <v>9212</v>
          </cell>
          <cell r="D223">
            <v>92121</v>
          </cell>
          <cell r="E223" t="str">
            <v>FRANCISCO JAVIER GUTIERREZ</v>
          </cell>
          <cell r="F223" t="str">
            <v>1</v>
          </cell>
          <cell r="H223" t="str">
            <v>1</v>
          </cell>
          <cell r="I223">
            <v>68</v>
          </cell>
          <cell r="J223">
            <v>1</v>
          </cell>
          <cell r="K223" t="str">
            <v>1</v>
          </cell>
          <cell r="L223">
            <v>4</v>
          </cell>
          <cell r="M223">
            <v>2</v>
          </cell>
          <cell r="N223">
            <v>2</v>
          </cell>
        </row>
        <row r="224">
          <cell r="C224">
            <v>12</v>
          </cell>
          <cell r="D224">
            <v>121</v>
          </cell>
          <cell r="E224" t="str">
            <v>OSWALDO ESTRADA</v>
          </cell>
          <cell r="F224" t="str">
            <v>1</v>
          </cell>
          <cell r="H224" t="str">
            <v>1</v>
          </cell>
          <cell r="I224">
            <v>38</v>
          </cell>
          <cell r="J224">
            <v>1</v>
          </cell>
          <cell r="K224" t="str">
            <v>1</v>
          </cell>
          <cell r="L224">
            <v>4</v>
          </cell>
          <cell r="M224">
            <v>6</v>
          </cell>
          <cell r="N224">
            <v>2</v>
          </cell>
        </row>
        <row r="225">
          <cell r="C225">
            <v>22</v>
          </cell>
          <cell r="D225">
            <v>221</v>
          </cell>
          <cell r="E225" t="str">
            <v>ROBERTO ZAPATA</v>
          </cell>
          <cell r="F225" t="str">
            <v>1</v>
          </cell>
          <cell r="H225" t="str">
            <v>1</v>
          </cell>
          <cell r="I225">
            <v>58</v>
          </cell>
          <cell r="J225">
            <v>1</v>
          </cell>
          <cell r="K225" t="str">
            <v>1</v>
          </cell>
          <cell r="L225">
            <v>8</v>
          </cell>
          <cell r="M225">
            <v>5</v>
          </cell>
          <cell r="N225">
            <v>2</v>
          </cell>
        </row>
        <row r="226">
          <cell r="C226">
            <v>32</v>
          </cell>
          <cell r="D226">
            <v>321</v>
          </cell>
          <cell r="E226" t="str">
            <v>EDUARDO  MUÑOZ</v>
          </cell>
          <cell r="F226" t="str">
            <v>1</v>
          </cell>
          <cell r="H226" t="str">
            <v>1</v>
          </cell>
          <cell r="I226">
            <v>70</v>
          </cell>
          <cell r="J226">
            <v>1</v>
          </cell>
          <cell r="K226" t="str">
            <v>1</v>
          </cell>
          <cell r="L226">
            <v>2</v>
          </cell>
          <cell r="M226">
            <v>0</v>
          </cell>
          <cell r="N226">
            <v>2</v>
          </cell>
        </row>
        <row r="227">
          <cell r="C227">
            <v>42</v>
          </cell>
          <cell r="D227">
            <v>421</v>
          </cell>
          <cell r="E227" t="str">
            <v>JOSE ALBERTO GALLEGO</v>
          </cell>
          <cell r="F227" t="str">
            <v>1</v>
          </cell>
          <cell r="H227" t="str">
            <v>1</v>
          </cell>
          <cell r="I227">
            <v>65</v>
          </cell>
          <cell r="J227">
            <v>1</v>
          </cell>
          <cell r="K227" t="str">
            <v>1</v>
          </cell>
          <cell r="L227">
            <v>8</v>
          </cell>
          <cell r="M227">
            <v>4</v>
          </cell>
          <cell r="N227">
            <v>2</v>
          </cell>
        </row>
        <row r="228">
          <cell r="C228">
            <v>9002</v>
          </cell>
          <cell r="D228">
            <v>90021</v>
          </cell>
          <cell r="E228" t="str">
            <v>JOSE PABLO MUNERA</v>
          </cell>
          <cell r="F228" t="str">
            <v>1</v>
          </cell>
          <cell r="H228" t="str">
            <v>1</v>
          </cell>
          <cell r="I228">
            <v>68</v>
          </cell>
          <cell r="J228">
            <v>1</v>
          </cell>
          <cell r="K228" t="str">
            <v>1</v>
          </cell>
          <cell r="L228">
            <v>8</v>
          </cell>
          <cell r="M228">
            <v>4</v>
          </cell>
          <cell r="N228">
            <v>2</v>
          </cell>
        </row>
        <row r="229">
          <cell r="C229">
            <v>9032</v>
          </cell>
          <cell r="D229">
            <v>90321</v>
          </cell>
          <cell r="E229" t="str">
            <v>PASTOR DE JESUS MARIN</v>
          </cell>
          <cell r="F229" t="str">
            <v>1</v>
          </cell>
          <cell r="H229" t="str">
            <v>1</v>
          </cell>
          <cell r="I229">
            <v>61</v>
          </cell>
          <cell r="J229">
            <v>1</v>
          </cell>
          <cell r="K229" t="str">
            <v>1</v>
          </cell>
          <cell r="L229">
            <v>8</v>
          </cell>
          <cell r="M229">
            <v>4</v>
          </cell>
          <cell r="N229">
            <v>2</v>
          </cell>
        </row>
        <row r="230">
          <cell r="C230">
            <v>9062</v>
          </cell>
          <cell r="D230">
            <v>90621</v>
          </cell>
          <cell r="E230" t="str">
            <v>JOSE LUIS SIERRA</v>
          </cell>
          <cell r="F230" t="str">
            <v>1</v>
          </cell>
          <cell r="H230" t="str">
            <v>1</v>
          </cell>
          <cell r="I230">
            <v>67</v>
          </cell>
          <cell r="J230">
            <v>1</v>
          </cell>
          <cell r="K230" t="str">
            <v>1</v>
          </cell>
          <cell r="L230">
            <v>4</v>
          </cell>
          <cell r="M230">
            <v>2</v>
          </cell>
          <cell r="N230">
            <v>2</v>
          </cell>
        </row>
        <row r="231">
          <cell r="C231">
            <v>9072</v>
          </cell>
          <cell r="D231">
            <v>90721</v>
          </cell>
          <cell r="E231" t="str">
            <v>JOSE GINO GIL</v>
          </cell>
          <cell r="F231" t="str">
            <v>1</v>
          </cell>
          <cell r="H231" t="str">
            <v>1</v>
          </cell>
          <cell r="I231">
            <v>65</v>
          </cell>
          <cell r="J231">
            <v>1</v>
          </cell>
          <cell r="K231" t="str">
            <v>1</v>
          </cell>
          <cell r="L231">
            <v>4</v>
          </cell>
          <cell r="M231">
            <v>2</v>
          </cell>
          <cell r="N231">
            <v>2</v>
          </cell>
        </row>
        <row r="232">
          <cell r="C232">
            <v>9092</v>
          </cell>
          <cell r="D232">
            <v>90921</v>
          </cell>
          <cell r="E232" t="str">
            <v>YHON DARIO MEDINA</v>
          </cell>
          <cell r="F232" t="str">
            <v>1</v>
          </cell>
          <cell r="H232" t="str">
            <v>1</v>
          </cell>
          <cell r="I232">
            <v>52</v>
          </cell>
          <cell r="J232">
            <v>1</v>
          </cell>
          <cell r="K232" t="str">
            <v>1</v>
          </cell>
          <cell r="L232">
            <v>8</v>
          </cell>
          <cell r="M232">
            <v>5</v>
          </cell>
          <cell r="N232">
            <v>2</v>
          </cell>
        </row>
        <row r="233">
          <cell r="C233">
            <v>9102</v>
          </cell>
          <cell r="D233">
            <v>91021</v>
          </cell>
          <cell r="E233" t="str">
            <v>GABRIEL VELASQUEZ</v>
          </cell>
          <cell r="F233" t="str">
            <v>1</v>
          </cell>
          <cell r="H233" t="str">
            <v>1</v>
          </cell>
          <cell r="I233">
            <v>53</v>
          </cell>
          <cell r="J233">
            <v>1</v>
          </cell>
          <cell r="K233" t="str">
            <v>1</v>
          </cell>
          <cell r="L233">
            <v>8</v>
          </cell>
          <cell r="M233">
            <v>5</v>
          </cell>
          <cell r="N233">
            <v>1</v>
          </cell>
        </row>
        <row r="234">
          <cell r="C234">
            <v>9112</v>
          </cell>
          <cell r="D234">
            <v>91121</v>
          </cell>
          <cell r="E234" t="str">
            <v>LEON DARIO PEREZ MARIN</v>
          </cell>
          <cell r="F234" t="str">
            <v>1</v>
          </cell>
          <cell r="H234" t="str">
            <v>1</v>
          </cell>
          <cell r="I234">
            <v>55</v>
          </cell>
          <cell r="J234">
            <v>1</v>
          </cell>
          <cell r="K234" t="str">
            <v>1</v>
          </cell>
          <cell r="L234">
            <v>8</v>
          </cell>
          <cell r="M234">
            <v>4</v>
          </cell>
          <cell r="N234">
            <v>1</v>
          </cell>
        </row>
        <row r="235">
          <cell r="C235">
            <v>9132</v>
          </cell>
          <cell r="D235">
            <v>91321</v>
          </cell>
          <cell r="E235" t="str">
            <v>FERNANDO BEDOYA</v>
          </cell>
          <cell r="F235" t="str">
            <v>1</v>
          </cell>
          <cell r="H235" t="str">
            <v>1</v>
          </cell>
          <cell r="I235">
            <v>62</v>
          </cell>
          <cell r="J235">
            <v>1</v>
          </cell>
          <cell r="K235" t="str">
            <v>1</v>
          </cell>
          <cell r="L235">
            <v>6</v>
          </cell>
          <cell r="M235">
            <v>2</v>
          </cell>
          <cell r="N235">
            <v>2</v>
          </cell>
        </row>
        <row r="236">
          <cell r="C236">
            <v>9122</v>
          </cell>
          <cell r="D236">
            <v>91221</v>
          </cell>
          <cell r="E236" t="str">
            <v>LUIS GERMAN ARANGO_x000D_
LUIS GERMAN ARANGO</v>
          </cell>
          <cell r="F236" t="str">
            <v>1</v>
          </cell>
          <cell r="H236" t="str">
            <v>1</v>
          </cell>
          <cell r="I236">
            <v>48</v>
          </cell>
          <cell r="J236">
            <v>1</v>
          </cell>
          <cell r="K236" t="str">
            <v>1</v>
          </cell>
          <cell r="L236">
            <v>7</v>
          </cell>
          <cell r="M236">
            <v>2</v>
          </cell>
          <cell r="N236">
            <v>1</v>
          </cell>
        </row>
        <row r="237">
          <cell r="C237">
            <v>9142</v>
          </cell>
          <cell r="D237">
            <v>91421</v>
          </cell>
          <cell r="E237" t="str">
            <v>JOSE DE LA CRUZ</v>
          </cell>
          <cell r="F237" t="str">
            <v>1</v>
          </cell>
          <cell r="H237" t="str">
            <v>1</v>
          </cell>
          <cell r="I237">
            <v>53</v>
          </cell>
          <cell r="J237">
            <v>1</v>
          </cell>
          <cell r="K237" t="str">
            <v>1</v>
          </cell>
          <cell r="L237">
            <v>6</v>
          </cell>
          <cell r="M237">
            <v>3</v>
          </cell>
          <cell r="N237">
            <v>2</v>
          </cell>
        </row>
        <row r="238">
          <cell r="C238">
            <v>9152</v>
          </cell>
          <cell r="D238">
            <v>91521</v>
          </cell>
          <cell r="E238" t="str">
            <v>JULIA RESTREPO</v>
          </cell>
          <cell r="F238" t="str">
            <v>1</v>
          </cell>
          <cell r="H238" t="str">
            <v>1</v>
          </cell>
          <cell r="I238">
            <v>42</v>
          </cell>
          <cell r="J238">
            <v>1</v>
          </cell>
          <cell r="K238" t="str">
            <v>1</v>
          </cell>
          <cell r="L238">
            <v>8</v>
          </cell>
          <cell r="M238">
            <v>5</v>
          </cell>
          <cell r="N238">
            <v>2</v>
          </cell>
        </row>
        <row r="239">
          <cell r="C239">
            <v>5552</v>
          </cell>
          <cell r="D239">
            <v>55521</v>
          </cell>
          <cell r="E239" t="str">
            <v>JOSE RAMIRO GARCIA</v>
          </cell>
          <cell r="F239" t="str">
            <v>1</v>
          </cell>
          <cell r="H239" t="str">
            <v>1</v>
          </cell>
          <cell r="I239">
            <v>64</v>
          </cell>
          <cell r="J239">
            <v>1</v>
          </cell>
          <cell r="K239" t="str">
            <v>3</v>
          </cell>
          <cell r="L239">
            <v>2</v>
          </cell>
          <cell r="M239">
            <v>1</v>
          </cell>
          <cell r="N239">
            <v>2</v>
          </cell>
        </row>
        <row r="240">
          <cell r="C240">
            <v>52</v>
          </cell>
          <cell r="D240">
            <v>521</v>
          </cell>
          <cell r="E240" t="str">
            <v>EXEQUIEL IRIARTE POTES</v>
          </cell>
          <cell r="F240" t="str">
            <v>1</v>
          </cell>
          <cell r="H240" t="str">
            <v>1</v>
          </cell>
          <cell r="I240">
            <v>65</v>
          </cell>
          <cell r="J240">
            <v>1</v>
          </cell>
          <cell r="K240" t="str">
            <v>3</v>
          </cell>
          <cell r="L240">
            <v>8</v>
          </cell>
          <cell r="M240">
            <v>6</v>
          </cell>
          <cell r="N240">
            <v>1</v>
          </cell>
        </row>
        <row r="241">
          <cell r="C241">
            <v>9012</v>
          </cell>
          <cell r="D241">
            <v>90121</v>
          </cell>
          <cell r="E241" t="str">
            <v>LUIS FERNANDO CASTRILLON</v>
          </cell>
          <cell r="F241" t="str">
            <v>1</v>
          </cell>
          <cell r="H241" t="str">
            <v>1</v>
          </cell>
          <cell r="I241">
            <v>54</v>
          </cell>
          <cell r="J241">
            <v>1</v>
          </cell>
          <cell r="K241" t="str">
            <v>3</v>
          </cell>
          <cell r="L241">
            <v>8</v>
          </cell>
          <cell r="M241">
            <v>4</v>
          </cell>
          <cell r="N241">
            <v>1</v>
          </cell>
        </row>
        <row r="242">
          <cell r="C242">
            <v>9042</v>
          </cell>
          <cell r="D242">
            <v>90421</v>
          </cell>
          <cell r="E242" t="str">
            <v>JAIRO ANTONIO RAMIREZ</v>
          </cell>
          <cell r="F242" t="str">
            <v>1</v>
          </cell>
          <cell r="H242" t="str">
            <v>1</v>
          </cell>
          <cell r="I242">
            <v>72</v>
          </cell>
          <cell r="J242">
            <v>1</v>
          </cell>
          <cell r="K242" t="str">
            <v>3</v>
          </cell>
          <cell r="L242">
            <v>8</v>
          </cell>
          <cell r="M242">
            <v>4</v>
          </cell>
          <cell r="N242">
            <v>1</v>
          </cell>
        </row>
        <row r="243">
          <cell r="C243">
            <v>9052</v>
          </cell>
          <cell r="D243">
            <v>90521</v>
          </cell>
          <cell r="E243" t="str">
            <v>JERMAN CEVALLO VALLEGO</v>
          </cell>
          <cell r="F243" t="str">
            <v>1</v>
          </cell>
          <cell r="H243" t="str">
            <v>1</v>
          </cell>
          <cell r="I243">
            <v>68</v>
          </cell>
          <cell r="J243">
            <v>1</v>
          </cell>
          <cell r="K243" t="str">
            <v>3</v>
          </cell>
          <cell r="L243">
            <v>8</v>
          </cell>
          <cell r="M243">
            <v>5</v>
          </cell>
          <cell r="N243">
            <v>1</v>
          </cell>
        </row>
        <row r="244">
          <cell r="C244">
            <v>100023</v>
          </cell>
          <cell r="D244">
            <v>1000231</v>
          </cell>
          <cell r="E244" t="str">
            <v>JOSE GABRIEL RUIZ GONZALEZ</v>
          </cell>
          <cell r="F244" t="str">
            <v>1</v>
          </cell>
          <cell r="H244" t="str">
            <v>1</v>
          </cell>
          <cell r="I244">
            <v>62</v>
          </cell>
          <cell r="J244">
            <v>1</v>
          </cell>
          <cell r="K244" t="str">
            <v>1</v>
          </cell>
          <cell r="L244">
            <v>3</v>
          </cell>
          <cell r="M244">
            <v>4</v>
          </cell>
          <cell r="N244">
            <v>2</v>
          </cell>
        </row>
        <row r="245">
          <cell r="C245">
            <v>100033</v>
          </cell>
          <cell r="D245">
            <v>1000331</v>
          </cell>
          <cell r="E245" t="str">
            <v>JHON JAIRO CASTAÑO</v>
          </cell>
          <cell r="F245" t="str">
            <v>1</v>
          </cell>
          <cell r="H245" t="str">
            <v>1</v>
          </cell>
          <cell r="I245">
            <v>52</v>
          </cell>
          <cell r="J245">
            <v>1</v>
          </cell>
          <cell r="K245" t="str">
            <v>1</v>
          </cell>
          <cell r="L245">
            <v>4</v>
          </cell>
          <cell r="M245">
            <v>2</v>
          </cell>
          <cell r="N245">
            <v>2</v>
          </cell>
        </row>
        <row r="246">
          <cell r="C246">
            <v>100043</v>
          </cell>
          <cell r="D246">
            <v>1000431</v>
          </cell>
          <cell r="E246" t="str">
            <v>LUIS FERNANDO GONSALEZ</v>
          </cell>
          <cell r="F246" t="str">
            <v>1</v>
          </cell>
          <cell r="H246" t="str">
            <v>1</v>
          </cell>
          <cell r="I246">
            <v>61</v>
          </cell>
          <cell r="J246">
            <v>1</v>
          </cell>
          <cell r="K246" t="str">
            <v>1</v>
          </cell>
          <cell r="L246">
            <v>4</v>
          </cell>
          <cell r="M246">
            <v>2</v>
          </cell>
          <cell r="N246">
            <v>2</v>
          </cell>
        </row>
        <row r="247">
          <cell r="C247">
            <v>100053</v>
          </cell>
          <cell r="D247">
            <v>1000531</v>
          </cell>
          <cell r="E247" t="str">
            <v>JHON JAIRO BETANCUR_x000D_</v>
          </cell>
          <cell r="F247" t="str">
            <v>1</v>
          </cell>
          <cell r="H247" t="str">
            <v>1</v>
          </cell>
          <cell r="I247">
            <v>53</v>
          </cell>
          <cell r="J247">
            <v>1</v>
          </cell>
          <cell r="K247" t="str">
            <v>1</v>
          </cell>
          <cell r="L247">
            <v>8</v>
          </cell>
          <cell r="M247">
            <v>5</v>
          </cell>
          <cell r="N247">
            <v>1</v>
          </cell>
        </row>
        <row r="248">
          <cell r="C248">
            <v>100063</v>
          </cell>
          <cell r="D248">
            <v>1000631</v>
          </cell>
          <cell r="E248" t="str">
            <v>JOSE ESCOBAR</v>
          </cell>
          <cell r="F248" t="str">
            <v>1</v>
          </cell>
          <cell r="H248" t="str">
            <v>1</v>
          </cell>
          <cell r="I248">
            <v>72</v>
          </cell>
          <cell r="J248">
            <v>1</v>
          </cell>
          <cell r="K248" t="str">
            <v>1</v>
          </cell>
          <cell r="L248">
            <v>9</v>
          </cell>
          <cell r="M248">
            <v>1</v>
          </cell>
          <cell r="N248">
            <v>1</v>
          </cell>
        </row>
        <row r="249">
          <cell r="C249">
            <v>100013</v>
          </cell>
          <cell r="D249">
            <v>1000131</v>
          </cell>
          <cell r="E249" t="str">
            <v>CARLOS ALBERTO GARCIA RIOS</v>
          </cell>
          <cell r="F249" t="str">
            <v>1</v>
          </cell>
          <cell r="H249" t="str">
            <v>1</v>
          </cell>
          <cell r="I249">
            <v>49</v>
          </cell>
          <cell r="J249">
            <v>1</v>
          </cell>
          <cell r="K249" t="str">
            <v>1</v>
          </cell>
          <cell r="L249">
            <v>4</v>
          </cell>
          <cell r="M249">
            <v>2</v>
          </cell>
          <cell r="N249">
            <v>2</v>
          </cell>
        </row>
        <row r="250">
          <cell r="C250">
            <v>100083</v>
          </cell>
          <cell r="D250">
            <v>1000831</v>
          </cell>
          <cell r="E250" t="str">
            <v>JAIME ALVERTO SUAREZ</v>
          </cell>
          <cell r="F250" t="str">
            <v>1</v>
          </cell>
          <cell r="H250" t="str">
            <v>1</v>
          </cell>
          <cell r="I250">
            <v>41</v>
          </cell>
          <cell r="J250">
            <v>1</v>
          </cell>
          <cell r="K250" t="str">
            <v>1</v>
          </cell>
          <cell r="L250">
            <v>7</v>
          </cell>
          <cell r="M250">
            <v>1</v>
          </cell>
          <cell r="N250">
            <v>2</v>
          </cell>
        </row>
        <row r="251">
          <cell r="C251">
            <v>100093</v>
          </cell>
          <cell r="D251">
            <v>1000931</v>
          </cell>
          <cell r="E251" t="str">
            <v>DARIO OCAMPO SOTO</v>
          </cell>
          <cell r="F251" t="str">
            <v>1</v>
          </cell>
          <cell r="H251" t="str">
            <v>1</v>
          </cell>
          <cell r="I251">
            <v>58</v>
          </cell>
          <cell r="J251">
            <v>1</v>
          </cell>
          <cell r="K251" t="str">
            <v>1</v>
          </cell>
          <cell r="L251">
            <v>9</v>
          </cell>
          <cell r="M251">
            <v>1</v>
          </cell>
          <cell r="N251">
            <v>2</v>
          </cell>
        </row>
        <row r="252">
          <cell r="C252">
            <v>100103</v>
          </cell>
          <cell r="D252">
            <v>1001031</v>
          </cell>
          <cell r="E252" t="str">
            <v>VICTOR RETREPO</v>
          </cell>
          <cell r="F252" t="str">
            <v>1</v>
          </cell>
          <cell r="H252" t="str">
            <v>1</v>
          </cell>
          <cell r="I252">
            <v>40</v>
          </cell>
          <cell r="J252">
            <v>1</v>
          </cell>
          <cell r="K252" t="str">
            <v>1</v>
          </cell>
          <cell r="L252">
            <v>8</v>
          </cell>
          <cell r="M252">
            <v>4</v>
          </cell>
          <cell r="N252">
            <v>1</v>
          </cell>
        </row>
        <row r="253">
          <cell r="C253">
            <v>100113</v>
          </cell>
          <cell r="D253">
            <v>1001131</v>
          </cell>
          <cell r="E253" t="str">
            <v>ALVARO ALVAREZ MONTOYA</v>
          </cell>
          <cell r="F253" t="str">
            <v>1</v>
          </cell>
          <cell r="H253" t="str">
            <v>1</v>
          </cell>
          <cell r="I253">
            <v>62</v>
          </cell>
          <cell r="J253">
            <v>1</v>
          </cell>
          <cell r="K253" t="str">
            <v>1</v>
          </cell>
          <cell r="L253">
            <v>6</v>
          </cell>
          <cell r="M253">
            <v>3</v>
          </cell>
          <cell r="N253">
            <v>2</v>
          </cell>
        </row>
        <row r="254">
          <cell r="C254">
            <v>100123</v>
          </cell>
          <cell r="D254">
            <v>1001231</v>
          </cell>
          <cell r="E254" t="str">
            <v>ROBERTO RESTREPO</v>
          </cell>
          <cell r="F254" t="str">
            <v>1</v>
          </cell>
          <cell r="H254" t="str">
            <v>1</v>
          </cell>
          <cell r="I254">
            <v>64</v>
          </cell>
          <cell r="J254">
            <v>1</v>
          </cell>
          <cell r="K254" t="str">
            <v>1</v>
          </cell>
          <cell r="L254">
            <v>4</v>
          </cell>
          <cell r="M254">
            <v>1</v>
          </cell>
          <cell r="N254">
            <v>2</v>
          </cell>
        </row>
        <row r="255">
          <cell r="C255">
            <v>1001133</v>
          </cell>
          <cell r="D255">
            <v>10011331</v>
          </cell>
          <cell r="E255" t="str">
            <v>GUSTAVO BETANCUR</v>
          </cell>
          <cell r="F255" t="str">
            <v>1</v>
          </cell>
          <cell r="H255" t="str">
            <v>1</v>
          </cell>
          <cell r="I255">
            <v>49</v>
          </cell>
          <cell r="J255">
            <v>1</v>
          </cell>
          <cell r="K255" t="str">
            <v>1</v>
          </cell>
          <cell r="L255">
            <v>4</v>
          </cell>
          <cell r="M255">
            <v>6</v>
          </cell>
          <cell r="N255">
            <v>2</v>
          </cell>
        </row>
        <row r="256">
          <cell r="C256">
            <v>1001143</v>
          </cell>
          <cell r="D256">
            <v>10011431</v>
          </cell>
          <cell r="E256" t="str">
            <v>MARCO AURELIO HERNANDEZ</v>
          </cell>
          <cell r="F256" t="str">
            <v>1</v>
          </cell>
          <cell r="H256" t="str">
            <v>1</v>
          </cell>
          <cell r="I256">
            <v>57</v>
          </cell>
          <cell r="J256">
            <v>1</v>
          </cell>
          <cell r="K256" t="str">
            <v>1</v>
          </cell>
          <cell r="L256">
            <v>8</v>
          </cell>
          <cell r="M256">
            <v>5</v>
          </cell>
          <cell r="N256">
            <v>2</v>
          </cell>
        </row>
        <row r="257">
          <cell r="C257">
            <v>1001153</v>
          </cell>
          <cell r="D257">
            <v>10011531</v>
          </cell>
          <cell r="E257" t="str">
            <v>JOSE EDUARDO LOPEZ</v>
          </cell>
          <cell r="F257" t="str">
            <v>1</v>
          </cell>
          <cell r="H257" t="str">
            <v>1</v>
          </cell>
          <cell r="I257">
            <v>81</v>
          </cell>
          <cell r="J257">
            <v>1</v>
          </cell>
          <cell r="K257" t="str">
            <v>1</v>
          </cell>
          <cell r="L257">
            <v>4</v>
          </cell>
          <cell r="M257">
            <v>2</v>
          </cell>
          <cell r="N257">
            <v>2</v>
          </cell>
        </row>
        <row r="258">
          <cell r="C258">
            <v>1001163</v>
          </cell>
          <cell r="D258">
            <v>10011631</v>
          </cell>
          <cell r="E258" t="str">
            <v>ERIC YESD RAMIREZ</v>
          </cell>
          <cell r="F258" t="str">
            <v>1</v>
          </cell>
          <cell r="H258" t="str">
            <v>1</v>
          </cell>
          <cell r="I258">
            <v>35</v>
          </cell>
          <cell r="J258">
            <v>1</v>
          </cell>
          <cell r="K258" t="str">
            <v>1</v>
          </cell>
          <cell r="L258">
            <v>4</v>
          </cell>
          <cell r="M258">
            <v>2</v>
          </cell>
          <cell r="N258">
            <v>2</v>
          </cell>
        </row>
        <row r="259">
          <cell r="C259">
            <v>1001173</v>
          </cell>
          <cell r="D259">
            <v>10011731</v>
          </cell>
          <cell r="E259" t="str">
            <v>MARTIN JOSE SUAREZ MESA</v>
          </cell>
          <cell r="F259" t="str">
            <v>1</v>
          </cell>
          <cell r="H259" t="str">
            <v>1</v>
          </cell>
          <cell r="I259">
            <v>60</v>
          </cell>
          <cell r="J259">
            <v>1</v>
          </cell>
          <cell r="K259" t="str">
            <v>1</v>
          </cell>
          <cell r="L259">
            <v>8</v>
          </cell>
          <cell r="M259">
            <v>5</v>
          </cell>
          <cell r="N259">
            <v>2</v>
          </cell>
        </row>
        <row r="260">
          <cell r="C260">
            <v>1001183</v>
          </cell>
          <cell r="D260">
            <v>10011831</v>
          </cell>
          <cell r="E260" t="str">
            <v>JHON JAIRO HERNANDEZ VAHOS</v>
          </cell>
          <cell r="F260" t="str">
            <v>1</v>
          </cell>
          <cell r="H260" t="str">
            <v>1</v>
          </cell>
          <cell r="I260">
            <v>51</v>
          </cell>
          <cell r="J260">
            <v>1</v>
          </cell>
          <cell r="K260" t="str">
            <v>1</v>
          </cell>
          <cell r="L260">
            <v>4</v>
          </cell>
          <cell r="M260">
            <v>2</v>
          </cell>
          <cell r="N260">
            <v>2</v>
          </cell>
        </row>
        <row r="261">
          <cell r="C261">
            <v>100073</v>
          </cell>
          <cell r="D261">
            <v>1000731</v>
          </cell>
          <cell r="E261" t="str">
            <v>ROSEMBERG FORONDA</v>
          </cell>
          <cell r="F261" t="str">
            <v>1</v>
          </cell>
          <cell r="H261" t="str">
            <v>1</v>
          </cell>
          <cell r="I261">
            <v>35</v>
          </cell>
          <cell r="J261">
            <v>1</v>
          </cell>
          <cell r="K261" t="str">
            <v>1</v>
          </cell>
          <cell r="L261">
            <v>3</v>
          </cell>
          <cell r="M261">
            <v>3</v>
          </cell>
          <cell r="N261">
            <v>2</v>
          </cell>
        </row>
        <row r="262">
          <cell r="C262">
            <v>10003</v>
          </cell>
          <cell r="D262">
            <v>100031</v>
          </cell>
          <cell r="E262" t="str">
            <v>GIRALDO DURANGO HENAO_x000D_</v>
          </cell>
          <cell r="F262" t="str">
            <v>1</v>
          </cell>
          <cell r="H262" t="str">
            <v>1</v>
          </cell>
          <cell r="I262">
            <v>63</v>
          </cell>
          <cell r="J262">
            <v>1</v>
          </cell>
          <cell r="K262" t="str">
            <v>2</v>
          </cell>
          <cell r="L262">
            <v>2</v>
          </cell>
          <cell r="M262">
            <v>4</v>
          </cell>
          <cell r="N262">
            <v>2</v>
          </cell>
        </row>
        <row r="263">
          <cell r="C263">
            <v>12</v>
          </cell>
          <cell r="D263">
            <v>121</v>
          </cell>
          <cell r="E263" t="str">
            <v>OSWALDO ESTRADA</v>
          </cell>
          <cell r="F263" t="str">
            <v>1</v>
          </cell>
          <cell r="H263" t="str">
            <v>1</v>
          </cell>
          <cell r="I263" t="str">
            <v>38</v>
          </cell>
          <cell r="J263">
            <v>1</v>
          </cell>
          <cell r="K263" t="str">
            <v>1</v>
          </cell>
          <cell r="L263">
            <v>4</v>
          </cell>
          <cell r="M263">
            <v>6</v>
          </cell>
          <cell r="N263">
            <v>2</v>
          </cell>
        </row>
        <row r="264">
          <cell r="C264">
            <v>80192</v>
          </cell>
          <cell r="D264">
            <v>801921</v>
          </cell>
          <cell r="E264" t="str">
            <v>HERNANDO ARANGO FERNANDEZ</v>
          </cell>
          <cell r="F264" t="str">
            <v>2</v>
          </cell>
          <cell r="H264" t="str">
            <v>1</v>
          </cell>
          <cell r="I264" t="str">
            <v>62</v>
          </cell>
          <cell r="J264">
            <v>1</v>
          </cell>
          <cell r="K264" t="str">
            <v>2</v>
          </cell>
          <cell r="L264">
            <v>3</v>
          </cell>
          <cell r="M264">
            <v>0</v>
          </cell>
          <cell r="N264">
            <v>2</v>
          </cell>
        </row>
      </sheetData>
      <sheetData sheetId="16">
        <row r="2">
          <cell r="C2">
            <v>1001</v>
          </cell>
          <cell r="D2">
            <v>10012</v>
          </cell>
          <cell r="E2" t="str">
            <v>francy leidy valladales</v>
          </cell>
          <cell r="F2" t="str">
            <v>2</v>
          </cell>
          <cell r="H2" t="str">
            <v>2</v>
          </cell>
          <cell r="I2">
            <v>32</v>
          </cell>
          <cell r="J2">
            <v>1</v>
          </cell>
          <cell r="K2" t="str">
            <v>2</v>
          </cell>
          <cell r="L2">
            <v>4</v>
          </cell>
          <cell r="M2">
            <v>6</v>
          </cell>
          <cell r="N2">
            <v>2</v>
          </cell>
        </row>
        <row r="3">
          <cell r="C3">
            <v>10041</v>
          </cell>
          <cell r="D3">
            <v>100412</v>
          </cell>
          <cell r="E3" t="str">
            <v>ana sofia cifuentes jimenez</v>
          </cell>
          <cell r="F3" t="str">
            <v>2</v>
          </cell>
          <cell r="H3" t="str">
            <v>2</v>
          </cell>
          <cell r="I3">
            <v>34</v>
          </cell>
          <cell r="J3">
            <v>1</v>
          </cell>
          <cell r="K3" t="str">
            <v>2</v>
          </cell>
          <cell r="L3">
            <v>8</v>
          </cell>
          <cell r="M3">
            <v>5</v>
          </cell>
          <cell r="N3">
            <v>2</v>
          </cell>
        </row>
        <row r="4">
          <cell r="C4">
            <v>18011</v>
          </cell>
          <cell r="D4">
            <v>180112</v>
          </cell>
          <cell r="E4" t="str">
            <v xml:space="preserve">olga ligia botero zuluaga </v>
          </cell>
          <cell r="F4" t="str">
            <v>2</v>
          </cell>
          <cell r="H4" t="str">
            <v>2</v>
          </cell>
          <cell r="I4">
            <v>47</v>
          </cell>
          <cell r="J4">
            <v>1</v>
          </cell>
          <cell r="K4" t="str">
            <v>1</v>
          </cell>
          <cell r="L4">
            <v>4</v>
          </cell>
          <cell r="M4">
            <v>2</v>
          </cell>
          <cell r="N4">
            <v>2</v>
          </cell>
        </row>
        <row r="5">
          <cell r="C5">
            <v>17011</v>
          </cell>
          <cell r="D5">
            <v>170112</v>
          </cell>
          <cell r="E5" t="str">
            <v>olga arango</v>
          </cell>
          <cell r="F5" t="str">
            <v>2</v>
          </cell>
          <cell r="H5" t="str">
            <v>2</v>
          </cell>
          <cell r="I5">
            <v>60</v>
          </cell>
          <cell r="J5">
            <v>1</v>
          </cell>
          <cell r="K5" t="str">
            <v>1</v>
          </cell>
          <cell r="L5">
            <v>3</v>
          </cell>
          <cell r="M5">
            <v>3</v>
          </cell>
          <cell r="N5">
            <v>2</v>
          </cell>
        </row>
        <row r="6">
          <cell r="C6">
            <v>10051</v>
          </cell>
          <cell r="D6">
            <v>100512</v>
          </cell>
          <cell r="E6" t="str">
            <v>ana estella gil pareja</v>
          </cell>
          <cell r="F6" t="str">
            <v>2</v>
          </cell>
          <cell r="H6" t="str">
            <v>2</v>
          </cell>
          <cell r="I6">
            <v>47</v>
          </cell>
          <cell r="J6">
            <v>1</v>
          </cell>
          <cell r="K6" t="str">
            <v>1</v>
          </cell>
          <cell r="L6">
            <v>4</v>
          </cell>
          <cell r="M6">
            <v>2</v>
          </cell>
          <cell r="N6">
            <v>2</v>
          </cell>
        </row>
        <row r="7">
          <cell r="C7">
            <v>26011</v>
          </cell>
          <cell r="D7">
            <v>260112</v>
          </cell>
          <cell r="E7" t="str">
            <v>luz marina montoya</v>
          </cell>
          <cell r="F7" t="str">
            <v>2</v>
          </cell>
          <cell r="H7" t="str">
            <v>2</v>
          </cell>
          <cell r="I7">
            <v>33</v>
          </cell>
          <cell r="J7">
            <v>1</v>
          </cell>
          <cell r="K7" t="str">
            <v>2</v>
          </cell>
          <cell r="L7">
            <v>6</v>
          </cell>
          <cell r="M7">
            <v>3</v>
          </cell>
        </row>
        <row r="8">
          <cell r="C8">
            <v>10021</v>
          </cell>
          <cell r="D8">
            <v>100212</v>
          </cell>
          <cell r="E8" t="str">
            <v>gloria elena duque</v>
          </cell>
          <cell r="F8" t="str">
            <v>2</v>
          </cell>
          <cell r="H8" t="str">
            <v>2</v>
          </cell>
          <cell r="I8">
            <v>58</v>
          </cell>
          <cell r="J8">
            <v>1</v>
          </cell>
          <cell r="K8" t="str">
            <v>2</v>
          </cell>
          <cell r="L8">
            <v>5</v>
          </cell>
          <cell r="M8">
            <v>5</v>
          </cell>
          <cell r="N8">
            <v>2</v>
          </cell>
        </row>
        <row r="9">
          <cell r="C9">
            <v>10031</v>
          </cell>
          <cell r="D9">
            <v>100312</v>
          </cell>
          <cell r="E9" t="str">
            <v>maria elena gamert</v>
          </cell>
          <cell r="F9" t="str">
            <v>2</v>
          </cell>
          <cell r="H9" t="str">
            <v>2</v>
          </cell>
          <cell r="I9">
            <v>62</v>
          </cell>
          <cell r="J9">
            <v>1</v>
          </cell>
          <cell r="K9" t="str">
            <v>1</v>
          </cell>
          <cell r="L9">
            <v>7</v>
          </cell>
          <cell r="M9">
            <v>5</v>
          </cell>
          <cell r="N9">
            <v>2</v>
          </cell>
        </row>
        <row r="10">
          <cell r="C10">
            <v>50141</v>
          </cell>
          <cell r="D10">
            <v>501412</v>
          </cell>
          <cell r="E10" t="str">
            <v>marta cecilia munera</v>
          </cell>
          <cell r="F10" t="str">
            <v>2</v>
          </cell>
          <cell r="H10" t="str">
            <v>2</v>
          </cell>
          <cell r="I10">
            <v>34</v>
          </cell>
          <cell r="J10">
            <v>1</v>
          </cell>
          <cell r="K10" t="str">
            <v>2</v>
          </cell>
          <cell r="L10">
            <v>3</v>
          </cell>
          <cell r="M10">
            <v>2</v>
          </cell>
          <cell r="N10">
            <v>2</v>
          </cell>
        </row>
        <row r="11">
          <cell r="C11">
            <v>10071</v>
          </cell>
          <cell r="D11">
            <v>100712</v>
          </cell>
          <cell r="E11" t="str">
            <v>maryory estella montes</v>
          </cell>
          <cell r="F11" t="str">
            <v>2</v>
          </cell>
          <cell r="H11" t="str">
            <v>2</v>
          </cell>
          <cell r="I11">
            <v>37</v>
          </cell>
          <cell r="J11">
            <v>1</v>
          </cell>
          <cell r="K11" t="str">
            <v>2</v>
          </cell>
          <cell r="L11">
            <v>6</v>
          </cell>
          <cell r="M11">
            <v>3</v>
          </cell>
          <cell r="N11">
            <v>2</v>
          </cell>
        </row>
        <row r="12">
          <cell r="C12">
            <v>16011</v>
          </cell>
          <cell r="D12">
            <v>160112</v>
          </cell>
          <cell r="E12" t="str">
            <v>gloria tobon</v>
          </cell>
          <cell r="F12" t="str">
            <v>2</v>
          </cell>
          <cell r="H12" t="str">
            <v>2</v>
          </cell>
          <cell r="I12">
            <v>48</v>
          </cell>
          <cell r="J12">
            <v>1</v>
          </cell>
          <cell r="K12" t="str">
            <v>2</v>
          </cell>
          <cell r="L12">
            <v>4</v>
          </cell>
          <cell r="M12">
            <v>2</v>
          </cell>
          <cell r="N12">
            <v>2</v>
          </cell>
        </row>
        <row r="13">
          <cell r="C13">
            <v>19011</v>
          </cell>
          <cell r="D13">
            <v>190112</v>
          </cell>
          <cell r="E13" t="str">
            <v xml:space="preserve">diana maria medina heredia </v>
          </cell>
          <cell r="F13" t="str">
            <v>2</v>
          </cell>
          <cell r="H13" t="str">
            <v>2</v>
          </cell>
          <cell r="I13">
            <v>31</v>
          </cell>
          <cell r="J13">
            <v>1</v>
          </cell>
          <cell r="K13" t="str">
            <v>2</v>
          </cell>
          <cell r="L13">
            <v>2</v>
          </cell>
          <cell r="M13">
            <v>2</v>
          </cell>
          <cell r="N13">
            <v>2</v>
          </cell>
        </row>
        <row r="14">
          <cell r="C14">
            <v>20011</v>
          </cell>
          <cell r="D14">
            <v>200112</v>
          </cell>
          <cell r="E14" t="str">
            <v>johana velasquez</v>
          </cell>
          <cell r="F14" t="str">
            <v>2</v>
          </cell>
          <cell r="H14" t="str">
            <v>2</v>
          </cell>
          <cell r="I14">
            <v>27</v>
          </cell>
          <cell r="J14">
            <v>1</v>
          </cell>
          <cell r="K14" t="str">
            <v>1</v>
          </cell>
          <cell r="L14">
            <v>4</v>
          </cell>
          <cell r="M14">
            <v>2</v>
          </cell>
          <cell r="N14">
            <v>2</v>
          </cell>
        </row>
        <row r="15">
          <cell r="C15">
            <v>21011</v>
          </cell>
          <cell r="D15">
            <v>210112</v>
          </cell>
          <cell r="E15" t="str">
            <v>patricia serna</v>
          </cell>
          <cell r="F15" t="str">
            <v>2</v>
          </cell>
          <cell r="H15" t="str">
            <v>2</v>
          </cell>
          <cell r="I15">
            <v>46</v>
          </cell>
          <cell r="J15">
            <v>1</v>
          </cell>
          <cell r="K15" t="str">
            <v>1</v>
          </cell>
          <cell r="L15">
            <v>6</v>
          </cell>
          <cell r="M15">
            <v>3</v>
          </cell>
          <cell r="N15">
            <v>2</v>
          </cell>
        </row>
        <row r="16">
          <cell r="C16">
            <v>22011</v>
          </cell>
          <cell r="D16">
            <v>220112</v>
          </cell>
          <cell r="E16" t="str">
            <v>liliana maria jimenez</v>
          </cell>
          <cell r="F16" t="str">
            <v>2</v>
          </cell>
          <cell r="H16" t="str">
            <v>2</v>
          </cell>
          <cell r="I16">
            <v>40</v>
          </cell>
          <cell r="J16">
            <v>1</v>
          </cell>
          <cell r="K16" t="str">
            <v>1</v>
          </cell>
          <cell r="L16">
            <v>4</v>
          </cell>
          <cell r="M16">
            <v>2</v>
          </cell>
          <cell r="N16">
            <v>0</v>
          </cell>
        </row>
        <row r="17">
          <cell r="C17">
            <v>23011</v>
          </cell>
          <cell r="D17">
            <v>230112</v>
          </cell>
          <cell r="E17" t="str">
            <v xml:space="preserve">maria ligia giraldo hoyos </v>
          </cell>
          <cell r="F17" t="str">
            <v>2</v>
          </cell>
          <cell r="H17" t="str">
            <v>2</v>
          </cell>
          <cell r="I17">
            <v>58</v>
          </cell>
          <cell r="J17">
            <v>1</v>
          </cell>
          <cell r="K17" t="str">
            <v>1</v>
          </cell>
          <cell r="L17">
            <v>2</v>
          </cell>
          <cell r="M17">
            <v>5</v>
          </cell>
          <cell r="N17">
            <v>2</v>
          </cell>
        </row>
        <row r="18">
          <cell r="C18">
            <v>27011</v>
          </cell>
          <cell r="D18">
            <v>270112</v>
          </cell>
          <cell r="E18" t="str">
            <v>georgina tobon</v>
          </cell>
          <cell r="F18" t="str">
            <v>2</v>
          </cell>
          <cell r="H18" t="str">
            <v>2</v>
          </cell>
          <cell r="I18">
            <v>75</v>
          </cell>
          <cell r="J18">
            <v>1</v>
          </cell>
          <cell r="K18" t="str">
            <v>2</v>
          </cell>
          <cell r="L18">
            <v>2</v>
          </cell>
          <cell r="M18">
            <v>5</v>
          </cell>
          <cell r="N18">
            <v>2</v>
          </cell>
        </row>
        <row r="19">
          <cell r="C19">
            <v>28011</v>
          </cell>
          <cell r="D19">
            <v>280112</v>
          </cell>
          <cell r="E19" t="str">
            <v>maria tereza osorio correa</v>
          </cell>
          <cell r="F19" t="str">
            <v>2</v>
          </cell>
          <cell r="H19" t="str">
            <v>2</v>
          </cell>
          <cell r="I19">
            <v>72</v>
          </cell>
          <cell r="J19">
            <v>1</v>
          </cell>
          <cell r="K19" t="str">
            <v>1</v>
          </cell>
          <cell r="L19">
            <v>5</v>
          </cell>
          <cell r="M19">
            <v>8</v>
          </cell>
          <cell r="N19">
            <v>2</v>
          </cell>
        </row>
        <row r="20">
          <cell r="C20">
            <v>30011</v>
          </cell>
          <cell r="D20">
            <v>300112</v>
          </cell>
          <cell r="E20" t="str">
            <v>marleny parra galvis</v>
          </cell>
          <cell r="F20" t="str">
            <v>2</v>
          </cell>
          <cell r="H20" t="str">
            <v>2</v>
          </cell>
          <cell r="I20">
            <v>67</v>
          </cell>
          <cell r="J20">
            <v>1</v>
          </cell>
          <cell r="K20" t="str">
            <v>2</v>
          </cell>
          <cell r="L20">
            <v>2</v>
          </cell>
          <cell r="M20">
            <v>2</v>
          </cell>
          <cell r="N20">
            <v>2</v>
          </cell>
        </row>
        <row r="21">
          <cell r="C21">
            <v>40011</v>
          </cell>
          <cell r="D21">
            <v>400112</v>
          </cell>
          <cell r="E21" t="str">
            <v>elicenia madrid</v>
          </cell>
          <cell r="F21" t="str">
            <v>2</v>
          </cell>
          <cell r="H21" t="str">
            <v>2</v>
          </cell>
          <cell r="I21">
            <v>63</v>
          </cell>
          <cell r="J21">
            <v>1</v>
          </cell>
          <cell r="K21" t="str">
            <v>2</v>
          </cell>
          <cell r="L21">
            <v>3</v>
          </cell>
          <cell r="M21">
            <v>3</v>
          </cell>
          <cell r="N21">
            <v>2</v>
          </cell>
        </row>
        <row r="22">
          <cell r="C22">
            <v>50011</v>
          </cell>
          <cell r="D22">
            <v>500112</v>
          </cell>
          <cell r="E22" t="str">
            <v>nubia rondon garcia</v>
          </cell>
          <cell r="F22" t="str">
            <v>2</v>
          </cell>
          <cell r="H22" t="str">
            <v>2</v>
          </cell>
          <cell r="I22">
            <v>47</v>
          </cell>
          <cell r="J22">
            <v>1</v>
          </cell>
          <cell r="K22" t="str">
            <v>2</v>
          </cell>
          <cell r="L22">
            <v>2</v>
          </cell>
          <cell r="M22">
            <v>5</v>
          </cell>
          <cell r="N22">
            <v>2</v>
          </cell>
        </row>
        <row r="23">
          <cell r="C23">
            <v>50021</v>
          </cell>
          <cell r="D23">
            <v>500212</v>
          </cell>
          <cell r="E23" t="str">
            <v>graciela jimenez</v>
          </cell>
          <cell r="F23" t="str">
            <v>2</v>
          </cell>
          <cell r="H23" t="str">
            <v>2</v>
          </cell>
          <cell r="I23">
            <v>77</v>
          </cell>
          <cell r="J23">
            <v>1</v>
          </cell>
          <cell r="K23" t="str">
            <v>2</v>
          </cell>
          <cell r="L23">
            <v>2</v>
          </cell>
          <cell r="M23">
            <v>5</v>
          </cell>
          <cell r="N23">
            <v>1</v>
          </cell>
        </row>
        <row r="24">
          <cell r="C24">
            <v>50031</v>
          </cell>
          <cell r="D24">
            <v>500312</v>
          </cell>
          <cell r="E24" t="str">
            <v>berta nelly roldan</v>
          </cell>
          <cell r="F24" t="str">
            <v>2</v>
          </cell>
          <cell r="H24" t="str">
            <v>2</v>
          </cell>
          <cell r="I24">
            <v>67</v>
          </cell>
          <cell r="J24">
            <v>1</v>
          </cell>
          <cell r="K24" t="str">
            <v>2</v>
          </cell>
          <cell r="L24">
            <v>2</v>
          </cell>
          <cell r="M24">
            <v>3</v>
          </cell>
          <cell r="N24">
            <v>2</v>
          </cell>
        </row>
        <row r="25">
          <cell r="C25">
            <v>50041</v>
          </cell>
          <cell r="D25">
            <v>500412</v>
          </cell>
          <cell r="E25" t="str">
            <v>maria patricia ortiz</v>
          </cell>
          <cell r="F25" t="str">
            <v>2</v>
          </cell>
          <cell r="H25" t="str">
            <v>2</v>
          </cell>
          <cell r="I25">
            <v>45</v>
          </cell>
          <cell r="J25">
            <v>1</v>
          </cell>
          <cell r="K25" t="str">
            <v>2</v>
          </cell>
          <cell r="L25">
            <v>3</v>
          </cell>
          <cell r="M25">
            <v>2</v>
          </cell>
          <cell r="N25">
            <v>2</v>
          </cell>
        </row>
        <row r="26">
          <cell r="C26">
            <v>50051</v>
          </cell>
          <cell r="D26">
            <v>500512</v>
          </cell>
          <cell r="E26" t="str">
            <v>olga maria jara</v>
          </cell>
          <cell r="F26" t="str">
            <v>2</v>
          </cell>
          <cell r="H26" t="str">
            <v>2</v>
          </cell>
          <cell r="I26">
            <v>48</v>
          </cell>
          <cell r="J26">
            <v>1</v>
          </cell>
          <cell r="K26" t="str">
            <v>1</v>
          </cell>
          <cell r="L26">
            <v>8</v>
          </cell>
          <cell r="M26">
            <v>7</v>
          </cell>
          <cell r="N26">
            <v>2</v>
          </cell>
        </row>
        <row r="27">
          <cell r="C27">
            <v>50061</v>
          </cell>
          <cell r="D27">
            <v>500612</v>
          </cell>
          <cell r="E27" t="str">
            <v>ana teresa ardila</v>
          </cell>
          <cell r="F27" t="str">
            <v>2</v>
          </cell>
          <cell r="H27" t="str">
            <v>2</v>
          </cell>
          <cell r="I27">
            <v>66</v>
          </cell>
          <cell r="J27">
            <v>1</v>
          </cell>
          <cell r="K27" t="str">
            <v>2</v>
          </cell>
          <cell r="L27">
            <v>2</v>
          </cell>
          <cell r="M27">
            <v>2</v>
          </cell>
          <cell r="N27">
            <v>2</v>
          </cell>
        </row>
        <row r="28">
          <cell r="C28">
            <v>50081</v>
          </cell>
          <cell r="D28">
            <v>500812</v>
          </cell>
          <cell r="E28" t="str">
            <v>olga amparo tabares</v>
          </cell>
          <cell r="F28" t="str">
            <v>2</v>
          </cell>
          <cell r="H28" t="str">
            <v>2</v>
          </cell>
          <cell r="I28">
            <v>47</v>
          </cell>
          <cell r="J28">
            <v>1</v>
          </cell>
          <cell r="K28" t="str">
            <v>1</v>
          </cell>
          <cell r="L28">
            <v>3</v>
          </cell>
          <cell r="M28">
            <v>5</v>
          </cell>
          <cell r="N28">
            <v>1</v>
          </cell>
        </row>
        <row r="29">
          <cell r="C29">
            <v>50091</v>
          </cell>
          <cell r="D29">
            <v>500912</v>
          </cell>
          <cell r="E29" t="str">
            <v>marta nelly valles marin</v>
          </cell>
          <cell r="F29" t="str">
            <v>2</v>
          </cell>
          <cell r="H29" t="str">
            <v>2</v>
          </cell>
          <cell r="I29">
            <v>31</v>
          </cell>
          <cell r="J29">
            <v>1</v>
          </cell>
          <cell r="K29" t="str">
            <v>2</v>
          </cell>
          <cell r="L29">
            <v>6</v>
          </cell>
          <cell r="M29">
            <v>3</v>
          </cell>
          <cell r="N29">
            <v>2</v>
          </cell>
        </row>
        <row r="30">
          <cell r="C30">
            <v>50101</v>
          </cell>
          <cell r="D30">
            <v>501012</v>
          </cell>
          <cell r="E30" t="str">
            <v xml:space="preserve">gladys janeth quiceno castro </v>
          </cell>
          <cell r="F30" t="str">
            <v>2</v>
          </cell>
          <cell r="H30" t="str">
            <v>2</v>
          </cell>
          <cell r="I30">
            <v>36</v>
          </cell>
          <cell r="J30">
            <v>1</v>
          </cell>
          <cell r="K30" t="str">
            <v>2</v>
          </cell>
          <cell r="L30">
            <v>4</v>
          </cell>
          <cell r="M30">
            <v>1</v>
          </cell>
          <cell r="N30">
            <v>1</v>
          </cell>
        </row>
        <row r="31">
          <cell r="C31">
            <v>50111</v>
          </cell>
          <cell r="D31">
            <v>501112</v>
          </cell>
          <cell r="E31" t="str">
            <v>luz marina henao de jurado</v>
          </cell>
          <cell r="F31" t="str">
            <v>2</v>
          </cell>
          <cell r="H31" t="str">
            <v>2</v>
          </cell>
          <cell r="I31">
            <v>72</v>
          </cell>
          <cell r="J31">
            <v>1</v>
          </cell>
          <cell r="K31" t="str">
            <v>2</v>
          </cell>
          <cell r="L31">
            <v>2</v>
          </cell>
          <cell r="M31">
            <v>5</v>
          </cell>
          <cell r="N31">
            <v>2</v>
          </cell>
        </row>
        <row r="32">
          <cell r="C32">
            <v>50121</v>
          </cell>
          <cell r="D32">
            <v>501212</v>
          </cell>
          <cell r="E32" t="str">
            <v xml:space="preserve">SANDRA ELENA  NANCLARES ROLDAN </v>
          </cell>
          <cell r="F32" t="str">
            <v>2</v>
          </cell>
          <cell r="H32" t="str">
            <v>2</v>
          </cell>
          <cell r="I32">
            <v>38</v>
          </cell>
          <cell r="J32">
            <v>1</v>
          </cell>
          <cell r="K32" t="str">
            <v>1</v>
          </cell>
          <cell r="L32">
            <v>4</v>
          </cell>
          <cell r="M32">
            <v>2</v>
          </cell>
          <cell r="N32">
            <v>2</v>
          </cell>
        </row>
        <row r="33">
          <cell r="C33">
            <v>50131</v>
          </cell>
          <cell r="D33">
            <v>501312</v>
          </cell>
          <cell r="E33" t="str">
            <v>jhaneth ramirez</v>
          </cell>
          <cell r="F33" t="str">
            <v>2</v>
          </cell>
          <cell r="H33" t="str">
            <v>2</v>
          </cell>
          <cell r="I33">
            <v>39</v>
          </cell>
          <cell r="J33">
            <v>1</v>
          </cell>
          <cell r="K33" t="str">
            <v>2</v>
          </cell>
          <cell r="L33">
            <v>4</v>
          </cell>
          <cell r="M33">
            <v>2</v>
          </cell>
          <cell r="N33">
            <v>2</v>
          </cell>
        </row>
        <row r="34">
          <cell r="C34">
            <v>60381</v>
          </cell>
          <cell r="D34">
            <v>603812</v>
          </cell>
          <cell r="E34" t="str">
            <v>milena cerra</v>
          </cell>
          <cell r="F34" t="str">
            <v>2</v>
          </cell>
          <cell r="H34" t="str">
            <v>2</v>
          </cell>
          <cell r="I34">
            <v>37</v>
          </cell>
          <cell r="J34">
            <v>1</v>
          </cell>
          <cell r="K34" t="str">
            <v>2</v>
          </cell>
          <cell r="L34">
            <v>4</v>
          </cell>
          <cell r="M34">
            <v>2</v>
          </cell>
          <cell r="N34">
            <v>2</v>
          </cell>
        </row>
        <row r="35">
          <cell r="C35">
            <v>60391</v>
          </cell>
          <cell r="D35">
            <v>603912</v>
          </cell>
          <cell r="E35" t="str">
            <v>gloria elena fernandez seguro</v>
          </cell>
          <cell r="F35" t="str">
            <v>2</v>
          </cell>
          <cell r="H35" t="str">
            <v>2</v>
          </cell>
          <cell r="I35">
            <v>58</v>
          </cell>
          <cell r="J35">
            <v>1</v>
          </cell>
          <cell r="K35" t="str">
            <v>2</v>
          </cell>
          <cell r="L35">
            <v>6</v>
          </cell>
          <cell r="M35">
            <v>3</v>
          </cell>
          <cell r="N35">
            <v>2</v>
          </cell>
        </row>
        <row r="36">
          <cell r="C36">
            <v>60401</v>
          </cell>
          <cell r="D36">
            <v>604012</v>
          </cell>
          <cell r="E36" t="str">
            <v>gloria ramirez</v>
          </cell>
          <cell r="F36" t="str">
            <v>2</v>
          </cell>
          <cell r="H36" t="str">
            <v>2</v>
          </cell>
          <cell r="I36">
            <v>65</v>
          </cell>
          <cell r="J36">
            <v>1</v>
          </cell>
          <cell r="K36" t="str">
            <v>2</v>
          </cell>
          <cell r="L36">
            <v>4</v>
          </cell>
          <cell r="M36">
            <v>2</v>
          </cell>
          <cell r="N36">
            <v>2</v>
          </cell>
        </row>
        <row r="37">
          <cell r="C37">
            <v>60421</v>
          </cell>
          <cell r="D37">
            <v>604212</v>
          </cell>
          <cell r="E37" t="str">
            <v>maurililiam gomez</v>
          </cell>
          <cell r="F37" t="str">
            <v>2</v>
          </cell>
          <cell r="H37" t="str">
            <v>2</v>
          </cell>
          <cell r="I37">
            <v>51</v>
          </cell>
          <cell r="J37">
            <v>1</v>
          </cell>
          <cell r="K37" t="str">
            <v>2</v>
          </cell>
          <cell r="L37">
            <v>6</v>
          </cell>
          <cell r="M37">
            <v>3</v>
          </cell>
          <cell r="N37">
            <v>2</v>
          </cell>
        </row>
        <row r="38">
          <cell r="C38">
            <v>60031</v>
          </cell>
          <cell r="D38">
            <v>600312</v>
          </cell>
          <cell r="E38" t="str">
            <v xml:space="preserve">luz dary piedrahita </v>
          </cell>
          <cell r="F38" t="str">
            <v>2</v>
          </cell>
          <cell r="H38" t="str">
            <v>2</v>
          </cell>
          <cell r="I38">
            <v>52</v>
          </cell>
          <cell r="J38">
            <v>1</v>
          </cell>
          <cell r="K38" t="str">
            <v>2</v>
          </cell>
          <cell r="L38">
            <v>3</v>
          </cell>
          <cell r="M38">
            <v>3</v>
          </cell>
          <cell r="N38">
            <v>2</v>
          </cell>
        </row>
        <row r="39">
          <cell r="C39">
            <v>60041</v>
          </cell>
          <cell r="D39">
            <v>600412</v>
          </cell>
          <cell r="E39" t="str">
            <v xml:space="preserve">eduarda mosquera mosquera </v>
          </cell>
          <cell r="F39" t="str">
            <v>2</v>
          </cell>
          <cell r="H39" t="str">
            <v>2</v>
          </cell>
          <cell r="I39">
            <v>60</v>
          </cell>
          <cell r="J39">
            <v>1</v>
          </cell>
          <cell r="K39" t="str">
            <v>2</v>
          </cell>
          <cell r="L39">
            <v>0</v>
          </cell>
          <cell r="M39">
            <v>0</v>
          </cell>
          <cell r="N39">
            <v>2</v>
          </cell>
        </row>
        <row r="40">
          <cell r="C40">
            <v>60081</v>
          </cell>
          <cell r="D40">
            <v>600812</v>
          </cell>
          <cell r="E40" t="str">
            <v>mabel muñoz agudelo</v>
          </cell>
          <cell r="F40" t="str">
            <v>2</v>
          </cell>
          <cell r="H40" t="str">
            <v>2</v>
          </cell>
          <cell r="I40">
            <v>47</v>
          </cell>
          <cell r="J40">
            <v>1</v>
          </cell>
          <cell r="K40" t="str">
            <v>2</v>
          </cell>
          <cell r="L40">
            <v>2</v>
          </cell>
          <cell r="M40">
            <v>3</v>
          </cell>
          <cell r="N40">
            <v>2</v>
          </cell>
        </row>
        <row r="41">
          <cell r="C41">
            <v>60101</v>
          </cell>
          <cell r="D41">
            <v>601012</v>
          </cell>
          <cell r="E41" t="str">
            <v>sandra marcela cuartas restrepo</v>
          </cell>
          <cell r="F41" t="str">
            <v>2</v>
          </cell>
          <cell r="H41" t="str">
            <v>2</v>
          </cell>
          <cell r="I41">
            <v>24</v>
          </cell>
          <cell r="J41">
            <v>1</v>
          </cell>
          <cell r="K41" t="str">
            <v>2</v>
          </cell>
          <cell r="L41">
            <v>4</v>
          </cell>
          <cell r="M41">
            <v>2</v>
          </cell>
          <cell r="N41">
            <v>2</v>
          </cell>
        </row>
        <row r="42">
          <cell r="C42">
            <v>60111</v>
          </cell>
          <cell r="D42">
            <v>601112</v>
          </cell>
          <cell r="E42" t="str">
            <v>luz adriana macias ochoa</v>
          </cell>
          <cell r="F42" t="str">
            <v>2</v>
          </cell>
          <cell r="H42" t="str">
            <v>2</v>
          </cell>
          <cell r="I42">
            <v>27</v>
          </cell>
          <cell r="J42">
            <v>1</v>
          </cell>
          <cell r="K42" t="str">
            <v>2</v>
          </cell>
          <cell r="L42">
            <v>4</v>
          </cell>
          <cell r="M42">
            <v>2</v>
          </cell>
          <cell r="N42">
            <v>2</v>
          </cell>
        </row>
        <row r="43">
          <cell r="C43">
            <v>60151</v>
          </cell>
          <cell r="D43">
            <v>601512</v>
          </cell>
          <cell r="E43" t="str">
            <v>FABIOLA GALEANO MORALES</v>
          </cell>
          <cell r="F43" t="str">
            <v>2</v>
          </cell>
          <cell r="H43" t="str">
            <v>2</v>
          </cell>
          <cell r="I43">
            <v>73</v>
          </cell>
          <cell r="J43">
            <v>1</v>
          </cell>
          <cell r="K43" t="str">
            <v>2</v>
          </cell>
          <cell r="L43">
            <v>2</v>
          </cell>
          <cell r="M43">
            <v>2</v>
          </cell>
          <cell r="N43">
            <v>2</v>
          </cell>
        </row>
        <row r="44">
          <cell r="C44">
            <v>60181</v>
          </cell>
          <cell r="D44">
            <v>601812</v>
          </cell>
          <cell r="E44" t="str">
            <v>gloria estella ruiz  ospina</v>
          </cell>
          <cell r="F44" t="str">
            <v>2</v>
          </cell>
          <cell r="H44" t="str">
            <v>2</v>
          </cell>
          <cell r="I44">
            <v>55</v>
          </cell>
          <cell r="J44">
            <v>1</v>
          </cell>
          <cell r="K44" t="str">
            <v>2</v>
          </cell>
          <cell r="L44">
            <v>2</v>
          </cell>
          <cell r="M44">
            <v>5</v>
          </cell>
          <cell r="N44">
            <v>2</v>
          </cell>
        </row>
        <row r="45">
          <cell r="C45">
            <v>60191</v>
          </cell>
          <cell r="D45">
            <v>601912</v>
          </cell>
          <cell r="E45" t="str">
            <v>magnolia ochoa agudelo</v>
          </cell>
          <cell r="F45" t="str">
            <v>2</v>
          </cell>
          <cell r="H45" t="str">
            <v>2</v>
          </cell>
          <cell r="I45">
            <v>51</v>
          </cell>
          <cell r="J45">
            <v>1</v>
          </cell>
          <cell r="K45" t="str">
            <v>2</v>
          </cell>
          <cell r="L45">
            <v>4</v>
          </cell>
          <cell r="M45">
            <v>2</v>
          </cell>
          <cell r="N45">
            <v>2</v>
          </cell>
        </row>
        <row r="46">
          <cell r="C46">
            <v>60201</v>
          </cell>
          <cell r="D46">
            <v>602012</v>
          </cell>
          <cell r="E46" t="str">
            <v>luz fabiola chavarriaga</v>
          </cell>
          <cell r="F46" t="str">
            <v>2</v>
          </cell>
          <cell r="H46" t="str">
            <v>2</v>
          </cell>
          <cell r="I46">
            <v>64</v>
          </cell>
          <cell r="J46">
            <v>1</v>
          </cell>
          <cell r="K46" t="str">
            <v>2</v>
          </cell>
          <cell r="L46">
            <v>2</v>
          </cell>
          <cell r="M46">
            <v>2</v>
          </cell>
          <cell r="N46">
            <v>2</v>
          </cell>
        </row>
        <row r="47">
          <cell r="C47">
            <v>60211</v>
          </cell>
          <cell r="D47">
            <v>602112</v>
          </cell>
          <cell r="E47" t="str">
            <v>monica ospina estrada</v>
          </cell>
          <cell r="F47" t="str">
            <v>2</v>
          </cell>
          <cell r="H47" t="str">
            <v>2</v>
          </cell>
          <cell r="I47">
            <v>50</v>
          </cell>
          <cell r="J47">
            <v>1</v>
          </cell>
          <cell r="K47" t="str">
            <v>2</v>
          </cell>
          <cell r="L47">
            <v>6</v>
          </cell>
          <cell r="M47">
            <v>3</v>
          </cell>
          <cell r="N47">
            <v>2</v>
          </cell>
        </row>
        <row r="48">
          <cell r="C48">
            <v>60241</v>
          </cell>
          <cell r="D48">
            <v>602412</v>
          </cell>
          <cell r="E48" t="str">
            <v>beatriz elena cataño</v>
          </cell>
          <cell r="F48" t="str">
            <v>2</v>
          </cell>
          <cell r="H48" t="str">
            <v>2</v>
          </cell>
          <cell r="I48">
            <v>59</v>
          </cell>
          <cell r="J48">
            <v>1</v>
          </cell>
          <cell r="K48" t="str">
            <v>2</v>
          </cell>
          <cell r="L48">
            <v>4</v>
          </cell>
          <cell r="M48">
            <v>2</v>
          </cell>
          <cell r="N48">
            <v>2</v>
          </cell>
        </row>
        <row r="49">
          <cell r="C49">
            <v>60271</v>
          </cell>
          <cell r="D49">
            <v>602712</v>
          </cell>
          <cell r="E49" t="str">
            <v>beatriz elena arias</v>
          </cell>
          <cell r="F49" t="str">
            <v>2</v>
          </cell>
          <cell r="H49" t="str">
            <v>2</v>
          </cell>
          <cell r="I49">
            <v>54</v>
          </cell>
          <cell r="J49">
            <v>1</v>
          </cell>
          <cell r="K49" t="str">
            <v>2</v>
          </cell>
          <cell r="L49">
            <v>5</v>
          </cell>
          <cell r="M49">
            <v>3</v>
          </cell>
          <cell r="N49">
            <v>2</v>
          </cell>
        </row>
        <row r="50">
          <cell r="C50">
            <v>60281</v>
          </cell>
          <cell r="D50">
            <v>602812</v>
          </cell>
          <cell r="E50" t="str">
            <v>alba mery alvarez</v>
          </cell>
          <cell r="F50" t="str">
            <v>2</v>
          </cell>
          <cell r="H50" t="str">
            <v>2</v>
          </cell>
          <cell r="I50">
            <v>52</v>
          </cell>
          <cell r="J50">
            <v>1</v>
          </cell>
          <cell r="K50" t="str">
            <v>2</v>
          </cell>
          <cell r="L50">
            <v>4</v>
          </cell>
          <cell r="M50">
            <v>2</v>
          </cell>
          <cell r="N50">
            <v>2</v>
          </cell>
        </row>
        <row r="51">
          <cell r="C51">
            <v>60291</v>
          </cell>
          <cell r="D51">
            <v>602912</v>
          </cell>
          <cell r="E51" t="str">
            <v>marcela maria noreña</v>
          </cell>
          <cell r="F51" t="str">
            <v>2</v>
          </cell>
          <cell r="H51" t="str">
            <v>2</v>
          </cell>
          <cell r="I51">
            <v>35</v>
          </cell>
          <cell r="J51">
            <v>1</v>
          </cell>
          <cell r="K51" t="str">
            <v>2</v>
          </cell>
          <cell r="L51">
            <v>4</v>
          </cell>
          <cell r="M51">
            <v>2</v>
          </cell>
          <cell r="N51">
            <v>2</v>
          </cell>
        </row>
        <row r="52">
          <cell r="C52">
            <v>60311</v>
          </cell>
          <cell r="D52">
            <v>603112</v>
          </cell>
          <cell r="E52" t="str">
            <v>luz estella lopez</v>
          </cell>
          <cell r="F52" t="str">
            <v>2</v>
          </cell>
          <cell r="H52" t="str">
            <v>2</v>
          </cell>
          <cell r="I52">
            <v>54</v>
          </cell>
          <cell r="J52">
            <v>1</v>
          </cell>
          <cell r="K52" t="str">
            <v>2</v>
          </cell>
          <cell r="L52">
            <v>4</v>
          </cell>
          <cell r="M52">
            <v>2</v>
          </cell>
          <cell r="N52">
            <v>2</v>
          </cell>
        </row>
        <row r="53">
          <cell r="C53">
            <v>60371</v>
          </cell>
          <cell r="D53">
            <v>603712</v>
          </cell>
          <cell r="E53" t="str">
            <v>girlesa del socorro saldarriaga agudelo</v>
          </cell>
          <cell r="F53" t="str">
            <v>2</v>
          </cell>
          <cell r="H53" t="str">
            <v>2</v>
          </cell>
          <cell r="I53">
            <v>55</v>
          </cell>
          <cell r="J53">
            <v>1</v>
          </cell>
          <cell r="K53" t="str">
            <v>2</v>
          </cell>
          <cell r="L53">
            <v>2</v>
          </cell>
          <cell r="M53">
            <v>5</v>
          </cell>
          <cell r="N53">
            <v>2</v>
          </cell>
        </row>
        <row r="54">
          <cell r="C54">
            <v>60431</v>
          </cell>
          <cell r="D54">
            <v>604312</v>
          </cell>
          <cell r="E54" t="str">
            <v>maria rosales para</v>
          </cell>
          <cell r="F54" t="str">
            <v>2</v>
          </cell>
          <cell r="H54" t="str">
            <v>2</v>
          </cell>
          <cell r="I54">
            <v>53</v>
          </cell>
          <cell r="J54">
            <v>1</v>
          </cell>
          <cell r="K54" t="str">
            <v>2</v>
          </cell>
          <cell r="L54">
            <v>4</v>
          </cell>
          <cell r="M54">
            <v>2</v>
          </cell>
          <cell r="N54">
            <v>2</v>
          </cell>
        </row>
        <row r="55">
          <cell r="C55">
            <v>60441</v>
          </cell>
          <cell r="D55">
            <v>604412</v>
          </cell>
          <cell r="E55" t="str">
            <v>consuelo echeverry echeverry</v>
          </cell>
          <cell r="F55" t="str">
            <v>2</v>
          </cell>
          <cell r="H55" t="str">
            <v>2</v>
          </cell>
          <cell r="I55">
            <v>62</v>
          </cell>
          <cell r="J55">
            <v>1</v>
          </cell>
          <cell r="K55" t="str">
            <v>2</v>
          </cell>
          <cell r="L55">
            <v>2</v>
          </cell>
          <cell r="M55">
            <v>4</v>
          </cell>
          <cell r="N55">
            <v>2</v>
          </cell>
        </row>
        <row r="56">
          <cell r="C56">
            <v>60451</v>
          </cell>
          <cell r="D56">
            <v>604512</v>
          </cell>
          <cell r="E56" t="str">
            <v>olga marin</v>
          </cell>
          <cell r="F56" t="str">
            <v>2</v>
          </cell>
          <cell r="H56" t="str">
            <v>2</v>
          </cell>
          <cell r="I56">
            <v>75</v>
          </cell>
          <cell r="J56">
            <v>1</v>
          </cell>
          <cell r="K56" t="str">
            <v>2</v>
          </cell>
          <cell r="L56">
            <v>2</v>
          </cell>
          <cell r="M56">
            <v>4</v>
          </cell>
          <cell r="N56">
            <v>2</v>
          </cell>
        </row>
        <row r="57">
          <cell r="C57">
            <v>60411</v>
          </cell>
          <cell r="D57">
            <v>604112</v>
          </cell>
          <cell r="E57" t="str">
            <v>victoria eugenia ospina</v>
          </cell>
          <cell r="F57" t="str">
            <v>2</v>
          </cell>
          <cell r="H57" t="str">
            <v>2</v>
          </cell>
          <cell r="I57">
            <v>56</v>
          </cell>
          <cell r="J57">
            <v>1</v>
          </cell>
          <cell r="K57" t="str">
            <v>1</v>
          </cell>
          <cell r="L57">
            <v>4</v>
          </cell>
          <cell r="M57">
            <v>2</v>
          </cell>
          <cell r="N57">
            <v>2</v>
          </cell>
        </row>
        <row r="58">
          <cell r="C58">
            <v>60011</v>
          </cell>
          <cell r="D58">
            <v>600112</v>
          </cell>
          <cell r="E58" t="str">
            <v>silvia henao</v>
          </cell>
          <cell r="F58" t="str">
            <v>2</v>
          </cell>
          <cell r="H58" t="str">
            <v>2</v>
          </cell>
          <cell r="I58">
            <v>56</v>
          </cell>
          <cell r="J58">
            <v>1</v>
          </cell>
          <cell r="K58" t="str">
            <v>1</v>
          </cell>
          <cell r="L58">
            <v>4</v>
          </cell>
          <cell r="M58">
            <v>2</v>
          </cell>
          <cell r="N58">
            <v>2</v>
          </cell>
        </row>
        <row r="59">
          <cell r="C59">
            <v>60021</v>
          </cell>
          <cell r="D59">
            <v>600212</v>
          </cell>
          <cell r="E59" t="str">
            <v>luz mery gomez</v>
          </cell>
          <cell r="F59" t="str">
            <v>2</v>
          </cell>
          <cell r="H59" t="str">
            <v>2</v>
          </cell>
          <cell r="I59">
            <v>37</v>
          </cell>
          <cell r="J59">
            <v>1</v>
          </cell>
          <cell r="K59" t="str">
            <v>1</v>
          </cell>
          <cell r="L59">
            <v>4</v>
          </cell>
          <cell r="M59">
            <v>1</v>
          </cell>
          <cell r="N59">
            <v>2</v>
          </cell>
        </row>
        <row r="60">
          <cell r="C60">
            <v>60061</v>
          </cell>
          <cell r="D60">
            <v>600612</v>
          </cell>
          <cell r="E60" t="str">
            <v>gledys martinez puerta</v>
          </cell>
          <cell r="F60" t="str">
            <v>2</v>
          </cell>
          <cell r="H60" t="str">
            <v>2</v>
          </cell>
          <cell r="I60">
            <v>37</v>
          </cell>
          <cell r="J60">
            <v>1</v>
          </cell>
          <cell r="K60" t="str">
            <v>1</v>
          </cell>
          <cell r="L60">
            <v>4</v>
          </cell>
          <cell r="M60">
            <v>2</v>
          </cell>
          <cell r="N60">
            <v>2</v>
          </cell>
        </row>
        <row r="61">
          <cell r="C61">
            <v>60071</v>
          </cell>
          <cell r="D61">
            <v>600712</v>
          </cell>
          <cell r="E61" t="str">
            <v>rosalva marin ocampo</v>
          </cell>
          <cell r="F61" t="str">
            <v>2</v>
          </cell>
          <cell r="H61" t="str">
            <v>2</v>
          </cell>
          <cell r="I61">
            <v>57</v>
          </cell>
          <cell r="J61">
            <v>1</v>
          </cell>
          <cell r="K61" t="str">
            <v>1</v>
          </cell>
          <cell r="L61">
            <v>3</v>
          </cell>
          <cell r="M61">
            <v>3</v>
          </cell>
          <cell r="N61">
            <v>2</v>
          </cell>
        </row>
        <row r="62">
          <cell r="C62">
            <v>60161</v>
          </cell>
          <cell r="D62">
            <v>601612</v>
          </cell>
          <cell r="E62" t="str">
            <v>cruz ana cuartas marin</v>
          </cell>
          <cell r="F62" t="str">
            <v>2</v>
          </cell>
          <cell r="H62" t="str">
            <v>2</v>
          </cell>
          <cell r="I62">
            <v>58</v>
          </cell>
          <cell r="J62">
            <v>1</v>
          </cell>
          <cell r="K62" t="str">
            <v>1</v>
          </cell>
          <cell r="L62">
            <v>4</v>
          </cell>
          <cell r="M62">
            <v>2</v>
          </cell>
          <cell r="N62">
            <v>2</v>
          </cell>
        </row>
        <row r="63">
          <cell r="C63">
            <v>60231</v>
          </cell>
          <cell r="D63">
            <v>602312</v>
          </cell>
          <cell r="E63" t="str">
            <v>maria eulalia bedoya</v>
          </cell>
          <cell r="F63" t="str">
            <v>2</v>
          </cell>
          <cell r="H63" t="str">
            <v>2</v>
          </cell>
          <cell r="I63">
            <v>55</v>
          </cell>
          <cell r="J63">
            <v>1</v>
          </cell>
          <cell r="K63" t="str">
            <v>1</v>
          </cell>
          <cell r="L63">
            <v>8</v>
          </cell>
          <cell r="M63">
            <v>5</v>
          </cell>
          <cell r="N63">
            <v>2</v>
          </cell>
        </row>
        <row r="64">
          <cell r="C64">
            <v>60261</v>
          </cell>
          <cell r="D64">
            <v>602612</v>
          </cell>
          <cell r="E64" t="str">
            <v>nancy estella montes</v>
          </cell>
          <cell r="F64" t="str">
            <v>2</v>
          </cell>
          <cell r="H64" t="str">
            <v>2</v>
          </cell>
          <cell r="I64">
            <v>49</v>
          </cell>
          <cell r="J64">
            <v>1</v>
          </cell>
          <cell r="K64" t="str">
            <v>1</v>
          </cell>
          <cell r="L64">
            <v>8</v>
          </cell>
          <cell r="M64">
            <v>5</v>
          </cell>
          <cell r="N64">
            <v>2</v>
          </cell>
        </row>
        <row r="65">
          <cell r="C65">
            <v>60301</v>
          </cell>
          <cell r="D65">
            <v>603012</v>
          </cell>
          <cell r="E65" t="str">
            <v>monica maria mejia cobaleda</v>
          </cell>
          <cell r="F65" t="str">
            <v>2</v>
          </cell>
          <cell r="H65" t="str">
            <v>2</v>
          </cell>
          <cell r="I65">
            <v>45</v>
          </cell>
          <cell r="J65">
            <v>1</v>
          </cell>
          <cell r="K65" t="str">
            <v>1</v>
          </cell>
          <cell r="L65">
            <v>10</v>
          </cell>
          <cell r="M65">
            <v>3</v>
          </cell>
          <cell r="N65">
            <v>2</v>
          </cell>
        </row>
        <row r="66">
          <cell r="C66">
            <v>60331</v>
          </cell>
          <cell r="D66">
            <v>603312</v>
          </cell>
          <cell r="E66" t="str">
            <v>luisa palacio mena</v>
          </cell>
          <cell r="F66" t="str">
            <v>2</v>
          </cell>
          <cell r="H66" t="str">
            <v>2</v>
          </cell>
          <cell r="I66">
            <v>50</v>
          </cell>
          <cell r="J66">
            <v>1</v>
          </cell>
          <cell r="K66" t="str">
            <v>1</v>
          </cell>
          <cell r="L66">
            <v>8</v>
          </cell>
          <cell r="M66">
            <v>5</v>
          </cell>
          <cell r="N66">
            <v>2</v>
          </cell>
        </row>
        <row r="67">
          <cell r="C67">
            <v>60121</v>
          </cell>
          <cell r="D67">
            <v>601212</v>
          </cell>
          <cell r="E67" t="str">
            <v>gloria soto</v>
          </cell>
          <cell r="F67" t="str">
            <v>2</v>
          </cell>
          <cell r="H67" t="str">
            <v>2</v>
          </cell>
          <cell r="I67">
            <v>54</v>
          </cell>
          <cell r="J67">
            <v>1</v>
          </cell>
          <cell r="K67" t="str">
            <v>2</v>
          </cell>
          <cell r="L67">
            <v>4</v>
          </cell>
          <cell r="M67">
            <v>2</v>
          </cell>
          <cell r="N67">
            <v>1</v>
          </cell>
        </row>
        <row r="68">
          <cell r="C68">
            <v>60051</v>
          </cell>
          <cell r="D68">
            <v>600512</v>
          </cell>
          <cell r="E68" t="str">
            <v>consuelo villada</v>
          </cell>
          <cell r="F68" t="str">
            <v>2</v>
          </cell>
          <cell r="H68" t="str">
            <v>2</v>
          </cell>
          <cell r="I68">
            <v>58</v>
          </cell>
          <cell r="J68">
            <v>1</v>
          </cell>
          <cell r="K68" t="str">
            <v>1</v>
          </cell>
          <cell r="L68">
            <v>2</v>
          </cell>
          <cell r="M68">
            <v>2</v>
          </cell>
        </row>
        <row r="69">
          <cell r="C69">
            <v>60131</v>
          </cell>
          <cell r="D69">
            <v>601312</v>
          </cell>
          <cell r="E69" t="str">
            <v>luz angela ramirez</v>
          </cell>
          <cell r="F69" t="str">
            <v>2</v>
          </cell>
          <cell r="H69" t="str">
            <v>2</v>
          </cell>
          <cell r="I69">
            <v>66</v>
          </cell>
          <cell r="J69">
            <v>1</v>
          </cell>
          <cell r="K69" t="str">
            <v>1</v>
          </cell>
          <cell r="L69">
            <v>8</v>
          </cell>
          <cell r="M69">
            <v>9</v>
          </cell>
        </row>
        <row r="70">
          <cell r="C70">
            <v>60141</v>
          </cell>
          <cell r="D70">
            <v>601412</v>
          </cell>
          <cell r="E70" t="str">
            <v>marleny arias granada</v>
          </cell>
          <cell r="F70" t="str">
            <v>2</v>
          </cell>
          <cell r="H70" t="str">
            <v>2</v>
          </cell>
          <cell r="I70">
            <v>52</v>
          </cell>
          <cell r="J70">
            <v>1</v>
          </cell>
          <cell r="K70" t="str">
            <v>1</v>
          </cell>
          <cell r="L70">
            <v>6</v>
          </cell>
          <cell r="M70">
            <v>4</v>
          </cell>
          <cell r="N70">
            <v>1</v>
          </cell>
        </row>
        <row r="71">
          <cell r="C71">
            <v>60171</v>
          </cell>
          <cell r="D71">
            <v>601712</v>
          </cell>
          <cell r="E71" t="str">
            <v>elvia moreno acosta</v>
          </cell>
          <cell r="F71" t="str">
            <v>2</v>
          </cell>
          <cell r="H71" t="str">
            <v>2</v>
          </cell>
          <cell r="I71">
            <v>69</v>
          </cell>
          <cell r="J71">
            <v>1</v>
          </cell>
          <cell r="K71" t="str">
            <v>2</v>
          </cell>
          <cell r="L71">
            <v>4</v>
          </cell>
          <cell r="M71">
            <v>2</v>
          </cell>
          <cell r="N71">
            <v>1</v>
          </cell>
        </row>
        <row r="72">
          <cell r="C72">
            <v>60221</v>
          </cell>
          <cell r="D72">
            <v>602212</v>
          </cell>
          <cell r="E72" t="str">
            <v>margarita asprilla tercin</v>
          </cell>
          <cell r="F72" t="str">
            <v>2</v>
          </cell>
          <cell r="H72" t="str">
            <v>2</v>
          </cell>
          <cell r="I72">
            <v>75</v>
          </cell>
          <cell r="J72">
            <v>1</v>
          </cell>
          <cell r="K72" t="str">
            <v>1</v>
          </cell>
          <cell r="L72">
            <v>4</v>
          </cell>
          <cell r="M72">
            <v>2</v>
          </cell>
        </row>
        <row r="73">
          <cell r="C73">
            <v>60341</v>
          </cell>
          <cell r="D73">
            <v>603412</v>
          </cell>
          <cell r="E73" t="str">
            <v>nora martinez</v>
          </cell>
          <cell r="F73" t="str">
            <v>2</v>
          </cell>
          <cell r="H73" t="str">
            <v>2</v>
          </cell>
          <cell r="I73">
            <v>47</v>
          </cell>
          <cell r="J73">
            <v>1</v>
          </cell>
          <cell r="K73" t="str">
            <v>2</v>
          </cell>
          <cell r="L73">
            <v>8</v>
          </cell>
          <cell r="M73">
            <v>5</v>
          </cell>
          <cell r="N73">
            <v>1</v>
          </cell>
        </row>
        <row r="74">
          <cell r="C74">
            <v>60351</v>
          </cell>
          <cell r="D74">
            <v>603512</v>
          </cell>
          <cell r="E74" t="str">
            <v>luz elena garzon</v>
          </cell>
          <cell r="F74" t="str">
            <v>2</v>
          </cell>
          <cell r="H74" t="str">
            <v>2</v>
          </cell>
          <cell r="I74">
            <v>36</v>
          </cell>
          <cell r="J74">
            <v>1</v>
          </cell>
          <cell r="K74" t="str">
            <v>1</v>
          </cell>
          <cell r="L74">
            <v>8</v>
          </cell>
          <cell r="M74">
            <v>5</v>
          </cell>
          <cell r="N74">
            <v>1</v>
          </cell>
        </row>
        <row r="75">
          <cell r="C75">
            <v>60361</v>
          </cell>
          <cell r="D75">
            <v>603612</v>
          </cell>
          <cell r="E75" t="str">
            <v>dora luz cano franco</v>
          </cell>
          <cell r="F75" t="str">
            <v>2</v>
          </cell>
          <cell r="H75" t="str">
            <v>2</v>
          </cell>
          <cell r="I75">
            <v>62</v>
          </cell>
          <cell r="J75">
            <v>1</v>
          </cell>
          <cell r="K75" t="str">
            <v>1</v>
          </cell>
          <cell r="L75">
            <v>8</v>
          </cell>
          <cell r="M75">
            <v>5</v>
          </cell>
          <cell r="N75">
            <v>1</v>
          </cell>
        </row>
        <row r="76">
          <cell r="C76">
            <v>60091</v>
          </cell>
          <cell r="D76">
            <v>600912</v>
          </cell>
          <cell r="E76" t="str">
            <v>mary luz restrepo figueroa</v>
          </cell>
          <cell r="F76" t="str">
            <v>2</v>
          </cell>
          <cell r="H76" t="str">
            <v>2</v>
          </cell>
          <cell r="I76">
            <v>43</v>
          </cell>
          <cell r="K76" t="str">
            <v>2</v>
          </cell>
          <cell r="L76">
            <v>2</v>
          </cell>
          <cell r="M76">
            <v>4</v>
          </cell>
          <cell r="N76">
            <v>2</v>
          </cell>
        </row>
        <row r="77">
          <cell r="C77">
            <v>60034</v>
          </cell>
          <cell r="D77">
            <v>600342</v>
          </cell>
          <cell r="E77" t="str">
            <v>luz maria quintero rodriguez_x000D_
luz maria quintero rodriguez</v>
          </cell>
          <cell r="F77" t="str">
            <v>2</v>
          </cell>
          <cell r="H77" t="str">
            <v>2</v>
          </cell>
          <cell r="I77">
            <v>60</v>
          </cell>
          <cell r="J77">
            <v>1</v>
          </cell>
          <cell r="K77" t="str">
            <v>1</v>
          </cell>
          <cell r="L77">
            <v>3</v>
          </cell>
          <cell r="M77">
            <v>1</v>
          </cell>
          <cell r="N77">
            <v>2</v>
          </cell>
        </row>
        <row r="78">
          <cell r="C78">
            <v>60064</v>
          </cell>
          <cell r="D78">
            <v>600642</v>
          </cell>
          <cell r="E78" t="str">
            <v>luz marina restrepo</v>
          </cell>
          <cell r="F78" t="str">
            <v>2</v>
          </cell>
          <cell r="H78" t="str">
            <v>2</v>
          </cell>
          <cell r="I78">
            <v>42</v>
          </cell>
          <cell r="J78">
            <v>1</v>
          </cell>
          <cell r="K78" t="str">
            <v>1</v>
          </cell>
          <cell r="L78">
            <v>2</v>
          </cell>
          <cell r="M78">
            <v>4</v>
          </cell>
          <cell r="N78">
            <v>2</v>
          </cell>
        </row>
        <row r="79">
          <cell r="C79">
            <v>60074</v>
          </cell>
          <cell r="D79">
            <v>600742</v>
          </cell>
          <cell r="E79" t="str">
            <v>ligia muños</v>
          </cell>
          <cell r="F79" t="str">
            <v>2</v>
          </cell>
          <cell r="H79" t="str">
            <v>2</v>
          </cell>
          <cell r="I79">
            <v>62</v>
          </cell>
          <cell r="J79">
            <v>1</v>
          </cell>
          <cell r="K79" t="str">
            <v>2</v>
          </cell>
          <cell r="L79">
            <v>2</v>
          </cell>
          <cell r="M79">
            <v>5</v>
          </cell>
          <cell r="N79">
            <v>2</v>
          </cell>
        </row>
        <row r="80">
          <cell r="C80">
            <v>60174</v>
          </cell>
          <cell r="D80">
            <v>601742</v>
          </cell>
          <cell r="E80" t="str">
            <v>maria londoño</v>
          </cell>
          <cell r="F80" t="str">
            <v>2</v>
          </cell>
          <cell r="H80" t="str">
            <v>2</v>
          </cell>
          <cell r="I80">
            <v>50</v>
          </cell>
          <cell r="J80">
            <v>1</v>
          </cell>
          <cell r="K80" t="str">
            <v>1</v>
          </cell>
          <cell r="L80">
            <v>4</v>
          </cell>
          <cell r="M80">
            <v>2</v>
          </cell>
          <cell r="N80">
            <v>2</v>
          </cell>
        </row>
        <row r="81">
          <cell r="C81">
            <v>60334</v>
          </cell>
          <cell r="D81">
            <v>603342</v>
          </cell>
          <cell r="E81" t="str">
            <v>cielo cesilia cardona</v>
          </cell>
          <cell r="F81" t="str">
            <v>2</v>
          </cell>
          <cell r="H81" t="str">
            <v>2</v>
          </cell>
          <cell r="I81">
            <v>31</v>
          </cell>
          <cell r="J81">
            <v>1</v>
          </cell>
          <cell r="K81" t="str">
            <v>2</v>
          </cell>
          <cell r="L81">
            <v>4</v>
          </cell>
          <cell r="M81">
            <v>1</v>
          </cell>
          <cell r="N81">
            <v>2</v>
          </cell>
        </row>
        <row r="82">
          <cell r="C82">
            <v>60364</v>
          </cell>
          <cell r="D82">
            <v>603642</v>
          </cell>
          <cell r="E82" t="str">
            <v>carmen cano gonsalez</v>
          </cell>
          <cell r="F82" t="str">
            <v>2</v>
          </cell>
          <cell r="H82" t="str">
            <v>2</v>
          </cell>
          <cell r="I82">
            <v>59</v>
          </cell>
          <cell r="J82">
            <v>1</v>
          </cell>
          <cell r="K82" t="str">
            <v>1</v>
          </cell>
          <cell r="L82">
            <v>3</v>
          </cell>
          <cell r="M82">
            <v>1</v>
          </cell>
          <cell r="N82">
            <v>2</v>
          </cell>
        </row>
        <row r="83">
          <cell r="C83">
            <v>60384</v>
          </cell>
          <cell r="D83">
            <v>603842</v>
          </cell>
          <cell r="E83" t="str">
            <v>beatriz elena escobar lacharme</v>
          </cell>
          <cell r="F83" t="str">
            <v>2</v>
          </cell>
          <cell r="H83" t="str">
            <v>2</v>
          </cell>
          <cell r="I83">
            <v>46</v>
          </cell>
          <cell r="J83">
            <v>1</v>
          </cell>
          <cell r="K83" t="str">
            <v>1</v>
          </cell>
          <cell r="L83">
            <v>8</v>
          </cell>
          <cell r="M83">
            <v>4</v>
          </cell>
          <cell r="N83">
            <v>2</v>
          </cell>
        </row>
        <row r="84">
          <cell r="C84">
            <v>60024</v>
          </cell>
          <cell r="D84">
            <v>600242</v>
          </cell>
          <cell r="E84" t="str">
            <v>sandra yamile ruiz</v>
          </cell>
          <cell r="F84" t="str">
            <v>2</v>
          </cell>
          <cell r="H84" t="str">
            <v>2</v>
          </cell>
          <cell r="I84">
            <v>34</v>
          </cell>
          <cell r="J84">
            <v>1</v>
          </cell>
          <cell r="K84" t="str">
            <v>1</v>
          </cell>
          <cell r="L84">
            <v>4</v>
          </cell>
          <cell r="M84">
            <v>2</v>
          </cell>
          <cell r="N84">
            <v>2</v>
          </cell>
        </row>
        <row r="85">
          <cell r="C85">
            <v>60094</v>
          </cell>
          <cell r="D85">
            <v>600942</v>
          </cell>
          <cell r="E85" t="str">
            <v>luz edilma restrepo</v>
          </cell>
          <cell r="F85" t="str">
            <v>2</v>
          </cell>
          <cell r="H85" t="str">
            <v>2</v>
          </cell>
          <cell r="I85">
            <v>31</v>
          </cell>
          <cell r="J85">
            <v>1</v>
          </cell>
          <cell r="K85" t="str">
            <v>1</v>
          </cell>
          <cell r="L85">
            <v>6</v>
          </cell>
          <cell r="M85">
            <v>2</v>
          </cell>
          <cell r="N85">
            <v>2</v>
          </cell>
        </row>
        <row r="86">
          <cell r="C86">
            <v>60114</v>
          </cell>
          <cell r="D86">
            <v>601142</v>
          </cell>
          <cell r="E86" t="str">
            <v>ligia ester gil</v>
          </cell>
          <cell r="F86" t="str">
            <v>2</v>
          </cell>
          <cell r="H86" t="str">
            <v>2</v>
          </cell>
          <cell r="I86">
            <v>56</v>
          </cell>
          <cell r="J86">
            <v>1</v>
          </cell>
          <cell r="K86" t="str">
            <v>1</v>
          </cell>
          <cell r="L86">
            <v>4</v>
          </cell>
          <cell r="M86">
            <v>2</v>
          </cell>
          <cell r="N86">
            <v>2</v>
          </cell>
        </row>
        <row r="87">
          <cell r="C87">
            <v>60134</v>
          </cell>
          <cell r="D87">
            <v>601342</v>
          </cell>
          <cell r="E87" t="str">
            <v>mariana loaiza</v>
          </cell>
          <cell r="F87" t="str">
            <v>2</v>
          </cell>
          <cell r="H87" t="str">
            <v>2</v>
          </cell>
          <cell r="I87">
            <v>39</v>
          </cell>
          <cell r="J87">
            <v>1</v>
          </cell>
          <cell r="K87" t="str">
            <v>1</v>
          </cell>
          <cell r="L87">
            <v>4</v>
          </cell>
          <cell r="M87">
            <v>2</v>
          </cell>
          <cell r="N87">
            <v>2</v>
          </cell>
        </row>
        <row r="88">
          <cell r="C88">
            <v>60164</v>
          </cell>
          <cell r="D88">
            <v>601642</v>
          </cell>
          <cell r="E88" t="str">
            <v>orfa yaneth perez</v>
          </cell>
          <cell r="F88" t="str">
            <v>2</v>
          </cell>
          <cell r="H88" t="str">
            <v>2</v>
          </cell>
          <cell r="I88">
            <v>42</v>
          </cell>
          <cell r="J88">
            <v>1</v>
          </cell>
          <cell r="K88" t="str">
            <v>1</v>
          </cell>
          <cell r="L88">
            <v>8</v>
          </cell>
          <cell r="M88">
            <v>5</v>
          </cell>
          <cell r="N88">
            <v>2</v>
          </cell>
        </row>
        <row r="89">
          <cell r="C89">
            <v>60394</v>
          </cell>
          <cell r="D89">
            <v>603942</v>
          </cell>
          <cell r="E89" t="str">
            <v>gloria patricia aguirre</v>
          </cell>
          <cell r="F89" t="str">
            <v>2</v>
          </cell>
          <cell r="H89" t="str">
            <v>2</v>
          </cell>
          <cell r="I89">
            <v>50</v>
          </cell>
          <cell r="J89">
            <v>1</v>
          </cell>
          <cell r="K89" t="str">
            <v>1</v>
          </cell>
          <cell r="L89">
            <v>8</v>
          </cell>
          <cell r="M89">
            <v>5</v>
          </cell>
          <cell r="N89">
            <v>2</v>
          </cell>
        </row>
        <row r="90">
          <cell r="C90">
            <v>60404</v>
          </cell>
          <cell r="D90">
            <v>604042</v>
          </cell>
          <cell r="E90" t="str">
            <v>gloria maria zuluaga</v>
          </cell>
          <cell r="F90" t="str">
            <v>2</v>
          </cell>
          <cell r="H90" t="str">
            <v>2</v>
          </cell>
          <cell r="I90">
            <v>49</v>
          </cell>
          <cell r="J90">
            <v>1</v>
          </cell>
          <cell r="K90" t="str">
            <v>1</v>
          </cell>
          <cell r="L90">
            <v>8</v>
          </cell>
          <cell r="M90">
            <v>5</v>
          </cell>
          <cell r="N90">
            <v>2</v>
          </cell>
        </row>
        <row r="91">
          <cell r="C91">
            <v>60424</v>
          </cell>
          <cell r="D91">
            <v>604242</v>
          </cell>
          <cell r="E91" t="str">
            <v>nora agudelo</v>
          </cell>
          <cell r="F91" t="str">
            <v>2</v>
          </cell>
          <cell r="H91" t="str">
            <v>2</v>
          </cell>
          <cell r="I91">
            <v>55</v>
          </cell>
          <cell r="J91">
            <v>1</v>
          </cell>
          <cell r="K91" t="str">
            <v>1</v>
          </cell>
          <cell r="L91">
            <v>10</v>
          </cell>
          <cell r="M91">
            <v>2</v>
          </cell>
          <cell r="N91">
            <v>2</v>
          </cell>
        </row>
        <row r="92">
          <cell r="C92">
            <v>60264</v>
          </cell>
          <cell r="D92">
            <v>602642</v>
          </cell>
          <cell r="E92" t="str">
            <v>maria cristina higuita</v>
          </cell>
          <cell r="F92" t="str">
            <v>2</v>
          </cell>
          <cell r="H92" t="str">
            <v>2</v>
          </cell>
          <cell r="I92">
            <v>35</v>
          </cell>
          <cell r="J92">
            <v>1</v>
          </cell>
          <cell r="K92" t="str">
            <v>1</v>
          </cell>
          <cell r="L92">
            <v>4</v>
          </cell>
          <cell r="M92">
            <v>2</v>
          </cell>
          <cell r="N92">
            <v>2</v>
          </cell>
        </row>
        <row r="93">
          <cell r="C93">
            <v>60284</v>
          </cell>
          <cell r="D93">
            <v>602842</v>
          </cell>
          <cell r="E93" t="str">
            <v>teresa torrez</v>
          </cell>
          <cell r="F93" t="str">
            <v>2</v>
          </cell>
          <cell r="H93" t="str">
            <v>2</v>
          </cell>
          <cell r="I93">
            <v>63</v>
          </cell>
          <cell r="J93">
            <v>1</v>
          </cell>
          <cell r="K93" t="str">
            <v>1</v>
          </cell>
          <cell r="L93">
            <v>2</v>
          </cell>
          <cell r="M93">
            <v>3</v>
          </cell>
          <cell r="N93">
            <v>2</v>
          </cell>
        </row>
        <row r="94">
          <cell r="C94">
            <v>60304</v>
          </cell>
          <cell r="D94">
            <v>603042</v>
          </cell>
          <cell r="E94" t="str">
            <v>luz amparo alvarez</v>
          </cell>
          <cell r="F94" t="str">
            <v>2</v>
          </cell>
          <cell r="H94" t="str">
            <v>2</v>
          </cell>
          <cell r="I94">
            <v>69</v>
          </cell>
          <cell r="J94">
            <v>1</v>
          </cell>
          <cell r="K94" t="str">
            <v>1</v>
          </cell>
          <cell r="L94">
            <v>2</v>
          </cell>
          <cell r="M94">
            <v>5</v>
          </cell>
          <cell r="N94">
            <v>2</v>
          </cell>
        </row>
        <row r="95">
          <cell r="C95">
            <v>60434</v>
          </cell>
          <cell r="D95">
            <v>604342</v>
          </cell>
          <cell r="E95" t="str">
            <v>gloria gomez</v>
          </cell>
          <cell r="F95" t="str">
            <v>2</v>
          </cell>
          <cell r="H95" t="str">
            <v>2</v>
          </cell>
          <cell r="I95">
            <v>52</v>
          </cell>
          <cell r="J95">
            <v>1</v>
          </cell>
          <cell r="K95" t="str">
            <v>1</v>
          </cell>
          <cell r="L95">
            <v>4</v>
          </cell>
          <cell r="M95">
            <v>2</v>
          </cell>
          <cell r="N95">
            <v>2</v>
          </cell>
        </row>
        <row r="96">
          <cell r="C96">
            <v>60194</v>
          </cell>
          <cell r="D96">
            <v>601942</v>
          </cell>
          <cell r="E96" t="str">
            <v>mariela rodriguez</v>
          </cell>
          <cell r="F96" t="str">
            <v>2</v>
          </cell>
          <cell r="H96" t="str">
            <v>2</v>
          </cell>
          <cell r="I96">
            <v>73</v>
          </cell>
          <cell r="J96">
            <v>1</v>
          </cell>
          <cell r="K96" t="str">
            <v>1</v>
          </cell>
          <cell r="L96">
            <v>4</v>
          </cell>
          <cell r="M96">
            <v>2</v>
          </cell>
          <cell r="N96">
            <v>2</v>
          </cell>
        </row>
        <row r="97">
          <cell r="C97">
            <v>60214</v>
          </cell>
          <cell r="D97">
            <v>602142</v>
          </cell>
          <cell r="E97" t="str">
            <v>martha giraldo</v>
          </cell>
          <cell r="F97" t="str">
            <v>2</v>
          </cell>
          <cell r="H97" t="str">
            <v>2</v>
          </cell>
          <cell r="I97">
            <v>46</v>
          </cell>
          <cell r="J97">
            <v>1</v>
          </cell>
          <cell r="K97" t="str">
            <v>1</v>
          </cell>
          <cell r="L97">
            <v>2</v>
          </cell>
          <cell r="M97">
            <v>5</v>
          </cell>
          <cell r="N97">
            <v>2</v>
          </cell>
        </row>
        <row r="98">
          <cell r="C98">
            <v>60234</v>
          </cell>
          <cell r="D98">
            <v>602342</v>
          </cell>
          <cell r="E98" t="str">
            <v>maria ines garcia</v>
          </cell>
          <cell r="F98" t="str">
            <v>2</v>
          </cell>
          <cell r="H98" t="str">
            <v>2</v>
          </cell>
          <cell r="I98">
            <v>28</v>
          </cell>
          <cell r="J98">
            <v>1</v>
          </cell>
          <cell r="K98" t="str">
            <v>1</v>
          </cell>
          <cell r="L98">
            <v>3</v>
          </cell>
          <cell r="M98">
            <v>3</v>
          </cell>
          <cell r="N98">
            <v>2</v>
          </cell>
        </row>
        <row r="99">
          <cell r="C99">
            <v>60244</v>
          </cell>
          <cell r="D99">
            <v>602442</v>
          </cell>
          <cell r="E99" t="str">
            <v>mirian echeverry</v>
          </cell>
          <cell r="F99" t="str">
            <v>2</v>
          </cell>
          <cell r="H99" t="str">
            <v>2</v>
          </cell>
          <cell r="I99">
            <v>68</v>
          </cell>
          <cell r="J99">
            <v>1</v>
          </cell>
          <cell r="K99" t="str">
            <v>1</v>
          </cell>
          <cell r="L99">
            <v>3</v>
          </cell>
          <cell r="M99">
            <v>3</v>
          </cell>
          <cell r="N99">
            <v>2</v>
          </cell>
        </row>
        <row r="100">
          <cell r="C100">
            <v>6044</v>
          </cell>
          <cell r="D100">
            <v>60442</v>
          </cell>
          <cell r="E100" t="str">
            <v>beatriz elena clavijo</v>
          </cell>
          <cell r="F100" t="str">
            <v>2</v>
          </cell>
          <cell r="H100" t="str">
            <v>2</v>
          </cell>
          <cell r="I100">
            <v>50</v>
          </cell>
          <cell r="J100">
            <v>1</v>
          </cell>
          <cell r="K100" t="str">
            <v>1</v>
          </cell>
          <cell r="L100">
            <v>4</v>
          </cell>
          <cell r="M100">
            <v>2</v>
          </cell>
        </row>
        <row r="101">
          <cell r="C101">
            <v>6024</v>
          </cell>
          <cell r="D101">
            <v>60242</v>
          </cell>
          <cell r="E101" t="str">
            <v>angelica romero</v>
          </cell>
          <cell r="F101" t="str">
            <v>2</v>
          </cell>
          <cell r="H101" t="str">
            <v>2</v>
          </cell>
          <cell r="I101">
            <v>45</v>
          </cell>
          <cell r="J101">
            <v>1</v>
          </cell>
          <cell r="K101" t="str">
            <v>1</v>
          </cell>
          <cell r="L101">
            <v>4</v>
          </cell>
          <cell r="M101">
            <v>2</v>
          </cell>
          <cell r="N101">
            <v>1</v>
          </cell>
        </row>
        <row r="102">
          <cell r="C102">
            <v>6084</v>
          </cell>
          <cell r="D102">
            <v>60842</v>
          </cell>
          <cell r="E102" t="str">
            <v>luz echeverri</v>
          </cell>
          <cell r="F102" t="str">
            <v>2</v>
          </cell>
          <cell r="H102" t="str">
            <v>2</v>
          </cell>
          <cell r="I102">
            <v>66</v>
          </cell>
          <cell r="J102">
            <v>1</v>
          </cell>
          <cell r="K102" t="str">
            <v>1</v>
          </cell>
          <cell r="L102">
            <v>3</v>
          </cell>
          <cell r="M102">
            <v>4</v>
          </cell>
          <cell r="N102">
            <v>2</v>
          </cell>
        </row>
        <row r="103">
          <cell r="C103">
            <v>6094</v>
          </cell>
          <cell r="D103">
            <v>60942</v>
          </cell>
          <cell r="E103" t="str">
            <v>angela arango</v>
          </cell>
          <cell r="F103" t="str">
            <v>2</v>
          </cell>
          <cell r="H103" t="str">
            <v>2</v>
          </cell>
          <cell r="I103">
            <v>35</v>
          </cell>
          <cell r="J103">
            <v>1</v>
          </cell>
          <cell r="K103" t="str">
            <v>1</v>
          </cell>
          <cell r="L103">
            <v>4</v>
          </cell>
          <cell r="M103">
            <v>2</v>
          </cell>
          <cell r="N103">
            <v>2</v>
          </cell>
        </row>
        <row r="104">
          <cell r="C104">
            <v>6104</v>
          </cell>
          <cell r="D104">
            <v>61042</v>
          </cell>
          <cell r="E104" t="str">
            <v>sandra zabala</v>
          </cell>
          <cell r="F104" t="str">
            <v>2</v>
          </cell>
          <cell r="H104" t="str">
            <v>2</v>
          </cell>
          <cell r="I104">
            <v>39</v>
          </cell>
          <cell r="J104">
            <v>1</v>
          </cell>
          <cell r="K104" t="str">
            <v>1</v>
          </cell>
          <cell r="L104">
            <v>4</v>
          </cell>
          <cell r="M104">
            <v>2</v>
          </cell>
          <cell r="N104">
            <v>2</v>
          </cell>
        </row>
        <row r="105">
          <cell r="C105">
            <v>6134</v>
          </cell>
          <cell r="D105">
            <v>61342</v>
          </cell>
          <cell r="E105" t="str">
            <v>angela maria ocampo</v>
          </cell>
          <cell r="F105" t="str">
            <v>2</v>
          </cell>
          <cell r="H105" t="str">
            <v>2</v>
          </cell>
          <cell r="I105">
            <v>58</v>
          </cell>
          <cell r="J105">
            <v>1</v>
          </cell>
          <cell r="K105" t="str">
            <v>1</v>
          </cell>
          <cell r="L105">
            <v>4</v>
          </cell>
          <cell r="M105">
            <v>2</v>
          </cell>
          <cell r="N105">
            <v>2</v>
          </cell>
        </row>
        <row r="106">
          <cell r="C106">
            <v>6114</v>
          </cell>
          <cell r="D106">
            <v>61142</v>
          </cell>
          <cell r="E106" t="str">
            <v>leidy muñoz</v>
          </cell>
          <cell r="F106" t="str">
            <v>2</v>
          </cell>
          <cell r="H106" t="str">
            <v>2</v>
          </cell>
          <cell r="I106">
            <v>51</v>
          </cell>
          <cell r="J106">
            <v>1</v>
          </cell>
          <cell r="K106" t="str">
            <v>1</v>
          </cell>
          <cell r="L106">
            <v>3</v>
          </cell>
          <cell r="M106">
            <v>0</v>
          </cell>
          <cell r="N106">
            <v>2</v>
          </cell>
        </row>
        <row r="107">
          <cell r="C107">
            <v>6144</v>
          </cell>
          <cell r="D107">
            <v>61442</v>
          </cell>
          <cell r="E107" t="str">
            <v>gloria hernandez</v>
          </cell>
          <cell r="F107" t="str">
            <v>2</v>
          </cell>
          <cell r="H107" t="str">
            <v>2</v>
          </cell>
          <cell r="I107">
            <v>63</v>
          </cell>
          <cell r="J107">
            <v>1</v>
          </cell>
          <cell r="K107" t="str">
            <v>1</v>
          </cell>
          <cell r="L107">
            <v>2</v>
          </cell>
          <cell r="M107">
            <v>5</v>
          </cell>
        </row>
        <row r="108">
          <cell r="C108">
            <v>6154</v>
          </cell>
          <cell r="D108">
            <v>61542</v>
          </cell>
          <cell r="E108" t="str">
            <v>luz estella pemberthy</v>
          </cell>
          <cell r="F108" t="str">
            <v>2</v>
          </cell>
          <cell r="H108" t="str">
            <v>2</v>
          </cell>
          <cell r="I108">
            <v>70</v>
          </cell>
          <cell r="J108">
            <v>1</v>
          </cell>
          <cell r="K108" t="str">
            <v>1</v>
          </cell>
          <cell r="L108">
            <v>2</v>
          </cell>
          <cell r="M108">
            <v>5</v>
          </cell>
          <cell r="N108">
            <v>2</v>
          </cell>
        </row>
        <row r="109">
          <cell r="C109">
            <v>6014</v>
          </cell>
          <cell r="D109">
            <v>60142</v>
          </cell>
          <cell r="E109" t="str">
            <v>nelia del socorro toro</v>
          </cell>
          <cell r="F109" t="str">
            <v>2</v>
          </cell>
          <cell r="H109" t="str">
            <v>2</v>
          </cell>
          <cell r="I109">
            <v>54</v>
          </cell>
          <cell r="J109">
            <v>1</v>
          </cell>
          <cell r="K109" t="str">
            <v>1</v>
          </cell>
          <cell r="L109">
            <v>2</v>
          </cell>
          <cell r="M109">
            <v>5</v>
          </cell>
          <cell r="N109">
            <v>1</v>
          </cell>
        </row>
        <row r="110">
          <cell r="C110">
            <v>6034</v>
          </cell>
          <cell r="D110">
            <v>60342</v>
          </cell>
          <cell r="E110" t="str">
            <v>ofelia ortiz</v>
          </cell>
          <cell r="F110" t="str">
            <v>2</v>
          </cell>
          <cell r="H110" t="str">
            <v>2</v>
          </cell>
          <cell r="I110">
            <v>56</v>
          </cell>
          <cell r="J110">
            <v>1</v>
          </cell>
          <cell r="K110" t="str">
            <v>2</v>
          </cell>
          <cell r="L110">
            <v>3</v>
          </cell>
          <cell r="M110">
            <v>2</v>
          </cell>
          <cell r="N110">
            <v>2</v>
          </cell>
        </row>
        <row r="111">
          <cell r="C111">
            <v>6174</v>
          </cell>
          <cell r="D111">
            <v>61742</v>
          </cell>
          <cell r="E111" t="str">
            <v>ana elvia roman</v>
          </cell>
          <cell r="F111" t="str">
            <v>2</v>
          </cell>
          <cell r="H111" t="str">
            <v>2</v>
          </cell>
          <cell r="I111">
            <v>66</v>
          </cell>
          <cell r="J111">
            <v>1</v>
          </cell>
          <cell r="K111" t="str">
            <v>2</v>
          </cell>
          <cell r="L111">
            <v>2</v>
          </cell>
          <cell r="M111">
            <v>5</v>
          </cell>
          <cell r="N111">
            <v>2</v>
          </cell>
        </row>
        <row r="112">
          <cell r="C112">
            <v>6184</v>
          </cell>
          <cell r="D112">
            <v>61842</v>
          </cell>
          <cell r="E112" t="str">
            <v>amparo penagos</v>
          </cell>
          <cell r="F112" t="str">
            <v>2</v>
          </cell>
          <cell r="H112" t="str">
            <v>2</v>
          </cell>
          <cell r="I112">
            <v>58</v>
          </cell>
          <cell r="J112">
            <v>1</v>
          </cell>
          <cell r="K112" t="str">
            <v>2</v>
          </cell>
          <cell r="L112">
            <v>2</v>
          </cell>
          <cell r="M112">
            <v>2</v>
          </cell>
        </row>
        <row r="113">
          <cell r="C113">
            <v>6194</v>
          </cell>
          <cell r="D113">
            <v>61942</v>
          </cell>
          <cell r="E113" t="str">
            <v>grabriela congote gonsalez</v>
          </cell>
          <cell r="F113" t="str">
            <v>2</v>
          </cell>
          <cell r="H113" t="str">
            <v>2</v>
          </cell>
          <cell r="I113">
            <v>48</v>
          </cell>
          <cell r="J113">
            <v>1</v>
          </cell>
          <cell r="K113" t="str">
            <v>1</v>
          </cell>
          <cell r="L113">
            <v>2</v>
          </cell>
          <cell r="M113">
            <v>5</v>
          </cell>
        </row>
        <row r="114">
          <cell r="C114">
            <v>6204</v>
          </cell>
          <cell r="D114">
            <v>62042</v>
          </cell>
          <cell r="E114" t="str">
            <v>teresa sanchez</v>
          </cell>
          <cell r="F114" t="str">
            <v>2</v>
          </cell>
          <cell r="H114" t="str">
            <v>2</v>
          </cell>
          <cell r="I114">
            <v>44</v>
          </cell>
          <cell r="J114">
            <v>1</v>
          </cell>
          <cell r="K114" t="str">
            <v>1</v>
          </cell>
          <cell r="L114">
            <v>4</v>
          </cell>
          <cell r="M114">
            <v>2</v>
          </cell>
          <cell r="N114">
            <v>2</v>
          </cell>
        </row>
        <row r="115">
          <cell r="C115">
            <v>6224</v>
          </cell>
          <cell r="D115">
            <v>62242</v>
          </cell>
          <cell r="E115" t="str">
            <v>beatris  elena ochoa</v>
          </cell>
          <cell r="F115" t="str">
            <v>2</v>
          </cell>
          <cell r="H115" t="str">
            <v>2</v>
          </cell>
          <cell r="I115">
            <v>63</v>
          </cell>
          <cell r="J115">
            <v>1</v>
          </cell>
          <cell r="K115" t="str">
            <v>1</v>
          </cell>
          <cell r="L115">
            <v>7</v>
          </cell>
          <cell r="M115">
            <v>5</v>
          </cell>
        </row>
        <row r="116">
          <cell r="C116">
            <v>6234</v>
          </cell>
          <cell r="D116">
            <v>62342</v>
          </cell>
          <cell r="E116" t="str">
            <v>claudia elena arcila lopez</v>
          </cell>
          <cell r="F116" t="str">
            <v>2</v>
          </cell>
          <cell r="H116" t="str">
            <v>2</v>
          </cell>
          <cell r="I116">
            <v>36</v>
          </cell>
          <cell r="J116">
            <v>1</v>
          </cell>
          <cell r="K116" t="str">
            <v>1</v>
          </cell>
          <cell r="L116">
            <v>8</v>
          </cell>
          <cell r="M116">
            <v>5</v>
          </cell>
          <cell r="N116">
            <v>1</v>
          </cell>
        </row>
        <row r="117">
          <cell r="C117">
            <v>6494</v>
          </cell>
          <cell r="D117">
            <v>64942</v>
          </cell>
          <cell r="E117" t="str">
            <v>aura alicia ruiz</v>
          </cell>
          <cell r="F117" t="str">
            <v>2</v>
          </cell>
          <cell r="H117" t="str">
            <v>2</v>
          </cell>
          <cell r="I117">
            <v>63</v>
          </cell>
          <cell r="J117">
            <v>1</v>
          </cell>
          <cell r="K117" t="str">
            <v>1</v>
          </cell>
          <cell r="L117">
            <v>3</v>
          </cell>
          <cell r="M117">
            <v>3</v>
          </cell>
          <cell r="N117">
            <v>2</v>
          </cell>
        </row>
        <row r="118">
          <cell r="C118">
            <v>6504</v>
          </cell>
          <cell r="D118">
            <v>65042</v>
          </cell>
          <cell r="E118" t="str">
            <v>liliana ruiz</v>
          </cell>
          <cell r="F118" t="str">
            <v>2</v>
          </cell>
          <cell r="H118" t="str">
            <v>2</v>
          </cell>
          <cell r="I118">
            <v>42</v>
          </cell>
          <cell r="J118">
            <v>1</v>
          </cell>
          <cell r="K118" t="str">
            <v>1</v>
          </cell>
          <cell r="L118">
            <v>6</v>
          </cell>
          <cell r="M118">
            <v>2</v>
          </cell>
          <cell r="N118">
            <v>2</v>
          </cell>
        </row>
        <row r="119">
          <cell r="C119">
            <v>6514</v>
          </cell>
          <cell r="D119">
            <v>65142</v>
          </cell>
          <cell r="E119" t="str">
            <v>patricia carrillo duarte</v>
          </cell>
          <cell r="F119" t="str">
            <v>2</v>
          </cell>
          <cell r="H119" t="str">
            <v>2</v>
          </cell>
          <cell r="I119">
            <v>38</v>
          </cell>
          <cell r="J119">
            <v>1</v>
          </cell>
          <cell r="K119" t="str">
            <v>2</v>
          </cell>
          <cell r="L119">
            <v>4</v>
          </cell>
          <cell r="M119">
            <v>2</v>
          </cell>
          <cell r="N119">
            <v>2</v>
          </cell>
        </row>
        <row r="120">
          <cell r="C120">
            <v>6074</v>
          </cell>
          <cell r="D120">
            <v>60742</v>
          </cell>
          <cell r="E120" t="str">
            <v>alejandra cuartas</v>
          </cell>
          <cell r="F120" t="str">
            <v>2</v>
          </cell>
          <cell r="H120" t="str">
            <v>2</v>
          </cell>
          <cell r="I120">
            <v>33</v>
          </cell>
          <cell r="J120">
            <v>1</v>
          </cell>
          <cell r="K120" t="str">
            <v>1</v>
          </cell>
          <cell r="L120">
            <v>4</v>
          </cell>
          <cell r="M120">
            <v>2</v>
          </cell>
          <cell r="N120">
            <v>2</v>
          </cell>
        </row>
        <row r="121">
          <cell r="C121">
            <v>60444</v>
          </cell>
          <cell r="D121">
            <v>604442</v>
          </cell>
          <cell r="E121" t="str">
            <v>amparo bedolla</v>
          </cell>
          <cell r="F121" t="str">
            <v>2</v>
          </cell>
          <cell r="H121" t="str">
            <v>2</v>
          </cell>
          <cell r="I121">
            <v>61</v>
          </cell>
          <cell r="J121">
            <v>1</v>
          </cell>
          <cell r="K121" t="str">
            <v>1</v>
          </cell>
          <cell r="L121">
            <v>3</v>
          </cell>
          <cell r="M121">
            <v>3</v>
          </cell>
          <cell r="N121">
            <v>2</v>
          </cell>
        </row>
        <row r="122">
          <cell r="C122">
            <v>60464</v>
          </cell>
          <cell r="D122">
            <v>604642</v>
          </cell>
          <cell r="E122" t="str">
            <v>ana isavel pelaez</v>
          </cell>
          <cell r="F122" t="str">
            <v>2</v>
          </cell>
          <cell r="H122" t="str">
            <v>2</v>
          </cell>
          <cell r="I122">
            <v>43</v>
          </cell>
          <cell r="J122">
            <v>1</v>
          </cell>
          <cell r="K122" t="str">
            <v>1</v>
          </cell>
          <cell r="L122">
            <v>4</v>
          </cell>
          <cell r="M122">
            <v>2</v>
          </cell>
          <cell r="N122">
            <v>2</v>
          </cell>
        </row>
        <row r="123">
          <cell r="C123">
            <v>60484</v>
          </cell>
          <cell r="D123">
            <v>604842</v>
          </cell>
          <cell r="E123" t="str">
            <v>ligia rosa torrez</v>
          </cell>
          <cell r="F123" t="str">
            <v>2</v>
          </cell>
          <cell r="H123" t="str">
            <v>2</v>
          </cell>
          <cell r="I123">
            <v>84</v>
          </cell>
          <cell r="J123">
            <v>1</v>
          </cell>
          <cell r="K123" t="str">
            <v>1</v>
          </cell>
          <cell r="L123">
            <v>2</v>
          </cell>
          <cell r="M123">
            <v>5</v>
          </cell>
          <cell r="N123">
            <v>2</v>
          </cell>
        </row>
        <row r="124">
          <cell r="C124">
            <v>60644</v>
          </cell>
          <cell r="D124">
            <v>606442</v>
          </cell>
          <cell r="E124" t="str">
            <v>leticia martines</v>
          </cell>
          <cell r="F124" t="str">
            <v>2</v>
          </cell>
          <cell r="H124" t="str">
            <v>2</v>
          </cell>
          <cell r="I124">
            <v>48</v>
          </cell>
          <cell r="J124">
            <v>1</v>
          </cell>
          <cell r="K124" t="str">
            <v>1</v>
          </cell>
          <cell r="L124">
            <v>4</v>
          </cell>
          <cell r="M124">
            <v>2</v>
          </cell>
          <cell r="N124">
            <v>2</v>
          </cell>
        </row>
        <row r="125">
          <cell r="C125">
            <v>60504</v>
          </cell>
          <cell r="D125">
            <v>605042</v>
          </cell>
          <cell r="E125" t="str">
            <v>angela morales</v>
          </cell>
          <cell r="F125" t="str">
            <v>2</v>
          </cell>
          <cell r="H125" t="str">
            <v>2</v>
          </cell>
          <cell r="I125">
            <v>40</v>
          </cell>
          <cell r="J125">
            <v>1</v>
          </cell>
          <cell r="K125" t="str">
            <v>1</v>
          </cell>
          <cell r="L125">
            <v>4</v>
          </cell>
          <cell r="M125">
            <v>2</v>
          </cell>
          <cell r="N125">
            <v>2</v>
          </cell>
        </row>
        <row r="126">
          <cell r="C126">
            <v>60524</v>
          </cell>
          <cell r="D126">
            <v>605242</v>
          </cell>
          <cell r="E126" t="str">
            <v>aidee tobon</v>
          </cell>
          <cell r="F126" t="str">
            <v>2</v>
          </cell>
          <cell r="H126" t="str">
            <v>2</v>
          </cell>
          <cell r="I126">
            <v>53</v>
          </cell>
          <cell r="J126">
            <v>1</v>
          </cell>
          <cell r="K126" t="str">
            <v>1</v>
          </cell>
          <cell r="L126">
            <v>4</v>
          </cell>
          <cell r="M126">
            <v>2</v>
          </cell>
          <cell r="N126">
            <v>2</v>
          </cell>
        </row>
        <row r="127">
          <cell r="C127">
            <v>60544</v>
          </cell>
          <cell r="D127">
            <v>605442</v>
          </cell>
          <cell r="E127" t="str">
            <v>ana cristina gomez</v>
          </cell>
          <cell r="F127" t="str">
            <v>2</v>
          </cell>
          <cell r="H127" t="str">
            <v>2</v>
          </cell>
          <cell r="I127">
            <v>33</v>
          </cell>
          <cell r="J127">
            <v>1</v>
          </cell>
          <cell r="K127" t="str">
            <v>1</v>
          </cell>
          <cell r="L127">
            <v>8</v>
          </cell>
          <cell r="M127">
            <v>5</v>
          </cell>
          <cell r="N127">
            <v>2</v>
          </cell>
        </row>
        <row r="128">
          <cell r="C128">
            <v>60704</v>
          </cell>
          <cell r="D128">
            <v>607042</v>
          </cell>
          <cell r="E128" t="str">
            <v>maria rosalba escudero_x000D_</v>
          </cell>
          <cell r="F128" t="str">
            <v>2</v>
          </cell>
          <cell r="H128" t="str">
            <v>2</v>
          </cell>
          <cell r="I128">
            <v>52</v>
          </cell>
          <cell r="J128">
            <v>1</v>
          </cell>
          <cell r="K128" t="str">
            <v>2</v>
          </cell>
          <cell r="L128">
            <v>2</v>
          </cell>
          <cell r="M128">
            <v>5</v>
          </cell>
        </row>
        <row r="129">
          <cell r="C129">
            <v>60574</v>
          </cell>
          <cell r="D129">
            <v>605742</v>
          </cell>
          <cell r="E129" t="str">
            <v>doralba rodriguez</v>
          </cell>
          <cell r="F129" t="str">
            <v>2</v>
          </cell>
          <cell r="H129" t="str">
            <v>2</v>
          </cell>
          <cell r="I129">
            <v>31</v>
          </cell>
          <cell r="J129">
            <v>1</v>
          </cell>
          <cell r="K129" t="str">
            <v>1</v>
          </cell>
          <cell r="L129">
            <v>4</v>
          </cell>
          <cell r="M129">
            <v>2</v>
          </cell>
          <cell r="N129">
            <v>2</v>
          </cell>
        </row>
        <row r="130">
          <cell r="C130">
            <v>60594</v>
          </cell>
          <cell r="D130">
            <v>605942</v>
          </cell>
          <cell r="E130" t="str">
            <v>nidia monsalve</v>
          </cell>
          <cell r="F130" t="str">
            <v>2</v>
          </cell>
          <cell r="H130" t="str">
            <v>2</v>
          </cell>
          <cell r="I130">
            <v>51</v>
          </cell>
          <cell r="J130">
            <v>1</v>
          </cell>
          <cell r="K130" t="str">
            <v>1</v>
          </cell>
          <cell r="L130">
            <v>4</v>
          </cell>
          <cell r="M130">
            <v>2</v>
          </cell>
          <cell r="N130">
            <v>2</v>
          </cell>
        </row>
        <row r="131">
          <cell r="C131">
            <v>60614</v>
          </cell>
          <cell r="D131">
            <v>606142</v>
          </cell>
          <cell r="E131" t="str">
            <v>iris asprilla</v>
          </cell>
          <cell r="F131" t="str">
            <v>2</v>
          </cell>
          <cell r="H131" t="str">
            <v>2</v>
          </cell>
          <cell r="I131">
            <v>46</v>
          </cell>
          <cell r="J131">
            <v>1</v>
          </cell>
          <cell r="K131" t="str">
            <v>1</v>
          </cell>
          <cell r="L131">
            <v>9</v>
          </cell>
          <cell r="M131">
            <v>1</v>
          </cell>
          <cell r="N131">
            <v>1</v>
          </cell>
        </row>
        <row r="132">
          <cell r="C132">
            <v>60664</v>
          </cell>
          <cell r="D132">
            <v>606642</v>
          </cell>
          <cell r="E132" t="str">
            <v>flor alba bahamon</v>
          </cell>
          <cell r="F132" t="str">
            <v>2</v>
          </cell>
          <cell r="H132" t="str">
            <v>2</v>
          </cell>
          <cell r="I132">
            <v>61</v>
          </cell>
          <cell r="J132">
            <v>1</v>
          </cell>
          <cell r="K132" t="str">
            <v>1</v>
          </cell>
          <cell r="L132">
            <v>8</v>
          </cell>
          <cell r="M132">
            <v>5</v>
          </cell>
          <cell r="N132">
            <v>2</v>
          </cell>
        </row>
        <row r="133">
          <cell r="C133">
            <v>60684</v>
          </cell>
          <cell r="D133">
            <v>606842</v>
          </cell>
          <cell r="E133" t="str">
            <v>ligia ines cardona</v>
          </cell>
          <cell r="F133" t="str">
            <v>2</v>
          </cell>
          <cell r="H133" t="str">
            <v>2</v>
          </cell>
          <cell r="I133">
            <v>50</v>
          </cell>
          <cell r="J133">
            <v>1</v>
          </cell>
          <cell r="K133" t="str">
            <v>1</v>
          </cell>
          <cell r="L133">
            <v>8</v>
          </cell>
          <cell r="M133">
            <v>5</v>
          </cell>
          <cell r="N133">
            <v>2</v>
          </cell>
        </row>
        <row r="134">
          <cell r="C134">
            <v>60744</v>
          </cell>
          <cell r="D134">
            <v>607442</v>
          </cell>
          <cell r="E134" t="str">
            <v>luz marina vallesteros</v>
          </cell>
          <cell r="F134" t="str">
            <v>2</v>
          </cell>
          <cell r="H134" t="str">
            <v>2</v>
          </cell>
          <cell r="I134">
            <v>57</v>
          </cell>
          <cell r="J134">
            <v>1</v>
          </cell>
          <cell r="K134" t="str">
            <v>1</v>
          </cell>
          <cell r="L134">
            <v>4</v>
          </cell>
          <cell r="M134">
            <v>2</v>
          </cell>
          <cell r="N134">
            <v>2</v>
          </cell>
        </row>
        <row r="135">
          <cell r="C135">
            <v>60774</v>
          </cell>
          <cell r="D135">
            <v>607742</v>
          </cell>
          <cell r="E135" t="str">
            <v>claudia giraldo</v>
          </cell>
          <cell r="F135" t="str">
            <v>2</v>
          </cell>
          <cell r="H135" t="str">
            <v>2</v>
          </cell>
          <cell r="I135">
            <v>44</v>
          </cell>
          <cell r="J135">
            <v>1</v>
          </cell>
          <cell r="K135" t="str">
            <v>1</v>
          </cell>
          <cell r="L135">
            <v>6</v>
          </cell>
          <cell r="M135">
            <v>2</v>
          </cell>
          <cell r="N135">
            <v>2</v>
          </cell>
        </row>
        <row r="136">
          <cell r="C136">
            <v>60784</v>
          </cell>
          <cell r="D136">
            <v>607842</v>
          </cell>
          <cell r="E136" t="str">
            <v>marisol urtado</v>
          </cell>
          <cell r="F136" t="str">
            <v>2</v>
          </cell>
          <cell r="H136" t="str">
            <v>2</v>
          </cell>
          <cell r="I136">
            <v>38</v>
          </cell>
          <cell r="J136">
            <v>1</v>
          </cell>
          <cell r="K136" t="str">
            <v>1</v>
          </cell>
          <cell r="L136">
            <v>4</v>
          </cell>
          <cell r="M136">
            <v>1</v>
          </cell>
          <cell r="N136">
            <v>2</v>
          </cell>
        </row>
        <row r="137">
          <cell r="C137">
            <v>83134</v>
          </cell>
          <cell r="D137">
            <v>831342</v>
          </cell>
          <cell r="E137" t="str">
            <v>gloria duque lacerna</v>
          </cell>
          <cell r="F137" t="str">
            <v>2</v>
          </cell>
          <cell r="H137" t="str">
            <v>2</v>
          </cell>
          <cell r="I137">
            <v>57</v>
          </cell>
          <cell r="J137">
            <v>1</v>
          </cell>
          <cell r="K137" t="str">
            <v>1</v>
          </cell>
          <cell r="L137">
            <v>4</v>
          </cell>
          <cell r="M137">
            <v>2</v>
          </cell>
          <cell r="N137">
            <v>2</v>
          </cell>
        </row>
        <row r="138">
          <cell r="C138">
            <v>60724</v>
          </cell>
          <cell r="D138">
            <v>607242</v>
          </cell>
          <cell r="E138" t="str">
            <v>rosa emila quiroz</v>
          </cell>
          <cell r="F138" t="str">
            <v>2</v>
          </cell>
          <cell r="H138" t="str">
            <v>2</v>
          </cell>
          <cell r="I138">
            <v>62</v>
          </cell>
          <cell r="J138">
            <v>1</v>
          </cell>
          <cell r="K138" t="str">
            <v>1</v>
          </cell>
          <cell r="L138">
            <v>4</v>
          </cell>
          <cell r="M138">
            <v>2</v>
          </cell>
          <cell r="N138">
            <v>1</v>
          </cell>
        </row>
        <row r="139">
          <cell r="C139">
            <v>15044</v>
          </cell>
          <cell r="D139">
            <v>150442</v>
          </cell>
          <cell r="E139" t="str">
            <v>martha lucia ochoa lopera</v>
          </cell>
          <cell r="F139" t="str">
            <v>2</v>
          </cell>
          <cell r="H139" t="str">
            <v>2</v>
          </cell>
          <cell r="I139">
            <v>52</v>
          </cell>
          <cell r="J139">
            <v>1</v>
          </cell>
          <cell r="K139" t="str">
            <v>1</v>
          </cell>
          <cell r="L139">
            <v>8</v>
          </cell>
          <cell r="M139">
            <v>5</v>
          </cell>
          <cell r="N139">
            <v>2</v>
          </cell>
        </row>
        <row r="140">
          <cell r="C140">
            <v>83094</v>
          </cell>
          <cell r="D140">
            <v>830942</v>
          </cell>
          <cell r="E140" t="str">
            <v>luz piedad ortiz</v>
          </cell>
          <cell r="F140" t="str">
            <v>2</v>
          </cell>
          <cell r="H140" t="str">
            <v>2</v>
          </cell>
          <cell r="I140">
            <v>49</v>
          </cell>
          <cell r="J140">
            <v>1</v>
          </cell>
          <cell r="K140" t="str">
            <v>1</v>
          </cell>
          <cell r="L140">
            <v>8</v>
          </cell>
          <cell r="M140">
            <v>5</v>
          </cell>
          <cell r="N140">
            <v>2</v>
          </cell>
        </row>
        <row r="141">
          <cell r="C141">
            <v>32094</v>
          </cell>
          <cell r="D141">
            <v>320942</v>
          </cell>
          <cell r="E141" t="str">
            <v>guisela aguirre</v>
          </cell>
          <cell r="F141" t="str">
            <v>2</v>
          </cell>
          <cell r="H141" t="str">
            <v>2</v>
          </cell>
          <cell r="I141">
            <v>34</v>
          </cell>
          <cell r="J141">
            <v>1</v>
          </cell>
          <cell r="K141" t="str">
            <v>1</v>
          </cell>
          <cell r="L141">
            <v>4</v>
          </cell>
          <cell r="M141">
            <v>2</v>
          </cell>
          <cell r="N141">
            <v>2</v>
          </cell>
        </row>
        <row r="142">
          <cell r="C142">
            <v>18014</v>
          </cell>
          <cell r="D142">
            <v>180142</v>
          </cell>
          <cell r="E142" t="str">
            <v xml:space="preserve">luz elena ramirez marin </v>
          </cell>
          <cell r="F142" t="str">
            <v>2</v>
          </cell>
          <cell r="H142" t="str">
            <v>2</v>
          </cell>
          <cell r="I142">
            <v>52</v>
          </cell>
          <cell r="J142">
            <v>1</v>
          </cell>
          <cell r="K142" t="str">
            <v>1</v>
          </cell>
          <cell r="L142">
            <v>9</v>
          </cell>
          <cell r="M142">
            <v>2</v>
          </cell>
          <cell r="N142">
            <v>2</v>
          </cell>
        </row>
        <row r="143">
          <cell r="C143">
            <v>60794</v>
          </cell>
          <cell r="D143">
            <v>607942</v>
          </cell>
          <cell r="E143" t="str">
            <v>angela solis</v>
          </cell>
          <cell r="F143" t="str">
            <v>2</v>
          </cell>
          <cell r="H143" t="str">
            <v>2</v>
          </cell>
          <cell r="I143">
            <v>47</v>
          </cell>
          <cell r="J143">
            <v>1</v>
          </cell>
          <cell r="K143" t="str">
            <v>1</v>
          </cell>
          <cell r="L143">
            <v>9</v>
          </cell>
          <cell r="M143">
            <v>0</v>
          </cell>
          <cell r="N143">
            <v>2</v>
          </cell>
        </row>
        <row r="144">
          <cell r="C144">
            <v>60824</v>
          </cell>
          <cell r="D144">
            <v>608242</v>
          </cell>
          <cell r="E144" t="str">
            <v>ana francisca mazo</v>
          </cell>
          <cell r="F144" t="str">
            <v>2</v>
          </cell>
          <cell r="H144" t="str">
            <v>2</v>
          </cell>
          <cell r="I144">
            <v>61</v>
          </cell>
          <cell r="J144">
            <v>1</v>
          </cell>
          <cell r="K144" t="str">
            <v>1</v>
          </cell>
          <cell r="L144">
            <v>2</v>
          </cell>
          <cell r="M144">
            <v>5</v>
          </cell>
          <cell r="N144">
            <v>2</v>
          </cell>
        </row>
        <row r="145">
          <cell r="C145">
            <v>15084</v>
          </cell>
          <cell r="D145">
            <v>150842</v>
          </cell>
          <cell r="E145" t="str">
            <v>andrea castro carmona</v>
          </cell>
          <cell r="F145" t="str">
            <v>2</v>
          </cell>
          <cell r="H145" t="str">
            <v>2</v>
          </cell>
          <cell r="I145">
            <v>38</v>
          </cell>
          <cell r="J145">
            <v>1</v>
          </cell>
          <cell r="K145" t="str">
            <v>1</v>
          </cell>
          <cell r="L145">
            <v>8</v>
          </cell>
          <cell r="M145">
            <v>5</v>
          </cell>
          <cell r="N145">
            <v>2</v>
          </cell>
        </row>
        <row r="146">
          <cell r="C146">
            <v>15014</v>
          </cell>
          <cell r="D146">
            <v>150142</v>
          </cell>
          <cell r="E146" t="str">
            <v>luz rios</v>
          </cell>
          <cell r="F146" t="str">
            <v>2</v>
          </cell>
          <cell r="H146" t="str">
            <v>2</v>
          </cell>
          <cell r="I146">
            <v>43</v>
          </cell>
          <cell r="J146">
            <v>1</v>
          </cell>
          <cell r="K146" t="str">
            <v>1</v>
          </cell>
          <cell r="L146">
            <v>4</v>
          </cell>
          <cell r="M146">
            <v>2</v>
          </cell>
          <cell r="N146">
            <v>1</v>
          </cell>
        </row>
        <row r="147">
          <cell r="C147">
            <v>12014</v>
          </cell>
          <cell r="D147">
            <v>120142</v>
          </cell>
          <cell r="E147" t="str">
            <v>monica morales</v>
          </cell>
          <cell r="F147" t="str">
            <v>2</v>
          </cell>
          <cell r="H147" t="str">
            <v>2</v>
          </cell>
          <cell r="I147">
            <v>44</v>
          </cell>
          <cell r="J147">
            <v>1</v>
          </cell>
          <cell r="K147" t="str">
            <v>1</v>
          </cell>
          <cell r="L147">
            <v>4</v>
          </cell>
          <cell r="M147">
            <v>2</v>
          </cell>
          <cell r="N147">
            <v>1</v>
          </cell>
        </row>
        <row r="148">
          <cell r="C148">
            <v>17014</v>
          </cell>
          <cell r="D148">
            <v>170142</v>
          </cell>
          <cell r="E148" t="str">
            <v>AMPARO QUINTERO</v>
          </cell>
          <cell r="F148" t="str">
            <v>2</v>
          </cell>
          <cell r="H148" t="str">
            <v>2</v>
          </cell>
          <cell r="I148">
            <v>69</v>
          </cell>
          <cell r="J148">
            <v>1</v>
          </cell>
          <cell r="K148" t="str">
            <v>1</v>
          </cell>
          <cell r="L148">
            <v>4</v>
          </cell>
          <cell r="M148">
            <v>2</v>
          </cell>
          <cell r="N148">
            <v>1</v>
          </cell>
        </row>
        <row r="149">
          <cell r="C149">
            <v>60844</v>
          </cell>
          <cell r="D149">
            <v>608442</v>
          </cell>
          <cell r="E149" t="str">
            <v>OLGA LUCIA BETANCUR</v>
          </cell>
          <cell r="F149" t="str">
            <v>2</v>
          </cell>
          <cell r="H149" t="str">
            <v>2</v>
          </cell>
          <cell r="I149">
            <v>56</v>
          </cell>
          <cell r="J149">
            <v>1</v>
          </cell>
          <cell r="K149" t="str">
            <v>1</v>
          </cell>
          <cell r="L149">
            <v>6</v>
          </cell>
          <cell r="M149">
            <v>3</v>
          </cell>
          <cell r="N149">
            <v>1</v>
          </cell>
        </row>
        <row r="150">
          <cell r="C150">
            <v>60864</v>
          </cell>
          <cell r="D150">
            <v>608642</v>
          </cell>
          <cell r="E150" t="str">
            <v>MARGARITA CARO</v>
          </cell>
          <cell r="F150" t="str">
            <v>2</v>
          </cell>
          <cell r="H150" t="str">
            <v>2</v>
          </cell>
          <cell r="I150">
            <v>50</v>
          </cell>
          <cell r="J150">
            <v>1</v>
          </cell>
          <cell r="K150" t="str">
            <v>1</v>
          </cell>
          <cell r="L150">
            <v>5</v>
          </cell>
          <cell r="M150">
            <v>3</v>
          </cell>
          <cell r="N150">
            <v>1</v>
          </cell>
        </row>
        <row r="151">
          <cell r="C151">
            <v>60874</v>
          </cell>
          <cell r="D151">
            <v>608742</v>
          </cell>
          <cell r="E151" t="str">
            <v>flor maria gonzales</v>
          </cell>
          <cell r="F151" t="str">
            <v>2</v>
          </cell>
          <cell r="H151" t="str">
            <v>2</v>
          </cell>
          <cell r="I151">
            <v>56</v>
          </cell>
          <cell r="J151">
            <v>1</v>
          </cell>
          <cell r="K151" t="str">
            <v>1</v>
          </cell>
          <cell r="L151">
            <v>7</v>
          </cell>
          <cell r="M151">
            <v>3</v>
          </cell>
          <cell r="N151">
            <v>1</v>
          </cell>
        </row>
        <row r="152">
          <cell r="C152">
            <v>60894</v>
          </cell>
          <cell r="D152">
            <v>608942</v>
          </cell>
          <cell r="E152" t="str">
            <v>gloria estella arias</v>
          </cell>
          <cell r="F152" t="str">
            <v>2</v>
          </cell>
          <cell r="H152" t="str">
            <v>2</v>
          </cell>
          <cell r="I152">
            <v>57</v>
          </cell>
          <cell r="J152">
            <v>1</v>
          </cell>
          <cell r="K152" t="str">
            <v>1</v>
          </cell>
          <cell r="L152">
            <v>4</v>
          </cell>
          <cell r="M152">
            <v>2</v>
          </cell>
          <cell r="N152">
            <v>2</v>
          </cell>
        </row>
        <row r="153">
          <cell r="C153">
            <v>60914</v>
          </cell>
          <cell r="D153">
            <v>609142</v>
          </cell>
          <cell r="E153" t="str">
            <v>liliana correa</v>
          </cell>
          <cell r="F153" t="str">
            <v>2</v>
          </cell>
          <cell r="H153" t="str">
            <v>2</v>
          </cell>
          <cell r="I153">
            <v>46</v>
          </cell>
          <cell r="J153">
            <v>1</v>
          </cell>
          <cell r="K153" t="str">
            <v>1</v>
          </cell>
          <cell r="L153">
            <v>4</v>
          </cell>
          <cell r="M153">
            <v>2</v>
          </cell>
          <cell r="N153">
            <v>1</v>
          </cell>
        </row>
        <row r="154">
          <cell r="C154">
            <v>20013</v>
          </cell>
          <cell r="D154">
            <v>200132</v>
          </cell>
          <cell r="E154" t="str">
            <v>ANGIE AGUDELO</v>
          </cell>
          <cell r="F154" t="str">
            <v>2</v>
          </cell>
          <cell r="H154" t="str">
            <v>2</v>
          </cell>
          <cell r="I154">
            <v>21</v>
          </cell>
          <cell r="J154">
            <v>1</v>
          </cell>
          <cell r="K154" t="str">
            <v>1</v>
          </cell>
          <cell r="L154">
            <v>4</v>
          </cell>
          <cell r="M154">
            <v>2</v>
          </cell>
          <cell r="N154">
            <v>2</v>
          </cell>
        </row>
        <row r="155">
          <cell r="C155">
            <v>20003</v>
          </cell>
          <cell r="D155">
            <v>200032</v>
          </cell>
          <cell r="E155" t="str">
            <v xml:space="preserve">SANDRA PATRICIA OSPINA </v>
          </cell>
          <cell r="F155" t="str">
            <v>2</v>
          </cell>
          <cell r="H155" t="str">
            <v>2</v>
          </cell>
          <cell r="I155">
            <v>34</v>
          </cell>
          <cell r="J155">
            <v>1</v>
          </cell>
          <cell r="K155" t="str">
            <v>1</v>
          </cell>
          <cell r="L155">
            <v>6</v>
          </cell>
          <cell r="M155">
            <v>3</v>
          </cell>
          <cell r="N155">
            <v>2</v>
          </cell>
        </row>
        <row r="156">
          <cell r="C156">
            <v>20023</v>
          </cell>
          <cell r="D156">
            <v>200232</v>
          </cell>
          <cell r="E156" t="str">
            <v>MARIA ASTRID GRAJALES</v>
          </cell>
          <cell r="F156" t="str">
            <v>2</v>
          </cell>
          <cell r="H156" t="str">
            <v>2</v>
          </cell>
          <cell r="I156">
            <v>39</v>
          </cell>
          <cell r="J156">
            <v>1</v>
          </cell>
          <cell r="K156" t="str">
            <v>1</v>
          </cell>
          <cell r="L156">
            <v>4</v>
          </cell>
          <cell r="M156">
            <v>2</v>
          </cell>
          <cell r="N156">
            <v>2</v>
          </cell>
        </row>
        <row r="157">
          <cell r="C157">
            <v>20033</v>
          </cell>
          <cell r="D157">
            <v>200332</v>
          </cell>
          <cell r="E157" t="str">
            <v>LUZ CORREA</v>
          </cell>
          <cell r="F157" t="str">
            <v>2</v>
          </cell>
          <cell r="H157" t="str">
            <v>2</v>
          </cell>
          <cell r="I157">
            <v>57</v>
          </cell>
          <cell r="J157">
            <v>1</v>
          </cell>
          <cell r="K157" t="str">
            <v>1</v>
          </cell>
          <cell r="L157">
            <v>4</v>
          </cell>
          <cell r="M157">
            <v>2</v>
          </cell>
          <cell r="N157">
            <v>2</v>
          </cell>
        </row>
        <row r="158">
          <cell r="C158">
            <v>2343</v>
          </cell>
          <cell r="D158">
            <v>23432</v>
          </cell>
          <cell r="E158" t="str">
            <v>MARIA PATRICIA LOAIZA</v>
          </cell>
          <cell r="F158" t="str">
            <v>2</v>
          </cell>
          <cell r="I158">
            <v>50</v>
          </cell>
          <cell r="J158">
            <v>1</v>
          </cell>
          <cell r="K158" t="str">
            <v>1</v>
          </cell>
          <cell r="L158">
            <v>3</v>
          </cell>
          <cell r="M158">
            <v>1</v>
          </cell>
          <cell r="N158">
            <v>2</v>
          </cell>
        </row>
        <row r="159">
          <cell r="C159">
            <v>2353</v>
          </cell>
          <cell r="D159">
            <v>23532</v>
          </cell>
          <cell r="E159" t="str">
            <v>ANGELA MARIA LUNA</v>
          </cell>
          <cell r="F159" t="str">
            <v>2</v>
          </cell>
          <cell r="H159" t="str">
            <v>2</v>
          </cell>
          <cell r="I159">
            <v>32</v>
          </cell>
          <cell r="J159">
            <v>1</v>
          </cell>
          <cell r="K159" t="str">
            <v>1</v>
          </cell>
          <cell r="L159">
            <v>4</v>
          </cell>
          <cell r="M159">
            <v>2</v>
          </cell>
          <cell r="N159">
            <v>2</v>
          </cell>
        </row>
        <row r="160">
          <cell r="C160">
            <v>112</v>
          </cell>
          <cell r="D160">
            <v>1122</v>
          </cell>
          <cell r="E160" t="str">
            <v>lucely ramirez</v>
          </cell>
          <cell r="F160" t="str">
            <v>2</v>
          </cell>
          <cell r="G160" t="str">
            <v>MADRE</v>
          </cell>
          <cell r="H160" t="str">
            <v>2</v>
          </cell>
          <cell r="I160">
            <v>43</v>
          </cell>
          <cell r="J160">
            <v>1</v>
          </cell>
          <cell r="K160" t="str">
            <v>1</v>
          </cell>
          <cell r="L160">
            <v>4</v>
          </cell>
          <cell r="M160">
            <v>6</v>
          </cell>
          <cell r="N160">
            <v>2</v>
          </cell>
        </row>
        <row r="161">
          <cell r="C161">
            <v>83052</v>
          </cell>
          <cell r="D161">
            <v>830522</v>
          </cell>
          <cell r="E161" t="str">
            <v>LUZ MARINA SIERRA</v>
          </cell>
          <cell r="F161" t="str">
            <v>2</v>
          </cell>
          <cell r="G161" t="str">
            <v>MADRE</v>
          </cell>
          <cell r="H161" t="str">
            <v>2</v>
          </cell>
          <cell r="I161">
            <v>54</v>
          </cell>
          <cell r="J161">
            <v>1</v>
          </cell>
          <cell r="K161" t="str">
            <v>1</v>
          </cell>
          <cell r="L161">
            <v>4</v>
          </cell>
          <cell r="M161">
            <v>6</v>
          </cell>
          <cell r="N161">
            <v>2</v>
          </cell>
        </row>
        <row r="162">
          <cell r="C162">
            <v>202</v>
          </cell>
          <cell r="D162">
            <v>2022</v>
          </cell>
          <cell r="E162" t="str">
            <v>alicia del socorro</v>
          </cell>
          <cell r="F162" t="str">
            <v>2</v>
          </cell>
          <cell r="G162" t="str">
            <v>MADRE</v>
          </cell>
          <cell r="H162" t="str">
            <v>2</v>
          </cell>
          <cell r="I162">
            <v>57</v>
          </cell>
          <cell r="J162">
            <v>1</v>
          </cell>
          <cell r="K162" t="str">
            <v>3</v>
          </cell>
          <cell r="L162">
            <v>4</v>
          </cell>
          <cell r="M162">
            <v>6</v>
          </cell>
          <cell r="N162">
            <v>2</v>
          </cell>
        </row>
        <row r="163">
          <cell r="C163">
            <v>742</v>
          </cell>
          <cell r="D163">
            <v>7422</v>
          </cell>
          <cell r="E163" t="str">
            <v>elizabel pulgarin</v>
          </cell>
          <cell r="F163" t="str">
            <v>2</v>
          </cell>
          <cell r="G163" t="str">
            <v>MADRE</v>
          </cell>
          <cell r="H163" t="str">
            <v>2</v>
          </cell>
          <cell r="I163">
            <v>27</v>
          </cell>
          <cell r="J163">
            <v>1</v>
          </cell>
          <cell r="K163" t="str">
            <v>3</v>
          </cell>
          <cell r="L163">
            <v>6</v>
          </cell>
          <cell r="M163">
            <v>2</v>
          </cell>
          <cell r="N163">
            <v>2</v>
          </cell>
        </row>
        <row r="164">
          <cell r="C164">
            <v>5002</v>
          </cell>
          <cell r="D164">
            <v>50022</v>
          </cell>
          <cell r="E164" t="str">
            <v>clara teresa jaen</v>
          </cell>
          <cell r="F164" t="str">
            <v>2</v>
          </cell>
          <cell r="G164" t="str">
            <v>MADRE</v>
          </cell>
          <cell r="H164" t="str">
            <v>2</v>
          </cell>
          <cell r="I164">
            <v>38</v>
          </cell>
          <cell r="J164">
            <v>1</v>
          </cell>
          <cell r="K164" t="str">
            <v>1</v>
          </cell>
          <cell r="L164">
            <v>3</v>
          </cell>
          <cell r="M164">
            <v>4</v>
          </cell>
          <cell r="N164">
            <v>2</v>
          </cell>
        </row>
        <row r="165">
          <cell r="C165">
            <v>40022</v>
          </cell>
          <cell r="D165">
            <v>400222</v>
          </cell>
          <cell r="E165" t="str">
            <v>BETZAIDA DAVILA</v>
          </cell>
          <cell r="F165" t="str">
            <v>2</v>
          </cell>
          <cell r="G165" t="str">
            <v>MADRE</v>
          </cell>
          <cell r="H165" t="str">
            <v>2</v>
          </cell>
          <cell r="I165">
            <v>46</v>
          </cell>
          <cell r="J165">
            <v>1</v>
          </cell>
          <cell r="K165" t="str">
            <v>2</v>
          </cell>
          <cell r="L165">
            <v>4</v>
          </cell>
          <cell r="M165">
            <v>6</v>
          </cell>
          <cell r="N165">
            <v>2</v>
          </cell>
        </row>
        <row r="166">
          <cell r="C166">
            <v>40022</v>
          </cell>
          <cell r="D166">
            <v>400222</v>
          </cell>
          <cell r="E166" t="str">
            <v>WENDY MONTOYA</v>
          </cell>
          <cell r="F166" t="str">
            <v>2</v>
          </cell>
          <cell r="G166" t="str">
            <v>hijo</v>
          </cell>
          <cell r="H166" t="str">
            <v>2</v>
          </cell>
          <cell r="I166">
            <v>8</v>
          </cell>
          <cell r="J166">
            <v>1</v>
          </cell>
          <cell r="K166" t="str">
            <v>2</v>
          </cell>
          <cell r="L166">
            <v>2</v>
          </cell>
          <cell r="M166">
            <v>2</v>
          </cell>
          <cell r="N166">
            <v>2</v>
          </cell>
        </row>
        <row r="167">
          <cell r="C167">
            <v>40032</v>
          </cell>
          <cell r="D167">
            <v>400322</v>
          </cell>
          <cell r="E167" t="str">
            <v>SILVIA JARAMILLO</v>
          </cell>
          <cell r="F167" t="str">
            <v>2</v>
          </cell>
          <cell r="G167" t="str">
            <v>MADRE</v>
          </cell>
          <cell r="H167" t="str">
            <v>2</v>
          </cell>
          <cell r="I167">
            <v>59</v>
          </cell>
          <cell r="J167">
            <v>1</v>
          </cell>
          <cell r="K167" t="str">
            <v>2</v>
          </cell>
          <cell r="L167">
            <v>3</v>
          </cell>
          <cell r="M167">
            <v>2</v>
          </cell>
          <cell r="N167">
            <v>2</v>
          </cell>
        </row>
        <row r="168">
          <cell r="C168">
            <v>40062</v>
          </cell>
          <cell r="D168">
            <v>400622</v>
          </cell>
          <cell r="E168" t="str">
            <v>imelda gomez</v>
          </cell>
          <cell r="F168" t="str">
            <v>2</v>
          </cell>
          <cell r="G168" t="str">
            <v>MADRE</v>
          </cell>
          <cell r="H168" t="str">
            <v>2</v>
          </cell>
          <cell r="I168">
            <v>64</v>
          </cell>
          <cell r="J168">
            <v>1</v>
          </cell>
          <cell r="K168" t="str">
            <v>3</v>
          </cell>
          <cell r="L168">
            <v>11</v>
          </cell>
          <cell r="M168">
            <v>3</v>
          </cell>
          <cell r="N168">
            <v>2</v>
          </cell>
        </row>
        <row r="169">
          <cell r="C169">
            <v>902</v>
          </cell>
          <cell r="D169">
            <v>9022</v>
          </cell>
          <cell r="E169" t="str">
            <v>dora alba marin</v>
          </cell>
          <cell r="F169" t="str">
            <v>2</v>
          </cell>
          <cell r="G169" t="str">
            <v>MADRE</v>
          </cell>
          <cell r="H169" t="str">
            <v>2</v>
          </cell>
          <cell r="I169">
            <v>41</v>
          </cell>
          <cell r="J169">
            <v>1</v>
          </cell>
          <cell r="K169" t="str">
            <v>1</v>
          </cell>
          <cell r="L169">
            <v>4</v>
          </cell>
          <cell r="M169">
            <v>6</v>
          </cell>
          <cell r="N169">
            <v>2</v>
          </cell>
        </row>
        <row r="170">
          <cell r="C170">
            <v>50062</v>
          </cell>
          <cell r="D170">
            <v>500622</v>
          </cell>
          <cell r="E170" t="str">
            <v>PASTORA RAMIREZ</v>
          </cell>
          <cell r="F170" t="str">
            <v>2</v>
          </cell>
          <cell r="G170" t="str">
            <v>MADRE</v>
          </cell>
          <cell r="H170" t="str">
            <v>2</v>
          </cell>
          <cell r="I170">
            <v>37</v>
          </cell>
          <cell r="J170">
            <v>1</v>
          </cell>
          <cell r="K170" t="str">
            <v>1</v>
          </cell>
          <cell r="L170">
            <v>6</v>
          </cell>
          <cell r="M170">
            <v>3</v>
          </cell>
          <cell r="N170">
            <v>2</v>
          </cell>
        </row>
        <row r="171">
          <cell r="C171">
            <v>50072</v>
          </cell>
          <cell r="D171">
            <v>500722</v>
          </cell>
          <cell r="E171" t="str">
            <v>GLORIA HERNANDEZ</v>
          </cell>
          <cell r="F171" t="str">
            <v>2</v>
          </cell>
          <cell r="G171" t="str">
            <v>MADRE</v>
          </cell>
          <cell r="H171" t="str">
            <v>2</v>
          </cell>
          <cell r="I171">
            <v>34</v>
          </cell>
          <cell r="J171">
            <v>1</v>
          </cell>
          <cell r="K171" t="str">
            <v>1</v>
          </cell>
          <cell r="L171">
            <v>4</v>
          </cell>
          <cell r="M171">
            <v>2</v>
          </cell>
          <cell r="N171">
            <v>2</v>
          </cell>
        </row>
        <row r="172">
          <cell r="C172">
            <v>50082</v>
          </cell>
          <cell r="D172">
            <v>500822</v>
          </cell>
          <cell r="E172" t="str">
            <v>CATALINA ARANGO</v>
          </cell>
          <cell r="F172" t="str">
            <v>2</v>
          </cell>
          <cell r="G172" t="str">
            <v>MADRE</v>
          </cell>
          <cell r="H172" t="str">
            <v>2</v>
          </cell>
          <cell r="I172">
            <v>30</v>
          </cell>
          <cell r="J172">
            <v>1</v>
          </cell>
          <cell r="K172" t="str">
            <v>3</v>
          </cell>
          <cell r="L172">
            <v>6</v>
          </cell>
          <cell r="M172">
            <v>1</v>
          </cell>
          <cell r="N172">
            <v>2</v>
          </cell>
        </row>
        <row r="173">
          <cell r="C173">
            <v>50102</v>
          </cell>
          <cell r="D173">
            <v>501022</v>
          </cell>
          <cell r="E173" t="str">
            <v>NANCY DEL SOCORRO VILLA</v>
          </cell>
          <cell r="F173" t="str">
            <v>2</v>
          </cell>
          <cell r="G173" t="str">
            <v>MADRE</v>
          </cell>
          <cell r="H173">
            <v>2</v>
          </cell>
          <cell r="I173">
            <v>52</v>
          </cell>
          <cell r="J173">
            <v>1</v>
          </cell>
          <cell r="K173" t="str">
            <v>1</v>
          </cell>
          <cell r="L173">
            <v>2</v>
          </cell>
          <cell r="M173">
            <v>1</v>
          </cell>
          <cell r="N173">
            <v>2</v>
          </cell>
        </row>
        <row r="174">
          <cell r="C174">
            <v>50122</v>
          </cell>
          <cell r="D174">
            <v>501222</v>
          </cell>
          <cell r="E174" t="str">
            <v>MARIELA GONZALEZ</v>
          </cell>
          <cell r="F174" t="str">
            <v>2</v>
          </cell>
          <cell r="G174" t="str">
            <v>MADRE</v>
          </cell>
          <cell r="H174" t="str">
            <v>2</v>
          </cell>
          <cell r="I174">
            <v>68</v>
          </cell>
          <cell r="J174">
            <v>1</v>
          </cell>
          <cell r="K174" t="str">
            <v>3</v>
          </cell>
          <cell r="L174">
            <v>2</v>
          </cell>
          <cell r="M174">
            <v>1</v>
          </cell>
          <cell r="N174">
            <v>2</v>
          </cell>
        </row>
        <row r="175">
          <cell r="C175">
            <v>50162</v>
          </cell>
          <cell r="D175">
            <v>501622</v>
          </cell>
          <cell r="E175" t="str">
            <v>yesica perez montoya</v>
          </cell>
          <cell r="F175" t="str">
            <v>2</v>
          </cell>
          <cell r="G175" t="str">
            <v>MADRE</v>
          </cell>
          <cell r="H175" t="str">
            <v>2</v>
          </cell>
          <cell r="I175">
            <v>32</v>
          </cell>
          <cell r="J175">
            <v>1</v>
          </cell>
          <cell r="K175" t="str">
            <v>2</v>
          </cell>
          <cell r="L175">
            <v>3</v>
          </cell>
          <cell r="M175">
            <v>1</v>
          </cell>
          <cell r="N175">
            <v>2</v>
          </cell>
        </row>
        <row r="176">
          <cell r="C176">
            <v>50182</v>
          </cell>
          <cell r="D176">
            <v>501822</v>
          </cell>
          <cell r="E176" t="str">
            <v>CLAUDIA PATRICIA TAVAREZ</v>
          </cell>
          <cell r="F176" t="str">
            <v>2</v>
          </cell>
          <cell r="G176" t="str">
            <v>MADRE</v>
          </cell>
          <cell r="H176" t="str">
            <v>2</v>
          </cell>
          <cell r="I176">
            <v>36</v>
          </cell>
          <cell r="J176">
            <v>1</v>
          </cell>
          <cell r="K176" t="str">
            <v>3</v>
          </cell>
          <cell r="L176">
            <v>6</v>
          </cell>
          <cell r="M176">
            <v>2</v>
          </cell>
          <cell r="N176">
            <v>2</v>
          </cell>
        </row>
        <row r="177">
          <cell r="C177">
            <v>50202</v>
          </cell>
          <cell r="D177">
            <v>502022</v>
          </cell>
          <cell r="E177" t="str">
            <v>FLOR MARINA GARCIA</v>
          </cell>
          <cell r="F177" t="str">
            <v>2</v>
          </cell>
          <cell r="G177" t="str">
            <v>MADRE</v>
          </cell>
          <cell r="H177" t="str">
            <v>2</v>
          </cell>
          <cell r="I177">
            <v>66</v>
          </cell>
          <cell r="J177">
            <v>1</v>
          </cell>
          <cell r="K177" t="str">
            <v>3</v>
          </cell>
          <cell r="L177">
            <v>2</v>
          </cell>
          <cell r="M177">
            <v>1</v>
          </cell>
          <cell r="N177">
            <v>2</v>
          </cell>
        </row>
        <row r="178">
          <cell r="C178">
            <v>442</v>
          </cell>
          <cell r="D178">
            <v>4422</v>
          </cell>
          <cell r="E178" t="str">
            <v>OLGA JARAMILLO</v>
          </cell>
          <cell r="F178" t="str">
            <v>2</v>
          </cell>
          <cell r="G178" t="str">
            <v>MADRE</v>
          </cell>
          <cell r="H178" t="str">
            <v>2</v>
          </cell>
          <cell r="I178">
            <v>43</v>
          </cell>
          <cell r="J178">
            <v>1</v>
          </cell>
          <cell r="K178" t="str">
            <v>2</v>
          </cell>
          <cell r="L178">
            <v>6</v>
          </cell>
          <cell r="M178">
            <v>2</v>
          </cell>
          <cell r="N178">
            <v>2</v>
          </cell>
        </row>
        <row r="179">
          <cell r="C179">
            <v>50242</v>
          </cell>
          <cell r="D179">
            <v>502422</v>
          </cell>
          <cell r="E179" t="str">
            <v>MAGNOLIA VELEZ</v>
          </cell>
          <cell r="F179" t="str">
            <v>2</v>
          </cell>
          <cell r="H179" t="str">
            <v>2</v>
          </cell>
          <cell r="I179">
            <v>64</v>
          </cell>
          <cell r="J179">
            <v>1</v>
          </cell>
          <cell r="K179" t="str">
            <v>2</v>
          </cell>
          <cell r="L179">
            <v>2</v>
          </cell>
          <cell r="M179">
            <v>1</v>
          </cell>
          <cell r="N179">
            <v>2</v>
          </cell>
        </row>
        <row r="180">
          <cell r="C180">
            <v>50252</v>
          </cell>
          <cell r="D180">
            <v>502522</v>
          </cell>
          <cell r="E180" t="str">
            <v>MARTA ORTIZ DIAZ</v>
          </cell>
          <cell r="F180" t="str">
            <v>2</v>
          </cell>
          <cell r="H180" t="str">
            <v>2</v>
          </cell>
          <cell r="I180">
            <v>46</v>
          </cell>
          <cell r="J180">
            <v>1</v>
          </cell>
          <cell r="K180" t="str">
            <v>1</v>
          </cell>
          <cell r="L180">
            <v>3</v>
          </cell>
          <cell r="M180">
            <v>2</v>
          </cell>
          <cell r="N180">
            <v>2</v>
          </cell>
        </row>
        <row r="181">
          <cell r="C181">
            <v>50262</v>
          </cell>
          <cell r="D181">
            <v>502622</v>
          </cell>
          <cell r="E181" t="str">
            <v>gloria maria restrepo</v>
          </cell>
          <cell r="F181" t="str">
            <v>2</v>
          </cell>
          <cell r="H181" t="str">
            <v>2</v>
          </cell>
          <cell r="I181">
            <v>45</v>
          </cell>
          <cell r="J181">
            <v>1</v>
          </cell>
          <cell r="K181" t="str">
            <v>3</v>
          </cell>
          <cell r="L181">
            <v>6</v>
          </cell>
          <cell r="M181">
            <v>2</v>
          </cell>
          <cell r="N181">
            <v>2</v>
          </cell>
        </row>
        <row r="182">
          <cell r="C182">
            <v>80052</v>
          </cell>
          <cell r="D182">
            <v>800522</v>
          </cell>
          <cell r="E182" t="str">
            <v xml:space="preserve">cruz ana cuartas marin </v>
          </cell>
          <cell r="F182" t="str">
            <v>2</v>
          </cell>
          <cell r="H182" t="str">
            <v>2</v>
          </cell>
          <cell r="I182">
            <v>58</v>
          </cell>
          <cell r="J182">
            <v>1</v>
          </cell>
          <cell r="K182" t="str">
            <v>3</v>
          </cell>
          <cell r="L182">
            <v>6</v>
          </cell>
          <cell r="M182">
            <v>3</v>
          </cell>
          <cell r="N182">
            <v>2</v>
          </cell>
        </row>
        <row r="183">
          <cell r="C183">
            <v>80062</v>
          </cell>
          <cell r="D183">
            <v>800622</v>
          </cell>
          <cell r="E183" t="str">
            <v>FAVIOLA GALEANO MORALES</v>
          </cell>
          <cell r="F183" t="str">
            <v>2</v>
          </cell>
          <cell r="H183" t="str">
            <v>2</v>
          </cell>
          <cell r="I183">
            <v>73</v>
          </cell>
          <cell r="J183">
            <v>1</v>
          </cell>
          <cell r="K183" t="str">
            <v>2</v>
          </cell>
          <cell r="L183">
            <v>2</v>
          </cell>
          <cell r="M183">
            <v>0</v>
          </cell>
          <cell r="N183">
            <v>2</v>
          </cell>
        </row>
        <row r="184">
          <cell r="C184">
            <v>80092</v>
          </cell>
          <cell r="D184">
            <v>800922</v>
          </cell>
          <cell r="E184" t="str">
            <v>GLORIA ESTELA CORREA</v>
          </cell>
          <cell r="F184" t="str">
            <v>2</v>
          </cell>
          <cell r="H184" t="str">
            <v>2</v>
          </cell>
          <cell r="I184">
            <v>45</v>
          </cell>
          <cell r="J184">
            <v>1</v>
          </cell>
          <cell r="K184" t="str">
            <v>1</v>
          </cell>
          <cell r="L184">
            <v>2</v>
          </cell>
          <cell r="M184">
            <v>0</v>
          </cell>
          <cell r="N184">
            <v>2</v>
          </cell>
        </row>
        <row r="185">
          <cell r="C185">
            <v>80112</v>
          </cell>
          <cell r="D185">
            <v>801122</v>
          </cell>
          <cell r="E185" t="str">
            <v>MARIA DE YANIRA VANDO BURGOS</v>
          </cell>
          <cell r="F185" t="str">
            <v>2</v>
          </cell>
          <cell r="H185" t="str">
            <v>2</v>
          </cell>
          <cell r="I185">
            <v>47</v>
          </cell>
          <cell r="J185">
            <v>1</v>
          </cell>
          <cell r="K185" t="str">
            <v>1</v>
          </cell>
          <cell r="L185">
            <v>3</v>
          </cell>
          <cell r="M185">
            <v>1</v>
          </cell>
          <cell r="N185">
            <v>2</v>
          </cell>
        </row>
        <row r="186">
          <cell r="C186">
            <v>80122</v>
          </cell>
          <cell r="D186">
            <v>801222</v>
          </cell>
          <cell r="E186" t="str">
            <v>MERCEDES OLGIN</v>
          </cell>
          <cell r="F186" t="str">
            <v>2</v>
          </cell>
          <cell r="H186" t="str">
            <v>2</v>
          </cell>
          <cell r="I186">
            <v>64</v>
          </cell>
          <cell r="J186">
            <v>1</v>
          </cell>
          <cell r="K186" t="str">
            <v>1</v>
          </cell>
          <cell r="L186">
            <v>2</v>
          </cell>
          <cell r="M186">
            <v>0</v>
          </cell>
          <cell r="N186">
            <v>2</v>
          </cell>
        </row>
        <row r="187">
          <cell r="C187">
            <v>80022</v>
          </cell>
          <cell r="D187">
            <v>800222</v>
          </cell>
          <cell r="E187" t="str">
            <v>MARIA ARACELLY ARANZAZO</v>
          </cell>
          <cell r="F187" t="str">
            <v>2</v>
          </cell>
          <cell r="H187" t="str">
            <v>2</v>
          </cell>
          <cell r="I187">
            <v>57</v>
          </cell>
          <cell r="J187">
            <v>1</v>
          </cell>
          <cell r="K187" t="str">
            <v>3</v>
          </cell>
          <cell r="L187">
            <v>3</v>
          </cell>
          <cell r="M187">
            <v>0</v>
          </cell>
          <cell r="N187">
            <v>2</v>
          </cell>
        </row>
        <row r="188">
          <cell r="C188">
            <v>80142</v>
          </cell>
          <cell r="D188">
            <v>801422</v>
          </cell>
          <cell r="E188" t="str">
            <v>JHOANA VALENCIA</v>
          </cell>
          <cell r="F188" t="str">
            <v>2</v>
          </cell>
          <cell r="H188" t="str">
            <v>2</v>
          </cell>
          <cell r="I188">
            <v>22</v>
          </cell>
          <cell r="J188">
            <v>1</v>
          </cell>
          <cell r="K188" t="str">
            <v>2</v>
          </cell>
          <cell r="L188">
            <v>4</v>
          </cell>
          <cell r="M188">
            <v>5</v>
          </cell>
          <cell r="N188">
            <v>2</v>
          </cell>
        </row>
        <row r="189">
          <cell r="C189">
            <v>80152</v>
          </cell>
          <cell r="D189">
            <v>801522</v>
          </cell>
          <cell r="E189" t="str">
            <v>OLGA MILENA GARCIA</v>
          </cell>
          <cell r="F189" t="str">
            <v>2</v>
          </cell>
          <cell r="H189" t="str">
            <v>2</v>
          </cell>
          <cell r="I189">
            <v>36</v>
          </cell>
          <cell r="J189">
            <v>1</v>
          </cell>
          <cell r="K189" t="str">
            <v>1</v>
          </cell>
          <cell r="L189">
            <v>4</v>
          </cell>
          <cell r="M189">
            <v>3</v>
          </cell>
          <cell r="N189">
            <v>2</v>
          </cell>
        </row>
        <row r="190">
          <cell r="C190">
            <v>80172</v>
          </cell>
          <cell r="D190">
            <v>801722</v>
          </cell>
          <cell r="E190" t="str">
            <v>RUB MARINA LOPEZ</v>
          </cell>
          <cell r="F190" t="str">
            <v>2</v>
          </cell>
          <cell r="H190" t="str">
            <v>2</v>
          </cell>
          <cell r="I190">
            <v>58</v>
          </cell>
          <cell r="J190">
            <v>1</v>
          </cell>
          <cell r="K190" t="str">
            <v>1</v>
          </cell>
          <cell r="L190">
            <v>1</v>
          </cell>
          <cell r="M190">
            <v>0</v>
          </cell>
          <cell r="N190">
            <v>2</v>
          </cell>
        </row>
        <row r="191">
          <cell r="C191">
            <v>80192</v>
          </cell>
          <cell r="D191">
            <v>801922</v>
          </cell>
          <cell r="E191" t="str">
            <v>ALEIDA MARIA MUÑOZ</v>
          </cell>
          <cell r="F191" t="str">
            <v>2</v>
          </cell>
          <cell r="H191" t="str">
            <v>2</v>
          </cell>
          <cell r="I191">
            <v>43</v>
          </cell>
          <cell r="J191">
            <v>1</v>
          </cell>
          <cell r="K191" t="str">
            <v>2</v>
          </cell>
          <cell r="L191">
            <v>2</v>
          </cell>
          <cell r="M191">
            <v>0</v>
          </cell>
          <cell r="N191">
            <v>2</v>
          </cell>
        </row>
        <row r="192">
          <cell r="C192">
            <v>80192</v>
          </cell>
          <cell r="D192">
            <v>801922</v>
          </cell>
          <cell r="E192" t="str">
            <v>HERNANDO ARANGO FERNANDEZ</v>
          </cell>
          <cell r="F192" t="str">
            <v>2</v>
          </cell>
          <cell r="H192" t="str">
            <v>1</v>
          </cell>
          <cell r="I192">
            <v>62</v>
          </cell>
          <cell r="J192">
            <v>1</v>
          </cell>
          <cell r="K192" t="str">
            <v>2</v>
          </cell>
          <cell r="L192">
            <v>3</v>
          </cell>
          <cell r="M192">
            <v>0</v>
          </cell>
          <cell r="N192">
            <v>2</v>
          </cell>
        </row>
        <row r="193">
          <cell r="C193">
            <v>80212</v>
          </cell>
          <cell r="D193">
            <v>802122</v>
          </cell>
          <cell r="E193" t="str">
            <v>ELIANA RESTREPO RUIZ</v>
          </cell>
          <cell r="F193" t="str">
            <v>2</v>
          </cell>
          <cell r="H193" t="str">
            <v>2</v>
          </cell>
          <cell r="I193">
            <v>28</v>
          </cell>
          <cell r="J193">
            <v>1</v>
          </cell>
          <cell r="K193" t="str">
            <v>1</v>
          </cell>
          <cell r="L193">
            <v>3</v>
          </cell>
          <cell r="M193">
            <v>0</v>
          </cell>
          <cell r="N193">
            <v>2</v>
          </cell>
        </row>
        <row r="194">
          <cell r="C194">
            <v>80232</v>
          </cell>
          <cell r="D194">
            <v>802322</v>
          </cell>
          <cell r="E194" t="str">
            <v>EUDUVIGES AGUDELO</v>
          </cell>
          <cell r="F194" t="str">
            <v>2</v>
          </cell>
          <cell r="H194" t="str">
            <v>2</v>
          </cell>
          <cell r="I194">
            <v>45</v>
          </cell>
          <cell r="J194">
            <v>1</v>
          </cell>
          <cell r="K194" t="str">
            <v>3</v>
          </cell>
          <cell r="L194">
            <v>1</v>
          </cell>
          <cell r="M194">
            <v>0</v>
          </cell>
          <cell r="N194">
            <v>2</v>
          </cell>
        </row>
        <row r="195">
          <cell r="C195">
            <v>80252</v>
          </cell>
          <cell r="D195">
            <v>802522</v>
          </cell>
          <cell r="E195" t="str">
            <v>ROSA MARIA GRISALEZ</v>
          </cell>
          <cell r="F195" t="str">
            <v>2</v>
          </cell>
          <cell r="H195" t="str">
            <v>2</v>
          </cell>
          <cell r="I195">
            <v>58</v>
          </cell>
          <cell r="J195">
            <v>1</v>
          </cell>
          <cell r="K195" t="str">
            <v>1</v>
          </cell>
          <cell r="L195">
            <v>3</v>
          </cell>
          <cell r="M195">
            <v>0</v>
          </cell>
          <cell r="N195">
            <v>2</v>
          </cell>
        </row>
        <row r="196">
          <cell r="C196">
            <v>80272</v>
          </cell>
          <cell r="D196">
            <v>802722</v>
          </cell>
          <cell r="E196" t="str">
            <v>PATRICIA LLANO MEDINA</v>
          </cell>
          <cell r="F196" t="str">
            <v>2</v>
          </cell>
          <cell r="H196" t="str">
            <v>2</v>
          </cell>
          <cell r="I196">
            <v>55</v>
          </cell>
          <cell r="J196">
            <v>1</v>
          </cell>
          <cell r="K196" t="str">
            <v>1</v>
          </cell>
          <cell r="L196">
            <v>2</v>
          </cell>
          <cell r="M196">
            <v>0</v>
          </cell>
          <cell r="N196">
            <v>2</v>
          </cell>
        </row>
        <row r="197">
          <cell r="C197">
            <v>80292</v>
          </cell>
          <cell r="D197">
            <v>802922</v>
          </cell>
          <cell r="E197" t="str">
            <v>LILIANA MARIA RAMIREZ</v>
          </cell>
          <cell r="F197" t="str">
            <v>2</v>
          </cell>
          <cell r="H197" t="str">
            <v>2</v>
          </cell>
          <cell r="I197">
            <v>47</v>
          </cell>
          <cell r="J197">
            <v>1</v>
          </cell>
          <cell r="K197" t="str">
            <v>2</v>
          </cell>
          <cell r="L197">
            <v>4</v>
          </cell>
          <cell r="M197">
            <v>0</v>
          </cell>
          <cell r="N197">
            <v>2</v>
          </cell>
        </row>
        <row r="198">
          <cell r="C198">
            <v>80332</v>
          </cell>
          <cell r="D198">
            <v>803322</v>
          </cell>
          <cell r="E198" t="str">
            <v>MARIA CRISTINA GONSALEZ</v>
          </cell>
          <cell r="F198" t="str">
            <v>2</v>
          </cell>
          <cell r="H198" t="str">
            <v>2</v>
          </cell>
          <cell r="I198">
            <v>59</v>
          </cell>
          <cell r="J198">
            <v>1</v>
          </cell>
          <cell r="K198" t="str">
            <v>3</v>
          </cell>
          <cell r="L198">
            <v>6</v>
          </cell>
          <cell r="M198">
            <v>3</v>
          </cell>
          <cell r="N198">
            <v>2</v>
          </cell>
        </row>
        <row r="199">
          <cell r="C199">
            <v>80342</v>
          </cell>
          <cell r="D199">
            <v>803422</v>
          </cell>
          <cell r="E199" t="str">
            <v>MARIA ANGELICA LOAIZA</v>
          </cell>
          <cell r="F199" t="str">
            <v>2</v>
          </cell>
          <cell r="H199" t="str">
            <v>2</v>
          </cell>
          <cell r="I199">
            <v>65</v>
          </cell>
          <cell r="J199">
            <v>1</v>
          </cell>
          <cell r="K199" t="str">
            <v>3</v>
          </cell>
          <cell r="L199">
            <v>4</v>
          </cell>
          <cell r="M199">
            <v>6</v>
          </cell>
          <cell r="N199">
            <v>2</v>
          </cell>
        </row>
        <row r="200">
          <cell r="C200">
            <v>80362</v>
          </cell>
          <cell r="D200">
            <v>803622</v>
          </cell>
          <cell r="E200" t="str">
            <v>MARIA JENOVEDA ALZATE</v>
          </cell>
          <cell r="F200" t="str">
            <v>2</v>
          </cell>
          <cell r="H200" t="str">
            <v>2</v>
          </cell>
          <cell r="I200">
            <v>54</v>
          </cell>
          <cell r="J200">
            <v>1</v>
          </cell>
          <cell r="K200" t="str">
            <v>1</v>
          </cell>
          <cell r="L200">
            <v>2</v>
          </cell>
          <cell r="M200">
            <v>0</v>
          </cell>
          <cell r="N200">
            <v>2</v>
          </cell>
        </row>
        <row r="201">
          <cell r="C201">
            <v>80382</v>
          </cell>
          <cell r="D201">
            <v>803822</v>
          </cell>
          <cell r="E201" t="str">
            <v>JULIANA RIOS</v>
          </cell>
          <cell r="F201" t="str">
            <v>2</v>
          </cell>
          <cell r="H201" t="str">
            <v>2</v>
          </cell>
          <cell r="I201">
            <v>30</v>
          </cell>
          <cell r="J201">
            <v>1</v>
          </cell>
          <cell r="K201" t="str">
            <v>3</v>
          </cell>
          <cell r="L201">
            <v>6</v>
          </cell>
          <cell r="M201">
            <v>3</v>
          </cell>
          <cell r="N201">
            <v>2</v>
          </cell>
        </row>
        <row r="202">
          <cell r="C202">
            <v>80402</v>
          </cell>
          <cell r="D202">
            <v>804022</v>
          </cell>
          <cell r="E202" t="str">
            <v>OLGA LUCIA BUSTAMANTE</v>
          </cell>
          <cell r="F202" t="str">
            <v>2</v>
          </cell>
          <cell r="H202" t="str">
            <v>2</v>
          </cell>
          <cell r="I202">
            <v>35</v>
          </cell>
          <cell r="J202">
            <v>1</v>
          </cell>
          <cell r="K202" t="str">
            <v>2</v>
          </cell>
          <cell r="L202">
            <v>2</v>
          </cell>
          <cell r="M202">
            <v>0</v>
          </cell>
          <cell r="N202">
            <v>2</v>
          </cell>
        </row>
        <row r="203">
          <cell r="C203">
            <v>80422</v>
          </cell>
          <cell r="D203">
            <v>804222</v>
          </cell>
          <cell r="E203" t="str">
            <v>PAULA ANDREA BUSTAMANTE</v>
          </cell>
          <cell r="F203" t="str">
            <v>2</v>
          </cell>
          <cell r="H203" t="str">
            <v>2</v>
          </cell>
          <cell r="I203">
            <v>38</v>
          </cell>
          <cell r="J203">
            <v>1</v>
          </cell>
          <cell r="K203" t="str">
            <v>1</v>
          </cell>
          <cell r="L203">
            <v>6</v>
          </cell>
          <cell r="M203">
            <v>3</v>
          </cell>
          <cell r="N203">
            <v>2</v>
          </cell>
        </row>
        <row r="204">
          <cell r="C204">
            <v>80312</v>
          </cell>
          <cell r="D204">
            <v>803122</v>
          </cell>
          <cell r="E204" t="str">
            <v>LUCELY GUEST</v>
          </cell>
          <cell r="F204" t="str">
            <v>2</v>
          </cell>
          <cell r="H204" t="str">
            <v>2</v>
          </cell>
          <cell r="I204">
            <v>62</v>
          </cell>
          <cell r="J204">
            <v>1</v>
          </cell>
          <cell r="K204" t="str">
            <v>3</v>
          </cell>
          <cell r="L204">
            <v>2</v>
          </cell>
          <cell r="M204">
            <v>0</v>
          </cell>
          <cell r="N204">
            <v>1</v>
          </cell>
        </row>
        <row r="205">
          <cell r="C205">
            <v>80322</v>
          </cell>
          <cell r="D205">
            <v>803222</v>
          </cell>
          <cell r="E205" t="str">
            <v>GELEN ARBELADEZ</v>
          </cell>
          <cell r="F205" t="str">
            <v>2</v>
          </cell>
          <cell r="H205" t="str">
            <v>2</v>
          </cell>
          <cell r="I205">
            <v>57</v>
          </cell>
          <cell r="J205">
            <v>1</v>
          </cell>
          <cell r="K205" t="str">
            <v>3</v>
          </cell>
          <cell r="L205">
            <v>8</v>
          </cell>
          <cell r="M205">
            <v>4</v>
          </cell>
          <cell r="N205">
            <v>1</v>
          </cell>
        </row>
        <row r="206">
          <cell r="C206">
            <v>80462</v>
          </cell>
          <cell r="D206">
            <v>804622</v>
          </cell>
          <cell r="E206" t="str">
            <v>MARGARITA GIMENEZ</v>
          </cell>
          <cell r="F206" t="str">
            <v>2</v>
          </cell>
          <cell r="H206" t="str">
            <v>2</v>
          </cell>
          <cell r="I206">
            <v>66</v>
          </cell>
          <cell r="J206">
            <v>1</v>
          </cell>
          <cell r="K206" t="str">
            <v>1</v>
          </cell>
          <cell r="L206">
            <v>2</v>
          </cell>
          <cell r="M206">
            <v>0</v>
          </cell>
          <cell r="N206">
            <v>2</v>
          </cell>
        </row>
        <row r="207">
          <cell r="C207">
            <v>80482</v>
          </cell>
          <cell r="D207">
            <v>804822</v>
          </cell>
          <cell r="E207" t="str">
            <v>GLORIA ARANGO_x000D_
GLORIA ARANGO</v>
          </cell>
          <cell r="F207" t="str">
            <v>2</v>
          </cell>
          <cell r="H207" t="str">
            <v>2</v>
          </cell>
          <cell r="I207">
            <v>52</v>
          </cell>
          <cell r="J207">
            <v>1</v>
          </cell>
          <cell r="K207" t="str">
            <v>1</v>
          </cell>
          <cell r="L207">
            <v>6</v>
          </cell>
          <cell r="M207">
            <v>3</v>
          </cell>
          <cell r="N207">
            <v>2</v>
          </cell>
        </row>
        <row r="208">
          <cell r="C208">
            <v>80552</v>
          </cell>
          <cell r="D208">
            <v>805522</v>
          </cell>
          <cell r="E208" t="str">
            <v>MARIA LOURDEZ ZAPATA</v>
          </cell>
          <cell r="F208" t="str">
            <v>2</v>
          </cell>
          <cell r="H208" t="str">
            <v>2</v>
          </cell>
          <cell r="I208">
            <v>45</v>
          </cell>
          <cell r="J208">
            <v>1</v>
          </cell>
          <cell r="K208" t="str">
            <v>3</v>
          </cell>
          <cell r="L208">
            <v>6</v>
          </cell>
          <cell r="M208">
            <v>4</v>
          </cell>
          <cell r="N208">
            <v>2</v>
          </cell>
        </row>
        <row r="209">
          <cell r="C209">
            <v>80562</v>
          </cell>
          <cell r="D209">
            <v>805622</v>
          </cell>
          <cell r="E209" t="str">
            <v>DELIA MEJIA ESPINOSA</v>
          </cell>
          <cell r="F209">
            <v>2</v>
          </cell>
          <cell r="H209">
            <v>2</v>
          </cell>
          <cell r="I209">
            <v>64</v>
          </cell>
          <cell r="J209">
            <v>1</v>
          </cell>
          <cell r="K209" t="str">
            <v>1</v>
          </cell>
          <cell r="L209">
            <v>3</v>
          </cell>
          <cell r="M209">
            <v>0</v>
          </cell>
          <cell r="N209">
            <v>2</v>
          </cell>
        </row>
        <row r="210">
          <cell r="C210">
            <v>80572</v>
          </cell>
          <cell r="D210">
            <v>805722</v>
          </cell>
          <cell r="E210" t="str">
            <v>MARTA LUCY SALGADO</v>
          </cell>
          <cell r="F210" t="str">
            <v>2</v>
          </cell>
          <cell r="H210" t="str">
            <v>2</v>
          </cell>
          <cell r="I210">
            <v>51</v>
          </cell>
          <cell r="J210">
            <v>1</v>
          </cell>
          <cell r="K210" t="str">
            <v>1</v>
          </cell>
          <cell r="L210">
            <v>2</v>
          </cell>
          <cell r="M210">
            <v>0</v>
          </cell>
          <cell r="N210">
            <v>2</v>
          </cell>
        </row>
        <row r="211">
          <cell r="C211">
            <v>80442</v>
          </cell>
          <cell r="D211">
            <v>804422</v>
          </cell>
          <cell r="E211" t="str">
            <v>RUBENZA BELTRAN</v>
          </cell>
          <cell r="F211" t="str">
            <v>2</v>
          </cell>
          <cell r="H211" t="str">
            <v>2</v>
          </cell>
          <cell r="I211">
            <v>75</v>
          </cell>
          <cell r="J211">
            <v>1</v>
          </cell>
          <cell r="K211" t="str">
            <v>1</v>
          </cell>
          <cell r="L211">
            <v>3</v>
          </cell>
          <cell r="M211">
            <v>0</v>
          </cell>
          <cell r="N211">
            <v>2</v>
          </cell>
        </row>
        <row r="212">
          <cell r="C212">
            <v>80582</v>
          </cell>
          <cell r="D212">
            <v>805822</v>
          </cell>
          <cell r="E212" t="str">
            <v>AMALIA ZAPATA</v>
          </cell>
          <cell r="F212" t="str">
            <v>2</v>
          </cell>
          <cell r="H212" t="str">
            <v>2</v>
          </cell>
          <cell r="I212">
            <v>38</v>
          </cell>
          <cell r="J212">
            <v>1</v>
          </cell>
          <cell r="K212" t="str">
            <v>998</v>
          </cell>
          <cell r="L212">
            <v>4</v>
          </cell>
          <cell r="M212">
            <v>6</v>
          </cell>
          <cell r="N212">
            <v>2</v>
          </cell>
        </row>
        <row r="213">
          <cell r="C213">
            <v>80592</v>
          </cell>
          <cell r="D213">
            <v>805922</v>
          </cell>
          <cell r="E213" t="str">
            <v>LILIANA VASQUEZ YEPEZ</v>
          </cell>
          <cell r="F213" t="str">
            <v>2</v>
          </cell>
          <cell r="H213" t="str">
            <v>2</v>
          </cell>
          <cell r="I213">
            <v>46</v>
          </cell>
          <cell r="J213">
            <v>1</v>
          </cell>
          <cell r="K213" t="str">
            <v>1</v>
          </cell>
          <cell r="L213">
            <v>6</v>
          </cell>
          <cell r="M213">
            <v>5</v>
          </cell>
          <cell r="N213">
            <v>2</v>
          </cell>
        </row>
        <row r="214">
          <cell r="C214">
            <v>80602</v>
          </cell>
          <cell r="D214">
            <v>806022</v>
          </cell>
          <cell r="E214" t="str">
            <v>MARIA CRISTINA CORREA</v>
          </cell>
          <cell r="F214" t="str">
            <v>2</v>
          </cell>
          <cell r="H214" t="str">
            <v>2</v>
          </cell>
          <cell r="I214">
            <v>62</v>
          </cell>
          <cell r="J214">
            <v>1</v>
          </cell>
          <cell r="K214" t="str">
            <v>3</v>
          </cell>
          <cell r="L214">
            <v>6</v>
          </cell>
          <cell r="M214">
            <v>3</v>
          </cell>
          <cell r="N214">
            <v>2</v>
          </cell>
        </row>
        <row r="215">
          <cell r="C215">
            <v>80622</v>
          </cell>
          <cell r="D215">
            <v>806222</v>
          </cell>
          <cell r="E215" t="str">
            <v>MAGNOLIA AVENDAÑO</v>
          </cell>
          <cell r="F215" t="str">
            <v>2</v>
          </cell>
          <cell r="H215" t="str">
            <v>2</v>
          </cell>
          <cell r="I215">
            <v>64</v>
          </cell>
          <cell r="J215">
            <v>1</v>
          </cell>
          <cell r="K215" t="str">
            <v>1</v>
          </cell>
          <cell r="L215">
            <v>2</v>
          </cell>
          <cell r="M215">
            <v>0</v>
          </cell>
          <cell r="N215">
            <v>2</v>
          </cell>
        </row>
        <row r="216">
          <cell r="C216">
            <v>80632</v>
          </cell>
          <cell r="D216">
            <v>806322</v>
          </cell>
          <cell r="E216" t="str">
            <v>OLGA LUCIA OSPINA</v>
          </cell>
          <cell r="F216" t="str">
            <v>2</v>
          </cell>
          <cell r="H216" t="str">
            <v>2</v>
          </cell>
          <cell r="I216">
            <v>40</v>
          </cell>
          <cell r="J216">
            <v>1</v>
          </cell>
          <cell r="K216" t="str">
            <v>1</v>
          </cell>
          <cell r="L216">
            <v>3</v>
          </cell>
          <cell r="M216">
            <v>6</v>
          </cell>
          <cell r="N216">
            <v>2</v>
          </cell>
        </row>
        <row r="217">
          <cell r="C217">
            <v>80642</v>
          </cell>
          <cell r="D217">
            <v>806422</v>
          </cell>
          <cell r="E217" t="str">
            <v>SILVIA MATILDE FRANCO</v>
          </cell>
          <cell r="F217" t="str">
            <v>2</v>
          </cell>
          <cell r="H217" t="str">
            <v>2</v>
          </cell>
          <cell r="I217">
            <v>39</v>
          </cell>
          <cell r="J217">
            <v>1</v>
          </cell>
          <cell r="K217" t="str">
            <v>1</v>
          </cell>
          <cell r="L217">
            <v>4</v>
          </cell>
          <cell r="M217">
            <v>6</v>
          </cell>
          <cell r="N217">
            <v>2</v>
          </cell>
        </row>
        <row r="218">
          <cell r="C218">
            <v>3332</v>
          </cell>
          <cell r="D218">
            <v>33322</v>
          </cell>
          <cell r="E218" t="str">
            <v>LUZ ESTELA VALDERAMA</v>
          </cell>
          <cell r="F218" t="str">
            <v>2</v>
          </cell>
          <cell r="H218" t="str">
            <v>2</v>
          </cell>
          <cell r="I218">
            <v>56</v>
          </cell>
          <cell r="J218">
            <v>1</v>
          </cell>
          <cell r="K218" t="str">
            <v>1</v>
          </cell>
          <cell r="L218">
            <v>4</v>
          </cell>
          <cell r="M218">
            <v>2</v>
          </cell>
          <cell r="N218">
            <v>2</v>
          </cell>
        </row>
        <row r="219">
          <cell r="C219">
            <v>9162</v>
          </cell>
          <cell r="D219">
            <v>91622</v>
          </cell>
          <cell r="E219" t="str">
            <v>ADRIANA MARIA GOMEZ</v>
          </cell>
          <cell r="F219" t="str">
            <v>2</v>
          </cell>
          <cell r="H219" t="str">
            <v>2</v>
          </cell>
          <cell r="I219">
            <v>18</v>
          </cell>
          <cell r="J219">
            <v>1</v>
          </cell>
          <cell r="K219" t="str">
            <v>1</v>
          </cell>
          <cell r="L219">
            <v>4</v>
          </cell>
          <cell r="M219">
            <v>2</v>
          </cell>
          <cell r="N219">
            <v>2</v>
          </cell>
        </row>
        <row r="220">
          <cell r="C220">
            <v>9172</v>
          </cell>
          <cell r="D220">
            <v>91722</v>
          </cell>
          <cell r="E220" t="str">
            <v>LUZ DARY DUQUE</v>
          </cell>
          <cell r="F220" t="str">
            <v>2</v>
          </cell>
          <cell r="H220" t="str">
            <v>2</v>
          </cell>
          <cell r="I220">
            <v>46</v>
          </cell>
          <cell r="J220">
            <v>1</v>
          </cell>
          <cell r="K220" t="str">
            <v>1</v>
          </cell>
          <cell r="L220">
            <v>4</v>
          </cell>
          <cell r="M220">
            <v>2</v>
          </cell>
          <cell r="N220">
            <v>2</v>
          </cell>
        </row>
        <row r="221">
          <cell r="C221">
            <v>9182</v>
          </cell>
          <cell r="D221">
            <v>91822</v>
          </cell>
          <cell r="E221" t="str">
            <v>LUZ MARINA VELENCIA</v>
          </cell>
          <cell r="F221" t="str">
            <v>2</v>
          </cell>
          <cell r="H221" t="str">
            <v>2</v>
          </cell>
          <cell r="I221">
            <v>56</v>
          </cell>
          <cell r="J221">
            <v>1</v>
          </cell>
          <cell r="K221" t="str">
            <v>1</v>
          </cell>
          <cell r="L221">
            <v>6</v>
          </cell>
          <cell r="M221">
            <v>3</v>
          </cell>
          <cell r="N221">
            <v>2</v>
          </cell>
        </row>
        <row r="222">
          <cell r="C222">
            <v>9192</v>
          </cell>
          <cell r="D222">
            <v>91922</v>
          </cell>
          <cell r="E222" t="str">
            <v>BEATRIZ CECILIA JURADO</v>
          </cell>
          <cell r="F222" t="str">
            <v>2</v>
          </cell>
          <cell r="H222" t="str">
            <v>2</v>
          </cell>
          <cell r="I222">
            <v>53</v>
          </cell>
          <cell r="J222">
            <v>1</v>
          </cell>
          <cell r="K222" t="str">
            <v>1</v>
          </cell>
          <cell r="L222">
            <v>6</v>
          </cell>
          <cell r="M222">
            <v>3</v>
          </cell>
          <cell r="N222">
            <v>2</v>
          </cell>
        </row>
        <row r="223">
          <cell r="C223">
            <v>9202</v>
          </cell>
          <cell r="D223">
            <v>92022</v>
          </cell>
          <cell r="E223" t="str">
            <v>ANA BEATRIZ TOBON</v>
          </cell>
          <cell r="F223" t="str">
            <v>2</v>
          </cell>
          <cell r="H223" t="str">
            <v>2</v>
          </cell>
          <cell r="I223">
            <v>48</v>
          </cell>
          <cell r="J223">
            <v>1</v>
          </cell>
          <cell r="K223" t="str">
            <v>1</v>
          </cell>
          <cell r="L223">
            <v>4</v>
          </cell>
          <cell r="M223">
            <v>2</v>
          </cell>
          <cell r="N223">
            <v>2</v>
          </cell>
        </row>
        <row r="224">
          <cell r="C224">
            <v>9212</v>
          </cell>
          <cell r="D224">
            <v>92122</v>
          </cell>
          <cell r="E224" t="str">
            <v>LUZ ESTELLA CORREA</v>
          </cell>
          <cell r="F224" t="str">
            <v>2</v>
          </cell>
          <cell r="H224" t="str">
            <v>2</v>
          </cell>
          <cell r="I224">
            <v>62</v>
          </cell>
          <cell r="J224">
            <v>1</v>
          </cell>
          <cell r="K224" t="str">
            <v>1</v>
          </cell>
          <cell r="L224">
            <v>4</v>
          </cell>
          <cell r="M224">
            <v>2</v>
          </cell>
          <cell r="N224">
            <v>2</v>
          </cell>
        </row>
        <row r="225">
          <cell r="C225">
            <v>12</v>
          </cell>
          <cell r="D225">
            <v>122</v>
          </cell>
          <cell r="E225" t="str">
            <v>CENEIDA GRISALES</v>
          </cell>
          <cell r="F225" t="str">
            <v>2</v>
          </cell>
          <cell r="H225" t="str">
            <v>2</v>
          </cell>
          <cell r="I225">
            <v>36</v>
          </cell>
          <cell r="J225">
            <v>1</v>
          </cell>
          <cell r="K225" t="str">
            <v>1</v>
          </cell>
          <cell r="L225">
            <v>6</v>
          </cell>
          <cell r="M225">
            <v>2</v>
          </cell>
          <cell r="N225">
            <v>2</v>
          </cell>
        </row>
        <row r="226">
          <cell r="C226">
            <v>22</v>
          </cell>
          <cell r="D226">
            <v>222</v>
          </cell>
          <cell r="E226" t="str">
            <v>EDIHT ESCOBAR LOPEZ</v>
          </cell>
          <cell r="F226" t="str">
            <v>2</v>
          </cell>
          <cell r="H226" t="str">
            <v>2</v>
          </cell>
          <cell r="I226">
            <v>49</v>
          </cell>
          <cell r="J226">
            <v>1</v>
          </cell>
          <cell r="K226" t="str">
            <v>1</v>
          </cell>
          <cell r="L226">
            <v>4</v>
          </cell>
          <cell r="M226">
            <v>2</v>
          </cell>
          <cell r="N226">
            <v>2</v>
          </cell>
        </row>
        <row r="227">
          <cell r="C227">
            <v>42</v>
          </cell>
          <cell r="D227">
            <v>422</v>
          </cell>
          <cell r="E227" t="str">
            <v>MARIA ELENA BETANCUR</v>
          </cell>
          <cell r="F227" t="str">
            <v>2</v>
          </cell>
          <cell r="H227" t="str">
            <v>2</v>
          </cell>
          <cell r="I227">
            <v>59</v>
          </cell>
          <cell r="J227">
            <v>1</v>
          </cell>
          <cell r="K227" t="str">
            <v>1</v>
          </cell>
          <cell r="L227">
            <v>4</v>
          </cell>
          <cell r="M227">
            <v>2</v>
          </cell>
          <cell r="N227">
            <v>2</v>
          </cell>
        </row>
        <row r="228">
          <cell r="C228">
            <v>9002</v>
          </cell>
          <cell r="D228">
            <v>90022</v>
          </cell>
          <cell r="E228" t="str">
            <v>ANGELA CECILIA MISAS</v>
          </cell>
          <cell r="F228" t="str">
            <v>2</v>
          </cell>
          <cell r="H228" t="str">
            <v>2</v>
          </cell>
          <cell r="I228">
            <v>78</v>
          </cell>
          <cell r="J228">
            <v>1</v>
          </cell>
          <cell r="K228" t="str">
            <v>1</v>
          </cell>
          <cell r="L228">
            <v>4</v>
          </cell>
          <cell r="M228">
            <v>2</v>
          </cell>
          <cell r="N228">
            <v>2</v>
          </cell>
        </row>
        <row r="229">
          <cell r="C229">
            <v>9032</v>
          </cell>
          <cell r="D229">
            <v>90322</v>
          </cell>
          <cell r="E229" t="str">
            <v>CECILA MOLINA HURTADO</v>
          </cell>
          <cell r="F229" t="str">
            <v>2</v>
          </cell>
          <cell r="H229" t="str">
            <v>2</v>
          </cell>
          <cell r="I229">
            <v>54</v>
          </cell>
          <cell r="J229">
            <v>1</v>
          </cell>
          <cell r="K229" t="str">
            <v>1</v>
          </cell>
          <cell r="L229">
            <v>4</v>
          </cell>
          <cell r="M229">
            <v>2</v>
          </cell>
          <cell r="N229">
            <v>2</v>
          </cell>
        </row>
        <row r="230">
          <cell r="C230">
            <v>9042</v>
          </cell>
          <cell r="D230">
            <v>90422</v>
          </cell>
          <cell r="E230" t="str">
            <v>KETY BEHAINE</v>
          </cell>
          <cell r="F230" t="str">
            <v>2</v>
          </cell>
          <cell r="H230" t="str">
            <v>2</v>
          </cell>
          <cell r="I230">
            <v>67</v>
          </cell>
          <cell r="J230">
            <v>1</v>
          </cell>
          <cell r="K230" t="str">
            <v>1</v>
          </cell>
          <cell r="L230">
            <v>4</v>
          </cell>
          <cell r="M230">
            <v>2</v>
          </cell>
          <cell r="N230">
            <v>1</v>
          </cell>
        </row>
        <row r="231">
          <cell r="C231">
            <v>9052</v>
          </cell>
          <cell r="D231">
            <v>90522</v>
          </cell>
          <cell r="E231" t="str">
            <v>AIRA CASTRO CEVALLOS</v>
          </cell>
          <cell r="F231" t="str">
            <v>2</v>
          </cell>
          <cell r="H231" t="str">
            <v>2</v>
          </cell>
          <cell r="I231">
            <v>65</v>
          </cell>
          <cell r="J231">
            <v>1</v>
          </cell>
          <cell r="K231" t="str">
            <v>1</v>
          </cell>
          <cell r="L231">
            <v>2</v>
          </cell>
          <cell r="M231">
            <v>0</v>
          </cell>
          <cell r="N231">
            <v>1</v>
          </cell>
        </row>
        <row r="232">
          <cell r="C232">
            <v>9062</v>
          </cell>
          <cell r="D232">
            <v>90622</v>
          </cell>
          <cell r="E232" t="str">
            <v>GILMA ZAPATA</v>
          </cell>
          <cell r="F232" t="str">
            <v>2</v>
          </cell>
          <cell r="H232" t="str">
            <v>2</v>
          </cell>
          <cell r="I232">
            <v>65</v>
          </cell>
          <cell r="J232">
            <v>1</v>
          </cell>
          <cell r="K232" t="str">
            <v>1</v>
          </cell>
          <cell r="L232">
            <v>4</v>
          </cell>
          <cell r="M232">
            <v>2</v>
          </cell>
          <cell r="N232">
            <v>2</v>
          </cell>
        </row>
        <row r="233">
          <cell r="C233">
            <v>9092</v>
          </cell>
          <cell r="D233">
            <v>90922</v>
          </cell>
          <cell r="E233" t="str">
            <v>CLAUDIA VASQUEZ</v>
          </cell>
          <cell r="F233" t="str">
            <v>2</v>
          </cell>
          <cell r="H233" t="str">
            <v>2</v>
          </cell>
          <cell r="I233">
            <v>52</v>
          </cell>
          <cell r="J233">
            <v>1</v>
          </cell>
          <cell r="K233" t="str">
            <v>1</v>
          </cell>
          <cell r="L233">
            <v>8</v>
          </cell>
          <cell r="M233">
            <v>5</v>
          </cell>
          <cell r="N233">
            <v>2</v>
          </cell>
        </row>
        <row r="234">
          <cell r="C234">
            <v>9102</v>
          </cell>
          <cell r="D234">
            <v>91022</v>
          </cell>
          <cell r="E234" t="str">
            <v>BEATRIZ GONSALEZ</v>
          </cell>
          <cell r="F234" t="str">
            <v>2</v>
          </cell>
          <cell r="H234" t="str">
            <v>2</v>
          </cell>
          <cell r="I234">
            <v>51</v>
          </cell>
          <cell r="J234">
            <v>1</v>
          </cell>
          <cell r="K234" t="str">
            <v>1</v>
          </cell>
          <cell r="L234">
            <v>6</v>
          </cell>
          <cell r="M234">
            <v>2</v>
          </cell>
          <cell r="N234">
            <v>1</v>
          </cell>
        </row>
        <row r="235">
          <cell r="C235">
            <v>9112</v>
          </cell>
          <cell r="D235">
            <v>91122</v>
          </cell>
          <cell r="E235" t="str">
            <v>YINA MARIN</v>
          </cell>
          <cell r="F235" t="str">
            <v>2</v>
          </cell>
          <cell r="H235" t="str">
            <v>2</v>
          </cell>
          <cell r="I235">
            <v>50</v>
          </cell>
          <cell r="J235">
            <v>1</v>
          </cell>
          <cell r="K235" t="str">
            <v>1</v>
          </cell>
          <cell r="L235">
            <v>8</v>
          </cell>
          <cell r="M235">
            <v>5</v>
          </cell>
          <cell r="N235">
            <v>1</v>
          </cell>
        </row>
        <row r="236">
          <cell r="C236">
            <v>9122</v>
          </cell>
          <cell r="D236">
            <v>91222</v>
          </cell>
          <cell r="E236" t="str">
            <v>ANA MARIA RESTREPO</v>
          </cell>
          <cell r="F236" t="str">
            <v>2</v>
          </cell>
          <cell r="H236" t="str">
            <v>2</v>
          </cell>
          <cell r="I236">
            <v>49</v>
          </cell>
          <cell r="J236">
            <v>1</v>
          </cell>
          <cell r="K236" t="str">
            <v>1</v>
          </cell>
          <cell r="L236">
            <v>7</v>
          </cell>
          <cell r="M236">
            <v>2</v>
          </cell>
          <cell r="N236">
            <v>1</v>
          </cell>
        </row>
        <row r="237">
          <cell r="C237">
            <v>9142</v>
          </cell>
          <cell r="D237">
            <v>91422</v>
          </cell>
          <cell r="E237" t="str">
            <v>CLARA EUGENIA RESTREPO</v>
          </cell>
          <cell r="F237" t="str">
            <v>2</v>
          </cell>
          <cell r="H237" t="str">
            <v>2</v>
          </cell>
          <cell r="I237">
            <v>55</v>
          </cell>
          <cell r="J237">
            <v>1</v>
          </cell>
          <cell r="K237" t="str">
            <v>1</v>
          </cell>
          <cell r="L237">
            <v>6</v>
          </cell>
          <cell r="M237">
            <v>2</v>
          </cell>
          <cell r="N237">
            <v>2</v>
          </cell>
        </row>
        <row r="238">
          <cell r="C238">
            <v>9152</v>
          </cell>
          <cell r="D238">
            <v>91522</v>
          </cell>
          <cell r="E238" t="str">
            <v>GLORIA GOMEZ</v>
          </cell>
          <cell r="F238" t="str">
            <v>2</v>
          </cell>
          <cell r="H238" t="str">
            <v>2</v>
          </cell>
          <cell r="I238">
            <v>45</v>
          </cell>
          <cell r="J238">
            <v>1</v>
          </cell>
          <cell r="K238" t="str">
            <v>1</v>
          </cell>
          <cell r="L238">
            <v>7</v>
          </cell>
          <cell r="M238">
            <v>2</v>
          </cell>
          <cell r="N238">
            <v>2</v>
          </cell>
        </row>
        <row r="239">
          <cell r="C239">
            <v>2222</v>
          </cell>
          <cell r="D239">
            <v>22222</v>
          </cell>
          <cell r="E239" t="str">
            <v>LUZ MARINA MARIN OSORIO</v>
          </cell>
          <cell r="F239" t="str">
            <v>2</v>
          </cell>
          <cell r="H239" t="str">
            <v>2</v>
          </cell>
          <cell r="I239">
            <v>52</v>
          </cell>
          <cell r="J239">
            <v>1</v>
          </cell>
          <cell r="K239" t="str">
            <v>2</v>
          </cell>
          <cell r="L239">
            <v>4</v>
          </cell>
          <cell r="M239">
            <v>6</v>
          </cell>
          <cell r="N239">
            <v>2</v>
          </cell>
        </row>
        <row r="240">
          <cell r="C240">
            <v>5552</v>
          </cell>
          <cell r="D240">
            <v>55522</v>
          </cell>
          <cell r="E240" t="str">
            <v>ANGELA ROSA JARAMILLO</v>
          </cell>
          <cell r="F240" t="str">
            <v>2</v>
          </cell>
          <cell r="H240" t="str">
            <v>2</v>
          </cell>
          <cell r="I240">
            <v>59</v>
          </cell>
          <cell r="J240">
            <v>1</v>
          </cell>
          <cell r="K240" t="str">
            <v>3</v>
          </cell>
          <cell r="L240">
            <v>2</v>
          </cell>
          <cell r="M240">
            <v>1</v>
          </cell>
          <cell r="N240">
            <v>2</v>
          </cell>
        </row>
        <row r="241">
          <cell r="C241">
            <v>52</v>
          </cell>
          <cell r="D241">
            <v>522</v>
          </cell>
          <cell r="E241" t="str">
            <v>LENNY LACERA</v>
          </cell>
          <cell r="F241" t="str">
            <v>2</v>
          </cell>
          <cell r="H241" t="str">
            <v>2</v>
          </cell>
          <cell r="I241">
            <v>64</v>
          </cell>
          <cell r="J241">
            <v>1</v>
          </cell>
          <cell r="K241" t="str">
            <v>3</v>
          </cell>
          <cell r="L241">
            <v>10</v>
          </cell>
          <cell r="M241">
            <v>6</v>
          </cell>
          <cell r="N241">
            <v>1</v>
          </cell>
        </row>
        <row r="242">
          <cell r="C242">
            <v>9012</v>
          </cell>
          <cell r="D242">
            <v>90122</v>
          </cell>
          <cell r="E242" t="str">
            <v>MARIA ARIAS</v>
          </cell>
          <cell r="F242" t="str">
            <v>2</v>
          </cell>
          <cell r="H242" t="str">
            <v>2</v>
          </cell>
          <cell r="I242">
            <v>50</v>
          </cell>
          <cell r="J242">
            <v>1</v>
          </cell>
          <cell r="K242" t="str">
            <v>3</v>
          </cell>
          <cell r="L242">
            <v>6</v>
          </cell>
          <cell r="M242">
            <v>4</v>
          </cell>
          <cell r="N242">
            <v>1</v>
          </cell>
        </row>
        <row r="243">
          <cell r="C243">
            <v>9072</v>
          </cell>
          <cell r="D243">
            <v>90722</v>
          </cell>
          <cell r="E243" t="str">
            <v>MARIA VICTORIA HERNANDEZ</v>
          </cell>
          <cell r="F243" t="str">
            <v>2</v>
          </cell>
          <cell r="H243" t="str">
            <v>2</v>
          </cell>
          <cell r="I243">
            <v>59</v>
          </cell>
          <cell r="J243">
            <v>1</v>
          </cell>
          <cell r="K243" t="str">
            <v>3</v>
          </cell>
          <cell r="L243">
            <v>6</v>
          </cell>
          <cell r="M243">
            <v>3</v>
          </cell>
          <cell r="N243">
            <v>2</v>
          </cell>
        </row>
        <row r="244">
          <cell r="C244">
            <v>9132</v>
          </cell>
          <cell r="D244">
            <v>91322</v>
          </cell>
          <cell r="E244" t="str">
            <v>MARTA FERNANDEZ</v>
          </cell>
          <cell r="F244" t="str">
            <v>2</v>
          </cell>
          <cell r="H244" t="str">
            <v>2</v>
          </cell>
          <cell r="I244">
            <v>60</v>
          </cell>
          <cell r="J244">
            <v>1</v>
          </cell>
          <cell r="K244" t="str">
            <v>3</v>
          </cell>
          <cell r="L244">
            <v>6</v>
          </cell>
          <cell r="M244">
            <v>2</v>
          </cell>
          <cell r="N244">
            <v>2</v>
          </cell>
        </row>
        <row r="245">
          <cell r="C245">
            <v>1112</v>
          </cell>
          <cell r="D245">
            <v>11122</v>
          </cell>
          <cell r="E245" t="str">
            <v>DOLLY ALVAREZ</v>
          </cell>
          <cell r="F245" t="str">
            <v>2</v>
          </cell>
          <cell r="H245" t="str">
            <v>2</v>
          </cell>
          <cell r="I245">
            <v>76</v>
          </cell>
          <cell r="J245">
            <v>1</v>
          </cell>
          <cell r="K245" t="str">
            <v>2</v>
          </cell>
          <cell r="L245">
            <v>2</v>
          </cell>
          <cell r="M245">
            <v>2</v>
          </cell>
          <cell r="N245">
            <v>2</v>
          </cell>
        </row>
        <row r="246">
          <cell r="C246">
            <v>100023</v>
          </cell>
          <cell r="D246">
            <v>1000232</v>
          </cell>
          <cell r="E246" t="str">
            <v>DORIS MARIA CARDONA ALVAREZ</v>
          </cell>
          <cell r="F246" t="str">
            <v>2</v>
          </cell>
          <cell r="H246" t="str">
            <v>2</v>
          </cell>
          <cell r="I246">
            <v>51</v>
          </cell>
          <cell r="J246">
            <v>1</v>
          </cell>
          <cell r="K246" t="str">
            <v>1</v>
          </cell>
          <cell r="L246">
            <v>4</v>
          </cell>
          <cell r="M246">
            <v>2</v>
          </cell>
          <cell r="N246">
            <v>2</v>
          </cell>
        </row>
        <row r="247">
          <cell r="C247">
            <v>100033</v>
          </cell>
          <cell r="D247">
            <v>1000332</v>
          </cell>
          <cell r="E247" t="str">
            <v>LILIANMARIA PORRAS URBE</v>
          </cell>
          <cell r="F247" t="str">
            <v>2</v>
          </cell>
          <cell r="H247" t="str">
            <v>2</v>
          </cell>
          <cell r="I247">
            <v>42</v>
          </cell>
          <cell r="J247">
            <v>1</v>
          </cell>
          <cell r="K247" t="str">
            <v>1</v>
          </cell>
          <cell r="L247">
            <v>3</v>
          </cell>
          <cell r="M247">
            <v>2</v>
          </cell>
          <cell r="N247">
            <v>2</v>
          </cell>
        </row>
        <row r="248">
          <cell r="C248">
            <v>100043</v>
          </cell>
          <cell r="D248">
            <v>1000432</v>
          </cell>
          <cell r="E248" t="str">
            <v>LUZ ESTELA ARANGO ALVAREZ</v>
          </cell>
          <cell r="F248" t="str">
            <v>2</v>
          </cell>
          <cell r="H248" t="str">
            <v>2</v>
          </cell>
          <cell r="I248">
            <v>57</v>
          </cell>
          <cell r="J248">
            <v>1</v>
          </cell>
          <cell r="K248" t="str">
            <v>1</v>
          </cell>
          <cell r="L248">
            <v>4</v>
          </cell>
          <cell r="M248">
            <v>2</v>
          </cell>
          <cell r="N248">
            <v>2</v>
          </cell>
        </row>
        <row r="249">
          <cell r="C249">
            <v>100053</v>
          </cell>
          <cell r="D249">
            <v>1000532</v>
          </cell>
          <cell r="E249" t="str">
            <v>DORA LUZ PEREZ VALENCIA</v>
          </cell>
          <cell r="F249" t="str">
            <v>2</v>
          </cell>
          <cell r="H249" t="str">
            <v>2</v>
          </cell>
          <cell r="I249">
            <v>43</v>
          </cell>
          <cell r="J249">
            <v>1</v>
          </cell>
          <cell r="K249" t="str">
            <v>1</v>
          </cell>
          <cell r="L249">
            <v>8</v>
          </cell>
          <cell r="M249">
            <v>5</v>
          </cell>
          <cell r="N249">
            <v>1</v>
          </cell>
        </row>
        <row r="250">
          <cell r="C250">
            <v>100063</v>
          </cell>
          <cell r="D250">
            <v>1000632</v>
          </cell>
          <cell r="E250" t="str">
            <v>BEATRIZ CARLINA OCHOA URIBE</v>
          </cell>
          <cell r="F250" t="str">
            <v>2</v>
          </cell>
          <cell r="H250" t="str">
            <v>2</v>
          </cell>
          <cell r="I250">
            <v>68</v>
          </cell>
          <cell r="J250">
            <v>1</v>
          </cell>
          <cell r="K250" t="str">
            <v>1</v>
          </cell>
          <cell r="L250">
            <v>5</v>
          </cell>
          <cell r="M250">
            <v>2</v>
          </cell>
          <cell r="N250">
            <v>1</v>
          </cell>
        </row>
        <row r="251">
          <cell r="C251">
            <v>100013</v>
          </cell>
          <cell r="D251">
            <v>1000132</v>
          </cell>
          <cell r="E251" t="str">
            <v>SANDRA LILANA MEJIA OROZCO</v>
          </cell>
          <cell r="F251" t="str">
            <v>2</v>
          </cell>
          <cell r="H251" t="str">
            <v>2</v>
          </cell>
          <cell r="I251">
            <v>41</v>
          </cell>
          <cell r="J251">
            <v>1</v>
          </cell>
          <cell r="K251" t="str">
            <v>1</v>
          </cell>
          <cell r="L251">
            <v>8</v>
          </cell>
          <cell r="M251">
            <v>5</v>
          </cell>
          <cell r="N251">
            <v>2</v>
          </cell>
        </row>
        <row r="252">
          <cell r="C252">
            <v>100093</v>
          </cell>
          <cell r="D252">
            <v>1000932</v>
          </cell>
          <cell r="E252" t="str">
            <v>MARTA CECILIA DE LOS RIOS</v>
          </cell>
          <cell r="F252" t="str">
            <v>2</v>
          </cell>
          <cell r="H252" t="str">
            <v>2</v>
          </cell>
          <cell r="I252">
            <v>45</v>
          </cell>
          <cell r="J252">
            <v>1</v>
          </cell>
          <cell r="K252" t="str">
            <v>1</v>
          </cell>
          <cell r="L252">
            <v>6</v>
          </cell>
          <cell r="M252">
            <v>2</v>
          </cell>
          <cell r="N252">
            <v>2</v>
          </cell>
        </row>
        <row r="253">
          <cell r="C253">
            <v>100103</v>
          </cell>
          <cell r="D253">
            <v>1001032</v>
          </cell>
          <cell r="E253" t="str">
            <v>ADRIANA FERNANDEZ</v>
          </cell>
          <cell r="F253" t="str">
            <v>2</v>
          </cell>
          <cell r="H253" t="str">
            <v>2</v>
          </cell>
          <cell r="I253">
            <v>51</v>
          </cell>
          <cell r="J253">
            <v>1</v>
          </cell>
          <cell r="K253" t="str">
            <v>1</v>
          </cell>
          <cell r="L253">
            <v>8</v>
          </cell>
          <cell r="M253">
            <v>4</v>
          </cell>
          <cell r="N253">
            <v>2</v>
          </cell>
        </row>
        <row r="254">
          <cell r="C254">
            <v>100113</v>
          </cell>
          <cell r="D254">
            <v>1001132</v>
          </cell>
          <cell r="E254" t="str">
            <v>OLGA CECILIA URIBE</v>
          </cell>
          <cell r="F254" t="str">
            <v>2</v>
          </cell>
          <cell r="H254" t="str">
            <v>2</v>
          </cell>
          <cell r="I254">
            <v>53</v>
          </cell>
          <cell r="J254">
            <v>1</v>
          </cell>
          <cell r="K254" t="str">
            <v>1</v>
          </cell>
          <cell r="L254">
            <v>6</v>
          </cell>
          <cell r="M254">
            <v>3</v>
          </cell>
          <cell r="N254">
            <v>2</v>
          </cell>
        </row>
        <row r="255">
          <cell r="C255">
            <v>100123</v>
          </cell>
          <cell r="D255">
            <v>1001232</v>
          </cell>
          <cell r="E255" t="str">
            <v>MAGNOLIA RAMIREZ</v>
          </cell>
          <cell r="F255" t="str">
            <v>2</v>
          </cell>
          <cell r="H255" t="str">
            <v>2</v>
          </cell>
          <cell r="I255">
            <v>56</v>
          </cell>
          <cell r="J255">
            <v>1</v>
          </cell>
          <cell r="K255" t="str">
            <v>1</v>
          </cell>
          <cell r="L255">
            <v>8</v>
          </cell>
          <cell r="M255">
            <v>5</v>
          </cell>
          <cell r="N255">
            <v>2</v>
          </cell>
        </row>
        <row r="256">
          <cell r="C256">
            <v>1001133</v>
          </cell>
          <cell r="D256">
            <v>10011332</v>
          </cell>
          <cell r="E256" t="str">
            <v>NATALIA TIRADO</v>
          </cell>
          <cell r="F256" t="str">
            <v>2</v>
          </cell>
          <cell r="H256" t="str">
            <v>2</v>
          </cell>
          <cell r="I256">
            <v>42</v>
          </cell>
          <cell r="J256">
            <v>1</v>
          </cell>
          <cell r="K256" t="str">
            <v>1</v>
          </cell>
          <cell r="L256">
            <v>4</v>
          </cell>
          <cell r="M256">
            <v>6</v>
          </cell>
          <cell r="N256">
            <v>2</v>
          </cell>
        </row>
        <row r="257">
          <cell r="C257">
            <v>1001143</v>
          </cell>
          <cell r="D257">
            <v>10011432</v>
          </cell>
          <cell r="E257" t="str">
            <v>DORA ISABEL OSPINA GARCIA</v>
          </cell>
          <cell r="F257" t="str">
            <v>2</v>
          </cell>
          <cell r="H257" t="str">
            <v>2</v>
          </cell>
          <cell r="I257">
            <v>57</v>
          </cell>
          <cell r="J257">
            <v>1</v>
          </cell>
          <cell r="K257" t="str">
            <v>1</v>
          </cell>
          <cell r="L257">
            <v>6</v>
          </cell>
          <cell r="M257">
            <v>2</v>
          </cell>
          <cell r="N257">
            <v>1</v>
          </cell>
        </row>
        <row r="258">
          <cell r="C258">
            <v>1001153</v>
          </cell>
          <cell r="D258">
            <v>10011532</v>
          </cell>
          <cell r="E258" t="str">
            <v>MARIA DORA JIMENEZ DE LOURDES</v>
          </cell>
          <cell r="F258" t="str">
            <v>2</v>
          </cell>
          <cell r="H258" t="str">
            <v>2</v>
          </cell>
          <cell r="I258">
            <v>80</v>
          </cell>
          <cell r="J258">
            <v>1</v>
          </cell>
          <cell r="K258" t="str">
            <v>1</v>
          </cell>
          <cell r="L258">
            <v>4</v>
          </cell>
          <cell r="M258">
            <v>2</v>
          </cell>
          <cell r="N258">
            <v>2</v>
          </cell>
        </row>
        <row r="259">
          <cell r="C259">
            <v>1001163</v>
          </cell>
          <cell r="D259">
            <v>10011632</v>
          </cell>
          <cell r="E259" t="str">
            <v>YANEHT BOLIVAR NAVARRO</v>
          </cell>
          <cell r="F259" t="str">
            <v>2</v>
          </cell>
          <cell r="H259" t="str">
            <v>2</v>
          </cell>
          <cell r="I259">
            <v>35</v>
          </cell>
          <cell r="J259">
            <v>1</v>
          </cell>
          <cell r="K259" t="str">
            <v>1</v>
          </cell>
          <cell r="L259">
            <v>3</v>
          </cell>
          <cell r="M259">
            <v>4</v>
          </cell>
          <cell r="N259">
            <v>2</v>
          </cell>
        </row>
        <row r="260">
          <cell r="C260">
            <v>1001173</v>
          </cell>
          <cell r="D260">
            <v>10011732</v>
          </cell>
          <cell r="E260" t="str">
            <v>DORA LUZ LOPEZ</v>
          </cell>
          <cell r="F260" t="str">
            <v>2</v>
          </cell>
          <cell r="H260" t="str">
            <v>2</v>
          </cell>
          <cell r="I260">
            <v>17</v>
          </cell>
          <cell r="J260">
            <v>1</v>
          </cell>
          <cell r="K260" t="str">
            <v>1</v>
          </cell>
          <cell r="L260">
            <v>7</v>
          </cell>
          <cell r="M260">
            <v>3</v>
          </cell>
          <cell r="N260">
            <v>2</v>
          </cell>
        </row>
        <row r="261">
          <cell r="C261">
            <v>1001183</v>
          </cell>
          <cell r="D261">
            <v>10011832</v>
          </cell>
          <cell r="E261" t="str">
            <v>MARTHA PEREZ</v>
          </cell>
          <cell r="F261" t="str">
            <v>2</v>
          </cell>
          <cell r="H261" t="str">
            <v>2</v>
          </cell>
          <cell r="I261">
            <v>49</v>
          </cell>
          <cell r="J261">
            <v>1</v>
          </cell>
          <cell r="K261" t="str">
            <v>1</v>
          </cell>
          <cell r="L261">
            <v>4</v>
          </cell>
          <cell r="M261">
            <v>2</v>
          </cell>
          <cell r="N261">
            <v>2</v>
          </cell>
        </row>
        <row r="262">
          <cell r="C262">
            <v>100083</v>
          </cell>
          <cell r="D262">
            <v>1000832</v>
          </cell>
          <cell r="E262" t="str">
            <v>GLORIA CECILIA SANCHEZ VARGAS</v>
          </cell>
          <cell r="F262" t="str">
            <v>2</v>
          </cell>
          <cell r="H262" t="str">
            <v>2</v>
          </cell>
          <cell r="I262">
            <v>41</v>
          </cell>
          <cell r="J262">
            <v>1</v>
          </cell>
          <cell r="K262" t="str">
            <v>1</v>
          </cell>
          <cell r="L262">
            <v>7</v>
          </cell>
          <cell r="M262">
            <v>5</v>
          </cell>
          <cell r="N262">
            <v>2</v>
          </cell>
        </row>
        <row r="263">
          <cell r="C263">
            <v>10003</v>
          </cell>
          <cell r="D263">
            <v>100032</v>
          </cell>
          <cell r="E263" t="str">
            <v>MARIA ELVA DAVID DE DURANGO</v>
          </cell>
          <cell r="F263" t="str">
            <v>2</v>
          </cell>
          <cell r="H263" t="str">
            <v>2</v>
          </cell>
          <cell r="I263">
            <v>57</v>
          </cell>
          <cell r="J263">
            <v>1</v>
          </cell>
          <cell r="K263" t="str">
            <v>2</v>
          </cell>
          <cell r="L263">
            <v>2</v>
          </cell>
          <cell r="M263">
            <v>4</v>
          </cell>
          <cell r="N263">
            <v>2</v>
          </cell>
        </row>
        <row r="264">
          <cell r="C264">
            <v>100073</v>
          </cell>
          <cell r="D264">
            <v>1000732</v>
          </cell>
          <cell r="E264" t="str">
            <v>VIVIANA MARIA SANCHEZ VARGAS</v>
          </cell>
          <cell r="F264" t="str">
            <v>2</v>
          </cell>
          <cell r="H264" t="str">
            <v>2</v>
          </cell>
          <cell r="I264">
            <v>35</v>
          </cell>
          <cell r="J264">
            <v>1</v>
          </cell>
          <cell r="K264" t="str">
            <v>2</v>
          </cell>
          <cell r="L264">
            <v>4</v>
          </cell>
          <cell r="M264">
            <v>2</v>
          </cell>
          <cell r="N264">
            <v>2</v>
          </cell>
        </row>
        <row r="265">
          <cell r="C265">
            <v>32</v>
          </cell>
          <cell r="D265">
            <v>322</v>
          </cell>
          <cell r="E265" t="str">
            <v>MARTA CECILIA MAYA</v>
          </cell>
          <cell r="H265" t="str">
            <v>2</v>
          </cell>
          <cell r="I265" t="str">
            <v>63</v>
          </cell>
          <cell r="J265">
            <v>1</v>
          </cell>
          <cell r="K265" t="str">
            <v>1</v>
          </cell>
          <cell r="L265">
            <v>2</v>
          </cell>
          <cell r="M265">
            <v>0</v>
          </cell>
          <cell r="N265">
            <v>2</v>
          </cell>
        </row>
      </sheetData>
      <sheetData sheetId="17" refreshError="1"/>
      <sheetData sheetId="18" refreshError="1"/>
      <sheetData sheetId="19">
        <row r="2">
          <cell r="A2">
            <v>12</v>
          </cell>
          <cell r="B2" t="str">
            <v>CENEIDA GRISALES</v>
          </cell>
          <cell r="D2" t="str">
            <v>OSWALDO ESTRADA</v>
          </cell>
        </row>
        <row r="3">
          <cell r="A3">
            <v>22</v>
          </cell>
          <cell r="B3" t="str">
            <v>ROBERTO ZAPATA</v>
          </cell>
          <cell r="D3" t="str">
            <v>EDIHT ESCOBAR LOPEZ</v>
          </cell>
        </row>
        <row r="4">
          <cell r="A4">
            <v>32</v>
          </cell>
          <cell r="B4" t="str">
            <v>MARTA CECILIA MAYA</v>
          </cell>
          <cell r="D4" t="str">
            <v>EDUARDO  MUÑOZ</v>
          </cell>
        </row>
        <row r="5">
          <cell r="A5">
            <v>42</v>
          </cell>
          <cell r="B5" t="str">
            <v>JOSE ALBERTO GALLEGO</v>
          </cell>
          <cell r="D5" t="str">
            <v>MARIA ELENA BETANCUR</v>
          </cell>
        </row>
        <row r="6">
          <cell r="A6">
            <v>52</v>
          </cell>
          <cell r="B6" t="str">
            <v>LENNY LACERA</v>
          </cell>
          <cell r="D6" t="str">
            <v>EXEQUIEL IRIARTE POTES</v>
          </cell>
        </row>
        <row r="7">
          <cell r="A7">
            <v>112</v>
          </cell>
          <cell r="B7" t="str">
            <v>lucely ramirez</v>
          </cell>
          <cell r="D7" t="str">
            <v>RUBEN DARIO RAMIREZ_x000D_</v>
          </cell>
        </row>
        <row r="8">
          <cell r="A8">
            <v>202</v>
          </cell>
          <cell r="B8" t="str">
            <v>carlos rodriges</v>
          </cell>
          <cell r="D8" t="str">
            <v>alicia del socorro</v>
          </cell>
        </row>
        <row r="9">
          <cell r="A9">
            <v>442</v>
          </cell>
          <cell r="B9" t="str">
            <v>olga jaramillo</v>
          </cell>
          <cell r="D9" t="str">
            <v>JORGE LUIZ ARAQUE</v>
          </cell>
        </row>
        <row r="10">
          <cell r="A10">
            <v>742</v>
          </cell>
          <cell r="B10" t="str">
            <v>elizabel pulgarin</v>
          </cell>
          <cell r="D10" t="str">
            <v>yonatan villegas</v>
          </cell>
        </row>
        <row r="11">
          <cell r="A11">
            <v>902</v>
          </cell>
          <cell r="B11" t="str">
            <v>DORA ALBA MARIN CANO</v>
          </cell>
          <cell r="D11" t="str">
            <v>cesar agusto estrada</v>
          </cell>
        </row>
        <row r="12">
          <cell r="A12">
            <v>2353</v>
          </cell>
          <cell r="B12" t="str">
            <v>ANGELA MARIA LUNA</v>
          </cell>
          <cell r="D12" t="str">
            <v>WILSON DARIO VARGAS</v>
          </cell>
        </row>
        <row r="13">
          <cell r="A13">
            <v>5002</v>
          </cell>
          <cell r="B13" t="str">
            <v>clara teresa jaen</v>
          </cell>
          <cell r="D13" t="str">
            <v>sergio jhoani vernal</v>
          </cell>
        </row>
        <row r="14">
          <cell r="A14">
            <v>5232</v>
          </cell>
          <cell r="B14" t="str">
            <v>GLORIA EMILCE ZAPATA</v>
          </cell>
          <cell r="D14" t="str">
            <v>FAVIAN ORLANDO CHICA</v>
          </cell>
        </row>
        <row r="15">
          <cell r="A15">
            <v>5552</v>
          </cell>
          <cell r="B15" t="str">
            <v>JOSE RAMIRO GARCIA</v>
          </cell>
          <cell r="D15" t="str">
            <v>ANGELA ROSA JARAMILLO</v>
          </cell>
        </row>
        <row r="16">
          <cell r="A16">
            <v>6014</v>
          </cell>
          <cell r="B16" t="str">
            <v>francisco antonio ruiz</v>
          </cell>
          <cell r="D16" t="str">
            <v>nelia del socorro toro</v>
          </cell>
        </row>
        <row r="17">
          <cell r="A17">
            <v>6024</v>
          </cell>
          <cell r="B17" t="str">
            <v>angelica romero</v>
          </cell>
          <cell r="D17" t="str">
            <v>carlos cerna</v>
          </cell>
        </row>
        <row r="18">
          <cell r="A18">
            <v>6034</v>
          </cell>
          <cell r="B18" t="str">
            <v>enrique giraldo</v>
          </cell>
          <cell r="D18" t="str">
            <v>ofelia ortiz</v>
          </cell>
        </row>
        <row r="19">
          <cell r="A19">
            <v>6044</v>
          </cell>
          <cell r="B19" t="str">
            <v>beatriz elena clavijo</v>
          </cell>
          <cell r="D19" t="str">
            <v>francisco javier rodriguez_x000D_</v>
          </cell>
        </row>
        <row r="20">
          <cell r="A20">
            <v>6074</v>
          </cell>
          <cell r="B20" t="str">
            <v>jhon jairo bravo</v>
          </cell>
          <cell r="D20" t="str">
            <v>alejandra cuartas</v>
          </cell>
        </row>
        <row r="21">
          <cell r="A21">
            <v>6084</v>
          </cell>
          <cell r="B21" t="str">
            <v>luz echeverri</v>
          </cell>
          <cell r="D21" t="str">
            <v>alfonso naranjo</v>
          </cell>
        </row>
        <row r="22">
          <cell r="A22">
            <v>6094</v>
          </cell>
          <cell r="B22" t="str">
            <v>angela arango</v>
          </cell>
          <cell r="D22" t="str">
            <v>dario estrada</v>
          </cell>
        </row>
        <row r="23">
          <cell r="A23">
            <v>6104</v>
          </cell>
          <cell r="B23" t="str">
            <v>sandra zabala</v>
          </cell>
          <cell r="D23" t="str">
            <v>jorge ricaute</v>
          </cell>
        </row>
        <row r="24">
          <cell r="A24">
            <v>6114</v>
          </cell>
          <cell r="B24" t="str">
            <v>leidy muñoz</v>
          </cell>
          <cell r="D24" t="str">
            <v>cerafin betancur</v>
          </cell>
        </row>
        <row r="25">
          <cell r="A25">
            <v>6134</v>
          </cell>
          <cell r="B25" t="str">
            <v>luis alfonso florez ramirez</v>
          </cell>
          <cell r="D25" t="str">
            <v>angela maria ocampo</v>
          </cell>
        </row>
        <row r="26">
          <cell r="A26">
            <v>6144</v>
          </cell>
          <cell r="B26" t="str">
            <v xml:space="preserve">santiago espitia rios </v>
          </cell>
          <cell r="D26" t="str">
            <v>gloria hernandez</v>
          </cell>
        </row>
        <row r="27">
          <cell r="A27">
            <v>6154</v>
          </cell>
          <cell r="B27" t="str">
            <v>luz estella pemberthy</v>
          </cell>
          <cell r="D27" t="str">
            <v>francisco luis alvarez</v>
          </cell>
        </row>
        <row r="28">
          <cell r="A28">
            <v>6174</v>
          </cell>
          <cell r="B28" t="str">
            <v>ana elvia roman</v>
          </cell>
          <cell r="D28" t="str">
            <v>gabriel ortiz</v>
          </cell>
        </row>
        <row r="29">
          <cell r="A29">
            <v>6184</v>
          </cell>
          <cell r="B29" t="str">
            <v>jose orlando ceballos</v>
          </cell>
          <cell r="D29" t="str">
            <v>amparo penagos</v>
          </cell>
        </row>
        <row r="30">
          <cell r="A30">
            <v>6194</v>
          </cell>
          <cell r="B30" t="str">
            <v>grabriela congote gonsalez</v>
          </cell>
          <cell r="D30" t="str">
            <v>antonio saldarriaga</v>
          </cell>
        </row>
        <row r="31">
          <cell r="A31">
            <v>6204</v>
          </cell>
          <cell r="B31" t="str">
            <v>teresa sanchez</v>
          </cell>
          <cell r="D31" t="str">
            <v>jhon jairo acevedo</v>
          </cell>
        </row>
        <row r="32">
          <cell r="A32">
            <v>6224</v>
          </cell>
          <cell r="B32" t="str">
            <v>alvaro de jesus loaiza</v>
          </cell>
          <cell r="D32" t="str">
            <v>beatris  elena ochoa</v>
          </cell>
        </row>
        <row r="33">
          <cell r="A33">
            <v>6234</v>
          </cell>
          <cell r="B33" t="str">
            <v>claudia elena arcila lopez</v>
          </cell>
          <cell r="D33" t="str">
            <v>wilian marquez</v>
          </cell>
        </row>
        <row r="34">
          <cell r="A34">
            <v>6494</v>
          </cell>
          <cell r="B34" t="str">
            <v>aura alicia ruiz</v>
          </cell>
          <cell r="D34" t="str">
            <v>jose norverto puerta</v>
          </cell>
        </row>
        <row r="35">
          <cell r="A35">
            <v>6504</v>
          </cell>
          <cell r="B35" t="str">
            <v>liliana ruiz</v>
          </cell>
          <cell r="D35" t="str">
            <v>jaime elias vargas</v>
          </cell>
        </row>
        <row r="36">
          <cell r="A36">
            <v>6514</v>
          </cell>
          <cell r="B36" t="str">
            <v>patricia carrillo duarte</v>
          </cell>
          <cell r="D36" t="str">
            <v>gerardo bautista</v>
          </cell>
        </row>
        <row r="37">
          <cell r="A37">
            <v>9002</v>
          </cell>
          <cell r="B37" t="str">
            <v>ANGELA CECILIA MISAS</v>
          </cell>
          <cell r="D37" t="str">
            <v>JOSE PABLO MUNERA</v>
          </cell>
        </row>
        <row r="38">
          <cell r="A38">
            <v>9012</v>
          </cell>
          <cell r="B38" t="str">
            <v>LUIS FERNANDO CASTRILLON</v>
          </cell>
          <cell r="D38" t="str">
            <v>MARIA ARIAS</v>
          </cell>
        </row>
        <row r="39">
          <cell r="A39">
            <v>9032</v>
          </cell>
          <cell r="B39" t="str">
            <v>CECILIA MOLINA HURTADO</v>
          </cell>
          <cell r="D39" t="str">
            <v>PASTOR DE JESUS MARIN</v>
          </cell>
        </row>
        <row r="40">
          <cell r="A40">
            <v>9042</v>
          </cell>
          <cell r="B40" t="str">
            <v>JAIRO ANTONIO RAMIREZ</v>
          </cell>
          <cell r="D40" t="str">
            <v>KETY BEHAINE</v>
          </cell>
        </row>
        <row r="41">
          <cell r="A41">
            <v>9052</v>
          </cell>
          <cell r="B41" t="str">
            <v>AIRA CASTRO CEVALLOS</v>
          </cell>
          <cell r="D41" t="str">
            <v>JERMAN CEVALLO VALLEGO</v>
          </cell>
        </row>
        <row r="42">
          <cell r="A42">
            <v>9062</v>
          </cell>
          <cell r="B42" t="str">
            <v>GILMA ZAPATA</v>
          </cell>
          <cell r="D42" t="str">
            <v>JOSE LUIS SIERRA</v>
          </cell>
        </row>
        <row r="43">
          <cell r="A43">
            <v>9072</v>
          </cell>
          <cell r="B43" t="str">
            <v>MARIA VICTORIA HERNANDEZ</v>
          </cell>
          <cell r="D43" t="str">
            <v>JOSE GINO GIL</v>
          </cell>
        </row>
        <row r="44">
          <cell r="A44">
            <v>9092</v>
          </cell>
          <cell r="B44" t="str">
            <v>CLAUDIA VASQUEZ</v>
          </cell>
          <cell r="D44" t="str">
            <v>YHON DARIO MEDINA</v>
          </cell>
        </row>
        <row r="45">
          <cell r="A45">
            <v>9102</v>
          </cell>
          <cell r="B45" t="str">
            <v>BEATRIZ GONSALEZ</v>
          </cell>
          <cell r="D45" t="str">
            <v>GABRIEL VELASQUEZ</v>
          </cell>
        </row>
        <row r="46">
          <cell r="A46">
            <v>9112</v>
          </cell>
          <cell r="B46" t="str">
            <v>YINA MARIN</v>
          </cell>
          <cell r="D46" t="str">
            <v>LEON DARIO PEREZ MARIN</v>
          </cell>
        </row>
        <row r="47">
          <cell r="A47">
            <v>9122</v>
          </cell>
          <cell r="B47" t="str">
            <v>ANA MARIA RESTREPO</v>
          </cell>
          <cell r="D47" t="str">
            <v>LUIS GERMAN ARANGO_x000D_</v>
          </cell>
        </row>
        <row r="48">
          <cell r="A48">
            <v>9132</v>
          </cell>
          <cell r="B48" t="str">
            <v>FERNANDO BEDOYA</v>
          </cell>
          <cell r="D48" t="str">
            <v>MARTA FERNANDEZ</v>
          </cell>
        </row>
        <row r="49">
          <cell r="A49">
            <v>9142</v>
          </cell>
          <cell r="B49" t="str">
            <v>CLARA EUGENIA RESTREPO</v>
          </cell>
          <cell r="D49" t="str">
            <v>JOSE DE LA CRUZ</v>
          </cell>
        </row>
        <row r="50">
          <cell r="A50">
            <v>9152</v>
          </cell>
          <cell r="B50" t="str">
            <v>gloria gomez</v>
          </cell>
          <cell r="D50" t="str">
            <v>JULIA RESTREPO</v>
          </cell>
        </row>
        <row r="51">
          <cell r="A51">
            <v>9162</v>
          </cell>
          <cell r="B51" t="str">
            <v>SAMUEL ALBERTO OSPINA</v>
          </cell>
          <cell r="D51" t="str">
            <v>ADRIANA MARIA GOMEZ</v>
          </cell>
        </row>
        <row r="52">
          <cell r="A52">
            <v>9172</v>
          </cell>
          <cell r="B52" t="str">
            <v>LUZ DARY DUQUE</v>
          </cell>
          <cell r="D52" t="str">
            <v>JORGE ALBERTO ECHAVARRIA</v>
          </cell>
        </row>
        <row r="53">
          <cell r="A53">
            <v>9182</v>
          </cell>
          <cell r="B53" t="str">
            <v>GABRIEL HUMBERTO ESCOBAR</v>
          </cell>
          <cell r="D53" t="str">
            <v>LUZ MARINA VELENCIA</v>
          </cell>
        </row>
        <row r="54">
          <cell r="A54">
            <v>9192</v>
          </cell>
          <cell r="B54" t="str">
            <v>JAIRO ALBERTO VILLA</v>
          </cell>
          <cell r="D54" t="str">
            <v>BEATRIZ CECILIA JURADO</v>
          </cell>
        </row>
        <row r="55">
          <cell r="A55">
            <v>9202</v>
          </cell>
          <cell r="B55" t="str">
            <v>ANA BEATRIZ TOBON</v>
          </cell>
          <cell r="D55" t="str">
            <v>RUVEN DARIO ESCALARTE</v>
          </cell>
        </row>
        <row r="56">
          <cell r="A56">
            <v>9212</v>
          </cell>
          <cell r="B56" t="str">
            <v>LUZ ESTELLA CORREA</v>
          </cell>
          <cell r="D56" t="str">
            <v>FRANCISCO JAVIER GUTIERREZ</v>
          </cell>
        </row>
        <row r="57">
          <cell r="A57">
            <v>10003</v>
          </cell>
          <cell r="B57" t="str">
            <v>MARIA ELVA DAVID DE DURANGO</v>
          </cell>
          <cell r="D57" t="str">
            <v>GIRALDO DURANGO HENAO_x000D_</v>
          </cell>
        </row>
        <row r="58">
          <cell r="A58">
            <v>10021</v>
          </cell>
          <cell r="B58" t="str">
            <v>bernardo de jesus rodriguez</v>
          </cell>
          <cell r="D58" t="str">
            <v>gloria elena duque</v>
          </cell>
        </row>
        <row r="59">
          <cell r="A59">
            <v>10031</v>
          </cell>
          <cell r="B59" t="str">
            <v xml:space="preserve">alfredo ospina parra </v>
          </cell>
          <cell r="D59" t="str">
            <v>maria elena gamert</v>
          </cell>
        </row>
        <row r="60">
          <cell r="A60">
            <v>10041</v>
          </cell>
          <cell r="B60" t="str">
            <v>ana sofia cifuentes jimenez</v>
          </cell>
          <cell r="D60" t="str">
            <v>jorge leon piedrahita</v>
          </cell>
        </row>
        <row r="61">
          <cell r="A61">
            <v>10051</v>
          </cell>
          <cell r="B61" t="str">
            <v>ana estella gil pareja</v>
          </cell>
          <cell r="D61" t="str">
            <v>jair quiroz</v>
          </cell>
        </row>
        <row r="62">
          <cell r="A62">
            <v>10071</v>
          </cell>
          <cell r="B62" t="str">
            <v>maryory estella montes</v>
          </cell>
          <cell r="D62" t="str">
            <v>fernan mauricio salazar</v>
          </cell>
        </row>
        <row r="63">
          <cell r="A63">
            <v>12014</v>
          </cell>
          <cell r="B63" t="str">
            <v>octavio blandon</v>
          </cell>
          <cell r="D63" t="str">
            <v>monica morales</v>
          </cell>
        </row>
        <row r="64">
          <cell r="A64">
            <v>15014</v>
          </cell>
          <cell r="B64" t="str">
            <v>luz rios velez</v>
          </cell>
          <cell r="D64" t="str">
            <v>mauricio duque</v>
          </cell>
        </row>
        <row r="65">
          <cell r="A65">
            <v>15044</v>
          </cell>
          <cell r="B65" t="str">
            <v>martha lucia ochoa lopera</v>
          </cell>
          <cell r="D65" t="str">
            <v>albaro henao gomez</v>
          </cell>
        </row>
        <row r="66">
          <cell r="A66">
            <v>15084</v>
          </cell>
          <cell r="B66" t="str">
            <v>andrea castro carmona</v>
          </cell>
          <cell r="D66" t="str">
            <v>juan carlos londoño</v>
          </cell>
        </row>
        <row r="67">
          <cell r="A67">
            <v>16011</v>
          </cell>
          <cell r="B67" t="str">
            <v xml:space="preserve"> diego echeverri </v>
          </cell>
          <cell r="D67" t="str">
            <v>gloria tobon</v>
          </cell>
        </row>
        <row r="68">
          <cell r="A68">
            <v>17011</v>
          </cell>
          <cell r="B68" t="str">
            <v xml:space="preserve">oscar antonio acevedo acevedo </v>
          </cell>
          <cell r="D68" t="str">
            <v>olga arango</v>
          </cell>
        </row>
        <row r="69">
          <cell r="A69">
            <v>17014</v>
          </cell>
          <cell r="B69" t="str">
            <v>elkin lopez torrez</v>
          </cell>
          <cell r="D69" t="str">
            <v>AMPARO QUINTERO</v>
          </cell>
        </row>
        <row r="70">
          <cell r="A70">
            <v>18011</v>
          </cell>
          <cell r="B70" t="str">
            <v xml:space="preserve">olga ligia botero zuluaga </v>
          </cell>
          <cell r="D70" t="str">
            <v>jose ginel zuluaga</v>
          </cell>
        </row>
        <row r="71">
          <cell r="A71">
            <v>18014</v>
          </cell>
          <cell r="B71" t="str">
            <v xml:space="preserve">luz elena ramirez marin </v>
          </cell>
          <cell r="D71" t="str">
            <v xml:space="preserve">  nestor   mora</v>
          </cell>
        </row>
        <row r="72">
          <cell r="A72">
            <v>19011</v>
          </cell>
          <cell r="B72" t="str">
            <v xml:space="preserve">diana maria medina heredia </v>
          </cell>
          <cell r="D72" t="str">
            <v>jhon jairo parra arango</v>
          </cell>
        </row>
        <row r="73">
          <cell r="A73">
            <v>20003</v>
          </cell>
          <cell r="B73" t="str">
            <v xml:space="preserve">SANDRA PATRICIA OSPINA </v>
          </cell>
          <cell r="D73" t="str">
            <v>ALVARO VILLAMIZAR</v>
          </cell>
        </row>
        <row r="74">
          <cell r="A74">
            <v>20011</v>
          </cell>
          <cell r="B74" t="str">
            <v>johana velasquez</v>
          </cell>
          <cell r="D74" t="str">
            <v>jose mauricio ramirez</v>
          </cell>
        </row>
        <row r="75">
          <cell r="A75">
            <v>20013</v>
          </cell>
          <cell r="B75" t="str">
            <v>JUAN ESTBAN VELEZ LOAIZA</v>
          </cell>
          <cell r="D75" t="str">
            <v>ANGIE AGUDELO</v>
          </cell>
        </row>
        <row r="76">
          <cell r="A76">
            <v>20023</v>
          </cell>
          <cell r="B76" t="str">
            <v>MARIA ASTRID GRAJALES</v>
          </cell>
          <cell r="D76" t="str">
            <v>JHON FREDY GALLEGO</v>
          </cell>
        </row>
        <row r="77">
          <cell r="A77">
            <v>20033</v>
          </cell>
          <cell r="B77" t="str">
            <v xml:space="preserve">JORGE LUIS RESTREPO </v>
          </cell>
          <cell r="D77" t="str">
            <v>LUZ CORREA</v>
          </cell>
        </row>
        <row r="78">
          <cell r="A78">
            <v>21011</v>
          </cell>
          <cell r="B78" t="str">
            <v>patricia serna</v>
          </cell>
          <cell r="D78" t="str">
            <v>jairo piedrahita</v>
          </cell>
        </row>
        <row r="79">
          <cell r="A79">
            <v>22011</v>
          </cell>
          <cell r="B79" t="str">
            <v>liliana maria jimenez</v>
          </cell>
          <cell r="D79" t="str">
            <v>fredy riascos</v>
          </cell>
        </row>
        <row r="80">
          <cell r="A80">
            <v>23011</v>
          </cell>
          <cell r="B80" t="str">
            <v xml:space="preserve">maria ligia giraldo hoyos </v>
          </cell>
          <cell r="D80" t="str">
            <v>tiberio giraldo</v>
          </cell>
        </row>
        <row r="81">
          <cell r="A81">
            <v>26011</v>
          </cell>
          <cell r="B81" t="str">
            <v xml:space="preserve">conrado augusto caro arango </v>
          </cell>
          <cell r="D81" t="str">
            <v>luz marina montoya</v>
          </cell>
        </row>
        <row r="82">
          <cell r="A82">
            <v>27011</v>
          </cell>
          <cell r="B82" t="str">
            <v>francisco eladio mesa martinez</v>
          </cell>
          <cell r="D82" t="str">
            <v>georgina tobon</v>
          </cell>
        </row>
        <row r="83">
          <cell r="A83">
            <v>28011</v>
          </cell>
          <cell r="B83" t="str">
            <v>maria tereza osorio correa</v>
          </cell>
          <cell r="D83" t="str">
            <v>jesus emilio zapata</v>
          </cell>
        </row>
        <row r="84">
          <cell r="A84">
            <v>30011</v>
          </cell>
          <cell r="B84" t="str">
            <v>marleny parra galvis</v>
          </cell>
          <cell r="D84" t="str">
            <v>saturnino gomez</v>
          </cell>
        </row>
        <row r="85">
          <cell r="A85">
            <v>32094</v>
          </cell>
          <cell r="B85" t="str">
            <v>andres bedoya</v>
          </cell>
          <cell r="D85" t="str">
            <v>guisela aguirre</v>
          </cell>
        </row>
        <row r="86">
          <cell r="A86">
            <v>40022</v>
          </cell>
          <cell r="B86" t="str">
            <v>BETZAIDA DAVILA</v>
          </cell>
          <cell r="D86" t="str">
            <v>JAIRO MONTOYA</v>
          </cell>
        </row>
        <row r="87">
          <cell r="A87">
            <v>40032</v>
          </cell>
          <cell r="B87" t="str">
            <v>SILVIA JARRAMILLO</v>
          </cell>
          <cell r="D87" t="str">
            <v>GUSTAVO MUNERA</v>
          </cell>
        </row>
        <row r="88">
          <cell r="A88">
            <v>40062</v>
          </cell>
          <cell r="B88" t="str">
            <v>imelda gomez</v>
          </cell>
          <cell r="D88" t="str">
            <v>rodrigo londoño</v>
          </cell>
        </row>
        <row r="89">
          <cell r="A89">
            <v>50011</v>
          </cell>
          <cell r="B89" t="str">
            <v>juan antonio montoya</v>
          </cell>
          <cell r="D89" t="str">
            <v>nubia rondon garcia</v>
          </cell>
        </row>
        <row r="90">
          <cell r="A90">
            <v>50021</v>
          </cell>
          <cell r="B90" t="str">
            <v>graciela jimenez</v>
          </cell>
          <cell r="D90" t="str">
            <v>gerardo uran</v>
          </cell>
        </row>
        <row r="91">
          <cell r="A91">
            <v>50031</v>
          </cell>
          <cell r="B91" t="str">
            <v>julio cesar nanclares</v>
          </cell>
          <cell r="D91" t="str">
            <v>berta nelly roldan</v>
          </cell>
        </row>
        <row r="92">
          <cell r="A92">
            <v>50041</v>
          </cell>
          <cell r="B92" t="str">
            <v>maria patricia ortiz</v>
          </cell>
          <cell r="D92" t="str">
            <v>jorge eliecer londoño</v>
          </cell>
        </row>
        <row r="93">
          <cell r="A93">
            <v>50051</v>
          </cell>
          <cell r="B93" t="str">
            <v>olga maria jara</v>
          </cell>
          <cell r="D93" t="str">
            <v>daniel alxis</v>
          </cell>
        </row>
        <row r="94">
          <cell r="A94">
            <v>50061</v>
          </cell>
          <cell r="B94" t="str">
            <v>luis alberto castaño</v>
          </cell>
          <cell r="D94" t="str">
            <v>ana teresa ardila</v>
          </cell>
        </row>
        <row r="95">
          <cell r="A95">
            <v>50062</v>
          </cell>
          <cell r="B95" t="str">
            <v>PASTORA RAMIREZ</v>
          </cell>
          <cell r="D95" t="str">
            <v>JOSE VICENTE GALVIS</v>
          </cell>
        </row>
        <row r="96">
          <cell r="A96">
            <v>50072</v>
          </cell>
          <cell r="B96" t="str">
            <v>_x000D_DIEGO ZAPATA</v>
          </cell>
          <cell r="D96" t="str">
            <v>GLORIA HERNANDEZ</v>
          </cell>
        </row>
        <row r="97">
          <cell r="A97">
            <v>50081</v>
          </cell>
          <cell r="B97" t="str">
            <v>olga amparo tabares</v>
          </cell>
          <cell r="D97" t="str">
            <v>armando garcia</v>
          </cell>
        </row>
        <row r="98">
          <cell r="A98">
            <v>50082</v>
          </cell>
          <cell r="B98" t="str">
            <v>LUIS MAEL CORREA</v>
          </cell>
          <cell r="D98" t="str">
            <v>CATALINA ARANGO</v>
          </cell>
        </row>
        <row r="99">
          <cell r="A99">
            <v>50091</v>
          </cell>
          <cell r="B99" t="str">
            <v>marta nelly valles marin</v>
          </cell>
          <cell r="D99" t="str">
            <v>carlos enrrique flores</v>
          </cell>
        </row>
        <row r="100">
          <cell r="A100">
            <v>50101</v>
          </cell>
          <cell r="B100" t="str">
            <v xml:space="preserve">gladys janeth quiceno castro </v>
          </cell>
          <cell r="D100" t="str">
            <v>jhon jairo agudelo</v>
          </cell>
        </row>
        <row r="101">
          <cell r="A101">
            <v>50102</v>
          </cell>
          <cell r="B101" t="str">
            <v>NANCY DEL SOCORRO VILLA</v>
          </cell>
          <cell r="D101" t="str">
            <v>RUBEN DARIO RESTREPO</v>
          </cell>
        </row>
        <row r="102">
          <cell r="A102">
            <v>50111</v>
          </cell>
          <cell r="B102" t="str">
            <v>luz marina henao de jurado</v>
          </cell>
          <cell r="D102" t="str">
            <v>jesus maria jurado</v>
          </cell>
        </row>
        <row r="103">
          <cell r="A103">
            <v>50121</v>
          </cell>
          <cell r="B103" t="str">
            <v xml:space="preserve">SANDRA ELENA  NANCLARES ROLDAN </v>
          </cell>
          <cell r="D103" t="str">
            <v>sergio gomez ruiz</v>
          </cell>
        </row>
        <row r="104">
          <cell r="A104">
            <v>50122</v>
          </cell>
          <cell r="B104" t="str">
            <v>mariela gonzalez</v>
          </cell>
          <cell r="D104" t="str">
            <v>ELGAR RIVERA VELEZ</v>
          </cell>
        </row>
        <row r="105">
          <cell r="A105">
            <v>50131</v>
          </cell>
          <cell r="B105" t="str">
            <v>jhon jairo mesa</v>
          </cell>
          <cell r="D105" t="str">
            <v>jhaneth ramirez</v>
          </cell>
        </row>
        <row r="106">
          <cell r="A106">
            <v>50141</v>
          </cell>
          <cell r="B106" t="str">
            <v>harol restrepo perez</v>
          </cell>
          <cell r="D106" t="str">
            <v>marta cecilia munera</v>
          </cell>
        </row>
        <row r="107">
          <cell r="A107">
            <v>50151</v>
          </cell>
          <cell r="B107" t="str">
            <v>maria tereza rivera</v>
          </cell>
          <cell r="D107" t="str">
            <v>alejandro agudelo</v>
          </cell>
        </row>
        <row r="108">
          <cell r="A108">
            <v>50162</v>
          </cell>
          <cell r="B108" t="str">
            <v>JHON FREDY MARIN RAMIREZ</v>
          </cell>
          <cell r="D108" t="str">
            <v>yesica perez montoya</v>
          </cell>
        </row>
        <row r="109">
          <cell r="A109">
            <v>50182</v>
          </cell>
          <cell r="B109" t="str">
            <v>claudia patricia tavarez</v>
          </cell>
          <cell r="D109" t="str">
            <v>JESUS ALVERTO RODRIGEZ</v>
          </cell>
        </row>
        <row r="110">
          <cell r="A110">
            <v>50202</v>
          </cell>
          <cell r="B110" t="str">
            <v>flor marina garcia</v>
          </cell>
          <cell r="D110" t="str">
            <v>JOSE TOBON</v>
          </cell>
        </row>
        <row r="111">
          <cell r="A111">
            <v>50242</v>
          </cell>
          <cell r="B111" t="str">
            <v>JUAKIN RENDON</v>
          </cell>
          <cell r="D111" t="str">
            <v>MAGNOLIA VELEZ</v>
          </cell>
        </row>
        <row r="112">
          <cell r="A112">
            <v>50252</v>
          </cell>
          <cell r="B112" t="str">
            <v>MARTA ORTIZ DIAZ</v>
          </cell>
          <cell r="D112" t="str">
            <v>ORLANDO SALDARIAGA</v>
          </cell>
        </row>
        <row r="113">
          <cell r="A113">
            <v>50262</v>
          </cell>
          <cell r="B113" t="str">
            <v>GLORIA MARIA RESTREPO</v>
          </cell>
          <cell r="D113" t="str">
            <v>dany fredy gonzales</v>
          </cell>
        </row>
        <row r="114">
          <cell r="A114">
            <v>60011</v>
          </cell>
          <cell r="B114" t="str">
            <v>walter castrillon</v>
          </cell>
          <cell r="D114" t="str">
            <v>silvia henao</v>
          </cell>
        </row>
        <row r="115">
          <cell r="A115">
            <v>60021</v>
          </cell>
          <cell r="B115" t="str">
            <v>ramiro arango gallego</v>
          </cell>
          <cell r="D115" t="str">
            <v>luz mery gomez</v>
          </cell>
        </row>
        <row r="116">
          <cell r="A116">
            <v>60024</v>
          </cell>
          <cell r="B116" t="str">
            <v>wilson dario avendaño</v>
          </cell>
          <cell r="D116" t="str">
            <v>sandra yamile ruiz</v>
          </cell>
        </row>
        <row r="117">
          <cell r="A117">
            <v>60031</v>
          </cell>
          <cell r="B117" t="str">
            <v xml:space="preserve">luz dary piedrahita </v>
          </cell>
          <cell r="D117" t="str">
            <v>jairo estrada arroyave</v>
          </cell>
        </row>
        <row r="118">
          <cell r="A118">
            <v>60034</v>
          </cell>
          <cell r="B118" t="str">
            <v>luz marina restrepo rodriguez</v>
          </cell>
          <cell r="D118" t="str">
            <v>alberto de jesus cano retrepo</v>
          </cell>
        </row>
        <row r="119">
          <cell r="A119">
            <v>60041</v>
          </cell>
          <cell r="B119" t="str">
            <v xml:space="preserve">eduarda mosquera mosquera </v>
          </cell>
          <cell r="D119" t="str">
            <v>deocleciano mosquera</v>
          </cell>
        </row>
        <row r="120">
          <cell r="A120">
            <v>60051</v>
          </cell>
          <cell r="B120" t="str">
            <v>consuelo villada</v>
          </cell>
          <cell r="D120" t="str">
            <v>fabian de jesus garcia</v>
          </cell>
        </row>
        <row r="121">
          <cell r="A121">
            <v>60061</v>
          </cell>
          <cell r="B121" t="str">
            <v>juan carlos nieto cordero</v>
          </cell>
          <cell r="D121" t="str">
            <v>gledys martinez puerta</v>
          </cell>
        </row>
        <row r="122">
          <cell r="A122">
            <v>60064</v>
          </cell>
          <cell r="B122" t="str">
            <v>luz marina restrepo</v>
          </cell>
          <cell r="D122" t="str">
            <v>jesus alberto errera_x000D_</v>
          </cell>
        </row>
        <row r="123">
          <cell r="A123">
            <v>60071</v>
          </cell>
          <cell r="B123" t="str">
            <v>jaime de jesus alvarez cano</v>
          </cell>
          <cell r="D123" t="str">
            <v>rosalva marin ocampo</v>
          </cell>
        </row>
        <row r="124">
          <cell r="A124">
            <v>60074</v>
          </cell>
          <cell r="B124" t="str">
            <v>ramon hernandez</v>
          </cell>
          <cell r="D124" t="str">
            <v>ligia muños</v>
          </cell>
        </row>
        <row r="125">
          <cell r="A125">
            <v>60081</v>
          </cell>
          <cell r="B125" t="str">
            <v>mabel muñoz agudelo</v>
          </cell>
          <cell r="D125" t="str">
            <v>fernando antonio cuartas</v>
          </cell>
        </row>
        <row r="126">
          <cell r="A126">
            <v>60091</v>
          </cell>
          <cell r="B126" t="str">
            <v>jairo antonio taborda</v>
          </cell>
          <cell r="D126" t="str">
            <v>mary luz restrepo figueroa</v>
          </cell>
        </row>
        <row r="127">
          <cell r="A127">
            <v>60094</v>
          </cell>
          <cell r="B127" t="str">
            <v>luz edilma restrepo</v>
          </cell>
          <cell r="D127" t="str">
            <v>dorian alonso benites castaño</v>
          </cell>
        </row>
        <row r="128">
          <cell r="A128">
            <v>60101</v>
          </cell>
          <cell r="B128" t="str">
            <v>sandra marcela cuartas restrepo</v>
          </cell>
          <cell r="D128" t="str">
            <v>oscar andres serna</v>
          </cell>
        </row>
        <row r="129">
          <cell r="A129">
            <v>60111</v>
          </cell>
          <cell r="B129" t="str">
            <v>luz adriana macias ochoa</v>
          </cell>
          <cell r="D129" t="str">
            <v>juan gabriel oquendo macias</v>
          </cell>
        </row>
        <row r="130">
          <cell r="A130">
            <v>60114</v>
          </cell>
          <cell r="B130" t="str">
            <v>hernando villa</v>
          </cell>
          <cell r="D130" t="str">
            <v>ligia ester gil</v>
          </cell>
        </row>
        <row r="131">
          <cell r="A131">
            <v>60121</v>
          </cell>
          <cell r="B131" t="str">
            <v>gloria soto</v>
          </cell>
          <cell r="D131" t="str">
            <v>fernando martinez</v>
          </cell>
        </row>
        <row r="132">
          <cell r="A132">
            <v>60131</v>
          </cell>
          <cell r="B132" t="str">
            <v>fernando velez</v>
          </cell>
          <cell r="D132" t="str">
            <v>luz angela ramirez</v>
          </cell>
        </row>
        <row r="133">
          <cell r="A133">
            <v>60134</v>
          </cell>
          <cell r="B133" t="str">
            <v>mariana loaiza</v>
          </cell>
          <cell r="D133" t="str">
            <v>wilson narvaez zapata</v>
          </cell>
        </row>
        <row r="134">
          <cell r="A134">
            <v>60141</v>
          </cell>
          <cell r="B134" t="str">
            <v>francisco franco gomez</v>
          </cell>
          <cell r="D134" t="str">
            <v>marleny arias granada</v>
          </cell>
        </row>
        <row r="135">
          <cell r="A135">
            <v>60151</v>
          </cell>
          <cell r="B135" t="str">
            <v>FABIOLA GALEANO MORALES</v>
          </cell>
          <cell r="D135" t="str">
            <v>alberto uribe vanegas</v>
          </cell>
        </row>
        <row r="136">
          <cell r="A136">
            <v>60161</v>
          </cell>
          <cell r="B136" t="str">
            <v>cruz ana cuartas marin</v>
          </cell>
          <cell r="D136" t="str">
            <v>wilson mazo suleta</v>
          </cell>
        </row>
        <row r="137">
          <cell r="A137">
            <v>60164</v>
          </cell>
          <cell r="B137" t="str">
            <v>carlos hernando monroy</v>
          </cell>
          <cell r="D137" t="str">
            <v>orfa yaneth perez</v>
          </cell>
        </row>
        <row r="138">
          <cell r="A138">
            <v>60171</v>
          </cell>
          <cell r="B138" t="str">
            <v>elvia moreno acosta</v>
          </cell>
          <cell r="D138" t="str">
            <v>bernardo acevedo</v>
          </cell>
        </row>
        <row r="139">
          <cell r="A139">
            <v>60174</v>
          </cell>
          <cell r="B139" t="str">
            <v>maria londoño</v>
          </cell>
          <cell r="D139" t="str">
            <v>oscar giraldo</v>
          </cell>
        </row>
        <row r="140">
          <cell r="A140">
            <v>60181</v>
          </cell>
          <cell r="B140" t="str">
            <v>gustavo de jesus rojo sepulveda</v>
          </cell>
          <cell r="D140" t="str">
            <v>gloria estella ruiz  ospina</v>
          </cell>
        </row>
        <row r="141">
          <cell r="A141">
            <v>60191</v>
          </cell>
          <cell r="B141" t="str">
            <v>ricardo arturo jimenez villada</v>
          </cell>
          <cell r="D141" t="str">
            <v>magnolia ochoa agudelo</v>
          </cell>
        </row>
        <row r="142">
          <cell r="A142">
            <v>60194</v>
          </cell>
          <cell r="B142" t="str">
            <v>mariela rodriguez</v>
          </cell>
          <cell r="D142" t="str">
            <v>dario torrez</v>
          </cell>
        </row>
        <row r="143">
          <cell r="A143">
            <v>60201</v>
          </cell>
          <cell r="B143" t="str">
            <v>julio enrique posada</v>
          </cell>
          <cell r="D143" t="str">
            <v>luz fabiola chavarriaga</v>
          </cell>
        </row>
        <row r="144">
          <cell r="A144">
            <v>60211</v>
          </cell>
          <cell r="B144" t="str">
            <v>monica ospina estrada</v>
          </cell>
          <cell r="D144" t="str">
            <v>daniel palacios ochoa</v>
          </cell>
        </row>
        <row r="145">
          <cell r="A145">
            <v>60214</v>
          </cell>
          <cell r="B145" t="str">
            <v>jesus zuluaga</v>
          </cell>
          <cell r="D145" t="str">
            <v>martha giraldo</v>
          </cell>
        </row>
        <row r="146">
          <cell r="A146">
            <v>60221</v>
          </cell>
          <cell r="B146" t="str">
            <v>margarita asprilla tercin</v>
          </cell>
          <cell r="D146" t="str">
            <v>roberto acevedo echeverry</v>
          </cell>
        </row>
        <row r="147">
          <cell r="A147">
            <v>60231</v>
          </cell>
          <cell r="B147" t="str">
            <v>jorge torres montoya</v>
          </cell>
          <cell r="D147" t="str">
            <v>maria eulalia bedoya</v>
          </cell>
        </row>
        <row r="148">
          <cell r="A148">
            <v>60234</v>
          </cell>
          <cell r="B148" t="str">
            <v>maria ines garcia</v>
          </cell>
          <cell r="D148" t="str">
            <v>diego mazo</v>
          </cell>
        </row>
        <row r="149">
          <cell r="A149">
            <v>60241</v>
          </cell>
          <cell r="B149" t="str">
            <v>beatriz elena cataño</v>
          </cell>
          <cell r="D149" t="str">
            <v>carlos arturo puerta</v>
          </cell>
        </row>
        <row r="150">
          <cell r="A150">
            <v>60244</v>
          </cell>
          <cell r="B150" t="str">
            <v>mirian echeverry</v>
          </cell>
          <cell r="D150" t="str">
            <v>luis alfonso acevedo</v>
          </cell>
        </row>
        <row r="151">
          <cell r="A151">
            <v>60261</v>
          </cell>
          <cell r="B151" t="str">
            <v>william castrillon</v>
          </cell>
          <cell r="D151" t="str">
            <v>nancy estella montes</v>
          </cell>
        </row>
        <row r="152">
          <cell r="A152">
            <v>60264</v>
          </cell>
          <cell r="B152" t="str">
            <v>juan carlos vergara</v>
          </cell>
          <cell r="D152" t="str">
            <v>maria cristina higuita</v>
          </cell>
        </row>
        <row r="153">
          <cell r="A153">
            <v>60271</v>
          </cell>
          <cell r="B153" t="str">
            <v>gabriel jaramillo fernandez</v>
          </cell>
          <cell r="D153" t="str">
            <v>beatriz elena arias</v>
          </cell>
        </row>
        <row r="154">
          <cell r="A154">
            <v>60281</v>
          </cell>
          <cell r="B154" t="str">
            <v>alba mery alvarez</v>
          </cell>
          <cell r="D154" t="str">
            <v>jaime alberto vallestero</v>
          </cell>
        </row>
        <row r="155">
          <cell r="A155">
            <v>60284</v>
          </cell>
          <cell r="B155" t="str">
            <v>hernan alvarez</v>
          </cell>
          <cell r="D155" t="str">
            <v>teresa torrez</v>
          </cell>
        </row>
        <row r="156">
          <cell r="A156">
            <v>60291</v>
          </cell>
          <cell r="B156" t="str">
            <v>carlos arturo ardila</v>
          </cell>
          <cell r="D156" t="str">
            <v>marcela maria noreña</v>
          </cell>
        </row>
        <row r="157">
          <cell r="A157">
            <v>60301</v>
          </cell>
          <cell r="B157" t="str">
            <v>monica maria mejia cobaleda</v>
          </cell>
          <cell r="D157" t="str">
            <v>juan gonzalo perez</v>
          </cell>
        </row>
        <row r="158">
          <cell r="A158">
            <v>60304</v>
          </cell>
          <cell r="B158" t="str">
            <v>luz amparo alvarez</v>
          </cell>
          <cell r="D158" t="str">
            <v>demetrio lopez</v>
          </cell>
        </row>
        <row r="159">
          <cell r="A159">
            <v>60311</v>
          </cell>
          <cell r="B159" t="str">
            <v>luz estella lopez</v>
          </cell>
          <cell r="D159" t="str">
            <v>arturo fonseca sanchez</v>
          </cell>
        </row>
        <row r="160">
          <cell r="A160">
            <v>60331</v>
          </cell>
          <cell r="B160" t="str">
            <v>marino mena</v>
          </cell>
          <cell r="D160" t="str">
            <v>luisa palacio mena</v>
          </cell>
        </row>
        <row r="161">
          <cell r="A161">
            <v>60334</v>
          </cell>
          <cell r="B161" t="str">
            <v>orlando edison velez rendon</v>
          </cell>
          <cell r="D161" t="str">
            <v>cielo cesilia cardona</v>
          </cell>
        </row>
        <row r="162">
          <cell r="A162">
            <v>60341</v>
          </cell>
          <cell r="B162" t="str">
            <v>nora martinez</v>
          </cell>
          <cell r="D162" t="str">
            <v>carlos vega</v>
          </cell>
        </row>
        <row r="163">
          <cell r="A163">
            <v>60351</v>
          </cell>
          <cell r="B163" t="str">
            <v>luz elena garzon</v>
          </cell>
          <cell r="D163" t="str">
            <v>victor sierra</v>
          </cell>
        </row>
        <row r="164">
          <cell r="A164">
            <v>60361</v>
          </cell>
          <cell r="B164" t="str">
            <v>dora luz cano franco</v>
          </cell>
          <cell r="D164" t="str">
            <v>francisco mario correa ruiz</v>
          </cell>
        </row>
        <row r="165">
          <cell r="A165">
            <v>60364</v>
          </cell>
          <cell r="B165" t="str">
            <v>carmen cano gonsalez</v>
          </cell>
          <cell r="D165" t="str">
            <v>alfonso lopez</v>
          </cell>
        </row>
        <row r="166">
          <cell r="A166">
            <v>60371</v>
          </cell>
          <cell r="B166" t="str">
            <v>girlesa del socorro saldarriaga agudelo</v>
          </cell>
          <cell r="D166" t="str">
            <v>pedro antonio pardo</v>
          </cell>
        </row>
        <row r="167">
          <cell r="A167">
            <v>60381</v>
          </cell>
          <cell r="B167" t="str">
            <v>milena cerra</v>
          </cell>
          <cell r="D167" t="str">
            <v>jorge mario garcia</v>
          </cell>
        </row>
        <row r="168">
          <cell r="A168">
            <v>60384</v>
          </cell>
          <cell r="B168" t="str">
            <v>beatriz elena escobar lacharme</v>
          </cell>
          <cell r="D168" t="str">
            <v>manuel eugenio escobar</v>
          </cell>
        </row>
        <row r="169">
          <cell r="A169">
            <v>60391</v>
          </cell>
          <cell r="B169" t="str">
            <v>gloria elena fernandez seguro</v>
          </cell>
          <cell r="D169" t="str">
            <v>alberto jimenez agudelo</v>
          </cell>
        </row>
        <row r="170">
          <cell r="A170">
            <v>60394</v>
          </cell>
          <cell r="B170" t="str">
            <v>francisco lindo</v>
          </cell>
          <cell r="D170" t="str">
            <v>gloria patricia aguirre</v>
          </cell>
        </row>
        <row r="171">
          <cell r="A171">
            <v>60401</v>
          </cell>
          <cell r="B171" t="str">
            <v>sergio de jesus velasquez cardona</v>
          </cell>
          <cell r="D171" t="str">
            <v>gloria ramirez</v>
          </cell>
        </row>
        <row r="172">
          <cell r="A172">
            <v>60404</v>
          </cell>
          <cell r="B172" t="str">
            <v>gloria maria zuluaga</v>
          </cell>
          <cell r="D172" t="str">
            <v>pedro perez</v>
          </cell>
        </row>
        <row r="173">
          <cell r="A173">
            <v>60411</v>
          </cell>
          <cell r="B173" t="str">
            <v>mauricio restrepo patiño</v>
          </cell>
          <cell r="D173" t="str">
            <v>victoria eugenia ospina</v>
          </cell>
        </row>
        <row r="174">
          <cell r="A174">
            <v>60421</v>
          </cell>
          <cell r="B174" t="str">
            <v>luis raul diaz fajardo</v>
          </cell>
          <cell r="D174" t="str">
            <v>maurililiam gomez</v>
          </cell>
        </row>
        <row r="175">
          <cell r="A175">
            <v>60424</v>
          </cell>
          <cell r="B175" t="str">
            <v>rafael piedraita</v>
          </cell>
          <cell r="D175" t="str">
            <v>nora agudelo</v>
          </cell>
        </row>
        <row r="176">
          <cell r="A176">
            <v>60431</v>
          </cell>
          <cell r="B176" t="str">
            <v>jorge alonso urrego</v>
          </cell>
          <cell r="D176" t="str">
            <v>maria rosales para</v>
          </cell>
        </row>
        <row r="177">
          <cell r="A177">
            <v>60434</v>
          </cell>
          <cell r="B177" t="str">
            <v>gloria gomez</v>
          </cell>
          <cell r="D177" t="str">
            <v>luis javier bustamante</v>
          </cell>
        </row>
        <row r="178">
          <cell r="A178">
            <v>60441</v>
          </cell>
          <cell r="B178" t="str">
            <v>consuelo echeverry echeverry</v>
          </cell>
          <cell r="D178" t="str">
            <v>oscar garcia</v>
          </cell>
        </row>
        <row r="179">
          <cell r="A179">
            <v>60444</v>
          </cell>
          <cell r="B179" t="str">
            <v>amparo bedoya</v>
          </cell>
          <cell r="D179" t="str">
            <v>jorge oracio lopez</v>
          </cell>
        </row>
        <row r="180">
          <cell r="A180">
            <v>60464</v>
          </cell>
          <cell r="B180" t="str">
            <v>fernando rios</v>
          </cell>
          <cell r="D180" t="str">
            <v>ana isavel pelaez</v>
          </cell>
        </row>
        <row r="181">
          <cell r="A181">
            <v>60484</v>
          </cell>
          <cell r="B181" t="str">
            <v>jairo de jesus cano</v>
          </cell>
          <cell r="D181" t="str">
            <v>ligia rosa torrez</v>
          </cell>
        </row>
        <row r="182">
          <cell r="A182">
            <v>60504</v>
          </cell>
          <cell r="B182" t="str">
            <v>angela morales</v>
          </cell>
          <cell r="D182" t="str">
            <v>saul andres ruiz</v>
          </cell>
        </row>
        <row r="183">
          <cell r="A183">
            <v>60524</v>
          </cell>
          <cell r="B183" t="str">
            <v>jairo valencia</v>
          </cell>
          <cell r="D183" t="str">
            <v>aidee tobon</v>
          </cell>
        </row>
        <row r="184">
          <cell r="A184">
            <v>60544</v>
          </cell>
          <cell r="B184" t="str">
            <v>carlos alberto guzman</v>
          </cell>
          <cell r="D184" t="str">
            <v>ana cristina gomez</v>
          </cell>
        </row>
        <row r="185">
          <cell r="A185">
            <v>60574</v>
          </cell>
          <cell r="B185" t="str">
            <v>jhon mario aguilar</v>
          </cell>
          <cell r="D185" t="str">
            <v>doralba rodriguez</v>
          </cell>
        </row>
        <row r="186">
          <cell r="A186">
            <v>60594</v>
          </cell>
          <cell r="B186" t="str">
            <v>luis bernardo alvarez</v>
          </cell>
          <cell r="D186" t="str">
            <v>nidia monsalve</v>
          </cell>
        </row>
        <row r="187">
          <cell r="A187">
            <v>60614</v>
          </cell>
          <cell r="B187" t="str">
            <v>iber antonio lopez</v>
          </cell>
          <cell r="D187" t="str">
            <v>iris asprilla</v>
          </cell>
        </row>
        <row r="188">
          <cell r="A188">
            <v>60644</v>
          </cell>
          <cell r="B188" t="str">
            <v>marcos espitia</v>
          </cell>
          <cell r="D188" t="str">
            <v>leticia martines</v>
          </cell>
        </row>
        <row r="189">
          <cell r="A189">
            <v>60664</v>
          </cell>
          <cell r="B189" t="str">
            <v>hector gomez</v>
          </cell>
          <cell r="D189" t="str">
            <v>flor alba bahamon</v>
          </cell>
        </row>
        <row r="190">
          <cell r="A190">
            <v>60684</v>
          </cell>
          <cell r="B190" t="str">
            <v>ligia ines cardona</v>
          </cell>
          <cell r="D190" t="str">
            <v>cesar augusto jaramillo</v>
          </cell>
        </row>
        <row r="191">
          <cell r="A191">
            <v>60704</v>
          </cell>
          <cell r="B191" t="str">
            <v>raul ramirez</v>
          </cell>
          <cell r="D191" t="str">
            <v>maria rosalba escudero_x000D_</v>
          </cell>
        </row>
        <row r="192">
          <cell r="A192">
            <v>60724</v>
          </cell>
          <cell r="B192" t="str">
            <v>humberto gomez</v>
          </cell>
          <cell r="D192" t="str">
            <v>rosa emila quiroz</v>
          </cell>
        </row>
        <row r="193">
          <cell r="A193">
            <v>60744</v>
          </cell>
          <cell r="B193" t="str">
            <v>hernan agudelo</v>
          </cell>
          <cell r="D193" t="str">
            <v>luz marina vallesteros</v>
          </cell>
        </row>
        <row r="194">
          <cell r="A194">
            <v>60774</v>
          </cell>
          <cell r="B194" t="str">
            <v>nestor olave</v>
          </cell>
          <cell r="D194" t="str">
            <v>claudia giraldo</v>
          </cell>
        </row>
        <row r="195">
          <cell r="A195">
            <v>60784</v>
          </cell>
          <cell r="B195" t="str">
            <v>juan carlos ortiz</v>
          </cell>
          <cell r="D195" t="str">
            <v>marisol urtado</v>
          </cell>
        </row>
        <row r="196">
          <cell r="A196">
            <v>60794</v>
          </cell>
          <cell r="B196" t="str">
            <v>angela solis</v>
          </cell>
          <cell r="D196" t="str">
            <v>elquin bargas</v>
          </cell>
        </row>
        <row r="197">
          <cell r="A197">
            <v>60824</v>
          </cell>
          <cell r="B197" t="str">
            <v>ana francisca mazo</v>
          </cell>
          <cell r="D197" t="str">
            <v>raul antonio gomez</v>
          </cell>
        </row>
        <row r="198">
          <cell r="A198">
            <v>60844</v>
          </cell>
          <cell r="B198" t="str">
            <v>olga lucia betancur</v>
          </cell>
          <cell r="D198" t="str">
            <v>JULIAN FRANCO</v>
          </cell>
        </row>
        <row r="199">
          <cell r="A199">
            <v>60864</v>
          </cell>
          <cell r="B199" t="str">
            <v>MAURO OROZCO BOTERO</v>
          </cell>
          <cell r="D199" t="str">
            <v>MARGARITA CARO</v>
          </cell>
        </row>
        <row r="200">
          <cell r="A200">
            <v>60874</v>
          </cell>
          <cell r="B200" t="str">
            <v>hugo echeverri</v>
          </cell>
          <cell r="D200" t="str">
            <v>flor maria gonzales</v>
          </cell>
        </row>
        <row r="201">
          <cell r="A201">
            <v>60894</v>
          </cell>
          <cell r="B201" t="str">
            <v>gloria estella arias</v>
          </cell>
          <cell r="D201" t="str">
            <v>jaime calle</v>
          </cell>
        </row>
        <row r="202">
          <cell r="A202">
            <v>60914</v>
          </cell>
          <cell r="B202" t="str">
            <v>liliana correa</v>
          </cell>
          <cell r="D202" t="str">
            <v>orlando arenas</v>
          </cell>
        </row>
        <row r="203">
          <cell r="A203">
            <v>80022</v>
          </cell>
          <cell r="B203" t="str">
            <v>MARIA ARACELLY ARANZAZO</v>
          </cell>
          <cell r="D203" t="str">
            <v>JHON JAIRO  CASTAÑEDA</v>
          </cell>
        </row>
        <row r="204">
          <cell r="A204">
            <v>80052</v>
          </cell>
          <cell r="B204" t="str">
            <v xml:space="preserve">cruz ana cuartas marin </v>
          </cell>
          <cell r="D204" t="str">
            <v>WILSON MAZO SULETA</v>
          </cell>
        </row>
        <row r="205">
          <cell r="A205">
            <v>80062</v>
          </cell>
          <cell r="B205" t="str">
            <v>FABIOLA GALEANO MORALES</v>
          </cell>
          <cell r="D205" t="str">
            <v>ALBERTO URIBE VANEGAS</v>
          </cell>
        </row>
        <row r="206">
          <cell r="A206">
            <v>80092</v>
          </cell>
          <cell r="B206" t="str">
            <v>GLORIA ESTELA CORREA</v>
          </cell>
          <cell r="D206" t="str">
            <v>CARLOS ALVERTO SEPULVEDA</v>
          </cell>
        </row>
        <row r="207">
          <cell r="A207">
            <v>80112</v>
          </cell>
          <cell r="B207" t="str">
            <v>MARIA DE YANIRA VANDO BURGOS</v>
          </cell>
          <cell r="D207" t="str">
            <v>CARLOS LUIS ARGOS</v>
          </cell>
        </row>
        <row r="208">
          <cell r="A208">
            <v>80122</v>
          </cell>
          <cell r="B208" t="str">
            <v>HERNADO GALINDO</v>
          </cell>
          <cell r="D208" t="str">
            <v>MERCEDES OLGIN</v>
          </cell>
        </row>
        <row r="209">
          <cell r="A209">
            <v>80142</v>
          </cell>
          <cell r="B209" t="str">
            <v>JHONY ALBERTO CARDONA</v>
          </cell>
          <cell r="D209" t="str">
            <v>JHOANA VALENCIA</v>
          </cell>
        </row>
        <row r="210">
          <cell r="A210">
            <v>80152</v>
          </cell>
          <cell r="B210" t="str">
            <v>OLGA MILENA GARCIA</v>
          </cell>
          <cell r="D210" t="str">
            <v>WILSON DE JESUS ALVAREZ</v>
          </cell>
        </row>
        <row r="211">
          <cell r="A211">
            <v>80172</v>
          </cell>
          <cell r="B211" t="str">
            <v>EVELIO ALVAREZ RESTREPO</v>
          </cell>
          <cell r="D211" t="str">
            <v>RUB MARINA LOPEZ</v>
          </cell>
        </row>
        <row r="212">
          <cell r="A212">
            <v>80192</v>
          </cell>
          <cell r="B212" t="str">
            <v>ALEIDA MARIA MUÑOZ</v>
          </cell>
          <cell r="D212" t="str">
            <v>HERNANDO ARANGO FERNANDEZ</v>
          </cell>
        </row>
        <row r="213">
          <cell r="A213">
            <v>80212</v>
          </cell>
          <cell r="B213" t="str">
            <v>ELIANA RESTREPO RUIZ</v>
          </cell>
          <cell r="D213" t="str">
            <v>JANEIDO COPETE MOSQUERA</v>
          </cell>
        </row>
        <row r="214">
          <cell r="A214">
            <v>80232</v>
          </cell>
          <cell r="B214" t="str">
            <v>EUDUVIGES AGUDELO</v>
          </cell>
          <cell r="D214" t="str">
            <v>YHON FREDY RESTREPO</v>
          </cell>
        </row>
        <row r="215">
          <cell r="A215">
            <v>80252</v>
          </cell>
          <cell r="B215" t="str">
            <v>ROSA MARIA GRISALEZ</v>
          </cell>
          <cell r="D215" t="str">
            <v>LUIS GUSTAVO ARCILA</v>
          </cell>
        </row>
        <row r="216">
          <cell r="A216">
            <v>80272</v>
          </cell>
          <cell r="B216" t="str">
            <v>PATRICIA LLANO MEDINA</v>
          </cell>
          <cell r="D216" t="str">
            <v>JESUS A RIOS GRISALEZ</v>
          </cell>
        </row>
        <row r="217">
          <cell r="A217">
            <v>80292</v>
          </cell>
          <cell r="B217" t="str">
            <v>liliana maria ramirez</v>
          </cell>
          <cell r="D217" t="str">
            <v>LUIS ALBERTO RIVERA</v>
          </cell>
        </row>
        <row r="218">
          <cell r="A218">
            <v>80312</v>
          </cell>
          <cell r="B218" t="str">
            <v>LUCELY GUEST</v>
          </cell>
          <cell r="D218" t="str">
            <v>LUIS ALBETO TAMAYO</v>
          </cell>
        </row>
        <row r="219">
          <cell r="A219">
            <v>80322</v>
          </cell>
          <cell r="B219" t="str">
            <v>GELEN ARBELADEZ</v>
          </cell>
          <cell r="D219" t="str">
            <v>HERNAN PEREZ</v>
          </cell>
        </row>
        <row r="220">
          <cell r="A220">
            <v>80332</v>
          </cell>
          <cell r="B220" t="str">
            <v>luis guillermo alvarez</v>
          </cell>
          <cell r="D220" t="str">
            <v>MARIA CRISTINA GONSALEZ</v>
          </cell>
        </row>
        <row r="221">
          <cell r="A221">
            <v>80342</v>
          </cell>
          <cell r="B221" t="str">
            <v>JOSE DE JESUS TEJADA</v>
          </cell>
          <cell r="D221" t="str">
            <v>MARIA ANGELICA LOAIZA</v>
          </cell>
        </row>
        <row r="222">
          <cell r="A222">
            <v>80362</v>
          </cell>
          <cell r="B222" t="str">
            <v>HECTOR DE JESUS QUINTERO</v>
          </cell>
          <cell r="D222" t="str">
            <v>MARIA JENOVEDA ALZATE</v>
          </cell>
        </row>
        <row r="223">
          <cell r="A223">
            <v>80382</v>
          </cell>
          <cell r="B223" t="str">
            <v>JULIANA RIOS</v>
          </cell>
          <cell r="D223" t="str">
            <v>WILLINTON BUSTAMANTE</v>
          </cell>
        </row>
        <row r="224">
          <cell r="A224">
            <v>80402</v>
          </cell>
          <cell r="B224" t="str">
            <v>OLGA LUCIA BUSTAMANTE</v>
          </cell>
          <cell r="D224" t="str">
            <v>YHONY ALEXANDER POSADA</v>
          </cell>
        </row>
        <row r="225">
          <cell r="A225">
            <v>80422</v>
          </cell>
          <cell r="B225" t="str">
            <v>MAURICIO RAMIREZ</v>
          </cell>
          <cell r="D225" t="str">
            <v>PAULA ANDREA BUSTAMANTE</v>
          </cell>
        </row>
        <row r="226">
          <cell r="A226">
            <v>80442</v>
          </cell>
          <cell r="B226" t="str">
            <v xml:space="preserve">JUAN DE DIOS ECHAVARRIA </v>
          </cell>
          <cell r="D226" t="str">
            <v>RUBENZA BELTRAN</v>
          </cell>
        </row>
        <row r="227">
          <cell r="A227">
            <v>80462</v>
          </cell>
          <cell r="B227" t="str">
            <v>MARGARITA GIMENEZ</v>
          </cell>
          <cell r="D227" t="str">
            <v>ORLANDO HERNANDEZ</v>
          </cell>
        </row>
        <row r="228">
          <cell r="A228">
            <v>80482</v>
          </cell>
          <cell r="B228" t="str">
            <v>NICANOR CAICEDO PEREZ</v>
          </cell>
          <cell r="D228" t="str">
            <v>GLORIA ARANGO_x000D_</v>
          </cell>
        </row>
        <row r="229">
          <cell r="A229">
            <v>80552</v>
          </cell>
          <cell r="B229" t="str">
            <v>MARIA LOURDEZ ZAPATA</v>
          </cell>
          <cell r="D229" t="str">
            <v>ALEJANDRO LONDOÑO CANO_x000D_</v>
          </cell>
        </row>
        <row r="230">
          <cell r="A230">
            <v>80562</v>
          </cell>
          <cell r="B230" t="str">
            <v>DELIA MEJIA ESPINOSA</v>
          </cell>
          <cell r="D230" t="str">
            <v>RAFAEL OCAMPO</v>
          </cell>
        </row>
        <row r="231">
          <cell r="A231">
            <v>80572</v>
          </cell>
          <cell r="B231" t="str">
            <v>MARTA LUCY SALGADO</v>
          </cell>
          <cell r="D231" t="str">
            <v>CARLOS HERNAN ARENAS</v>
          </cell>
        </row>
        <row r="232">
          <cell r="A232">
            <v>80582</v>
          </cell>
          <cell r="B232" t="str">
            <v>AMALIA ZAPATA</v>
          </cell>
          <cell r="D232" t="str">
            <v>SAULO SOTO</v>
          </cell>
        </row>
        <row r="233">
          <cell r="A233">
            <v>80592</v>
          </cell>
          <cell r="B233" t="str">
            <v>LILIANA VASQUEZ YEPEZ</v>
          </cell>
          <cell r="D233" t="str">
            <v>GABRIEL JAIME LOPEZ</v>
          </cell>
        </row>
        <row r="234">
          <cell r="A234">
            <v>80602</v>
          </cell>
          <cell r="B234" t="str">
            <v>MARIA CRISTINA CORREA</v>
          </cell>
          <cell r="D234" t="str">
            <v>MARTIN RODRIGEZ</v>
          </cell>
        </row>
        <row r="235">
          <cell r="A235">
            <v>80622</v>
          </cell>
          <cell r="B235" t="str">
            <v>MAGNOLIA AVENDAÑO</v>
          </cell>
          <cell r="D235" t="str">
            <v>LUIS ALBERTO RIOS</v>
          </cell>
        </row>
        <row r="236">
          <cell r="A236">
            <v>80632</v>
          </cell>
          <cell r="B236" t="str">
            <v>OLGA LUCIA OSPINA</v>
          </cell>
          <cell r="D236" t="str">
            <v>JOSE VANEGAS</v>
          </cell>
        </row>
        <row r="237">
          <cell r="A237">
            <v>80642</v>
          </cell>
          <cell r="B237" t="str">
            <v>SILVIA MATILDE FRANCO</v>
          </cell>
          <cell r="D237" t="str">
            <v xml:space="preserve"> VAIRON JARAMILLO</v>
          </cell>
        </row>
        <row r="238">
          <cell r="A238">
            <v>83094</v>
          </cell>
          <cell r="B238" t="str">
            <v>orlando jimenes martines</v>
          </cell>
          <cell r="D238" t="str">
            <v>luz piedad ortiz</v>
          </cell>
        </row>
        <row r="239">
          <cell r="A239">
            <v>83134</v>
          </cell>
          <cell r="B239" t="str">
            <v>gloria duque lacerna</v>
          </cell>
          <cell r="D239" t="str">
            <v>ariel ocampo duque</v>
          </cell>
        </row>
        <row r="240">
          <cell r="A240">
            <v>100013</v>
          </cell>
          <cell r="B240" t="str">
            <v>CARLOS ALBERTO GARCIA RIOS</v>
          </cell>
          <cell r="D240" t="str">
            <v>SANDRA LILANA MEJIA OROZCO</v>
          </cell>
        </row>
        <row r="241">
          <cell r="A241">
            <v>100023</v>
          </cell>
          <cell r="B241" t="str">
            <v>JOSE GABRIEL RUIZ GONZALEZ</v>
          </cell>
          <cell r="D241" t="str">
            <v>DORIS MARIA CARDONA ALVAREZ</v>
          </cell>
        </row>
        <row r="242">
          <cell r="A242">
            <v>100033</v>
          </cell>
          <cell r="B242" t="str">
            <v>LILIAN MARIA PORRAS URIBE</v>
          </cell>
          <cell r="D242" t="str">
            <v>JHON JAIRO CASTAÑO</v>
          </cell>
        </row>
        <row r="243">
          <cell r="A243">
            <v>100043</v>
          </cell>
          <cell r="B243" t="str">
            <v>LUIS FERNANDO GONZALES</v>
          </cell>
          <cell r="D243" t="str">
            <v>LUZ ESTELA ARANGO ALVAREZ</v>
          </cell>
        </row>
        <row r="244">
          <cell r="A244">
            <v>100053</v>
          </cell>
          <cell r="B244" t="str">
            <v>DORA LUZ PEREZ VALENCIA</v>
          </cell>
          <cell r="D244" t="str">
            <v>JHON JAIRO BETANCUR_x000D_</v>
          </cell>
        </row>
        <row r="245">
          <cell r="A245">
            <v>100063</v>
          </cell>
          <cell r="B245" t="str">
            <v>BEATRIZ CARLINA OCHOA URIBE</v>
          </cell>
          <cell r="D245" t="str">
            <v>JOSE ESCOBAR</v>
          </cell>
        </row>
        <row r="246">
          <cell r="A246">
            <v>100073</v>
          </cell>
          <cell r="B246" t="str">
            <v>VIVIANA MARIA SANCHEZ VARGAS</v>
          </cell>
          <cell r="D246" t="str">
            <v>ROSEMBERG FORONDA</v>
          </cell>
        </row>
        <row r="247">
          <cell r="A247">
            <v>100083</v>
          </cell>
          <cell r="B247" t="str">
            <v>GLORIA CECILIA SANCHEZ VARGAS</v>
          </cell>
          <cell r="D247" t="str">
            <v>JAIME ALVERTO SUAREZ</v>
          </cell>
        </row>
        <row r="248">
          <cell r="A248">
            <v>100093</v>
          </cell>
          <cell r="B248" t="str">
            <v>MARTA CECILIA DE LOS RIOS</v>
          </cell>
          <cell r="D248" t="str">
            <v>DARIO OCAMPO SOTO</v>
          </cell>
        </row>
        <row r="249">
          <cell r="A249">
            <v>100103</v>
          </cell>
          <cell r="B249" t="str">
            <v>ADRIANA FERNANDEZ</v>
          </cell>
          <cell r="D249" t="str">
            <v>VICTOR RETREPO</v>
          </cell>
        </row>
        <row r="250">
          <cell r="A250">
            <v>100113</v>
          </cell>
          <cell r="B250" t="str">
            <v>OLGA CECILIA URIBE</v>
          </cell>
          <cell r="D250" t="str">
            <v>ALVARO ALVAREZ MONTOYA</v>
          </cell>
        </row>
        <row r="251">
          <cell r="A251">
            <v>100123</v>
          </cell>
          <cell r="B251" t="str">
            <v>MAGNOLIA RAMIREZ</v>
          </cell>
          <cell r="D251" t="str">
            <v>ROBERTO RESTREPO</v>
          </cell>
        </row>
        <row r="252">
          <cell r="A252">
            <v>1001133</v>
          </cell>
          <cell r="B252" t="str">
            <v>NATALIA TIRADO</v>
          </cell>
          <cell r="D252" t="str">
            <v>GUSTAVO BETANCUR</v>
          </cell>
        </row>
        <row r="253">
          <cell r="A253">
            <v>1001143</v>
          </cell>
          <cell r="B253" t="str">
            <v>DORA ISABEL OSPINA GARCIA</v>
          </cell>
          <cell r="D253" t="str">
            <v>MARCO AURELIO HERNANDEZ</v>
          </cell>
        </row>
        <row r="254">
          <cell r="A254">
            <v>1001153</v>
          </cell>
          <cell r="B254" t="str">
            <v>MARIA DORA JIMENEZ DE LOURDES</v>
          </cell>
          <cell r="D254" t="str">
            <v>JOSE EDUARDO LOPEZ</v>
          </cell>
        </row>
        <row r="255">
          <cell r="A255">
            <v>1001163</v>
          </cell>
          <cell r="B255" t="str">
            <v>YANEHT BOLIVAR NAVARRO</v>
          </cell>
          <cell r="D255" t="str">
            <v>ERIC YESD RAMIREZ</v>
          </cell>
        </row>
        <row r="256">
          <cell r="A256">
            <v>1001173</v>
          </cell>
          <cell r="B256" t="str">
            <v>DORA LUZ LOPEZ</v>
          </cell>
          <cell r="D256" t="str">
            <v>MARTIN JOSE SUAREZ MESA</v>
          </cell>
        </row>
        <row r="257">
          <cell r="A257">
            <v>1001183</v>
          </cell>
          <cell r="B257" t="str">
            <v>JHON JAIRO HERNANDEZ VAHOS</v>
          </cell>
          <cell r="D257" t="str">
            <v>MARTHA PEREZ</v>
          </cell>
        </row>
      </sheetData>
      <sheetData sheetId="20">
        <row r="2">
          <cell r="C2">
            <v>50131</v>
          </cell>
          <cell r="D2" t="str">
            <v>1605</v>
          </cell>
          <cell r="E2">
            <v>3</v>
          </cell>
          <cell r="G2">
            <v>7</v>
          </cell>
          <cell r="H2" t="str">
            <v>2</v>
          </cell>
          <cell r="I2">
            <v>1</v>
          </cell>
          <cell r="J2">
            <v>2</v>
          </cell>
          <cell r="K2">
            <v>3</v>
          </cell>
          <cell r="L2">
            <v>3</v>
          </cell>
          <cell r="M2">
            <v>3</v>
          </cell>
          <cell r="N2">
            <v>3</v>
          </cell>
          <cell r="O2">
            <v>3</v>
          </cell>
          <cell r="P2">
            <v>3</v>
          </cell>
          <cell r="Q2">
            <v>3</v>
          </cell>
          <cell r="R2">
            <v>1</v>
          </cell>
          <cell r="X2">
            <v>998</v>
          </cell>
          <cell r="Y2">
            <v>6</v>
          </cell>
          <cell r="AB2">
            <v>2</v>
          </cell>
          <cell r="AC2">
            <v>3</v>
          </cell>
          <cell r="AD2">
            <v>3</v>
          </cell>
          <cell r="AE2">
            <v>3</v>
          </cell>
          <cell r="AF2">
            <v>3</v>
          </cell>
          <cell r="AG2">
            <v>3</v>
          </cell>
          <cell r="AH2">
            <v>3</v>
          </cell>
          <cell r="AI2">
            <v>3</v>
          </cell>
          <cell r="AJ2">
            <v>3</v>
          </cell>
          <cell r="AK2">
            <v>4</v>
          </cell>
          <cell r="AL2">
            <v>3</v>
          </cell>
          <cell r="AM2">
            <v>3</v>
          </cell>
          <cell r="AN2">
            <v>7</v>
          </cell>
          <cell r="AO2">
            <v>5</v>
          </cell>
          <cell r="AP2">
            <v>4</v>
          </cell>
          <cell r="AQ2">
            <v>6</v>
          </cell>
          <cell r="AR2">
            <v>2</v>
          </cell>
          <cell r="AS2">
            <v>2</v>
          </cell>
          <cell r="AT2">
            <v>2</v>
          </cell>
          <cell r="AU2">
            <v>1</v>
          </cell>
          <cell r="AV2">
            <v>1</v>
          </cell>
          <cell r="AW2">
            <v>1</v>
          </cell>
          <cell r="AX2">
            <v>1</v>
          </cell>
          <cell r="AY2">
            <v>1</v>
          </cell>
          <cell r="AZ2">
            <v>1</v>
          </cell>
          <cell r="BA2">
            <v>1</v>
          </cell>
          <cell r="BB2">
            <v>1</v>
          </cell>
          <cell r="BC2">
            <v>1</v>
          </cell>
          <cell r="BD2">
            <v>2</v>
          </cell>
          <cell r="BE2">
            <v>2</v>
          </cell>
          <cell r="BF2">
            <v>2</v>
          </cell>
          <cell r="BG2">
            <v>2</v>
          </cell>
          <cell r="BH2">
            <v>3</v>
          </cell>
          <cell r="BI2">
            <v>3</v>
          </cell>
          <cell r="BJ2">
            <v>360000</v>
          </cell>
          <cell r="BK2">
            <v>0</v>
          </cell>
          <cell r="BL2">
            <v>130000</v>
          </cell>
          <cell r="BM2">
            <v>280000</v>
          </cell>
          <cell r="BN2">
            <v>30000</v>
          </cell>
          <cell r="BO2">
            <v>50000</v>
          </cell>
          <cell r="BQ2">
            <v>0</v>
          </cell>
          <cell r="BR2">
            <v>0</v>
          </cell>
          <cell r="BT2">
            <v>8</v>
          </cell>
          <cell r="BU2">
            <v>997</v>
          </cell>
          <cell r="BV2">
            <v>6</v>
          </cell>
          <cell r="BW2" t="str">
            <v>el es vigilante</v>
          </cell>
          <cell r="BX2">
            <v>5</v>
          </cell>
          <cell r="BY2">
            <v>2</v>
          </cell>
          <cell r="BZ2">
            <v>1</v>
          </cell>
          <cell r="CA2">
            <v>3</v>
          </cell>
          <cell r="CB2">
            <v>2</v>
          </cell>
          <cell r="CC2">
            <v>2</v>
          </cell>
          <cell r="CD2">
            <v>1</v>
          </cell>
          <cell r="CE2">
            <v>5</v>
          </cell>
          <cell r="CF2">
            <v>2</v>
          </cell>
          <cell r="CG2">
            <v>4</v>
          </cell>
          <cell r="CH2">
            <v>4</v>
          </cell>
          <cell r="CI2">
            <v>4</v>
          </cell>
          <cell r="CJ2">
            <v>2</v>
          </cell>
          <cell r="CK2">
            <v>2</v>
          </cell>
          <cell r="CL2">
            <v>2</v>
          </cell>
          <cell r="CM2">
            <v>2</v>
          </cell>
          <cell r="CN2">
            <v>2</v>
          </cell>
          <cell r="CO2">
            <v>2</v>
          </cell>
          <cell r="CP2">
            <v>2</v>
          </cell>
          <cell r="CQ2">
            <v>2</v>
          </cell>
          <cell r="CR2">
            <v>2</v>
          </cell>
          <cell r="CS2">
            <v>2</v>
          </cell>
          <cell r="CT2">
            <v>2</v>
          </cell>
          <cell r="CU2">
            <v>2</v>
          </cell>
          <cell r="CV2">
            <v>2</v>
          </cell>
          <cell r="CW2">
            <v>2</v>
          </cell>
          <cell r="CX2">
            <v>2</v>
          </cell>
          <cell r="CY2">
            <v>2</v>
          </cell>
          <cell r="CZ2">
            <v>2</v>
          </cell>
          <cell r="DA2">
            <v>2</v>
          </cell>
          <cell r="DB2">
            <v>2</v>
          </cell>
          <cell r="DD2">
            <v>998</v>
          </cell>
          <cell r="DF2">
            <v>0</v>
          </cell>
          <cell r="DH2">
            <v>2</v>
          </cell>
          <cell r="DJ2">
            <v>2</v>
          </cell>
          <cell r="DK2">
            <v>2</v>
          </cell>
          <cell r="DL2">
            <v>2</v>
          </cell>
          <cell r="DM2">
            <v>2</v>
          </cell>
          <cell r="DO2">
            <v>2</v>
          </cell>
          <cell r="DP2">
            <v>2</v>
          </cell>
          <cell r="DQ2">
            <v>2</v>
          </cell>
          <cell r="DR2">
            <v>2</v>
          </cell>
          <cell r="DS2">
            <v>2</v>
          </cell>
          <cell r="DT2">
            <v>2</v>
          </cell>
          <cell r="DU2">
            <v>2</v>
          </cell>
          <cell r="DV2">
            <v>2</v>
          </cell>
          <cell r="DW2">
            <v>2</v>
          </cell>
          <cell r="DX2">
            <v>2</v>
          </cell>
          <cell r="DY2">
            <v>2</v>
          </cell>
          <cell r="DZ2">
            <v>2</v>
          </cell>
          <cell r="EB2">
            <v>2</v>
          </cell>
          <cell r="EC2">
            <v>2</v>
          </cell>
          <cell r="ED2">
            <v>2</v>
          </cell>
          <cell r="EE2">
            <v>2</v>
          </cell>
          <cell r="EF2">
            <v>2</v>
          </cell>
          <cell r="EG2">
            <v>2</v>
          </cell>
          <cell r="EH2">
            <v>2</v>
          </cell>
          <cell r="EI2">
            <v>2</v>
          </cell>
          <cell r="EJ2">
            <v>2</v>
          </cell>
          <cell r="EK2">
            <v>2</v>
          </cell>
          <cell r="EL2">
            <v>2</v>
          </cell>
          <cell r="EM2">
            <v>2</v>
          </cell>
          <cell r="EO2">
            <v>2</v>
          </cell>
          <cell r="EP2">
            <v>2</v>
          </cell>
          <cell r="EQ2">
            <v>2</v>
          </cell>
          <cell r="ER2">
            <v>2</v>
          </cell>
          <cell r="ES2">
            <v>2</v>
          </cell>
          <cell r="ET2">
            <v>2</v>
          </cell>
          <cell r="EU2">
            <v>2</v>
          </cell>
          <cell r="EV2">
            <v>2</v>
          </cell>
          <cell r="EW2">
            <v>2</v>
          </cell>
          <cell r="EX2">
            <v>2</v>
          </cell>
          <cell r="EY2">
            <v>2</v>
          </cell>
          <cell r="EZ2">
            <v>2</v>
          </cell>
          <cell r="FB2">
            <v>2</v>
          </cell>
          <cell r="FC2">
            <v>2</v>
          </cell>
          <cell r="FD2">
            <v>2</v>
          </cell>
          <cell r="FE2">
            <v>2</v>
          </cell>
          <cell r="FF2">
            <v>2</v>
          </cell>
          <cell r="FG2">
            <v>2</v>
          </cell>
          <cell r="FH2">
            <v>2</v>
          </cell>
          <cell r="FI2">
            <v>2</v>
          </cell>
          <cell r="FK2">
            <v>2</v>
          </cell>
          <cell r="FL2">
            <v>2</v>
          </cell>
          <cell r="FM2">
            <v>2</v>
          </cell>
          <cell r="FN2">
            <v>2</v>
          </cell>
          <cell r="FO2">
            <v>2</v>
          </cell>
          <cell r="FP2">
            <v>2</v>
          </cell>
          <cell r="FQ2">
            <v>2</v>
          </cell>
          <cell r="FR2">
            <v>2</v>
          </cell>
          <cell r="FT2">
            <v>2</v>
          </cell>
          <cell r="FU2">
            <v>2</v>
          </cell>
          <cell r="FV2">
            <v>2</v>
          </cell>
          <cell r="FW2">
            <v>2</v>
          </cell>
          <cell r="FX2">
            <v>2</v>
          </cell>
          <cell r="FY2">
            <v>2</v>
          </cell>
          <cell r="FZ2">
            <v>2</v>
          </cell>
          <cell r="GA2">
            <v>2</v>
          </cell>
          <cell r="GC2">
            <v>2</v>
          </cell>
          <cell r="GD2">
            <v>4</v>
          </cell>
          <cell r="GE2">
            <v>2</v>
          </cell>
          <cell r="GF2">
            <v>4</v>
          </cell>
          <cell r="GG2">
            <v>998</v>
          </cell>
          <cell r="GH2">
            <v>998</v>
          </cell>
          <cell r="GI2">
            <v>2</v>
          </cell>
          <cell r="GJ2">
            <v>4</v>
          </cell>
          <cell r="GK2">
            <v>2</v>
          </cell>
          <cell r="GL2">
            <v>4</v>
          </cell>
          <cell r="GM2">
            <v>2</v>
          </cell>
          <cell r="GN2">
            <v>4</v>
          </cell>
          <cell r="GO2">
            <v>1</v>
          </cell>
          <cell r="GP2">
            <v>998</v>
          </cell>
          <cell r="GQ2">
            <v>2</v>
          </cell>
          <cell r="GR2">
            <v>4</v>
          </cell>
          <cell r="GS2">
            <v>2</v>
          </cell>
          <cell r="GT2">
            <v>4</v>
          </cell>
          <cell r="GU2">
            <v>2</v>
          </cell>
          <cell r="GV2">
            <v>4</v>
          </cell>
          <cell r="GW2">
            <v>2</v>
          </cell>
          <cell r="GX2">
            <v>4</v>
          </cell>
          <cell r="GY2">
            <v>2</v>
          </cell>
          <cell r="GZ2">
            <v>4</v>
          </cell>
          <cell r="HA2">
            <v>2</v>
          </cell>
          <cell r="HB2">
            <v>4</v>
          </cell>
          <cell r="HC2">
            <v>2</v>
          </cell>
          <cell r="HD2">
            <v>4</v>
          </cell>
          <cell r="HE2">
            <v>2</v>
          </cell>
          <cell r="HF2">
            <v>4</v>
          </cell>
          <cell r="HG2">
            <v>2</v>
          </cell>
          <cell r="HI2">
            <v>4</v>
          </cell>
          <cell r="HJ2">
            <v>1</v>
          </cell>
          <cell r="HK2">
            <v>2</v>
          </cell>
          <cell r="HL2">
            <v>2</v>
          </cell>
          <cell r="HM2">
            <v>2</v>
          </cell>
          <cell r="HN2">
            <v>1</v>
          </cell>
          <cell r="HO2">
            <v>2</v>
          </cell>
          <cell r="HP2">
            <v>2</v>
          </cell>
          <cell r="HQ2">
            <v>2</v>
          </cell>
          <cell r="HR2">
            <v>2</v>
          </cell>
          <cell r="HS2">
            <v>2</v>
          </cell>
          <cell r="HT2">
            <v>2</v>
          </cell>
          <cell r="HU2">
            <v>2</v>
          </cell>
          <cell r="HV2">
            <v>2</v>
          </cell>
        </row>
        <row r="3">
          <cell r="C3">
            <v>50141</v>
          </cell>
          <cell r="D3" t="str">
            <v>1610</v>
          </cell>
          <cell r="E3">
            <v>3</v>
          </cell>
          <cell r="G3">
            <v>1</v>
          </cell>
          <cell r="H3" t="str">
            <v>1</v>
          </cell>
          <cell r="I3">
            <v>3</v>
          </cell>
          <cell r="J3">
            <v>2</v>
          </cell>
          <cell r="K3">
            <v>3</v>
          </cell>
          <cell r="L3">
            <v>2</v>
          </cell>
          <cell r="M3">
            <v>3</v>
          </cell>
          <cell r="N3">
            <v>3</v>
          </cell>
          <cell r="O3">
            <v>3</v>
          </cell>
          <cell r="P3">
            <v>3</v>
          </cell>
          <cell r="Q3">
            <v>3</v>
          </cell>
          <cell r="R3">
            <v>3</v>
          </cell>
          <cell r="X3">
            <v>4</v>
          </cell>
          <cell r="Y3">
            <v>6</v>
          </cell>
          <cell r="AA3">
            <v>3</v>
          </cell>
          <cell r="AB3">
            <v>5</v>
          </cell>
          <cell r="AC3">
            <v>1</v>
          </cell>
          <cell r="AD3">
            <v>2</v>
          </cell>
          <cell r="AE3">
            <v>3</v>
          </cell>
          <cell r="AF3">
            <v>3</v>
          </cell>
          <cell r="AG3">
            <v>3</v>
          </cell>
          <cell r="AH3">
            <v>3</v>
          </cell>
          <cell r="AJ3">
            <v>3</v>
          </cell>
          <cell r="AM3">
            <v>2</v>
          </cell>
          <cell r="AN3">
            <v>7</v>
          </cell>
          <cell r="AQ3">
            <v>7</v>
          </cell>
          <cell r="AR3">
            <v>1</v>
          </cell>
          <cell r="AS3">
            <v>1</v>
          </cell>
          <cell r="AT3">
            <v>2</v>
          </cell>
          <cell r="AU3">
            <v>2</v>
          </cell>
          <cell r="AV3">
            <v>2</v>
          </cell>
          <cell r="AW3">
            <v>1</v>
          </cell>
          <cell r="AX3">
            <v>1</v>
          </cell>
          <cell r="AY3">
            <v>1</v>
          </cell>
          <cell r="AZ3">
            <v>1</v>
          </cell>
          <cell r="BA3">
            <v>1</v>
          </cell>
          <cell r="BB3">
            <v>1</v>
          </cell>
          <cell r="BC3">
            <v>998</v>
          </cell>
          <cell r="BD3">
            <v>4</v>
          </cell>
          <cell r="BE3">
            <v>1</v>
          </cell>
          <cell r="BF3">
            <v>1</v>
          </cell>
          <cell r="BG3">
            <v>1</v>
          </cell>
          <cell r="BH3">
            <v>1</v>
          </cell>
          <cell r="BI3">
            <v>3</v>
          </cell>
          <cell r="BJ3">
            <v>385000</v>
          </cell>
          <cell r="BK3">
            <v>7000</v>
          </cell>
          <cell r="BL3">
            <v>150000</v>
          </cell>
          <cell r="BM3">
            <v>70000</v>
          </cell>
          <cell r="BN3">
            <v>200000</v>
          </cell>
          <cell r="BO3">
            <v>200000</v>
          </cell>
          <cell r="BQ3">
            <v>0</v>
          </cell>
          <cell r="BR3">
            <v>0</v>
          </cell>
          <cell r="BT3">
            <v>10</v>
          </cell>
          <cell r="BU3">
            <v>10</v>
          </cell>
          <cell r="BV3">
            <v>10</v>
          </cell>
          <cell r="BW3" t="str">
            <v>el señor  economicamente no esta bien pero el es un luchador en este momento trabaja como taxista</v>
          </cell>
          <cell r="BX3">
            <v>4</v>
          </cell>
          <cell r="BY3">
            <v>1</v>
          </cell>
          <cell r="BZ3">
            <v>1</v>
          </cell>
          <cell r="CA3">
            <v>4</v>
          </cell>
          <cell r="CB3">
            <v>4</v>
          </cell>
          <cell r="CC3">
            <v>4</v>
          </cell>
          <cell r="CD3">
            <v>5</v>
          </cell>
          <cell r="CE3">
            <v>5</v>
          </cell>
          <cell r="CF3">
            <v>5</v>
          </cell>
          <cell r="CG3">
            <v>5</v>
          </cell>
          <cell r="CH3">
            <v>5</v>
          </cell>
          <cell r="CI3">
            <v>5</v>
          </cell>
          <cell r="CJ3">
            <v>1</v>
          </cell>
          <cell r="CK3">
            <v>2</v>
          </cell>
          <cell r="CL3">
            <v>1</v>
          </cell>
          <cell r="CM3">
            <v>2</v>
          </cell>
          <cell r="CN3">
            <v>2</v>
          </cell>
          <cell r="CO3">
            <v>2</v>
          </cell>
          <cell r="CP3">
            <v>2</v>
          </cell>
          <cell r="CQ3">
            <v>2</v>
          </cell>
          <cell r="CR3">
            <v>2</v>
          </cell>
          <cell r="CS3">
            <v>2</v>
          </cell>
          <cell r="CT3">
            <v>2</v>
          </cell>
          <cell r="CU3">
            <v>2</v>
          </cell>
          <cell r="CV3">
            <v>2</v>
          </cell>
          <cell r="CW3">
            <v>2</v>
          </cell>
          <cell r="CX3">
            <v>2</v>
          </cell>
          <cell r="CY3">
            <v>2</v>
          </cell>
          <cell r="CZ3">
            <v>2</v>
          </cell>
          <cell r="DA3">
            <v>2</v>
          </cell>
          <cell r="DB3">
            <v>2</v>
          </cell>
          <cell r="DD3">
            <v>998</v>
          </cell>
          <cell r="DF3">
            <v>0</v>
          </cell>
          <cell r="DH3">
            <v>2</v>
          </cell>
          <cell r="DI3">
            <v>2</v>
          </cell>
          <cell r="DJ3">
            <v>2</v>
          </cell>
          <cell r="DK3">
            <v>2</v>
          </cell>
          <cell r="DL3">
            <v>2</v>
          </cell>
          <cell r="DM3">
            <v>2</v>
          </cell>
          <cell r="DO3">
            <v>2</v>
          </cell>
          <cell r="DP3">
            <v>2</v>
          </cell>
          <cell r="DQ3">
            <v>2</v>
          </cell>
          <cell r="DR3">
            <v>2</v>
          </cell>
          <cell r="DS3">
            <v>2</v>
          </cell>
          <cell r="DT3">
            <v>2</v>
          </cell>
          <cell r="DU3">
            <v>2</v>
          </cell>
          <cell r="DV3">
            <v>2</v>
          </cell>
          <cell r="DW3">
            <v>2</v>
          </cell>
          <cell r="DX3">
            <v>2</v>
          </cell>
          <cell r="DY3">
            <v>2</v>
          </cell>
          <cell r="DZ3">
            <v>2</v>
          </cell>
          <cell r="EC3">
            <v>2</v>
          </cell>
          <cell r="ED3">
            <v>2</v>
          </cell>
          <cell r="EE3">
            <v>2</v>
          </cell>
          <cell r="EF3">
            <v>2</v>
          </cell>
          <cell r="EG3">
            <v>2</v>
          </cell>
          <cell r="EH3">
            <v>2</v>
          </cell>
          <cell r="EI3">
            <v>2</v>
          </cell>
          <cell r="EJ3">
            <v>2</v>
          </cell>
          <cell r="EK3">
            <v>2</v>
          </cell>
          <cell r="EL3">
            <v>2</v>
          </cell>
          <cell r="EM3">
            <v>2</v>
          </cell>
          <cell r="EQ3">
            <v>2</v>
          </cell>
          <cell r="ER3">
            <v>2</v>
          </cell>
          <cell r="ES3">
            <v>2</v>
          </cell>
          <cell r="ET3">
            <v>2</v>
          </cell>
          <cell r="EU3">
            <v>2</v>
          </cell>
          <cell r="EV3">
            <v>2</v>
          </cell>
          <cell r="EW3">
            <v>2</v>
          </cell>
          <cell r="EX3">
            <v>2</v>
          </cell>
          <cell r="EY3">
            <v>2</v>
          </cell>
          <cell r="EZ3">
            <v>2</v>
          </cell>
          <cell r="FB3">
            <v>2</v>
          </cell>
          <cell r="FC3">
            <v>2</v>
          </cell>
          <cell r="FD3">
            <v>2</v>
          </cell>
          <cell r="FE3">
            <v>2</v>
          </cell>
          <cell r="FF3">
            <v>2</v>
          </cell>
          <cell r="FG3">
            <v>2</v>
          </cell>
          <cell r="FH3">
            <v>2</v>
          </cell>
          <cell r="FI3">
            <v>2</v>
          </cell>
          <cell r="FK3">
            <v>2</v>
          </cell>
          <cell r="FL3">
            <v>2</v>
          </cell>
          <cell r="FM3">
            <v>2</v>
          </cell>
          <cell r="FN3">
            <v>2</v>
          </cell>
          <cell r="FO3">
            <v>2</v>
          </cell>
          <cell r="FP3">
            <v>2</v>
          </cell>
          <cell r="FQ3">
            <v>2</v>
          </cell>
          <cell r="FR3">
            <v>2</v>
          </cell>
          <cell r="FU3">
            <v>2</v>
          </cell>
          <cell r="FV3">
            <v>2</v>
          </cell>
          <cell r="FW3">
            <v>2</v>
          </cell>
          <cell r="FX3">
            <v>2</v>
          </cell>
          <cell r="FY3">
            <v>2</v>
          </cell>
          <cell r="FZ3">
            <v>2</v>
          </cell>
          <cell r="GA3">
            <v>2</v>
          </cell>
          <cell r="GB3" t="str">
            <v>2</v>
          </cell>
          <cell r="GC3">
            <v>2</v>
          </cell>
          <cell r="GD3">
            <v>998</v>
          </cell>
          <cell r="GE3">
            <v>2</v>
          </cell>
          <cell r="GF3">
            <v>998</v>
          </cell>
          <cell r="GG3">
            <v>2</v>
          </cell>
          <cell r="GH3">
            <v>998</v>
          </cell>
          <cell r="GI3">
            <v>998</v>
          </cell>
          <cell r="GJ3">
            <v>998</v>
          </cell>
          <cell r="GK3">
            <v>2</v>
          </cell>
          <cell r="GL3">
            <v>998</v>
          </cell>
          <cell r="GM3">
            <v>2</v>
          </cell>
          <cell r="GN3">
            <v>998</v>
          </cell>
          <cell r="GO3">
            <v>1</v>
          </cell>
          <cell r="GP3">
            <v>1</v>
          </cell>
          <cell r="GQ3">
            <v>1</v>
          </cell>
          <cell r="GR3">
            <v>2</v>
          </cell>
          <cell r="GS3">
            <v>1</v>
          </cell>
          <cell r="GT3">
            <v>998</v>
          </cell>
          <cell r="GU3">
            <v>1</v>
          </cell>
          <cell r="GV3">
            <v>998</v>
          </cell>
          <cell r="GW3">
            <v>2</v>
          </cell>
          <cell r="GX3">
            <v>2</v>
          </cell>
          <cell r="GY3">
            <v>2</v>
          </cell>
          <cell r="GZ3">
            <v>998</v>
          </cell>
          <cell r="HA3">
            <v>2</v>
          </cell>
          <cell r="HB3">
            <v>998</v>
          </cell>
          <cell r="HC3">
            <v>998</v>
          </cell>
          <cell r="HD3">
            <v>998</v>
          </cell>
          <cell r="HE3">
            <v>2</v>
          </cell>
          <cell r="HF3">
            <v>4</v>
          </cell>
          <cell r="HG3">
            <v>2</v>
          </cell>
          <cell r="HI3">
            <v>4</v>
          </cell>
          <cell r="HJ3">
            <v>1</v>
          </cell>
          <cell r="HK3">
            <v>2</v>
          </cell>
          <cell r="HL3">
            <v>1</v>
          </cell>
          <cell r="HM3">
            <v>2</v>
          </cell>
          <cell r="HN3">
            <v>1</v>
          </cell>
          <cell r="HO3">
            <v>1</v>
          </cell>
          <cell r="HP3">
            <v>2</v>
          </cell>
          <cell r="HQ3">
            <v>2</v>
          </cell>
          <cell r="HR3">
            <v>2</v>
          </cell>
          <cell r="HS3">
            <v>2</v>
          </cell>
          <cell r="HT3">
            <v>2</v>
          </cell>
          <cell r="HU3">
            <v>2</v>
          </cell>
          <cell r="HV3">
            <v>998</v>
          </cell>
        </row>
        <row r="4">
          <cell r="C4">
            <v>50151</v>
          </cell>
          <cell r="D4" t="str">
            <v>1610</v>
          </cell>
          <cell r="E4">
            <v>3</v>
          </cell>
          <cell r="G4">
            <v>25</v>
          </cell>
          <cell r="H4" t="str">
            <v>1</v>
          </cell>
          <cell r="I4">
            <v>1</v>
          </cell>
          <cell r="J4">
            <v>2</v>
          </cell>
          <cell r="K4">
            <v>1</v>
          </cell>
          <cell r="M4">
            <v>2</v>
          </cell>
          <cell r="N4">
            <v>2</v>
          </cell>
          <cell r="O4">
            <v>3</v>
          </cell>
          <cell r="P4">
            <v>3</v>
          </cell>
          <cell r="Q4">
            <v>3</v>
          </cell>
          <cell r="R4">
            <v>1</v>
          </cell>
          <cell r="X4">
            <v>3</v>
          </cell>
          <cell r="Y4">
            <v>6</v>
          </cell>
          <cell r="AA4">
            <v>2</v>
          </cell>
          <cell r="AB4">
            <v>4</v>
          </cell>
          <cell r="AC4">
            <v>1</v>
          </cell>
          <cell r="AD4">
            <v>1</v>
          </cell>
          <cell r="AE4">
            <v>4</v>
          </cell>
          <cell r="AF4">
            <v>4</v>
          </cell>
          <cell r="AG4">
            <v>4</v>
          </cell>
          <cell r="AH4">
            <v>4</v>
          </cell>
          <cell r="AI4">
            <v>4</v>
          </cell>
          <cell r="AJ4">
            <v>4</v>
          </cell>
          <cell r="AK4">
            <v>1</v>
          </cell>
          <cell r="AL4">
            <v>5</v>
          </cell>
          <cell r="AM4">
            <v>3</v>
          </cell>
          <cell r="AN4">
            <v>4</v>
          </cell>
          <cell r="AO4">
            <v>5</v>
          </cell>
          <cell r="AP4">
            <v>5</v>
          </cell>
          <cell r="AQ4">
            <v>3</v>
          </cell>
          <cell r="AR4">
            <v>2</v>
          </cell>
          <cell r="AS4">
            <v>2</v>
          </cell>
          <cell r="AT4">
            <v>1</v>
          </cell>
          <cell r="AU4">
            <v>1</v>
          </cell>
          <cell r="AV4">
            <v>1</v>
          </cell>
          <cell r="AW4">
            <v>1</v>
          </cell>
          <cell r="AX4">
            <v>1</v>
          </cell>
          <cell r="AY4">
            <v>2</v>
          </cell>
          <cell r="AZ4">
            <v>1</v>
          </cell>
          <cell r="BA4">
            <v>1</v>
          </cell>
          <cell r="BB4">
            <v>1</v>
          </cell>
          <cell r="BC4">
            <v>1</v>
          </cell>
          <cell r="BD4">
            <v>3</v>
          </cell>
          <cell r="BE4">
            <v>1</v>
          </cell>
          <cell r="BF4">
            <v>2</v>
          </cell>
          <cell r="BG4">
            <v>2</v>
          </cell>
          <cell r="BH4">
            <v>2</v>
          </cell>
          <cell r="BI4">
            <v>1</v>
          </cell>
          <cell r="BJ4">
            <v>560000</v>
          </cell>
          <cell r="BL4">
            <v>188000</v>
          </cell>
          <cell r="BM4">
            <v>400000</v>
          </cell>
          <cell r="BN4">
            <v>0</v>
          </cell>
          <cell r="BO4">
            <v>500000</v>
          </cell>
          <cell r="BQ4">
            <v>2</v>
          </cell>
          <cell r="BR4">
            <v>2</v>
          </cell>
          <cell r="BT4">
            <v>10</v>
          </cell>
          <cell r="BU4">
            <v>10</v>
          </cell>
          <cell r="BV4">
            <v>10</v>
          </cell>
          <cell r="BW4" t="str">
            <v>tiene microempresa de alta costura y un almacen</v>
          </cell>
          <cell r="BX4">
            <v>5</v>
          </cell>
          <cell r="BY4">
            <v>3</v>
          </cell>
          <cell r="BZ4">
            <v>1</v>
          </cell>
          <cell r="CA4">
            <v>4</v>
          </cell>
          <cell r="CB4">
            <v>5</v>
          </cell>
          <cell r="CC4">
            <v>3</v>
          </cell>
          <cell r="CD4">
            <v>4</v>
          </cell>
          <cell r="CE4">
            <v>5</v>
          </cell>
          <cell r="CF4">
            <v>4</v>
          </cell>
          <cell r="CG4">
            <v>4</v>
          </cell>
          <cell r="CH4">
            <v>4</v>
          </cell>
          <cell r="CI4">
            <v>4</v>
          </cell>
          <cell r="CJ4">
            <v>998</v>
          </cell>
          <cell r="CK4">
            <v>2</v>
          </cell>
          <cell r="CL4">
            <v>1</v>
          </cell>
          <cell r="CM4">
            <v>1</v>
          </cell>
          <cell r="CN4">
            <v>1</v>
          </cell>
          <cell r="CO4">
            <v>1</v>
          </cell>
          <cell r="CP4">
            <v>1</v>
          </cell>
          <cell r="CQ4">
            <v>1</v>
          </cell>
          <cell r="CR4">
            <v>2</v>
          </cell>
          <cell r="CS4">
            <v>1</v>
          </cell>
          <cell r="CT4">
            <v>1</v>
          </cell>
          <cell r="CU4">
            <v>1</v>
          </cell>
          <cell r="CV4">
            <v>1</v>
          </cell>
          <cell r="CW4">
            <v>2</v>
          </cell>
          <cell r="CX4">
            <v>2</v>
          </cell>
          <cell r="CY4">
            <v>1</v>
          </cell>
          <cell r="CZ4">
            <v>1</v>
          </cell>
          <cell r="DA4">
            <v>1</v>
          </cell>
          <cell r="DB4">
            <v>2</v>
          </cell>
          <cell r="DD4">
            <v>3</v>
          </cell>
          <cell r="DF4">
            <v>4</v>
          </cell>
          <cell r="DH4">
            <v>2</v>
          </cell>
          <cell r="DI4">
            <v>2</v>
          </cell>
          <cell r="DJ4">
            <v>2</v>
          </cell>
          <cell r="DK4">
            <v>2</v>
          </cell>
          <cell r="DL4">
            <v>2</v>
          </cell>
          <cell r="DO4">
            <v>1</v>
          </cell>
          <cell r="DP4">
            <v>1</v>
          </cell>
          <cell r="DQ4">
            <v>1</v>
          </cell>
          <cell r="DR4">
            <v>1</v>
          </cell>
          <cell r="DS4">
            <v>2</v>
          </cell>
          <cell r="DT4">
            <v>1</v>
          </cell>
          <cell r="DU4">
            <v>2</v>
          </cell>
          <cell r="DV4">
            <v>2</v>
          </cell>
          <cell r="DW4">
            <v>2</v>
          </cell>
          <cell r="DX4">
            <v>2</v>
          </cell>
          <cell r="DY4">
            <v>1</v>
          </cell>
          <cell r="DZ4">
            <v>2</v>
          </cell>
          <cell r="EB4">
            <v>2</v>
          </cell>
          <cell r="EC4">
            <v>2</v>
          </cell>
          <cell r="ED4">
            <v>1</v>
          </cell>
          <cell r="EE4">
            <v>1</v>
          </cell>
          <cell r="EF4">
            <v>1</v>
          </cell>
          <cell r="EG4">
            <v>1</v>
          </cell>
          <cell r="EH4">
            <v>2</v>
          </cell>
          <cell r="EI4">
            <v>2</v>
          </cell>
          <cell r="EJ4">
            <v>2</v>
          </cell>
          <cell r="EK4">
            <v>2</v>
          </cell>
          <cell r="EL4">
            <v>1</v>
          </cell>
          <cell r="EM4">
            <v>2</v>
          </cell>
          <cell r="EO4">
            <v>2</v>
          </cell>
          <cell r="EP4">
            <v>2</v>
          </cell>
          <cell r="EQ4">
            <v>2</v>
          </cell>
          <cell r="ER4">
            <v>2</v>
          </cell>
          <cell r="ES4">
            <v>2</v>
          </cell>
          <cell r="ET4">
            <v>2</v>
          </cell>
          <cell r="EU4">
            <v>2</v>
          </cell>
          <cell r="EV4">
            <v>2</v>
          </cell>
          <cell r="EW4">
            <v>2</v>
          </cell>
          <cell r="EX4">
            <v>2</v>
          </cell>
          <cell r="EY4">
            <v>2</v>
          </cell>
          <cell r="EZ4">
            <v>2</v>
          </cell>
          <cell r="FB4">
            <v>2</v>
          </cell>
          <cell r="FC4">
            <v>2</v>
          </cell>
          <cell r="FD4">
            <v>1</v>
          </cell>
          <cell r="FE4">
            <v>1</v>
          </cell>
          <cell r="FF4">
            <v>2</v>
          </cell>
          <cell r="FG4">
            <v>2</v>
          </cell>
          <cell r="FH4">
            <v>1</v>
          </cell>
          <cell r="FI4">
            <v>2</v>
          </cell>
          <cell r="FK4">
            <v>2</v>
          </cell>
          <cell r="FL4">
            <v>2</v>
          </cell>
          <cell r="FM4">
            <v>2</v>
          </cell>
          <cell r="FN4">
            <v>2</v>
          </cell>
          <cell r="FO4">
            <v>2</v>
          </cell>
          <cell r="FP4">
            <v>2</v>
          </cell>
          <cell r="FR4">
            <v>2</v>
          </cell>
          <cell r="FT4">
            <v>2</v>
          </cell>
          <cell r="FU4">
            <v>2</v>
          </cell>
          <cell r="FV4">
            <v>2</v>
          </cell>
          <cell r="FW4">
            <v>2</v>
          </cell>
          <cell r="FX4">
            <v>2</v>
          </cell>
          <cell r="FY4">
            <v>2</v>
          </cell>
          <cell r="FZ4">
            <v>2</v>
          </cell>
          <cell r="GA4">
            <v>2</v>
          </cell>
          <cell r="GC4">
            <v>1</v>
          </cell>
          <cell r="GD4">
            <v>2</v>
          </cell>
          <cell r="GE4">
            <v>2</v>
          </cell>
          <cell r="GF4">
            <v>998</v>
          </cell>
          <cell r="GG4">
            <v>2</v>
          </cell>
          <cell r="GH4">
            <v>998</v>
          </cell>
          <cell r="GI4">
            <v>1</v>
          </cell>
          <cell r="GJ4">
            <v>2</v>
          </cell>
          <cell r="GK4">
            <v>2</v>
          </cell>
          <cell r="GL4">
            <v>998</v>
          </cell>
          <cell r="GM4">
            <v>2</v>
          </cell>
          <cell r="GN4">
            <v>998</v>
          </cell>
          <cell r="GO4">
            <v>1</v>
          </cell>
          <cell r="GP4">
            <v>1</v>
          </cell>
          <cell r="GQ4">
            <v>1</v>
          </cell>
          <cell r="GR4">
            <v>1</v>
          </cell>
          <cell r="GS4">
            <v>2</v>
          </cell>
          <cell r="GT4">
            <v>998</v>
          </cell>
          <cell r="GU4">
            <v>2</v>
          </cell>
          <cell r="GV4">
            <v>998</v>
          </cell>
          <cell r="GW4">
            <v>1</v>
          </cell>
          <cell r="GX4">
            <v>998</v>
          </cell>
          <cell r="GY4">
            <v>2</v>
          </cell>
          <cell r="GZ4">
            <v>998</v>
          </cell>
          <cell r="HA4">
            <v>1</v>
          </cell>
          <cell r="HB4">
            <v>3</v>
          </cell>
          <cell r="HC4">
            <v>2</v>
          </cell>
          <cell r="HD4">
            <v>3</v>
          </cell>
          <cell r="HE4">
            <v>1</v>
          </cell>
          <cell r="HF4">
            <v>1</v>
          </cell>
          <cell r="HG4">
            <v>2</v>
          </cell>
          <cell r="HI4">
            <v>998</v>
          </cell>
          <cell r="HJ4">
            <v>2</v>
          </cell>
          <cell r="HK4">
            <v>2</v>
          </cell>
          <cell r="HL4">
            <v>1</v>
          </cell>
          <cell r="HM4">
            <v>1</v>
          </cell>
          <cell r="HN4">
            <v>1</v>
          </cell>
          <cell r="HO4">
            <v>1</v>
          </cell>
          <cell r="HP4">
            <v>2</v>
          </cell>
          <cell r="HQ4">
            <v>1</v>
          </cell>
          <cell r="HR4">
            <v>1</v>
          </cell>
          <cell r="HS4">
            <v>2</v>
          </cell>
          <cell r="HT4">
            <v>2</v>
          </cell>
          <cell r="HU4">
            <v>1</v>
          </cell>
          <cell r="HV4">
            <v>2</v>
          </cell>
        </row>
        <row r="5">
          <cell r="C5">
            <v>1001</v>
          </cell>
          <cell r="D5" t="str">
            <v>1609</v>
          </cell>
          <cell r="E5">
            <v>4</v>
          </cell>
          <cell r="G5">
            <v>1</v>
          </cell>
          <cell r="H5" t="str">
            <v>1</v>
          </cell>
          <cell r="I5">
            <v>2</v>
          </cell>
          <cell r="J5">
            <v>2</v>
          </cell>
          <cell r="K5">
            <v>4</v>
          </cell>
          <cell r="L5">
            <v>3</v>
          </cell>
          <cell r="M5">
            <v>4</v>
          </cell>
          <cell r="N5">
            <v>4</v>
          </cell>
          <cell r="O5">
            <v>4</v>
          </cell>
          <cell r="P5">
            <v>4</v>
          </cell>
          <cell r="Q5">
            <v>4</v>
          </cell>
          <cell r="R5">
            <v>1</v>
          </cell>
          <cell r="X5">
            <v>3</v>
          </cell>
          <cell r="Y5">
            <v>6</v>
          </cell>
          <cell r="AA5">
            <v>3</v>
          </cell>
          <cell r="AB5">
            <v>4</v>
          </cell>
          <cell r="AC5">
            <v>5</v>
          </cell>
          <cell r="AD5">
            <v>1</v>
          </cell>
          <cell r="AE5">
            <v>4</v>
          </cell>
          <cell r="AF5">
            <v>4</v>
          </cell>
          <cell r="AG5">
            <v>4</v>
          </cell>
          <cell r="AH5">
            <v>4</v>
          </cell>
          <cell r="AI5">
            <v>4</v>
          </cell>
          <cell r="AJ5">
            <v>4</v>
          </cell>
          <cell r="AK5">
            <v>3</v>
          </cell>
          <cell r="AL5">
            <v>4</v>
          </cell>
          <cell r="AM5">
            <v>998</v>
          </cell>
          <cell r="AN5">
            <v>7</v>
          </cell>
          <cell r="AO5">
            <v>7</v>
          </cell>
          <cell r="AP5">
            <v>7</v>
          </cell>
          <cell r="AQ5">
            <v>7</v>
          </cell>
          <cell r="AR5">
            <v>2</v>
          </cell>
          <cell r="AS5">
            <v>2</v>
          </cell>
          <cell r="AT5">
            <v>1</v>
          </cell>
          <cell r="AU5">
            <v>1</v>
          </cell>
          <cell r="AV5">
            <v>1</v>
          </cell>
          <cell r="AW5">
            <v>1</v>
          </cell>
          <cell r="AX5">
            <v>1</v>
          </cell>
          <cell r="AY5">
            <v>1</v>
          </cell>
          <cell r="AZ5">
            <v>1</v>
          </cell>
          <cell r="BA5">
            <v>1</v>
          </cell>
          <cell r="BB5">
            <v>1</v>
          </cell>
          <cell r="BC5">
            <v>3</v>
          </cell>
          <cell r="BD5">
            <v>4</v>
          </cell>
          <cell r="BE5">
            <v>1</v>
          </cell>
          <cell r="BF5">
            <v>1</v>
          </cell>
          <cell r="BG5">
            <v>3</v>
          </cell>
          <cell r="BH5">
            <v>1</v>
          </cell>
          <cell r="BI5">
            <v>2</v>
          </cell>
          <cell r="BJ5">
            <v>350000</v>
          </cell>
          <cell r="BK5">
            <v>0</v>
          </cell>
          <cell r="BL5">
            <v>180000</v>
          </cell>
          <cell r="BM5">
            <v>500000</v>
          </cell>
          <cell r="BN5">
            <v>0</v>
          </cell>
          <cell r="BO5">
            <v>150000</v>
          </cell>
          <cell r="BQ5">
            <v>0</v>
          </cell>
          <cell r="BR5">
            <v>0</v>
          </cell>
          <cell r="BT5">
            <v>3</v>
          </cell>
          <cell r="BU5">
            <v>3</v>
          </cell>
          <cell r="BV5">
            <v>4</v>
          </cell>
          <cell r="BW5" t="str">
            <v>ella tiene muy buena relacion con sus hijas  y su esposo aunque  su hija mayofr no es de surelacion actual viven muy bien tranquilos</v>
          </cell>
          <cell r="BX5">
            <v>5</v>
          </cell>
          <cell r="BY5">
            <v>2</v>
          </cell>
          <cell r="BZ5">
            <v>1</v>
          </cell>
          <cell r="CA5">
            <v>5</v>
          </cell>
          <cell r="CB5">
            <v>5</v>
          </cell>
          <cell r="CC5">
            <v>1</v>
          </cell>
          <cell r="CD5">
            <v>1</v>
          </cell>
          <cell r="CE5">
            <v>5</v>
          </cell>
          <cell r="CF5">
            <v>2</v>
          </cell>
          <cell r="CG5">
            <v>1</v>
          </cell>
          <cell r="CH5">
            <v>4</v>
          </cell>
          <cell r="CI5">
            <v>5</v>
          </cell>
          <cell r="CJ5">
            <v>1</v>
          </cell>
          <cell r="CK5">
            <v>2</v>
          </cell>
          <cell r="CL5">
            <v>1</v>
          </cell>
          <cell r="CM5">
            <v>2</v>
          </cell>
          <cell r="CN5">
            <v>2</v>
          </cell>
          <cell r="CO5">
            <v>2</v>
          </cell>
          <cell r="CP5">
            <v>2</v>
          </cell>
          <cell r="CQ5">
            <v>2</v>
          </cell>
          <cell r="CR5">
            <v>2</v>
          </cell>
          <cell r="CS5">
            <v>2</v>
          </cell>
          <cell r="CT5">
            <v>2</v>
          </cell>
          <cell r="CU5">
            <v>2</v>
          </cell>
          <cell r="CV5">
            <v>2</v>
          </cell>
          <cell r="CW5">
            <v>2</v>
          </cell>
          <cell r="CX5">
            <v>2</v>
          </cell>
          <cell r="CY5">
            <v>2</v>
          </cell>
          <cell r="CZ5">
            <v>2</v>
          </cell>
          <cell r="DA5">
            <v>2</v>
          </cell>
          <cell r="DB5">
            <v>2</v>
          </cell>
          <cell r="DD5">
            <v>998</v>
          </cell>
          <cell r="DG5" t="str">
            <v>999</v>
          </cell>
          <cell r="DH5">
            <v>2</v>
          </cell>
          <cell r="DI5">
            <v>2</v>
          </cell>
          <cell r="DJ5">
            <v>2</v>
          </cell>
          <cell r="DK5">
            <v>2</v>
          </cell>
          <cell r="DL5">
            <v>2</v>
          </cell>
          <cell r="DM5">
            <v>2</v>
          </cell>
          <cell r="DO5">
            <v>2</v>
          </cell>
          <cell r="DP5">
            <v>2</v>
          </cell>
          <cell r="DQ5">
            <v>2</v>
          </cell>
          <cell r="DR5">
            <v>2</v>
          </cell>
          <cell r="DS5">
            <v>2</v>
          </cell>
          <cell r="DT5">
            <v>2</v>
          </cell>
          <cell r="DU5">
            <v>2</v>
          </cell>
          <cell r="DV5">
            <v>2</v>
          </cell>
          <cell r="DW5">
            <v>2</v>
          </cell>
          <cell r="DX5">
            <v>2</v>
          </cell>
          <cell r="DY5">
            <v>2</v>
          </cell>
          <cell r="DZ5">
            <v>2</v>
          </cell>
          <cell r="EB5">
            <v>2</v>
          </cell>
          <cell r="EC5">
            <v>2</v>
          </cell>
          <cell r="ED5">
            <v>2</v>
          </cell>
          <cell r="EE5">
            <v>2</v>
          </cell>
          <cell r="EF5">
            <v>2</v>
          </cell>
          <cell r="EG5">
            <v>2</v>
          </cell>
          <cell r="EH5">
            <v>2</v>
          </cell>
          <cell r="EI5">
            <v>2</v>
          </cell>
          <cell r="EJ5">
            <v>2</v>
          </cell>
          <cell r="EK5">
            <v>2</v>
          </cell>
          <cell r="EL5">
            <v>2</v>
          </cell>
          <cell r="EM5">
            <v>2</v>
          </cell>
          <cell r="EP5">
            <v>2</v>
          </cell>
          <cell r="EQ5">
            <v>2</v>
          </cell>
          <cell r="ER5">
            <v>2</v>
          </cell>
          <cell r="ES5">
            <v>2</v>
          </cell>
          <cell r="ET5">
            <v>2</v>
          </cell>
          <cell r="EU5">
            <v>2</v>
          </cell>
          <cell r="EV5">
            <v>2</v>
          </cell>
          <cell r="EW5">
            <v>2</v>
          </cell>
          <cell r="EX5">
            <v>2</v>
          </cell>
          <cell r="EY5">
            <v>2</v>
          </cell>
          <cell r="EZ5">
            <v>2</v>
          </cell>
          <cell r="FB5">
            <v>2</v>
          </cell>
          <cell r="FC5">
            <v>2</v>
          </cell>
          <cell r="FD5">
            <v>2</v>
          </cell>
          <cell r="FE5">
            <v>2</v>
          </cell>
          <cell r="FF5">
            <v>2</v>
          </cell>
          <cell r="FG5">
            <v>2</v>
          </cell>
          <cell r="FH5">
            <v>2</v>
          </cell>
          <cell r="FI5">
            <v>2</v>
          </cell>
          <cell r="FK5">
            <v>2</v>
          </cell>
          <cell r="FL5">
            <v>2</v>
          </cell>
          <cell r="FM5">
            <v>2</v>
          </cell>
          <cell r="FN5">
            <v>2</v>
          </cell>
          <cell r="FO5">
            <v>2</v>
          </cell>
          <cell r="FP5">
            <v>2</v>
          </cell>
          <cell r="FQ5">
            <v>2</v>
          </cell>
          <cell r="FR5">
            <v>2</v>
          </cell>
          <cell r="FT5">
            <v>2</v>
          </cell>
          <cell r="FU5">
            <v>2</v>
          </cell>
          <cell r="FV5">
            <v>2</v>
          </cell>
          <cell r="FW5">
            <v>2</v>
          </cell>
          <cell r="FX5">
            <v>2</v>
          </cell>
          <cell r="FY5">
            <v>2</v>
          </cell>
          <cell r="FZ5">
            <v>2</v>
          </cell>
          <cell r="GA5">
            <v>2</v>
          </cell>
          <cell r="GC5">
            <v>2</v>
          </cell>
          <cell r="GD5">
            <v>4</v>
          </cell>
          <cell r="GE5">
            <v>2</v>
          </cell>
          <cell r="GF5">
            <v>4</v>
          </cell>
          <cell r="GG5">
            <v>2</v>
          </cell>
          <cell r="GH5">
            <v>4</v>
          </cell>
          <cell r="GI5">
            <v>2</v>
          </cell>
          <cell r="GJ5">
            <v>4</v>
          </cell>
          <cell r="GK5">
            <v>2</v>
          </cell>
          <cell r="GL5">
            <v>4</v>
          </cell>
          <cell r="GM5">
            <v>2</v>
          </cell>
          <cell r="GN5">
            <v>4</v>
          </cell>
          <cell r="GO5">
            <v>1</v>
          </cell>
          <cell r="GP5">
            <v>1</v>
          </cell>
          <cell r="GQ5">
            <v>1</v>
          </cell>
          <cell r="GR5">
            <v>1</v>
          </cell>
          <cell r="GS5">
            <v>2</v>
          </cell>
          <cell r="GT5">
            <v>4</v>
          </cell>
          <cell r="GU5">
            <v>2</v>
          </cell>
          <cell r="GV5">
            <v>3</v>
          </cell>
          <cell r="GW5">
            <v>1</v>
          </cell>
          <cell r="GX5">
            <v>3</v>
          </cell>
          <cell r="GY5">
            <v>1</v>
          </cell>
          <cell r="GZ5">
            <v>3</v>
          </cell>
          <cell r="HA5">
            <v>2</v>
          </cell>
          <cell r="HB5">
            <v>4</v>
          </cell>
          <cell r="HC5">
            <v>2</v>
          </cell>
          <cell r="HD5">
            <v>4</v>
          </cell>
          <cell r="HE5">
            <v>1</v>
          </cell>
          <cell r="HF5">
            <v>1</v>
          </cell>
          <cell r="HG5">
            <v>2</v>
          </cell>
          <cell r="HI5">
            <v>2</v>
          </cell>
          <cell r="HJ5">
            <v>1</v>
          </cell>
          <cell r="HK5">
            <v>2</v>
          </cell>
          <cell r="HL5">
            <v>2</v>
          </cell>
          <cell r="HM5">
            <v>2</v>
          </cell>
          <cell r="HN5">
            <v>1</v>
          </cell>
          <cell r="HO5">
            <v>1</v>
          </cell>
          <cell r="HP5">
            <v>2</v>
          </cell>
          <cell r="HQ5">
            <v>2</v>
          </cell>
          <cell r="HR5">
            <v>2</v>
          </cell>
          <cell r="HS5">
            <v>2</v>
          </cell>
          <cell r="HT5">
            <v>2</v>
          </cell>
          <cell r="HU5">
            <v>1</v>
          </cell>
        </row>
        <row r="6">
          <cell r="C6">
            <v>10021</v>
          </cell>
          <cell r="D6" t="str">
            <v>1610</v>
          </cell>
          <cell r="E6">
            <v>3</v>
          </cell>
          <cell r="G6">
            <v>43</v>
          </cell>
          <cell r="H6" t="str">
            <v>1</v>
          </cell>
          <cell r="I6">
            <v>3</v>
          </cell>
          <cell r="J6">
            <v>3</v>
          </cell>
          <cell r="K6">
            <v>4</v>
          </cell>
          <cell r="L6">
            <v>4</v>
          </cell>
          <cell r="M6">
            <v>4</v>
          </cell>
          <cell r="N6">
            <v>4</v>
          </cell>
          <cell r="O6">
            <v>4</v>
          </cell>
          <cell r="P6">
            <v>4</v>
          </cell>
          <cell r="Q6">
            <v>3</v>
          </cell>
          <cell r="R6">
            <v>3</v>
          </cell>
          <cell r="X6">
            <v>3</v>
          </cell>
          <cell r="Y6">
            <v>6</v>
          </cell>
          <cell r="AA6">
            <v>3</v>
          </cell>
          <cell r="AB6">
            <v>2</v>
          </cell>
          <cell r="AC6">
            <v>1</v>
          </cell>
          <cell r="AD6">
            <v>3</v>
          </cell>
          <cell r="AE6">
            <v>2</v>
          </cell>
          <cell r="AF6">
            <v>3</v>
          </cell>
          <cell r="AG6">
            <v>3</v>
          </cell>
          <cell r="AH6">
            <v>3</v>
          </cell>
          <cell r="AI6">
            <v>3</v>
          </cell>
          <cell r="AJ6">
            <v>3</v>
          </cell>
          <cell r="AK6">
            <v>3</v>
          </cell>
          <cell r="AL6">
            <v>7</v>
          </cell>
          <cell r="AM6">
            <v>7</v>
          </cell>
          <cell r="AN6">
            <v>7</v>
          </cell>
          <cell r="AO6">
            <v>3</v>
          </cell>
          <cell r="AP6">
            <v>4</v>
          </cell>
          <cell r="AQ6">
            <v>6</v>
          </cell>
          <cell r="AR6">
            <v>1</v>
          </cell>
          <cell r="AS6">
            <v>1</v>
          </cell>
          <cell r="AT6">
            <v>1</v>
          </cell>
          <cell r="AU6">
            <v>1</v>
          </cell>
          <cell r="AV6">
            <v>2</v>
          </cell>
          <cell r="AW6">
            <v>1</v>
          </cell>
          <cell r="AX6">
            <v>1</v>
          </cell>
          <cell r="AY6">
            <v>2</v>
          </cell>
          <cell r="AZ6">
            <v>3</v>
          </cell>
          <cell r="BA6">
            <v>2</v>
          </cell>
          <cell r="BB6">
            <v>1</v>
          </cell>
          <cell r="BC6">
            <v>998</v>
          </cell>
          <cell r="BD6">
            <v>3</v>
          </cell>
          <cell r="BE6">
            <v>1</v>
          </cell>
          <cell r="BF6">
            <v>1</v>
          </cell>
          <cell r="BG6">
            <v>3</v>
          </cell>
          <cell r="BH6">
            <v>4</v>
          </cell>
          <cell r="BI6">
            <v>1</v>
          </cell>
          <cell r="BJ6">
            <v>997</v>
          </cell>
          <cell r="BK6">
            <v>45000</v>
          </cell>
          <cell r="BL6">
            <v>260000</v>
          </cell>
          <cell r="BM6">
            <v>500000</v>
          </cell>
          <cell r="BN6">
            <v>0</v>
          </cell>
          <cell r="BO6">
            <v>150000</v>
          </cell>
          <cell r="BP6">
            <v>996</v>
          </cell>
          <cell r="BS6">
            <v>997</v>
          </cell>
          <cell r="BT6">
            <v>4</v>
          </cell>
          <cell r="BU6">
            <v>4</v>
          </cell>
          <cell r="BV6">
            <v>4</v>
          </cell>
          <cell r="BX6">
            <v>4</v>
          </cell>
          <cell r="BY6">
            <v>2</v>
          </cell>
          <cell r="BZ6">
            <v>1</v>
          </cell>
          <cell r="CA6">
            <v>2</v>
          </cell>
          <cell r="CB6">
            <v>3</v>
          </cell>
          <cell r="CC6">
            <v>1</v>
          </cell>
          <cell r="CD6">
            <v>1</v>
          </cell>
          <cell r="CE6">
            <v>5</v>
          </cell>
          <cell r="CF6">
            <v>1</v>
          </cell>
          <cell r="CG6">
            <v>1</v>
          </cell>
          <cell r="CH6">
            <v>1</v>
          </cell>
          <cell r="CI6">
            <v>1</v>
          </cell>
          <cell r="CJ6">
            <v>1</v>
          </cell>
          <cell r="CK6">
            <v>2</v>
          </cell>
          <cell r="CL6">
            <v>1</v>
          </cell>
          <cell r="CM6">
            <v>1</v>
          </cell>
          <cell r="CN6">
            <v>1</v>
          </cell>
          <cell r="CO6">
            <v>1</v>
          </cell>
          <cell r="CP6">
            <v>2</v>
          </cell>
          <cell r="CQ6">
            <v>2</v>
          </cell>
          <cell r="CR6">
            <v>2</v>
          </cell>
          <cell r="CS6">
            <v>2</v>
          </cell>
          <cell r="CT6">
            <v>2</v>
          </cell>
          <cell r="CU6">
            <v>2</v>
          </cell>
          <cell r="CV6">
            <v>2</v>
          </cell>
          <cell r="CW6">
            <v>2</v>
          </cell>
          <cell r="CX6">
            <v>2</v>
          </cell>
          <cell r="CY6">
            <v>2</v>
          </cell>
          <cell r="DA6">
            <v>2</v>
          </cell>
          <cell r="DB6">
            <v>2</v>
          </cell>
          <cell r="DD6">
            <v>998</v>
          </cell>
          <cell r="DG6" t="str">
            <v>998</v>
          </cell>
          <cell r="DH6">
            <v>2</v>
          </cell>
          <cell r="DI6">
            <v>2</v>
          </cell>
          <cell r="DJ6">
            <v>2</v>
          </cell>
          <cell r="DK6">
            <v>2</v>
          </cell>
          <cell r="DL6">
            <v>2</v>
          </cell>
          <cell r="DM6">
            <v>2</v>
          </cell>
          <cell r="DO6">
            <v>2</v>
          </cell>
          <cell r="DP6">
            <v>2</v>
          </cell>
          <cell r="DQ6">
            <v>2</v>
          </cell>
          <cell r="DR6">
            <v>2</v>
          </cell>
          <cell r="DS6">
            <v>2</v>
          </cell>
          <cell r="DT6">
            <v>2</v>
          </cell>
          <cell r="DU6">
            <v>2</v>
          </cell>
          <cell r="DV6">
            <v>2</v>
          </cell>
          <cell r="DW6">
            <v>2</v>
          </cell>
          <cell r="DX6">
            <v>2</v>
          </cell>
          <cell r="DY6">
            <v>2</v>
          </cell>
          <cell r="DZ6">
            <v>2</v>
          </cell>
          <cell r="EB6">
            <v>2</v>
          </cell>
          <cell r="EC6">
            <v>2</v>
          </cell>
          <cell r="ED6">
            <v>2</v>
          </cell>
          <cell r="EE6">
            <v>2</v>
          </cell>
          <cell r="EF6">
            <v>2</v>
          </cell>
          <cell r="EG6">
            <v>2</v>
          </cell>
          <cell r="EH6">
            <v>2</v>
          </cell>
          <cell r="EI6">
            <v>2</v>
          </cell>
          <cell r="EJ6">
            <v>2</v>
          </cell>
          <cell r="EK6">
            <v>2</v>
          </cell>
          <cell r="EL6">
            <v>2</v>
          </cell>
          <cell r="EM6">
            <v>2</v>
          </cell>
          <cell r="EO6">
            <v>2</v>
          </cell>
          <cell r="EP6">
            <v>2</v>
          </cell>
          <cell r="EQ6">
            <v>2</v>
          </cell>
          <cell r="ER6">
            <v>2</v>
          </cell>
          <cell r="ES6">
            <v>2</v>
          </cell>
          <cell r="ET6">
            <v>2</v>
          </cell>
          <cell r="EU6">
            <v>2</v>
          </cell>
          <cell r="EV6">
            <v>2</v>
          </cell>
          <cell r="EW6">
            <v>2</v>
          </cell>
          <cell r="EX6">
            <v>2</v>
          </cell>
          <cell r="EY6">
            <v>2</v>
          </cell>
          <cell r="EZ6">
            <v>2</v>
          </cell>
          <cell r="FB6">
            <v>2</v>
          </cell>
          <cell r="FC6">
            <v>2</v>
          </cell>
          <cell r="FD6">
            <v>2</v>
          </cell>
          <cell r="FE6">
            <v>2</v>
          </cell>
          <cell r="FF6">
            <v>2</v>
          </cell>
          <cell r="FG6">
            <v>2</v>
          </cell>
          <cell r="FH6">
            <v>2</v>
          </cell>
          <cell r="FI6">
            <v>2</v>
          </cell>
          <cell r="FK6">
            <v>2</v>
          </cell>
          <cell r="FL6">
            <v>2</v>
          </cell>
          <cell r="FM6">
            <v>2</v>
          </cell>
          <cell r="FN6">
            <v>2</v>
          </cell>
          <cell r="FO6">
            <v>2</v>
          </cell>
          <cell r="FP6">
            <v>2</v>
          </cell>
          <cell r="FQ6">
            <v>2</v>
          </cell>
          <cell r="FR6">
            <v>2</v>
          </cell>
          <cell r="FV6">
            <v>2</v>
          </cell>
          <cell r="FW6">
            <v>2</v>
          </cell>
          <cell r="FX6">
            <v>2</v>
          </cell>
          <cell r="FY6">
            <v>2</v>
          </cell>
          <cell r="FZ6">
            <v>2</v>
          </cell>
          <cell r="GA6">
            <v>2</v>
          </cell>
          <cell r="GC6">
            <v>2</v>
          </cell>
          <cell r="GD6">
            <v>998</v>
          </cell>
          <cell r="GE6">
            <v>2</v>
          </cell>
          <cell r="GF6">
            <v>998</v>
          </cell>
          <cell r="GG6">
            <v>2</v>
          </cell>
          <cell r="GH6">
            <v>998</v>
          </cell>
          <cell r="GI6">
            <v>2</v>
          </cell>
          <cell r="GJ6">
            <v>998</v>
          </cell>
          <cell r="GK6">
            <v>2</v>
          </cell>
          <cell r="GL6">
            <v>998</v>
          </cell>
          <cell r="GM6">
            <v>2</v>
          </cell>
          <cell r="GN6">
            <v>998</v>
          </cell>
          <cell r="GO6">
            <v>1</v>
          </cell>
          <cell r="GP6">
            <v>1</v>
          </cell>
          <cell r="GQ6">
            <v>1</v>
          </cell>
          <cell r="GR6">
            <v>1</v>
          </cell>
          <cell r="GS6">
            <v>1</v>
          </cell>
          <cell r="GT6">
            <v>2</v>
          </cell>
          <cell r="GU6">
            <v>2</v>
          </cell>
          <cell r="GV6">
            <v>998</v>
          </cell>
          <cell r="GW6">
            <v>2</v>
          </cell>
          <cell r="GX6">
            <v>3</v>
          </cell>
          <cell r="GY6">
            <v>2</v>
          </cell>
          <cell r="GZ6">
            <v>998</v>
          </cell>
          <cell r="HA6">
            <v>2</v>
          </cell>
          <cell r="HB6">
            <v>998</v>
          </cell>
          <cell r="HC6">
            <v>2</v>
          </cell>
          <cell r="HD6">
            <v>998</v>
          </cell>
          <cell r="HE6">
            <v>1</v>
          </cell>
          <cell r="HF6">
            <v>1</v>
          </cell>
          <cell r="HG6">
            <v>2</v>
          </cell>
          <cell r="HI6">
            <v>2</v>
          </cell>
          <cell r="HJ6">
            <v>1</v>
          </cell>
          <cell r="HK6">
            <v>1</v>
          </cell>
          <cell r="HL6">
            <v>2</v>
          </cell>
          <cell r="HM6">
            <v>1</v>
          </cell>
          <cell r="HN6">
            <v>1</v>
          </cell>
          <cell r="HO6">
            <v>1</v>
          </cell>
          <cell r="HP6">
            <v>2</v>
          </cell>
          <cell r="HQ6">
            <v>2</v>
          </cell>
          <cell r="HR6">
            <v>2</v>
          </cell>
          <cell r="HS6">
            <v>2</v>
          </cell>
          <cell r="HT6">
            <v>2</v>
          </cell>
          <cell r="HU6">
            <v>2</v>
          </cell>
          <cell r="HV6">
            <v>2</v>
          </cell>
        </row>
        <row r="7">
          <cell r="C7">
            <v>10031</v>
          </cell>
          <cell r="D7" t="str">
            <v>1612</v>
          </cell>
          <cell r="E7">
            <v>2</v>
          </cell>
          <cell r="G7">
            <v>7</v>
          </cell>
          <cell r="H7" t="str">
            <v>1</v>
          </cell>
          <cell r="I7">
            <v>1</v>
          </cell>
          <cell r="J7">
            <v>4</v>
          </cell>
          <cell r="K7">
            <v>3</v>
          </cell>
          <cell r="L7">
            <v>3</v>
          </cell>
          <cell r="M7">
            <v>3</v>
          </cell>
          <cell r="N7">
            <v>3</v>
          </cell>
          <cell r="O7">
            <v>3</v>
          </cell>
          <cell r="P7">
            <v>3</v>
          </cell>
          <cell r="Q7">
            <v>3</v>
          </cell>
          <cell r="R7">
            <v>3</v>
          </cell>
          <cell r="X7">
            <v>3</v>
          </cell>
          <cell r="Y7">
            <v>6</v>
          </cell>
          <cell r="AA7">
            <v>2</v>
          </cell>
          <cell r="AB7">
            <v>2</v>
          </cell>
          <cell r="AC7">
            <v>1</v>
          </cell>
          <cell r="AD7">
            <v>2</v>
          </cell>
          <cell r="AE7">
            <v>2</v>
          </cell>
          <cell r="AF7">
            <v>3</v>
          </cell>
          <cell r="AG7">
            <v>2</v>
          </cell>
          <cell r="AH7">
            <v>2</v>
          </cell>
          <cell r="AI7">
            <v>2</v>
          </cell>
          <cell r="AJ7">
            <v>2</v>
          </cell>
          <cell r="AK7">
            <v>3</v>
          </cell>
          <cell r="AL7">
            <v>3</v>
          </cell>
          <cell r="AM7">
            <v>3</v>
          </cell>
          <cell r="AN7">
            <v>4</v>
          </cell>
          <cell r="AO7">
            <v>3</v>
          </cell>
          <cell r="AP7">
            <v>3</v>
          </cell>
          <cell r="AQ7">
            <v>4</v>
          </cell>
          <cell r="AR7">
            <v>1</v>
          </cell>
          <cell r="AS7">
            <v>1</v>
          </cell>
          <cell r="AT7">
            <v>1</v>
          </cell>
          <cell r="AU7">
            <v>1</v>
          </cell>
          <cell r="AV7">
            <v>1</v>
          </cell>
          <cell r="AW7">
            <v>1</v>
          </cell>
          <cell r="AX7">
            <v>1</v>
          </cell>
          <cell r="AY7">
            <v>1</v>
          </cell>
          <cell r="AZ7">
            <v>1</v>
          </cell>
          <cell r="BA7">
            <v>1</v>
          </cell>
          <cell r="BB7">
            <v>1</v>
          </cell>
          <cell r="BC7">
            <v>4</v>
          </cell>
          <cell r="BD7">
            <v>3</v>
          </cell>
          <cell r="BE7">
            <v>1</v>
          </cell>
          <cell r="BF7">
            <v>1</v>
          </cell>
          <cell r="BG7">
            <v>3</v>
          </cell>
          <cell r="BH7">
            <v>4</v>
          </cell>
          <cell r="BI7">
            <v>1</v>
          </cell>
          <cell r="BJ7">
            <v>997</v>
          </cell>
          <cell r="BK7">
            <v>70000</v>
          </cell>
          <cell r="BL7">
            <v>280000</v>
          </cell>
          <cell r="BM7">
            <v>1000000</v>
          </cell>
          <cell r="BN7">
            <v>500000</v>
          </cell>
          <cell r="BO7">
            <v>500000</v>
          </cell>
          <cell r="BQ7">
            <v>0</v>
          </cell>
          <cell r="BR7">
            <v>0</v>
          </cell>
          <cell r="BT7">
            <v>6</v>
          </cell>
          <cell r="BU7">
            <v>6</v>
          </cell>
          <cell r="BV7">
            <v>7</v>
          </cell>
          <cell r="BX7">
            <v>4</v>
          </cell>
          <cell r="BY7">
            <v>2</v>
          </cell>
          <cell r="BZ7">
            <v>1</v>
          </cell>
          <cell r="CA7">
            <v>5</v>
          </cell>
          <cell r="CB7">
            <v>5</v>
          </cell>
          <cell r="CC7">
            <v>4</v>
          </cell>
          <cell r="CD7">
            <v>1</v>
          </cell>
          <cell r="CE7">
            <v>5</v>
          </cell>
          <cell r="CF7">
            <v>1</v>
          </cell>
          <cell r="CG7">
            <v>3</v>
          </cell>
          <cell r="CH7">
            <v>3</v>
          </cell>
          <cell r="CI7">
            <v>4</v>
          </cell>
          <cell r="CJ7">
            <v>5</v>
          </cell>
          <cell r="CK7">
            <v>2</v>
          </cell>
          <cell r="CL7">
            <v>1</v>
          </cell>
          <cell r="CM7">
            <v>1</v>
          </cell>
          <cell r="CN7">
            <v>1</v>
          </cell>
          <cell r="CO7">
            <v>1</v>
          </cell>
          <cell r="CP7">
            <v>997</v>
          </cell>
          <cell r="CQ7">
            <v>2</v>
          </cell>
          <cell r="CR7">
            <v>2</v>
          </cell>
          <cell r="CS7">
            <v>2</v>
          </cell>
          <cell r="CT7">
            <v>2</v>
          </cell>
          <cell r="CU7">
            <v>2</v>
          </cell>
          <cell r="CV7">
            <v>2</v>
          </cell>
          <cell r="CW7">
            <v>2</v>
          </cell>
          <cell r="CX7">
            <v>2</v>
          </cell>
          <cell r="CY7">
            <v>2</v>
          </cell>
          <cell r="CZ7">
            <v>2</v>
          </cell>
          <cell r="DA7">
            <v>2</v>
          </cell>
          <cell r="DB7">
            <v>2</v>
          </cell>
          <cell r="DF7">
            <v>0</v>
          </cell>
          <cell r="DH7">
            <v>2</v>
          </cell>
          <cell r="DI7">
            <v>2</v>
          </cell>
          <cell r="DJ7">
            <v>2</v>
          </cell>
          <cell r="DK7">
            <v>2</v>
          </cell>
          <cell r="DL7">
            <v>2</v>
          </cell>
          <cell r="DM7">
            <v>2</v>
          </cell>
          <cell r="DO7">
            <v>2</v>
          </cell>
          <cell r="DP7">
            <v>2</v>
          </cell>
          <cell r="DQ7">
            <v>2</v>
          </cell>
          <cell r="DR7">
            <v>2</v>
          </cell>
          <cell r="DS7">
            <v>2</v>
          </cell>
          <cell r="DT7">
            <v>2</v>
          </cell>
          <cell r="DU7">
            <v>2</v>
          </cell>
          <cell r="DV7">
            <v>2</v>
          </cell>
          <cell r="DW7">
            <v>2</v>
          </cell>
          <cell r="DX7">
            <v>2</v>
          </cell>
          <cell r="DY7">
            <v>2</v>
          </cell>
          <cell r="DZ7">
            <v>2</v>
          </cell>
          <cell r="EB7">
            <v>2</v>
          </cell>
          <cell r="EC7">
            <v>2</v>
          </cell>
          <cell r="ED7">
            <v>2</v>
          </cell>
          <cell r="EE7">
            <v>2</v>
          </cell>
          <cell r="EF7">
            <v>2</v>
          </cell>
          <cell r="EG7">
            <v>2</v>
          </cell>
          <cell r="EH7">
            <v>2</v>
          </cell>
          <cell r="EI7">
            <v>2</v>
          </cell>
          <cell r="EJ7">
            <v>2</v>
          </cell>
          <cell r="EK7">
            <v>1</v>
          </cell>
          <cell r="EL7">
            <v>2</v>
          </cell>
          <cell r="EO7">
            <v>2</v>
          </cell>
          <cell r="EP7">
            <v>2</v>
          </cell>
          <cell r="EQ7">
            <v>2</v>
          </cell>
          <cell r="ER7">
            <v>2</v>
          </cell>
          <cell r="ES7">
            <v>2</v>
          </cell>
          <cell r="ET7">
            <v>2</v>
          </cell>
          <cell r="EU7">
            <v>2</v>
          </cell>
          <cell r="EV7">
            <v>2</v>
          </cell>
          <cell r="EW7">
            <v>2</v>
          </cell>
          <cell r="EX7">
            <v>2</v>
          </cell>
          <cell r="EY7">
            <v>2</v>
          </cell>
          <cell r="EZ7">
            <v>2</v>
          </cell>
          <cell r="FB7">
            <v>2</v>
          </cell>
          <cell r="FC7">
            <v>2</v>
          </cell>
          <cell r="FD7">
            <v>2</v>
          </cell>
          <cell r="FE7">
            <v>2</v>
          </cell>
          <cell r="FF7">
            <v>2</v>
          </cell>
          <cell r="FG7">
            <v>2</v>
          </cell>
          <cell r="FH7">
            <v>2</v>
          </cell>
          <cell r="FI7">
            <v>2</v>
          </cell>
          <cell r="FM7">
            <v>2</v>
          </cell>
          <cell r="FN7">
            <v>2</v>
          </cell>
          <cell r="FO7">
            <v>2</v>
          </cell>
          <cell r="FP7">
            <v>2</v>
          </cell>
          <cell r="FQ7">
            <v>2</v>
          </cell>
          <cell r="FR7">
            <v>2</v>
          </cell>
          <cell r="FV7">
            <v>2</v>
          </cell>
          <cell r="FW7">
            <v>2</v>
          </cell>
          <cell r="FX7">
            <v>2</v>
          </cell>
          <cell r="FY7">
            <v>2</v>
          </cell>
          <cell r="FZ7">
            <v>2</v>
          </cell>
          <cell r="GA7">
            <v>2</v>
          </cell>
          <cell r="GC7">
            <v>1</v>
          </cell>
          <cell r="GD7">
            <v>998</v>
          </cell>
          <cell r="GE7">
            <v>2</v>
          </cell>
          <cell r="GF7">
            <v>998</v>
          </cell>
          <cell r="GG7">
            <v>2</v>
          </cell>
          <cell r="GH7">
            <v>998</v>
          </cell>
          <cell r="GI7">
            <v>2</v>
          </cell>
          <cell r="GJ7">
            <v>998</v>
          </cell>
          <cell r="GK7">
            <v>2</v>
          </cell>
          <cell r="GL7">
            <v>998</v>
          </cell>
          <cell r="GM7">
            <v>2</v>
          </cell>
          <cell r="GN7">
            <v>998</v>
          </cell>
          <cell r="GO7">
            <v>1</v>
          </cell>
          <cell r="GP7">
            <v>1</v>
          </cell>
          <cell r="GQ7">
            <v>1</v>
          </cell>
          <cell r="GR7">
            <v>2</v>
          </cell>
          <cell r="GS7">
            <v>2</v>
          </cell>
          <cell r="GT7">
            <v>998</v>
          </cell>
          <cell r="GU7">
            <v>2</v>
          </cell>
          <cell r="GV7">
            <v>998</v>
          </cell>
          <cell r="GW7">
            <v>2</v>
          </cell>
          <cell r="GX7">
            <v>998</v>
          </cell>
          <cell r="GY7">
            <v>2</v>
          </cell>
          <cell r="GZ7">
            <v>998</v>
          </cell>
          <cell r="HA7">
            <v>2</v>
          </cell>
          <cell r="HB7">
            <v>998</v>
          </cell>
          <cell r="HC7">
            <v>2</v>
          </cell>
          <cell r="HD7">
            <v>998</v>
          </cell>
          <cell r="HE7">
            <v>1</v>
          </cell>
          <cell r="HF7">
            <v>1</v>
          </cell>
          <cell r="HG7">
            <v>2</v>
          </cell>
          <cell r="HI7">
            <v>2</v>
          </cell>
          <cell r="HJ7">
            <v>2</v>
          </cell>
          <cell r="HK7">
            <v>1</v>
          </cell>
          <cell r="HL7">
            <v>2</v>
          </cell>
          <cell r="HM7">
            <v>1</v>
          </cell>
          <cell r="HN7">
            <v>1</v>
          </cell>
          <cell r="HO7">
            <v>1</v>
          </cell>
          <cell r="HP7">
            <v>2</v>
          </cell>
          <cell r="HQ7">
            <v>2</v>
          </cell>
          <cell r="HR7">
            <v>2</v>
          </cell>
          <cell r="HS7">
            <v>2</v>
          </cell>
          <cell r="HT7">
            <v>2</v>
          </cell>
          <cell r="HU7">
            <v>1</v>
          </cell>
        </row>
        <row r="8">
          <cell r="C8">
            <v>10041</v>
          </cell>
          <cell r="D8" t="str">
            <v>1612</v>
          </cell>
          <cell r="E8">
            <v>1</v>
          </cell>
          <cell r="G8">
            <v>5</v>
          </cell>
          <cell r="H8" t="str">
            <v>1</v>
          </cell>
          <cell r="I8">
            <v>1</v>
          </cell>
          <cell r="J8">
            <v>3</v>
          </cell>
          <cell r="K8">
            <v>2</v>
          </cell>
          <cell r="L8">
            <v>3</v>
          </cell>
          <cell r="M8">
            <v>3</v>
          </cell>
          <cell r="N8">
            <v>3</v>
          </cell>
          <cell r="O8">
            <v>3</v>
          </cell>
          <cell r="P8">
            <v>3</v>
          </cell>
          <cell r="Q8">
            <v>4</v>
          </cell>
          <cell r="R8">
            <v>1</v>
          </cell>
          <cell r="X8">
            <v>2</v>
          </cell>
          <cell r="Y8">
            <v>5</v>
          </cell>
          <cell r="AA8">
            <v>3</v>
          </cell>
          <cell r="AB8">
            <v>3</v>
          </cell>
          <cell r="AC8">
            <v>4</v>
          </cell>
          <cell r="AD8">
            <v>3</v>
          </cell>
          <cell r="AE8">
            <v>3</v>
          </cell>
          <cell r="AF8">
            <v>3</v>
          </cell>
          <cell r="AG8">
            <v>3</v>
          </cell>
          <cell r="AH8">
            <v>3</v>
          </cell>
          <cell r="AI8">
            <v>3</v>
          </cell>
          <cell r="AJ8">
            <v>3</v>
          </cell>
          <cell r="AK8">
            <v>3</v>
          </cell>
          <cell r="AL8">
            <v>3</v>
          </cell>
          <cell r="AM8">
            <v>3</v>
          </cell>
          <cell r="AN8">
            <v>5</v>
          </cell>
          <cell r="AO8">
            <v>2</v>
          </cell>
          <cell r="AP8">
            <v>5</v>
          </cell>
          <cell r="AQ8">
            <v>4</v>
          </cell>
          <cell r="AR8">
            <v>1</v>
          </cell>
          <cell r="AS8">
            <v>1</v>
          </cell>
          <cell r="AT8">
            <v>2</v>
          </cell>
          <cell r="AU8">
            <v>1</v>
          </cell>
          <cell r="AV8">
            <v>1</v>
          </cell>
          <cell r="AW8">
            <v>1</v>
          </cell>
          <cell r="AX8">
            <v>1</v>
          </cell>
          <cell r="AY8">
            <v>1</v>
          </cell>
          <cell r="AZ8">
            <v>1</v>
          </cell>
          <cell r="BA8">
            <v>1</v>
          </cell>
          <cell r="BB8">
            <v>1</v>
          </cell>
          <cell r="BC8">
            <v>2</v>
          </cell>
          <cell r="BD8">
            <v>3</v>
          </cell>
          <cell r="BE8">
            <v>3</v>
          </cell>
          <cell r="BF8">
            <v>1</v>
          </cell>
          <cell r="BG8">
            <v>1</v>
          </cell>
          <cell r="BH8">
            <v>2</v>
          </cell>
          <cell r="BI8">
            <v>2</v>
          </cell>
          <cell r="BJ8">
            <v>6130000</v>
          </cell>
          <cell r="BL8">
            <v>180000</v>
          </cell>
          <cell r="BM8">
            <v>300000</v>
          </cell>
          <cell r="BN8">
            <v>500000</v>
          </cell>
          <cell r="BO8">
            <v>300000</v>
          </cell>
          <cell r="BQ8">
            <v>0</v>
          </cell>
          <cell r="BR8">
            <v>0</v>
          </cell>
          <cell r="BT8">
            <v>4</v>
          </cell>
          <cell r="BU8">
            <v>4</v>
          </cell>
          <cell r="BV8">
            <v>6</v>
          </cell>
          <cell r="BX8">
            <v>3</v>
          </cell>
          <cell r="BY8">
            <v>2</v>
          </cell>
          <cell r="BZ8">
            <v>1</v>
          </cell>
          <cell r="CA8">
            <v>4</v>
          </cell>
          <cell r="CB8">
            <v>4</v>
          </cell>
          <cell r="CC8">
            <v>4</v>
          </cell>
          <cell r="CD8">
            <v>2</v>
          </cell>
          <cell r="CE8">
            <v>5</v>
          </cell>
          <cell r="CF8">
            <v>2</v>
          </cell>
          <cell r="CG8">
            <v>4</v>
          </cell>
          <cell r="CH8">
            <v>4</v>
          </cell>
          <cell r="CI8">
            <v>4</v>
          </cell>
          <cell r="CJ8">
            <v>4</v>
          </cell>
          <cell r="CK8">
            <v>2</v>
          </cell>
          <cell r="CL8">
            <v>1</v>
          </cell>
          <cell r="CM8">
            <v>1</v>
          </cell>
          <cell r="CN8">
            <v>2</v>
          </cell>
          <cell r="CO8">
            <v>2</v>
          </cell>
          <cell r="CP8">
            <v>2</v>
          </cell>
          <cell r="CQ8">
            <v>2</v>
          </cell>
          <cell r="CR8">
            <v>2</v>
          </cell>
          <cell r="CS8">
            <v>2</v>
          </cell>
          <cell r="CT8">
            <v>2</v>
          </cell>
          <cell r="CU8">
            <v>2</v>
          </cell>
          <cell r="CV8">
            <v>2</v>
          </cell>
          <cell r="CW8">
            <v>2</v>
          </cell>
          <cell r="CX8">
            <v>2</v>
          </cell>
          <cell r="CY8">
            <v>2</v>
          </cell>
          <cell r="CZ8">
            <v>2</v>
          </cell>
          <cell r="DA8">
            <v>2</v>
          </cell>
          <cell r="DB8">
            <v>2</v>
          </cell>
          <cell r="DF8">
            <v>0</v>
          </cell>
          <cell r="DH8">
            <v>2</v>
          </cell>
          <cell r="DI8">
            <v>1</v>
          </cell>
          <cell r="DJ8">
            <v>1</v>
          </cell>
          <cell r="DK8">
            <v>1</v>
          </cell>
          <cell r="DL8">
            <v>1</v>
          </cell>
          <cell r="DM8">
            <v>2</v>
          </cell>
          <cell r="DO8">
            <v>2</v>
          </cell>
          <cell r="DP8">
            <v>2</v>
          </cell>
          <cell r="DQ8">
            <v>2</v>
          </cell>
          <cell r="DR8">
            <v>2</v>
          </cell>
          <cell r="DS8">
            <v>2</v>
          </cell>
          <cell r="DT8">
            <v>2</v>
          </cell>
          <cell r="DU8">
            <v>2</v>
          </cell>
          <cell r="DV8">
            <v>2</v>
          </cell>
          <cell r="DW8">
            <v>2</v>
          </cell>
          <cell r="DX8">
            <v>2</v>
          </cell>
          <cell r="DY8">
            <v>2</v>
          </cell>
          <cell r="DZ8">
            <v>2</v>
          </cell>
          <cell r="ED8">
            <v>2</v>
          </cell>
          <cell r="EE8">
            <v>2</v>
          </cell>
          <cell r="EF8">
            <v>2</v>
          </cell>
          <cell r="EG8">
            <v>2</v>
          </cell>
          <cell r="EH8">
            <v>2</v>
          </cell>
          <cell r="EI8">
            <v>2</v>
          </cell>
          <cell r="EJ8">
            <v>2</v>
          </cell>
          <cell r="EK8">
            <v>2</v>
          </cell>
          <cell r="EL8">
            <v>2</v>
          </cell>
          <cell r="EM8">
            <v>2</v>
          </cell>
          <cell r="EQ8">
            <v>2</v>
          </cell>
          <cell r="ER8">
            <v>2</v>
          </cell>
          <cell r="ES8">
            <v>2</v>
          </cell>
          <cell r="ET8">
            <v>2</v>
          </cell>
          <cell r="EU8">
            <v>2</v>
          </cell>
          <cell r="EV8">
            <v>2</v>
          </cell>
          <cell r="EW8">
            <v>2</v>
          </cell>
          <cell r="EX8">
            <v>2</v>
          </cell>
          <cell r="EY8">
            <v>2</v>
          </cell>
          <cell r="EZ8">
            <v>2</v>
          </cell>
          <cell r="FB8">
            <v>2</v>
          </cell>
          <cell r="FC8">
            <v>2</v>
          </cell>
          <cell r="FD8">
            <v>2</v>
          </cell>
          <cell r="FE8">
            <v>2</v>
          </cell>
          <cell r="FF8">
            <v>2</v>
          </cell>
          <cell r="FG8">
            <v>2</v>
          </cell>
          <cell r="FH8">
            <v>2</v>
          </cell>
          <cell r="FI8">
            <v>2</v>
          </cell>
          <cell r="FM8">
            <v>2</v>
          </cell>
          <cell r="FN8">
            <v>2</v>
          </cell>
          <cell r="FO8">
            <v>2</v>
          </cell>
          <cell r="FP8">
            <v>2</v>
          </cell>
          <cell r="FQ8">
            <v>2</v>
          </cell>
          <cell r="FR8">
            <v>2</v>
          </cell>
          <cell r="FV8">
            <v>2</v>
          </cell>
          <cell r="FW8">
            <v>2</v>
          </cell>
          <cell r="FX8">
            <v>2</v>
          </cell>
          <cell r="FY8">
            <v>2</v>
          </cell>
          <cell r="FZ8">
            <v>2</v>
          </cell>
          <cell r="GA8">
            <v>2</v>
          </cell>
          <cell r="GC8">
            <v>2</v>
          </cell>
          <cell r="GD8">
            <v>3</v>
          </cell>
          <cell r="GE8">
            <v>2</v>
          </cell>
          <cell r="GF8">
            <v>3</v>
          </cell>
          <cell r="GG8">
            <v>2</v>
          </cell>
          <cell r="GH8">
            <v>3</v>
          </cell>
          <cell r="GI8">
            <v>2</v>
          </cell>
          <cell r="GJ8">
            <v>3</v>
          </cell>
          <cell r="GK8">
            <v>2</v>
          </cell>
          <cell r="GL8">
            <v>3</v>
          </cell>
          <cell r="GM8">
            <v>2</v>
          </cell>
          <cell r="GN8">
            <v>3</v>
          </cell>
          <cell r="GO8">
            <v>1</v>
          </cell>
          <cell r="GP8">
            <v>3</v>
          </cell>
          <cell r="GQ8">
            <v>1</v>
          </cell>
          <cell r="GR8">
            <v>3</v>
          </cell>
          <cell r="GS8">
            <v>2</v>
          </cell>
          <cell r="GT8">
            <v>3</v>
          </cell>
          <cell r="GU8">
            <v>2</v>
          </cell>
          <cell r="GV8">
            <v>3</v>
          </cell>
          <cell r="GW8">
            <v>1</v>
          </cell>
          <cell r="GX8">
            <v>3</v>
          </cell>
          <cell r="GY8">
            <v>2</v>
          </cell>
          <cell r="GZ8">
            <v>3</v>
          </cell>
          <cell r="HA8">
            <v>2</v>
          </cell>
          <cell r="HB8">
            <v>3</v>
          </cell>
          <cell r="HC8">
            <v>2</v>
          </cell>
          <cell r="HD8">
            <v>3</v>
          </cell>
          <cell r="HE8">
            <v>2</v>
          </cell>
          <cell r="HF8">
            <v>3</v>
          </cell>
          <cell r="HG8">
            <v>2</v>
          </cell>
          <cell r="HI8">
            <v>3</v>
          </cell>
          <cell r="HJ8">
            <v>1</v>
          </cell>
          <cell r="HK8">
            <v>2</v>
          </cell>
          <cell r="HL8">
            <v>2</v>
          </cell>
          <cell r="HM8">
            <v>2</v>
          </cell>
          <cell r="HN8">
            <v>1</v>
          </cell>
          <cell r="HO8">
            <v>1</v>
          </cell>
          <cell r="HP8">
            <v>2</v>
          </cell>
          <cell r="HQ8">
            <v>2</v>
          </cell>
          <cell r="HR8">
            <v>2</v>
          </cell>
          <cell r="HS8">
            <v>2</v>
          </cell>
          <cell r="HT8">
            <v>2</v>
          </cell>
          <cell r="HU8">
            <v>1</v>
          </cell>
          <cell r="HV8">
            <v>2</v>
          </cell>
        </row>
        <row r="9">
          <cell r="C9">
            <v>10051</v>
          </cell>
          <cell r="D9" t="str">
            <v>1605</v>
          </cell>
          <cell r="E9">
            <v>3</v>
          </cell>
          <cell r="G9">
            <v>20</v>
          </cell>
          <cell r="H9" t="str">
            <v>1</v>
          </cell>
          <cell r="I9">
            <v>1</v>
          </cell>
          <cell r="J9">
            <v>3</v>
          </cell>
          <cell r="K9">
            <v>3</v>
          </cell>
          <cell r="L9">
            <v>3</v>
          </cell>
          <cell r="M9">
            <v>3</v>
          </cell>
          <cell r="N9">
            <v>3</v>
          </cell>
          <cell r="O9">
            <v>3</v>
          </cell>
          <cell r="P9">
            <v>3</v>
          </cell>
          <cell r="Q9">
            <v>3</v>
          </cell>
          <cell r="R9">
            <v>1</v>
          </cell>
          <cell r="X9">
            <v>4</v>
          </cell>
          <cell r="Y9">
            <v>7</v>
          </cell>
          <cell r="AA9">
            <v>2</v>
          </cell>
          <cell r="AB9">
            <v>2</v>
          </cell>
          <cell r="AC9">
            <v>2</v>
          </cell>
          <cell r="AD9">
            <v>2</v>
          </cell>
          <cell r="AF9">
            <v>3</v>
          </cell>
          <cell r="AG9">
            <v>3</v>
          </cell>
          <cell r="AH9">
            <v>3</v>
          </cell>
          <cell r="AI9">
            <v>3</v>
          </cell>
          <cell r="AJ9">
            <v>3</v>
          </cell>
          <cell r="AK9">
            <v>3</v>
          </cell>
          <cell r="AL9">
            <v>3</v>
          </cell>
          <cell r="AM9">
            <v>4</v>
          </cell>
          <cell r="AN9">
            <v>6</v>
          </cell>
          <cell r="AO9">
            <v>6</v>
          </cell>
          <cell r="AP9">
            <v>5</v>
          </cell>
          <cell r="AQ9">
            <v>6</v>
          </cell>
          <cell r="AR9">
            <v>1</v>
          </cell>
          <cell r="AS9">
            <v>1</v>
          </cell>
          <cell r="AT9">
            <v>1</v>
          </cell>
          <cell r="AU9">
            <v>1</v>
          </cell>
          <cell r="AV9">
            <v>1</v>
          </cell>
          <cell r="AW9">
            <v>1</v>
          </cell>
          <cell r="AX9">
            <v>1</v>
          </cell>
          <cell r="AY9">
            <v>2</v>
          </cell>
          <cell r="AZ9">
            <v>1</v>
          </cell>
          <cell r="BA9">
            <v>2</v>
          </cell>
          <cell r="BB9">
            <v>1</v>
          </cell>
          <cell r="BC9">
            <v>4</v>
          </cell>
          <cell r="BD9">
            <v>4</v>
          </cell>
          <cell r="BE9">
            <v>1</v>
          </cell>
          <cell r="BH9">
            <v>1</v>
          </cell>
          <cell r="BI9">
            <v>2</v>
          </cell>
          <cell r="BJ9">
            <v>900000</v>
          </cell>
          <cell r="BL9">
            <v>400000</v>
          </cell>
          <cell r="BM9">
            <v>400000</v>
          </cell>
          <cell r="BN9">
            <v>200000</v>
          </cell>
          <cell r="BO9">
            <v>250000</v>
          </cell>
          <cell r="BP9">
            <v>996</v>
          </cell>
          <cell r="BQ9">
            <v>5</v>
          </cell>
          <cell r="BR9">
            <v>5</v>
          </cell>
          <cell r="BT9">
            <v>7</v>
          </cell>
          <cell r="BU9">
            <v>6</v>
          </cell>
          <cell r="BW9" t="str">
            <v>el señor y ella administran una carniceria</v>
          </cell>
          <cell r="BX9">
            <v>4</v>
          </cell>
          <cell r="BY9">
            <v>2</v>
          </cell>
          <cell r="BZ9">
            <v>1</v>
          </cell>
          <cell r="CA9">
            <v>5</v>
          </cell>
          <cell r="CB9">
            <v>5</v>
          </cell>
          <cell r="CC9">
            <v>4</v>
          </cell>
          <cell r="CD9">
            <v>3</v>
          </cell>
          <cell r="CE9">
            <v>5</v>
          </cell>
          <cell r="CF9">
            <v>4</v>
          </cell>
          <cell r="CG9">
            <v>4</v>
          </cell>
          <cell r="CH9">
            <v>4</v>
          </cell>
          <cell r="CI9">
            <v>3</v>
          </cell>
          <cell r="CJ9">
            <v>3</v>
          </cell>
          <cell r="CK9">
            <v>2</v>
          </cell>
          <cell r="CL9">
            <v>1</v>
          </cell>
          <cell r="CM9">
            <v>2</v>
          </cell>
          <cell r="CN9">
            <v>2</v>
          </cell>
          <cell r="CO9">
            <v>2</v>
          </cell>
          <cell r="CP9">
            <v>1</v>
          </cell>
          <cell r="CQ9">
            <v>2</v>
          </cell>
          <cell r="CR9">
            <v>2</v>
          </cell>
          <cell r="CS9">
            <v>2</v>
          </cell>
          <cell r="CT9">
            <v>2</v>
          </cell>
          <cell r="CU9">
            <v>2</v>
          </cell>
          <cell r="CV9">
            <v>2</v>
          </cell>
          <cell r="CW9">
            <v>2</v>
          </cell>
          <cell r="CX9">
            <v>2</v>
          </cell>
          <cell r="CY9">
            <v>2</v>
          </cell>
          <cell r="CZ9">
            <v>2</v>
          </cell>
          <cell r="DA9">
            <v>0</v>
          </cell>
          <cell r="DB9">
            <v>2</v>
          </cell>
          <cell r="DC9" t="str">
            <v>22</v>
          </cell>
          <cell r="DF9">
            <v>0</v>
          </cell>
          <cell r="DH9">
            <v>2</v>
          </cell>
          <cell r="DI9">
            <v>2</v>
          </cell>
          <cell r="DJ9">
            <v>2</v>
          </cell>
          <cell r="DK9">
            <v>2</v>
          </cell>
          <cell r="DL9">
            <v>2</v>
          </cell>
          <cell r="DM9">
            <v>2</v>
          </cell>
          <cell r="DO9">
            <v>2</v>
          </cell>
          <cell r="DP9">
            <v>2</v>
          </cell>
          <cell r="DQ9">
            <v>2</v>
          </cell>
          <cell r="DR9">
            <v>2</v>
          </cell>
          <cell r="DS9">
            <v>2</v>
          </cell>
          <cell r="DT9">
            <v>2</v>
          </cell>
          <cell r="DU9">
            <v>2</v>
          </cell>
          <cell r="DV9">
            <v>2</v>
          </cell>
          <cell r="DW9">
            <v>2</v>
          </cell>
          <cell r="DX9">
            <v>2</v>
          </cell>
          <cell r="DY9">
            <v>2</v>
          </cell>
          <cell r="DZ9">
            <v>2</v>
          </cell>
          <cell r="EB9">
            <v>2</v>
          </cell>
          <cell r="EC9">
            <v>2</v>
          </cell>
          <cell r="ED9">
            <v>2</v>
          </cell>
          <cell r="EF9">
            <v>2</v>
          </cell>
          <cell r="EG9">
            <v>2</v>
          </cell>
          <cell r="EH9">
            <v>2</v>
          </cell>
          <cell r="EI9">
            <v>2</v>
          </cell>
          <cell r="EJ9">
            <v>2</v>
          </cell>
          <cell r="EK9">
            <v>2</v>
          </cell>
          <cell r="EL9">
            <v>2</v>
          </cell>
          <cell r="EM9">
            <v>2</v>
          </cell>
          <cell r="EP9">
            <v>2</v>
          </cell>
          <cell r="EQ9">
            <v>2</v>
          </cell>
          <cell r="ER9">
            <v>2</v>
          </cell>
          <cell r="ES9">
            <v>2</v>
          </cell>
          <cell r="ET9">
            <v>2</v>
          </cell>
          <cell r="EU9">
            <v>2</v>
          </cell>
          <cell r="EV9">
            <v>2</v>
          </cell>
          <cell r="EW9">
            <v>2</v>
          </cell>
          <cell r="EX9">
            <v>2</v>
          </cell>
          <cell r="EY9">
            <v>2</v>
          </cell>
          <cell r="EZ9">
            <v>2</v>
          </cell>
          <cell r="FB9">
            <v>2</v>
          </cell>
          <cell r="FC9">
            <v>2</v>
          </cell>
          <cell r="FD9">
            <v>2</v>
          </cell>
          <cell r="FE9">
            <v>2</v>
          </cell>
          <cell r="FF9">
            <v>2</v>
          </cell>
          <cell r="FG9">
            <v>2</v>
          </cell>
          <cell r="FH9">
            <v>2</v>
          </cell>
          <cell r="FI9">
            <v>2</v>
          </cell>
          <cell r="FK9">
            <v>2</v>
          </cell>
          <cell r="FL9">
            <v>2</v>
          </cell>
          <cell r="FM9">
            <v>2</v>
          </cell>
          <cell r="FN9">
            <v>2</v>
          </cell>
          <cell r="FO9">
            <v>2</v>
          </cell>
          <cell r="FP9">
            <v>2</v>
          </cell>
          <cell r="FQ9">
            <v>2</v>
          </cell>
          <cell r="FR9">
            <v>2</v>
          </cell>
          <cell r="FU9">
            <v>2</v>
          </cell>
          <cell r="FV9">
            <v>2</v>
          </cell>
          <cell r="FW9">
            <v>2</v>
          </cell>
          <cell r="FX9">
            <v>2</v>
          </cell>
          <cell r="FY9">
            <v>2</v>
          </cell>
          <cell r="FZ9">
            <v>2</v>
          </cell>
          <cell r="GA9">
            <v>2</v>
          </cell>
          <cell r="GC9">
            <v>1</v>
          </cell>
          <cell r="GD9">
            <v>998</v>
          </cell>
          <cell r="GE9">
            <v>2</v>
          </cell>
          <cell r="GF9">
            <v>4</v>
          </cell>
          <cell r="GG9">
            <v>2</v>
          </cell>
          <cell r="GH9">
            <v>4</v>
          </cell>
          <cell r="GI9">
            <v>2</v>
          </cell>
          <cell r="GJ9">
            <v>4</v>
          </cell>
          <cell r="GK9">
            <v>2</v>
          </cell>
          <cell r="GL9">
            <v>4</v>
          </cell>
          <cell r="GM9">
            <v>2</v>
          </cell>
          <cell r="GN9">
            <v>4</v>
          </cell>
          <cell r="GO9">
            <v>1</v>
          </cell>
          <cell r="GP9">
            <v>2</v>
          </cell>
          <cell r="GQ9">
            <v>1</v>
          </cell>
          <cell r="GR9">
            <v>1</v>
          </cell>
          <cell r="GS9">
            <v>2</v>
          </cell>
          <cell r="GT9">
            <v>4</v>
          </cell>
          <cell r="GU9">
            <v>2</v>
          </cell>
          <cell r="GV9">
            <v>4</v>
          </cell>
          <cell r="GW9">
            <v>2</v>
          </cell>
          <cell r="GX9">
            <v>4</v>
          </cell>
          <cell r="GY9">
            <v>2</v>
          </cell>
          <cell r="GZ9">
            <v>4</v>
          </cell>
          <cell r="HA9">
            <v>2</v>
          </cell>
          <cell r="HB9">
            <v>4</v>
          </cell>
          <cell r="HC9">
            <v>2</v>
          </cell>
          <cell r="HD9">
            <v>4</v>
          </cell>
          <cell r="HE9">
            <v>1</v>
          </cell>
          <cell r="HF9">
            <v>4</v>
          </cell>
          <cell r="HG9">
            <v>2</v>
          </cell>
          <cell r="HI9">
            <v>1</v>
          </cell>
          <cell r="HJ9">
            <v>1</v>
          </cell>
          <cell r="HK9">
            <v>1</v>
          </cell>
          <cell r="HL9">
            <v>2</v>
          </cell>
          <cell r="HM9">
            <v>2</v>
          </cell>
          <cell r="HN9">
            <v>1</v>
          </cell>
          <cell r="HO9">
            <v>1</v>
          </cell>
          <cell r="HP9">
            <v>2</v>
          </cell>
          <cell r="HQ9">
            <v>2</v>
          </cell>
          <cell r="HR9">
            <v>2</v>
          </cell>
          <cell r="HS9">
            <v>2</v>
          </cell>
          <cell r="HT9">
            <v>2</v>
          </cell>
          <cell r="HU9">
            <v>2</v>
          </cell>
        </row>
        <row r="10">
          <cell r="C10">
            <v>10071</v>
          </cell>
          <cell r="D10" t="str">
            <v>1605</v>
          </cell>
          <cell r="E10">
            <v>2</v>
          </cell>
          <cell r="G10">
            <v>15</v>
          </cell>
          <cell r="H10" t="str">
            <v>1</v>
          </cell>
          <cell r="I10">
            <v>1</v>
          </cell>
          <cell r="J10">
            <v>3</v>
          </cell>
          <cell r="K10">
            <v>3</v>
          </cell>
          <cell r="L10">
            <v>4</v>
          </cell>
          <cell r="M10">
            <v>4</v>
          </cell>
          <cell r="N10">
            <v>4</v>
          </cell>
          <cell r="O10">
            <v>4</v>
          </cell>
          <cell r="P10">
            <v>4</v>
          </cell>
          <cell r="Q10">
            <v>3</v>
          </cell>
          <cell r="R10">
            <v>1</v>
          </cell>
          <cell r="X10">
            <v>3</v>
          </cell>
          <cell r="Y10">
            <v>6</v>
          </cell>
          <cell r="AA10">
            <v>3</v>
          </cell>
          <cell r="AB10">
            <v>4</v>
          </cell>
          <cell r="AC10">
            <v>2</v>
          </cell>
          <cell r="AD10">
            <v>3</v>
          </cell>
          <cell r="AE10">
            <v>3</v>
          </cell>
          <cell r="AF10">
            <v>3</v>
          </cell>
          <cell r="AG10">
            <v>3</v>
          </cell>
          <cell r="AH10">
            <v>3</v>
          </cell>
          <cell r="AI10">
            <v>3</v>
          </cell>
          <cell r="AJ10">
            <v>3</v>
          </cell>
          <cell r="AK10">
            <v>1</v>
          </cell>
          <cell r="AL10">
            <v>3</v>
          </cell>
          <cell r="AM10">
            <v>1</v>
          </cell>
          <cell r="AN10">
            <v>3</v>
          </cell>
          <cell r="AO10">
            <v>7</v>
          </cell>
          <cell r="AP10">
            <v>5</v>
          </cell>
          <cell r="AQ10">
            <v>4</v>
          </cell>
          <cell r="AR10">
            <v>1</v>
          </cell>
          <cell r="AS10">
            <v>1</v>
          </cell>
          <cell r="AT10">
            <v>1</v>
          </cell>
          <cell r="AU10">
            <v>1</v>
          </cell>
          <cell r="AV10">
            <v>1</v>
          </cell>
          <cell r="AW10">
            <v>1</v>
          </cell>
          <cell r="AY10">
            <v>1</v>
          </cell>
          <cell r="AZ10">
            <v>1</v>
          </cell>
          <cell r="BA10">
            <v>1</v>
          </cell>
          <cell r="BB10">
            <v>1</v>
          </cell>
          <cell r="BC10">
            <v>998</v>
          </cell>
          <cell r="BD10">
            <v>4</v>
          </cell>
          <cell r="BE10">
            <v>1</v>
          </cell>
          <cell r="BF10">
            <v>2</v>
          </cell>
          <cell r="BG10">
            <v>3</v>
          </cell>
          <cell r="BH10">
            <v>1</v>
          </cell>
          <cell r="BI10">
            <v>2</v>
          </cell>
          <cell r="BJ10">
            <v>700000</v>
          </cell>
          <cell r="BK10">
            <v>0</v>
          </cell>
          <cell r="BL10">
            <v>250000</v>
          </cell>
          <cell r="BM10">
            <v>400000</v>
          </cell>
          <cell r="BN10">
            <v>1000000</v>
          </cell>
          <cell r="BO10">
            <v>400000</v>
          </cell>
          <cell r="BQ10">
            <v>0</v>
          </cell>
          <cell r="BR10">
            <v>0</v>
          </cell>
          <cell r="BT10">
            <v>4</v>
          </cell>
          <cell r="BU10">
            <v>4</v>
          </cell>
          <cell r="BV10">
            <v>3</v>
          </cell>
          <cell r="BX10">
            <v>4</v>
          </cell>
          <cell r="BY10">
            <v>2</v>
          </cell>
          <cell r="BZ10">
            <v>1</v>
          </cell>
          <cell r="CA10">
            <v>4</v>
          </cell>
          <cell r="CB10">
            <v>4</v>
          </cell>
          <cell r="CC10">
            <v>4</v>
          </cell>
          <cell r="CD10">
            <v>2</v>
          </cell>
          <cell r="CE10">
            <v>5</v>
          </cell>
          <cell r="CF10">
            <v>3</v>
          </cell>
          <cell r="CG10">
            <v>4</v>
          </cell>
          <cell r="CH10">
            <v>4</v>
          </cell>
          <cell r="CI10">
            <v>3</v>
          </cell>
          <cell r="CJ10">
            <v>1</v>
          </cell>
          <cell r="CK10">
            <v>2</v>
          </cell>
          <cell r="CL10">
            <v>2</v>
          </cell>
          <cell r="CM10">
            <v>2</v>
          </cell>
          <cell r="CN10">
            <v>2</v>
          </cell>
          <cell r="CO10">
            <v>2</v>
          </cell>
          <cell r="CP10">
            <v>2</v>
          </cell>
          <cell r="CQ10">
            <v>2</v>
          </cell>
          <cell r="CR10">
            <v>2</v>
          </cell>
          <cell r="CS10">
            <v>2</v>
          </cell>
          <cell r="CT10">
            <v>2</v>
          </cell>
          <cell r="CU10">
            <v>2</v>
          </cell>
          <cell r="CV10">
            <v>1</v>
          </cell>
          <cell r="CW10">
            <v>2</v>
          </cell>
          <cell r="CX10">
            <v>2</v>
          </cell>
          <cell r="CY10">
            <v>2</v>
          </cell>
          <cell r="CZ10">
            <v>2</v>
          </cell>
          <cell r="DA10">
            <v>1</v>
          </cell>
          <cell r="DB10">
            <v>2</v>
          </cell>
          <cell r="DD10">
            <v>3</v>
          </cell>
          <cell r="DF10">
            <v>3</v>
          </cell>
          <cell r="DH10">
            <v>2</v>
          </cell>
          <cell r="DI10">
            <v>2</v>
          </cell>
          <cell r="DJ10">
            <v>2</v>
          </cell>
          <cell r="DK10">
            <v>2</v>
          </cell>
          <cell r="DL10">
            <v>2</v>
          </cell>
          <cell r="DM10">
            <v>2</v>
          </cell>
          <cell r="DO10">
            <v>2</v>
          </cell>
          <cell r="DP10">
            <v>1</v>
          </cell>
          <cell r="DQ10">
            <v>2</v>
          </cell>
          <cell r="DR10">
            <v>2</v>
          </cell>
          <cell r="DS10">
            <v>2</v>
          </cell>
          <cell r="DT10">
            <v>2</v>
          </cell>
          <cell r="DU10">
            <v>2</v>
          </cell>
          <cell r="DV10">
            <v>2</v>
          </cell>
          <cell r="DW10">
            <v>2</v>
          </cell>
          <cell r="DX10">
            <v>2</v>
          </cell>
          <cell r="DY10">
            <v>2</v>
          </cell>
          <cell r="DZ10">
            <v>2</v>
          </cell>
          <cell r="EB10">
            <v>2</v>
          </cell>
          <cell r="EC10">
            <v>1</v>
          </cell>
          <cell r="ED10">
            <v>2</v>
          </cell>
          <cell r="EE10">
            <v>2</v>
          </cell>
          <cell r="EF10">
            <v>2</v>
          </cell>
          <cell r="EG10">
            <v>2</v>
          </cell>
          <cell r="EH10">
            <v>2</v>
          </cell>
          <cell r="EI10">
            <v>2</v>
          </cell>
          <cell r="EJ10">
            <v>2</v>
          </cell>
          <cell r="EK10">
            <v>2</v>
          </cell>
          <cell r="EL10">
            <v>2</v>
          </cell>
          <cell r="EM10">
            <v>2</v>
          </cell>
          <cell r="EO10">
            <v>2</v>
          </cell>
          <cell r="EP10">
            <v>2</v>
          </cell>
          <cell r="EQ10">
            <v>2</v>
          </cell>
          <cell r="ER10">
            <v>2</v>
          </cell>
          <cell r="ES10">
            <v>2</v>
          </cell>
          <cell r="ET10">
            <v>2</v>
          </cell>
          <cell r="EU10">
            <v>2</v>
          </cell>
          <cell r="EV10">
            <v>2</v>
          </cell>
          <cell r="EW10">
            <v>2</v>
          </cell>
          <cell r="EX10">
            <v>2</v>
          </cell>
          <cell r="EY10">
            <v>2</v>
          </cell>
          <cell r="EZ10">
            <v>2</v>
          </cell>
          <cell r="FB10">
            <v>2</v>
          </cell>
          <cell r="FC10">
            <v>2</v>
          </cell>
          <cell r="FD10">
            <v>2</v>
          </cell>
          <cell r="FE10">
            <v>2</v>
          </cell>
          <cell r="FF10">
            <v>2</v>
          </cell>
          <cell r="FG10">
            <v>2</v>
          </cell>
          <cell r="FH10">
            <v>2</v>
          </cell>
          <cell r="FI10">
            <v>2</v>
          </cell>
          <cell r="FM10">
            <v>2</v>
          </cell>
          <cell r="FN10">
            <v>2</v>
          </cell>
          <cell r="FO10">
            <v>2</v>
          </cell>
          <cell r="FP10">
            <v>2</v>
          </cell>
          <cell r="FQ10">
            <v>2</v>
          </cell>
          <cell r="FR10">
            <v>2</v>
          </cell>
          <cell r="FV10">
            <v>2</v>
          </cell>
          <cell r="FW10">
            <v>2</v>
          </cell>
          <cell r="FX10">
            <v>2</v>
          </cell>
          <cell r="FY10">
            <v>2</v>
          </cell>
          <cell r="FZ10">
            <v>2</v>
          </cell>
          <cell r="GA10">
            <v>2</v>
          </cell>
          <cell r="GC10">
            <v>2</v>
          </cell>
          <cell r="GD10">
            <v>998</v>
          </cell>
          <cell r="GE10">
            <v>2</v>
          </cell>
          <cell r="GF10">
            <v>998</v>
          </cell>
          <cell r="GG10">
            <v>998</v>
          </cell>
          <cell r="GH10">
            <v>998</v>
          </cell>
          <cell r="GI10">
            <v>998</v>
          </cell>
          <cell r="GJ10">
            <v>998</v>
          </cell>
          <cell r="GK10">
            <v>998</v>
          </cell>
          <cell r="GL10">
            <v>998</v>
          </cell>
          <cell r="GM10">
            <v>998</v>
          </cell>
          <cell r="GN10">
            <v>998</v>
          </cell>
          <cell r="GO10">
            <v>1</v>
          </cell>
          <cell r="GP10">
            <v>1</v>
          </cell>
          <cell r="GQ10">
            <v>1</v>
          </cell>
          <cell r="GR10">
            <v>1</v>
          </cell>
          <cell r="GS10">
            <v>2</v>
          </cell>
          <cell r="GT10">
            <v>998</v>
          </cell>
          <cell r="GU10">
            <v>2</v>
          </cell>
          <cell r="GV10">
            <v>998</v>
          </cell>
          <cell r="GW10">
            <v>1</v>
          </cell>
          <cell r="GX10">
            <v>2</v>
          </cell>
          <cell r="GY10">
            <v>2</v>
          </cell>
          <cell r="GZ10">
            <v>998</v>
          </cell>
          <cell r="HA10">
            <v>2</v>
          </cell>
          <cell r="HB10">
            <v>998</v>
          </cell>
          <cell r="HC10">
            <v>1</v>
          </cell>
          <cell r="HD10">
            <v>3</v>
          </cell>
          <cell r="HE10">
            <v>1</v>
          </cell>
          <cell r="HG10">
            <v>2</v>
          </cell>
          <cell r="HI10">
            <v>998</v>
          </cell>
          <cell r="HJ10">
            <v>1</v>
          </cell>
          <cell r="HK10">
            <v>2</v>
          </cell>
          <cell r="HL10">
            <v>1</v>
          </cell>
          <cell r="HM10">
            <v>2</v>
          </cell>
          <cell r="HN10">
            <v>1</v>
          </cell>
          <cell r="HO10">
            <v>1</v>
          </cell>
          <cell r="HP10">
            <v>2</v>
          </cell>
          <cell r="HQ10">
            <v>2</v>
          </cell>
          <cell r="HR10">
            <v>2</v>
          </cell>
          <cell r="HS10">
            <v>2</v>
          </cell>
          <cell r="HT10">
            <v>2</v>
          </cell>
          <cell r="HU10">
            <v>1</v>
          </cell>
          <cell r="HV10">
            <v>2</v>
          </cell>
        </row>
        <row r="11">
          <cell r="C11">
            <v>16011</v>
          </cell>
          <cell r="D11" t="str">
            <v>1605</v>
          </cell>
          <cell r="E11">
            <v>2</v>
          </cell>
          <cell r="G11">
            <v>10</v>
          </cell>
          <cell r="H11" t="str">
            <v>2</v>
          </cell>
          <cell r="I11">
            <v>1</v>
          </cell>
          <cell r="J11">
            <v>0</v>
          </cell>
          <cell r="K11">
            <v>3</v>
          </cell>
          <cell r="L11">
            <v>3</v>
          </cell>
          <cell r="M11">
            <v>3</v>
          </cell>
          <cell r="N11">
            <v>4</v>
          </cell>
          <cell r="P11">
            <v>3</v>
          </cell>
          <cell r="Q11">
            <v>3</v>
          </cell>
          <cell r="R11">
            <v>1</v>
          </cell>
          <cell r="X11">
            <v>4</v>
          </cell>
          <cell r="Y11">
            <v>998</v>
          </cell>
          <cell r="AA11">
            <v>4</v>
          </cell>
          <cell r="AB11">
            <v>4</v>
          </cell>
          <cell r="AC11">
            <v>1</v>
          </cell>
          <cell r="AD11">
            <v>2</v>
          </cell>
          <cell r="AE11">
            <v>4</v>
          </cell>
          <cell r="AF11">
            <v>4</v>
          </cell>
          <cell r="AG11">
            <v>4</v>
          </cell>
          <cell r="AH11">
            <v>4</v>
          </cell>
          <cell r="AI11">
            <v>4</v>
          </cell>
          <cell r="AJ11">
            <v>4</v>
          </cell>
          <cell r="AK11">
            <v>1</v>
          </cell>
          <cell r="AL11">
            <v>4</v>
          </cell>
          <cell r="AM11">
            <v>3</v>
          </cell>
          <cell r="AN11">
            <v>7</v>
          </cell>
          <cell r="AO11">
            <v>6</v>
          </cell>
          <cell r="AP11">
            <v>3</v>
          </cell>
          <cell r="AQ11">
            <v>3</v>
          </cell>
          <cell r="AR11">
            <v>1</v>
          </cell>
          <cell r="AS11">
            <v>1</v>
          </cell>
          <cell r="AT11">
            <v>2</v>
          </cell>
          <cell r="AU11">
            <v>2</v>
          </cell>
          <cell r="AV11">
            <v>1</v>
          </cell>
          <cell r="AW11">
            <v>1</v>
          </cell>
          <cell r="AX11">
            <v>1</v>
          </cell>
          <cell r="AY11">
            <v>998</v>
          </cell>
          <cell r="AZ11">
            <v>1</v>
          </cell>
          <cell r="BA11">
            <v>1</v>
          </cell>
          <cell r="BB11">
            <v>1</v>
          </cell>
          <cell r="BC11">
            <v>3</v>
          </cell>
          <cell r="BD11">
            <v>4</v>
          </cell>
          <cell r="BE11">
            <v>1</v>
          </cell>
          <cell r="BF11">
            <v>1</v>
          </cell>
          <cell r="BG11">
            <v>2</v>
          </cell>
          <cell r="BH11">
            <v>1</v>
          </cell>
          <cell r="BI11">
            <v>1</v>
          </cell>
          <cell r="BJ11">
            <v>680000</v>
          </cell>
          <cell r="BK11">
            <v>0</v>
          </cell>
          <cell r="BL11">
            <v>250000</v>
          </cell>
          <cell r="BM11">
            <v>400000</v>
          </cell>
          <cell r="BN11">
            <v>500000</v>
          </cell>
          <cell r="BO11">
            <v>0</v>
          </cell>
          <cell r="BQ11">
            <v>0</v>
          </cell>
          <cell r="BR11">
            <v>0</v>
          </cell>
          <cell r="BT11">
            <v>10</v>
          </cell>
          <cell r="BU11">
            <v>3</v>
          </cell>
          <cell r="BV11">
            <v>3</v>
          </cell>
          <cell r="BX11">
            <v>4</v>
          </cell>
          <cell r="BY11">
            <v>2</v>
          </cell>
          <cell r="BZ11">
            <v>1</v>
          </cell>
          <cell r="CA11">
            <v>2</v>
          </cell>
          <cell r="CB11">
            <v>2</v>
          </cell>
          <cell r="CC11">
            <v>4</v>
          </cell>
          <cell r="CD11">
            <v>5</v>
          </cell>
          <cell r="CE11">
            <v>5</v>
          </cell>
          <cell r="CF11">
            <v>3</v>
          </cell>
          <cell r="CG11">
            <v>3</v>
          </cell>
          <cell r="CH11">
            <v>3</v>
          </cell>
          <cell r="CI11">
            <v>3</v>
          </cell>
          <cell r="CJ11">
            <v>2</v>
          </cell>
          <cell r="CK11">
            <v>1</v>
          </cell>
          <cell r="CL11">
            <v>1</v>
          </cell>
          <cell r="CM11">
            <v>2</v>
          </cell>
          <cell r="CN11">
            <v>2</v>
          </cell>
          <cell r="CO11">
            <v>2</v>
          </cell>
          <cell r="CP11">
            <v>2</v>
          </cell>
          <cell r="CQ11">
            <v>2</v>
          </cell>
          <cell r="CR11">
            <v>2</v>
          </cell>
          <cell r="CS11">
            <v>2</v>
          </cell>
          <cell r="CT11">
            <v>2</v>
          </cell>
          <cell r="CU11">
            <v>2</v>
          </cell>
          <cell r="CV11">
            <v>2</v>
          </cell>
          <cell r="CW11">
            <v>2</v>
          </cell>
          <cell r="CX11">
            <v>2</v>
          </cell>
          <cell r="CY11">
            <v>2</v>
          </cell>
          <cell r="CZ11">
            <v>2</v>
          </cell>
          <cell r="DA11">
            <v>1</v>
          </cell>
          <cell r="DB11">
            <v>1</v>
          </cell>
          <cell r="DC11" t="str">
            <v>tienen un ahijado en una fundación</v>
          </cell>
          <cell r="DD11">
            <v>4</v>
          </cell>
          <cell r="DF11">
            <v>12</v>
          </cell>
          <cell r="DH11">
            <v>2</v>
          </cell>
          <cell r="DI11">
            <v>2</v>
          </cell>
          <cell r="DJ11">
            <v>2</v>
          </cell>
          <cell r="DK11">
            <v>2</v>
          </cell>
          <cell r="DL11">
            <v>1</v>
          </cell>
          <cell r="DM11">
            <v>2</v>
          </cell>
          <cell r="DO11">
            <v>1</v>
          </cell>
          <cell r="DP11">
            <v>1</v>
          </cell>
          <cell r="DQ11">
            <v>2</v>
          </cell>
          <cell r="DR11">
            <v>1</v>
          </cell>
          <cell r="DS11">
            <v>1</v>
          </cell>
          <cell r="DT11">
            <v>2</v>
          </cell>
          <cell r="DU11">
            <v>2</v>
          </cell>
          <cell r="DV11">
            <v>2</v>
          </cell>
          <cell r="DW11">
            <v>2</v>
          </cell>
          <cell r="DX11">
            <v>2</v>
          </cell>
          <cell r="DY11">
            <v>1</v>
          </cell>
          <cell r="DZ11">
            <v>1</v>
          </cell>
          <cell r="EB11">
            <v>2</v>
          </cell>
          <cell r="EC11">
            <v>2</v>
          </cell>
          <cell r="ED11">
            <v>2</v>
          </cell>
          <cell r="EE11">
            <v>2</v>
          </cell>
          <cell r="EF11">
            <v>2</v>
          </cell>
          <cell r="EG11">
            <v>2</v>
          </cell>
          <cell r="EH11">
            <v>2</v>
          </cell>
          <cell r="EI11">
            <v>2</v>
          </cell>
          <cell r="EJ11">
            <v>2</v>
          </cell>
          <cell r="EK11">
            <v>2</v>
          </cell>
          <cell r="EL11">
            <v>1</v>
          </cell>
          <cell r="EM11">
            <v>2</v>
          </cell>
          <cell r="EP11">
            <v>2</v>
          </cell>
          <cell r="EQ11">
            <v>2</v>
          </cell>
          <cell r="ER11">
            <v>2</v>
          </cell>
          <cell r="ES11">
            <v>2</v>
          </cell>
          <cell r="ET11">
            <v>2</v>
          </cell>
          <cell r="EU11">
            <v>2</v>
          </cell>
          <cell r="EV11">
            <v>2</v>
          </cell>
          <cell r="EW11">
            <v>2</v>
          </cell>
          <cell r="EX11">
            <v>2</v>
          </cell>
          <cell r="EY11">
            <v>1</v>
          </cell>
          <cell r="EZ11">
            <v>2</v>
          </cell>
          <cell r="FB11">
            <v>2</v>
          </cell>
          <cell r="FC11">
            <v>2</v>
          </cell>
          <cell r="FD11">
            <v>2</v>
          </cell>
          <cell r="FE11">
            <v>2</v>
          </cell>
          <cell r="FF11">
            <v>2</v>
          </cell>
          <cell r="FG11">
            <v>2</v>
          </cell>
          <cell r="FH11">
            <v>2</v>
          </cell>
          <cell r="FI11">
            <v>2</v>
          </cell>
          <cell r="FM11">
            <v>2</v>
          </cell>
          <cell r="FN11">
            <v>2</v>
          </cell>
          <cell r="FO11">
            <v>2</v>
          </cell>
          <cell r="FP11">
            <v>2</v>
          </cell>
          <cell r="FQ11">
            <v>2</v>
          </cell>
          <cell r="FR11">
            <v>2</v>
          </cell>
          <cell r="FV11">
            <v>2</v>
          </cell>
          <cell r="FW11">
            <v>2</v>
          </cell>
          <cell r="FX11">
            <v>2</v>
          </cell>
          <cell r="FY11">
            <v>2</v>
          </cell>
          <cell r="FZ11">
            <v>2</v>
          </cell>
          <cell r="GA11">
            <v>2</v>
          </cell>
          <cell r="GC11">
            <v>1</v>
          </cell>
          <cell r="GD11">
            <v>1</v>
          </cell>
          <cell r="GE11">
            <v>2</v>
          </cell>
          <cell r="GF11">
            <v>998</v>
          </cell>
          <cell r="GG11">
            <v>2</v>
          </cell>
          <cell r="GH11">
            <v>998</v>
          </cell>
          <cell r="GI11">
            <v>2</v>
          </cell>
          <cell r="GJ11">
            <v>998</v>
          </cell>
          <cell r="GK11">
            <v>2</v>
          </cell>
          <cell r="GL11">
            <v>998</v>
          </cell>
          <cell r="GM11">
            <v>2</v>
          </cell>
          <cell r="GN11">
            <v>998</v>
          </cell>
          <cell r="GO11">
            <v>1</v>
          </cell>
          <cell r="GP11">
            <v>1</v>
          </cell>
          <cell r="GQ11">
            <v>1</v>
          </cell>
          <cell r="GR11">
            <v>1</v>
          </cell>
          <cell r="GS11">
            <v>2</v>
          </cell>
          <cell r="GT11">
            <v>1</v>
          </cell>
          <cell r="GU11">
            <v>2</v>
          </cell>
          <cell r="GV11">
            <v>998</v>
          </cell>
          <cell r="GW11">
            <v>1</v>
          </cell>
          <cell r="GX11">
            <v>2</v>
          </cell>
          <cell r="GY11">
            <v>2</v>
          </cell>
          <cell r="GZ11">
            <v>4</v>
          </cell>
          <cell r="HA11">
            <v>2</v>
          </cell>
          <cell r="HB11">
            <v>998</v>
          </cell>
          <cell r="HC11">
            <v>2</v>
          </cell>
          <cell r="HD11">
            <v>998</v>
          </cell>
          <cell r="HE11">
            <v>1</v>
          </cell>
          <cell r="HF11">
            <v>1</v>
          </cell>
          <cell r="HG11">
            <v>2</v>
          </cell>
          <cell r="HI11">
            <v>998</v>
          </cell>
          <cell r="HJ11">
            <v>1</v>
          </cell>
          <cell r="HK11">
            <v>1</v>
          </cell>
          <cell r="HL11">
            <v>1</v>
          </cell>
          <cell r="HM11">
            <v>1</v>
          </cell>
          <cell r="HN11">
            <v>1</v>
          </cell>
          <cell r="HO11">
            <v>1</v>
          </cell>
          <cell r="HP11">
            <v>2</v>
          </cell>
          <cell r="HQ11">
            <v>1</v>
          </cell>
          <cell r="HR11">
            <v>2</v>
          </cell>
          <cell r="HS11">
            <v>2</v>
          </cell>
          <cell r="HT11">
            <v>2</v>
          </cell>
          <cell r="HU11">
            <v>1</v>
          </cell>
          <cell r="HV11">
            <v>2</v>
          </cell>
        </row>
        <row r="12">
          <cell r="C12">
            <v>17011</v>
          </cell>
          <cell r="D12" t="str">
            <v>1612</v>
          </cell>
          <cell r="E12">
            <v>3</v>
          </cell>
          <cell r="G12">
            <v>32</v>
          </cell>
          <cell r="H12" t="str">
            <v>1</v>
          </cell>
          <cell r="I12">
            <v>1</v>
          </cell>
          <cell r="J12">
            <v>3</v>
          </cell>
          <cell r="K12">
            <v>2</v>
          </cell>
          <cell r="L12">
            <v>1</v>
          </cell>
          <cell r="M12">
            <v>3</v>
          </cell>
          <cell r="N12">
            <v>1</v>
          </cell>
          <cell r="O12">
            <v>4</v>
          </cell>
          <cell r="P12">
            <v>3</v>
          </cell>
          <cell r="Q12">
            <v>3</v>
          </cell>
          <cell r="R12">
            <v>2</v>
          </cell>
          <cell r="X12">
            <v>3</v>
          </cell>
          <cell r="Y12">
            <v>6</v>
          </cell>
          <cell r="AA12">
            <v>3</v>
          </cell>
          <cell r="AB12">
            <v>3</v>
          </cell>
          <cell r="AC12">
            <v>3</v>
          </cell>
          <cell r="AD12">
            <v>3</v>
          </cell>
          <cell r="AE12">
            <v>2</v>
          </cell>
          <cell r="AF12">
            <v>2</v>
          </cell>
          <cell r="AG12">
            <v>2</v>
          </cell>
          <cell r="AH12">
            <v>2</v>
          </cell>
          <cell r="AI12">
            <v>2</v>
          </cell>
          <cell r="AJ12">
            <v>2</v>
          </cell>
          <cell r="AT12">
            <v>1</v>
          </cell>
          <cell r="AU12">
            <v>1</v>
          </cell>
          <cell r="AV12">
            <v>1</v>
          </cell>
          <cell r="AW12">
            <v>1</v>
          </cell>
          <cell r="AX12">
            <v>1</v>
          </cell>
          <cell r="AY12">
            <v>2</v>
          </cell>
          <cell r="AZ12">
            <v>998</v>
          </cell>
          <cell r="BA12">
            <v>998</v>
          </cell>
          <cell r="BB12">
            <v>1</v>
          </cell>
          <cell r="BC12">
            <v>4</v>
          </cell>
          <cell r="BD12">
            <v>3</v>
          </cell>
          <cell r="BE12">
            <v>1</v>
          </cell>
          <cell r="BF12">
            <v>1</v>
          </cell>
          <cell r="BG12">
            <v>1</v>
          </cell>
          <cell r="BH12">
            <v>4</v>
          </cell>
          <cell r="BI12">
            <v>1</v>
          </cell>
          <cell r="BK12">
            <v>32000</v>
          </cell>
          <cell r="BL12">
            <v>300000</v>
          </cell>
          <cell r="BM12">
            <v>1000000</v>
          </cell>
          <cell r="BN12">
            <v>0</v>
          </cell>
          <cell r="BO12">
            <v>300000</v>
          </cell>
          <cell r="BQ12">
            <v>0</v>
          </cell>
          <cell r="BR12">
            <v>0</v>
          </cell>
          <cell r="BT12">
            <v>5</v>
          </cell>
          <cell r="BU12">
            <v>0</v>
          </cell>
          <cell r="BV12">
            <v>3</v>
          </cell>
          <cell r="BX12">
            <v>4</v>
          </cell>
          <cell r="BY12">
            <v>2</v>
          </cell>
          <cell r="BZ12">
            <v>1</v>
          </cell>
          <cell r="CA12">
            <v>3</v>
          </cell>
          <cell r="CB12">
            <v>5</v>
          </cell>
          <cell r="CC12">
            <v>3</v>
          </cell>
          <cell r="CD12">
            <v>2</v>
          </cell>
          <cell r="CE12">
            <v>5</v>
          </cell>
          <cell r="CF12">
            <v>3</v>
          </cell>
          <cell r="CG12">
            <v>5</v>
          </cell>
          <cell r="CH12">
            <v>4</v>
          </cell>
          <cell r="CI12">
            <v>3</v>
          </cell>
          <cell r="CJ12">
            <v>2</v>
          </cell>
          <cell r="CK12">
            <v>2</v>
          </cell>
          <cell r="CL12">
            <v>1</v>
          </cell>
          <cell r="CM12">
            <v>1</v>
          </cell>
          <cell r="CN12">
            <v>1</v>
          </cell>
          <cell r="CO12">
            <v>1</v>
          </cell>
          <cell r="CP12">
            <v>2</v>
          </cell>
          <cell r="CQ12">
            <v>2</v>
          </cell>
          <cell r="CR12">
            <v>2</v>
          </cell>
          <cell r="CS12">
            <v>2</v>
          </cell>
          <cell r="CT12">
            <v>2</v>
          </cell>
          <cell r="CU12">
            <v>2</v>
          </cell>
          <cell r="CV12">
            <v>2</v>
          </cell>
          <cell r="CW12">
            <v>2</v>
          </cell>
          <cell r="CX12">
            <v>2</v>
          </cell>
          <cell r="CY12">
            <v>2</v>
          </cell>
          <cell r="CZ12">
            <v>2</v>
          </cell>
          <cell r="DA12">
            <v>2</v>
          </cell>
          <cell r="DB12">
            <v>2</v>
          </cell>
          <cell r="DD12">
            <v>999</v>
          </cell>
          <cell r="DF12">
            <v>0</v>
          </cell>
          <cell r="DH12">
            <v>2</v>
          </cell>
          <cell r="DI12">
            <v>2</v>
          </cell>
          <cell r="DJ12">
            <v>2</v>
          </cell>
          <cell r="DK12">
            <v>2</v>
          </cell>
          <cell r="DL12">
            <v>2</v>
          </cell>
          <cell r="DM12">
            <v>2</v>
          </cell>
          <cell r="DO12">
            <v>2</v>
          </cell>
          <cell r="DP12">
            <v>2</v>
          </cell>
          <cell r="DQ12">
            <v>2</v>
          </cell>
          <cell r="DR12">
            <v>2</v>
          </cell>
          <cell r="DS12">
            <v>2</v>
          </cell>
          <cell r="DT12">
            <v>2</v>
          </cell>
          <cell r="DU12">
            <v>2</v>
          </cell>
          <cell r="DV12">
            <v>2</v>
          </cell>
          <cell r="DW12">
            <v>2</v>
          </cell>
          <cell r="DX12">
            <v>2</v>
          </cell>
          <cell r="DY12">
            <v>2</v>
          </cell>
          <cell r="DZ12">
            <v>2</v>
          </cell>
          <cell r="EB12">
            <v>2</v>
          </cell>
          <cell r="EC12">
            <v>2</v>
          </cell>
          <cell r="ED12">
            <v>2</v>
          </cell>
          <cell r="EE12">
            <v>2</v>
          </cell>
          <cell r="EF12">
            <v>1</v>
          </cell>
          <cell r="EG12">
            <v>1</v>
          </cell>
          <cell r="EH12">
            <v>2</v>
          </cell>
          <cell r="EI12">
            <v>2</v>
          </cell>
          <cell r="EJ12">
            <v>2</v>
          </cell>
          <cell r="EK12">
            <v>2</v>
          </cell>
          <cell r="EL12">
            <v>2</v>
          </cell>
          <cell r="EM12">
            <v>2</v>
          </cell>
          <cell r="EO12">
            <v>2</v>
          </cell>
          <cell r="EP12">
            <v>2</v>
          </cell>
          <cell r="EQ12">
            <v>2</v>
          </cell>
          <cell r="ER12">
            <v>2</v>
          </cell>
          <cell r="ES12">
            <v>2</v>
          </cell>
          <cell r="ET12">
            <v>2</v>
          </cell>
          <cell r="EU12">
            <v>2</v>
          </cell>
          <cell r="EV12">
            <v>2</v>
          </cell>
          <cell r="EW12">
            <v>2</v>
          </cell>
          <cell r="EX12">
            <v>2</v>
          </cell>
          <cell r="EZ12">
            <v>2</v>
          </cell>
          <cell r="FB12">
            <v>2</v>
          </cell>
          <cell r="FC12">
            <v>2</v>
          </cell>
          <cell r="FD12">
            <v>2</v>
          </cell>
          <cell r="FE12">
            <v>2</v>
          </cell>
          <cell r="FF12">
            <v>2</v>
          </cell>
          <cell r="FG12">
            <v>2</v>
          </cell>
          <cell r="FI12">
            <v>2</v>
          </cell>
          <cell r="FK12">
            <v>2</v>
          </cell>
          <cell r="FL12">
            <v>2</v>
          </cell>
          <cell r="FM12">
            <v>2</v>
          </cell>
          <cell r="FN12">
            <v>2</v>
          </cell>
          <cell r="FO12">
            <v>2</v>
          </cell>
          <cell r="FP12">
            <v>2</v>
          </cell>
          <cell r="FT12">
            <v>2</v>
          </cell>
          <cell r="FU12">
            <v>999</v>
          </cell>
          <cell r="FV12">
            <v>2</v>
          </cell>
          <cell r="FW12">
            <v>2</v>
          </cell>
          <cell r="FX12">
            <v>2</v>
          </cell>
          <cell r="FY12">
            <v>2</v>
          </cell>
          <cell r="FZ12">
            <v>2</v>
          </cell>
          <cell r="GA12">
            <v>2</v>
          </cell>
          <cell r="GC12">
            <v>2</v>
          </cell>
          <cell r="GD12">
            <v>998</v>
          </cell>
          <cell r="GE12">
            <v>998</v>
          </cell>
          <cell r="GF12">
            <v>998</v>
          </cell>
          <cell r="GG12">
            <v>998</v>
          </cell>
          <cell r="GH12">
            <v>998</v>
          </cell>
          <cell r="GI12">
            <v>998</v>
          </cell>
          <cell r="GJ12">
            <v>998</v>
          </cell>
          <cell r="GK12">
            <v>2</v>
          </cell>
          <cell r="GL12">
            <v>998</v>
          </cell>
          <cell r="GM12">
            <v>2</v>
          </cell>
          <cell r="GN12">
            <v>998</v>
          </cell>
          <cell r="GO12">
            <v>1</v>
          </cell>
          <cell r="GP12">
            <v>2</v>
          </cell>
          <cell r="GQ12">
            <v>1</v>
          </cell>
          <cell r="GR12">
            <v>2</v>
          </cell>
          <cell r="GS12">
            <v>2</v>
          </cell>
          <cell r="GT12">
            <v>998</v>
          </cell>
          <cell r="GU12">
            <v>2</v>
          </cell>
          <cell r="GV12">
            <v>998</v>
          </cell>
          <cell r="GW12">
            <v>1</v>
          </cell>
          <cell r="GX12">
            <v>998</v>
          </cell>
          <cell r="GY12">
            <v>2</v>
          </cell>
          <cell r="GZ12">
            <v>998</v>
          </cell>
          <cell r="HA12">
            <v>2</v>
          </cell>
          <cell r="HB12">
            <v>999</v>
          </cell>
          <cell r="HC12">
            <v>998</v>
          </cell>
          <cell r="HD12">
            <v>999</v>
          </cell>
          <cell r="HE12">
            <v>1</v>
          </cell>
          <cell r="HF12">
            <v>1</v>
          </cell>
          <cell r="HG12">
            <v>998</v>
          </cell>
          <cell r="HI12">
            <v>998</v>
          </cell>
          <cell r="HJ12">
            <v>2</v>
          </cell>
          <cell r="HK12">
            <v>2</v>
          </cell>
          <cell r="HL12">
            <v>2</v>
          </cell>
          <cell r="HM12">
            <v>1</v>
          </cell>
          <cell r="HN12">
            <v>1</v>
          </cell>
          <cell r="HO12">
            <v>1</v>
          </cell>
          <cell r="HP12">
            <v>2</v>
          </cell>
          <cell r="HQ12">
            <v>2</v>
          </cell>
          <cell r="HR12">
            <v>2</v>
          </cell>
          <cell r="HS12">
            <v>2</v>
          </cell>
          <cell r="HT12">
            <v>2</v>
          </cell>
          <cell r="HU12">
            <v>2</v>
          </cell>
          <cell r="HV12">
            <v>2</v>
          </cell>
        </row>
        <row r="13">
          <cell r="C13">
            <v>18011</v>
          </cell>
          <cell r="D13" t="str">
            <v>1612</v>
          </cell>
          <cell r="E13">
            <v>2</v>
          </cell>
          <cell r="G13">
            <v>10</v>
          </cell>
          <cell r="H13" t="str">
            <v>1</v>
          </cell>
          <cell r="I13">
            <v>1</v>
          </cell>
          <cell r="J13">
            <v>3</v>
          </cell>
          <cell r="K13">
            <v>3</v>
          </cell>
          <cell r="L13">
            <v>3</v>
          </cell>
          <cell r="M13">
            <v>3</v>
          </cell>
          <cell r="N13">
            <v>3</v>
          </cell>
          <cell r="O13">
            <v>3</v>
          </cell>
          <cell r="P13">
            <v>3</v>
          </cell>
          <cell r="Q13">
            <v>3</v>
          </cell>
          <cell r="R13">
            <v>3</v>
          </cell>
          <cell r="X13">
            <v>3</v>
          </cell>
          <cell r="Y13">
            <v>998</v>
          </cell>
          <cell r="AA13">
            <v>3</v>
          </cell>
          <cell r="AB13">
            <v>2</v>
          </cell>
          <cell r="AC13">
            <v>2</v>
          </cell>
          <cell r="AD13">
            <v>2</v>
          </cell>
          <cell r="AE13">
            <v>3</v>
          </cell>
          <cell r="AF13">
            <v>3</v>
          </cell>
          <cell r="AG13">
            <v>3</v>
          </cell>
          <cell r="AH13">
            <v>3</v>
          </cell>
          <cell r="AI13">
            <v>3</v>
          </cell>
          <cell r="AJ13">
            <v>3</v>
          </cell>
          <cell r="AK13">
            <v>2</v>
          </cell>
          <cell r="AL13">
            <v>3</v>
          </cell>
          <cell r="AM13">
            <v>4</v>
          </cell>
          <cell r="AN13">
            <v>7</v>
          </cell>
          <cell r="AO13">
            <v>4</v>
          </cell>
          <cell r="AP13">
            <v>3</v>
          </cell>
          <cell r="AQ13">
            <v>6</v>
          </cell>
          <cell r="AR13">
            <v>1</v>
          </cell>
          <cell r="AS13">
            <v>1</v>
          </cell>
          <cell r="AT13">
            <v>1</v>
          </cell>
          <cell r="AU13">
            <v>1</v>
          </cell>
          <cell r="AV13">
            <v>1</v>
          </cell>
          <cell r="AW13">
            <v>2</v>
          </cell>
          <cell r="AX13">
            <v>1</v>
          </cell>
          <cell r="AY13">
            <v>2</v>
          </cell>
          <cell r="AZ13">
            <v>1</v>
          </cell>
          <cell r="BA13">
            <v>1</v>
          </cell>
          <cell r="BB13">
            <v>1</v>
          </cell>
          <cell r="BC13">
            <v>4</v>
          </cell>
          <cell r="BD13">
            <v>2</v>
          </cell>
          <cell r="BE13">
            <v>2</v>
          </cell>
          <cell r="BF13">
            <v>2</v>
          </cell>
          <cell r="BG13">
            <v>2</v>
          </cell>
          <cell r="BH13">
            <v>1</v>
          </cell>
          <cell r="BI13">
            <v>998</v>
          </cell>
          <cell r="BJ13">
            <v>0</v>
          </cell>
          <cell r="BK13">
            <v>30000</v>
          </cell>
          <cell r="BL13">
            <v>230000</v>
          </cell>
          <cell r="BM13">
            <v>500000</v>
          </cell>
          <cell r="BN13">
            <v>120000</v>
          </cell>
          <cell r="BO13">
            <v>300000</v>
          </cell>
          <cell r="BQ13">
            <v>1</v>
          </cell>
          <cell r="BS13">
            <v>997</v>
          </cell>
          <cell r="BT13">
            <v>8</v>
          </cell>
          <cell r="BU13">
            <v>7</v>
          </cell>
          <cell r="BV13">
            <v>9</v>
          </cell>
          <cell r="BW13" t="str">
            <v>ella dice que la casa todabia la estan pagando pero fue reacia a dar esa informacion</v>
          </cell>
          <cell r="BX13">
            <v>4</v>
          </cell>
          <cell r="BY13">
            <v>2</v>
          </cell>
          <cell r="BZ13">
            <v>1</v>
          </cell>
          <cell r="CA13">
            <v>3</v>
          </cell>
          <cell r="CB13">
            <v>5</v>
          </cell>
          <cell r="CC13">
            <v>5</v>
          </cell>
          <cell r="CD13">
            <v>2</v>
          </cell>
          <cell r="CE13">
            <v>5</v>
          </cell>
          <cell r="CF13">
            <v>2</v>
          </cell>
          <cell r="CG13">
            <v>3</v>
          </cell>
          <cell r="CH13">
            <v>3</v>
          </cell>
          <cell r="CI13">
            <v>4</v>
          </cell>
          <cell r="CJ13">
            <v>4</v>
          </cell>
          <cell r="CK13">
            <v>2</v>
          </cell>
          <cell r="CL13">
            <v>1</v>
          </cell>
          <cell r="CM13">
            <v>1</v>
          </cell>
          <cell r="CN13">
            <v>2</v>
          </cell>
          <cell r="CO13">
            <v>2</v>
          </cell>
          <cell r="CP13">
            <v>2</v>
          </cell>
          <cell r="CQ13">
            <v>2</v>
          </cell>
          <cell r="CR13">
            <v>2</v>
          </cell>
          <cell r="CS13">
            <v>2</v>
          </cell>
          <cell r="CT13">
            <v>2</v>
          </cell>
          <cell r="CU13">
            <v>1</v>
          </cell>
          <cell r="CV13">
            <v>2</v>
          </cell>
          <cell r="CW13">
            <v>2</v>
          </cell>
          <cell r="CX13">
            <v>2</v>
          </cell>
          <cell r="CY13">
            <v>2</v>
          </cell>
          <cell r="CZ13">
            <v>2</v>
          </cell>
          <cell r="DA13">
            <v>2</v>
          </cell>
          <cell r="DB13">
            <v>2</v>
          </cell>
          <cell r="DD13">
            <v>3</v>
          </cell>
          <cell r="DF13">
            <v>0</v>
          </cell>
          <cell r="DH13">
            <v>2</v>
          </cell>
          <cell r="DI13">
            <v>1</v>
          </cell>
          <cell r="DJ13">
            <v>2</v>
          </cell>
          <cell r="DK13">
            <v>2</v>
          </cell>
          <cell r="DL13">
            <v>1</v>
          </cell>
          <cell r="DO13">
            <v>2</v>
          </cell>
          <cell r="DP13">
            <v>2</v>
          </cell>
          <cell r="DQ13">
            <v>2</v>
          </cell>
          <cell r="DR13">
            <v>2</v>
          </cell>
          <cell r="DS13">
            <v>2</v>
          </cell>
          <cell r="DT13">
            <v>2</v>
          </cell>
          <cell r="DU13">
            <v>2</v>
          </cell>
          <cell r="DV13">
            <v>2</v>
          </cell>
          <cell r="DW13">
            <v>2</v>
          </cell>
          <cell r="DX13">
            <v>2</v>
          </cell>
          <cell r="DY13">
            <v>1</v>
          </cell>
          <cell r="DZ13">
            <v>2</v>
          </cell>
          <cell r="EB13">
            <v>2</v>
          </cell>
          <cell r="EC13">
            <v>2</v>
          </cell>
          <cell r="ED13">
            <v>2</v>
          </cell>
          <cell r="EE13">
            <v>2</v>
          </cell>
          <cell r="EF13">
            <v>2</v>
          </cell>
          <cell r="EG13">
            <v>2</v>
          </cell>
          <cell r="EH13">
            <v>2</v>
          </cell>
          <cell r="EI13">
            <v>2</v>
          </cell>
          <cell r="EJ13">
            <v>2</v>
          </cell>
          <cell r="EK13">
            <v>2</v>
          </cell>
          <cell r="EL13">
            <v>1</v>
          </cell>
          <cell r="EM13">
            <v>2</v>
          </cell>
          <cell r="EO13">
            <v>2</v>
          </cell>
          <cell r="EP13">
            <v>2</v>
          </cell>
          <cell r="EQ13">
            <v>2</v>
          </cell>
          <cell r="ER13">
            <v>2</v>
          </cell>
          <cell r="ES13">
            <v>2</v>
          </cell>
          <cell r="ET13">
            <v>2</v>
          </cell>
          <cell r="EU13">
            <v>2</v>
          </cell>
          <cell r="EV13">
            <v>2</v>
          </cell>
          <cell r="EW13">
            <v>2</v>
          </cell>
          <cell r="EX13">
            <v>2</v>
          </cell>
          <cell r="EY13">
            <v>2</v>
          </cell>
          <cell r="EZ13">
            <v>2</v>
          </cell>
          <cell r="FB13">
            <v>2</v>
          </cell>
          <cell r="FC13">
            <v>2</v>
          </cell>
          <cell r="FD13">
            <v>2</v>
          </cell>
          <cell r="FE13">
            <v>2</v>
          </cell>
          <cell r="FF13">
            <v>2</v>
          </cell>
          <cell r="FG13">
            <v>2</v>
          </cell>
          <cell r="FH13">
            <v>2</v>
          </cell>
          <cell r="FI13">
            <v>2</v>
          </cell>
          <cell r="FK13">
            <v>2</v>
          </cell>
          <cell r="FL13">
            <v>2</v>
          </cell>
          <cell r="FM13">
            <v>2</v>
          </cell>
          <cell r="FN13">
            <v>2</v>
          </cell>
          <cell r="FO13">
            <v>2</v>
          </cell>
          <cell r="FP13">
            <v>2</v>
          </cell>
          <cell r="FR13">
            <v>2</v>
          </cell>
          <cell r="FT13">
            <v>2</v>
          </cell>
          <cell r="FU13">
            <v>2</v>
          </cell>
          <cell r="FV13">
            <v>2</v>
          </cell>
          <cell r="FW13">
            <v>2</v>
          </cell>
          <cell r="FX13">
            <v>2</v>
          </cell>
          <cell r="FY13">
            <v>2</v>
          </cell>
          <cell r="FZ13">
            <v>2</v>
          </cell>
          <cell r="GA13">
            <v>2</v>
          </cell>
          <cell r="GC13">
            <v>2</v>
          </cell>
          <cell r="GD13">
            <v>998</v>
          </cell>
          <cell r="GE13">
            <v>2</v>
          </cell>
          <cell r="GF13">
            <v>998</v>
          </cell>
          <cell r="GG13">
            <v>2</v>
          </cell>
          <cell r="GH13">
            <v>998</v>
          </cell>
          <cell r="GI13">
            <v>2</v>
          </cell>
          <cell r="GJ13">
            <v>4</v>
          </cell>
          <cell r="GK13">
            <v>1</v>
          </cell>
          <cell r="GL13">
            <v>998</v>
          </cell>
          <cell r="GM13">
            <v>2</v>
          </cell>
          <cell r="GN13">
            <v>998</v>
          </cell>
          <cell r="GO13">
            <v>1</v>
          </cell>
          <cell r="GP13">
            <v>2</v>
          </cell>
          <cell r="GQ13">
            <v>1</v>
          </cell>
          <cell r="GR13">
            <v>2</v>
          </cell>
          <cell r="GS13">
            <v>2</v>
          </cell>
          <cell r="GT13">
            <v>998</v>
          </cell>
          <cell r="GU13">
            <v>2</v>
          </cell>
          <cell r="GV13">
            <v>998</v>
          </cell>
          <cell r="GW13">
            <v>1</v>
          </cell>
          <cell r="GX13">
            <v>3</v>
          </cell>
          <cell r="GY13">
            <v>2</v>
          </cell>
          <cell r="GZ13">
            <v>3</v>
          </cell>
          <cell r="HA13">
            <v>2</v>
          </cell>
          <cell r="HB13">
            <v>998</v>
          </cell>
          <cell r="HC13">
            <v>2</v>
          </cell>
          <cell r="HD13">
            <v>998</v>
          </cell>
          <cell r="HE13">
            <v>1</v>
          </cell>
          <cell r="HF13">
            <v>998</v>
          </cell>
          <cell r="HG13">
            <v>2</v>
          </cell>
          <cell r="HI13">
            <v>2</v>
          </cell>
          <cell r="HJ13">
            <v>1</v>
          </cell>
          <cell r="HK13">
            <v>2</v>
          </cell>
          <cell r="HL13">
            <v>2</v>
          </cell>
          <cell r="HM13">
            <v>2</v>
          </cell>
          <cell r="HN13">
            <v>1</v>
          </cell>
          <cell r="HO13">
            <v>1</v>
          </cell>
          <cell r="HP13">
            <v>2</v>
          </cell>
          <cell r="HQ13">
            <v>2</v>
          </cell>
          <cell r="HR13">
            <v>2</v>
          </cell>
          <cell r="HS13">
            <v>2</v>
          </cell>
          <cell r="HT13">
            <v>2</v>
          </cell>
          <cell r="HU13">
            <v>2</v>
          </cell>
          <cell r="HV13">
            <v>2</v>
          </cell>
        </row>
        <row r="14">
          <cell r="C14">
            <v>19011</v>
          </cell>
          <cell r="D14" t="str">
            <v>1612</v>
          </cell>
          <cell r="E14">
            <v>3</v>
          </cell>
          <cell r="G14">
            <v>4</v>
          </cell>
          <cell r="H14" t="str">
            <v>1</v>
          </cell>
          <cell r="I14">
            <v>3</v>
          </cell>
          <cell r="J14">
            <v>3</v>
          </cell>
          <cell r="K14">
            <v>3</v>
          </cell>
          <cell r="L14">
            <v>3</v>
          </cell>
          <cell r="M14">
            <v>3</v>
          </cell>
          <cell r="N14">
            <v>3</v>
          </cell>
          <cell r="O14">
            <v>3</v>
          </cell>
          <cell r="P14">
            <v>3</v>
          </cell>
          <cell r="Q14">
            <v>3</v>
          </cell>
          <cell r="R14">
            <v>1</v>
          </cell>
          <cell r="X14">
            <v>3</v>
          </cell>
          <cell r="Y14">
            <v>998</v>
          </cell>
          <cell r="AA14">
            <v>3</v>
          </cell>
          <cell r="AB14">
            <v>2</v>
          </cell>
          <cell r="AC14">
            <v>4</v>
          </cell>
          <cell r="AD14">
            <v>3</v>
          </cell>
          <cell r="AE14">
            <v>3</v>
          </cell>
          <cell r="AF14">
            <v>3</v>
          </cell>
          <cell r="AG14">
            <v>3</v>
          </cell>
          <cell r="AH14">
            <v>3</v>
          </cell>
          <cell r="AI14">
            <v>3</v>
          </cell>
          <cell r="AJ14">
            <v>3</v>
          </cell>
          <cell r="AK14">
            <v>2</v>
          </cell>
          <cell r="AL14">
            <v>6</v>
          </cell>
          <cell r="AM14">
            <v>6</v>
          </cell>
          <cell r="AN14">
            <v>6</v>
          </cell>
          <cell r="AO14">
            <v>1</v>
          </cell>
          <cell r="AP14">
            <v>999</v>
          </cell>
          <cell r="AQ14">
            <v>6</v>
          </cell>
          <cell r="AR14">
            <v>1</v>
          </cell>
          <cell r="AS14">
            <v>1</v>
          </cell>
          <cell r="AT14">
            <v>2</v>
          </cell>
          <cell r="AU14">
            <v>1</v>
          </cell>
          <cell r="AV14">
            <v>1</v>
          </cell>
          <cell r="AW14">
            <v>1</v>
          </cell>
          <cell r="AX14">
            <v>1</v>
          </cell>
          <cell r="AY14">
            <v>1</v>
          </cell>
          <cell r="AZ14">
            <v>1</v>
          </cell>
          <cell r="BA14">
            <v>1</v>
          </cell>
          <cell r="BB14">
            <v>1</v>
          </cell>
          <cell r="BC14">
            <v>3</v>
          </cell>
          <cell r="BD14">
            <v>3</v>
          </cell>
          <cell r="BE14">
            <v>3</v>
          </cell>
          <cell r="BF14">
            <v>2</v>
          </cell>
          <cell r="BG14">
            <v>3</v>
          </cell>
          <cell r="BH14">
            <v>2</v>
          </cell>
          <cell r="BI14">
            <v>4</v>
          </cell>
          <cell r="BJ14">
            <v>0</v>
          </cell>
          <cell r="BK14">
            <v>0</v>
          </cell>
          <cell r="BL14">
            <v>50000</v>
          </cell>
          <cell r="BM14">
            <v>200000</v>
          </cell>
          <cell r="BN14" t="str">
            <v>o</v>
          </cell>
          <cell r="BO14">
            <v>50000</v>
          </cell>
          <cell r="BQ14">
            <v>0</v>
          </cell>
          <cell r="BT14">
            <v>7</v>
          </cell>
          <cell r="BU14">
            <v>0</v>
          </cell>
          <cell r="BV14">
            <v>6</v>
          </cell>
          <cell r="BW14" t="str">
            <v>ella se siente muy mal ya que ella es vendedora de chance y lo que gana no es suficiente para mantener susu tres hijos</v>
          </cell>
          <cell r="BX14">
            <v>3</v>
          </cell>
          <cell r="BY14">
            <v>2</v>
          </cell>
          <cell r="BZ14">
            <v>1</v>
          </cell>
          <cell r="CA14">
            <v>4</v>
          </cell>
          <cell r="CB14">
            <v>5</v>
          </cell>
          <cell r="CC14">
            <v>4</v>
          </cell>
          <cell r="CD14">
            <v>1</v>
          </cell>
          <cell r="CE14">
            <v>5</v>
          </cell>
          <cell r="CF14">
            <v>2</v>
          </cell>
          <cell r="CG14">
            <v>3</v>
          </cell>
          <cell r="CH14">
            <v>3</v>
          </cell>
          <cell r="CI14">
            <v>3</v>
          </cell>
          <cell r="CJ14">
            <v>1</v>
          </cell>
          <cell r="CK14">
            <v>2</v>
          </cell>
          <cell r="CL14">
            <v>2</v>
          </cell>
          <cell r="CM14">
            <v>2</v>
          </cell>
          <cell r="CN14">
            <v>2</v>
          </cell>
          <cell r="CO14">
            <v>2</v>
          </cell>
          <cell r="CP14">
            <v>2</v>
          </cell>
          <cell r="CQ14">
            <v>2</v>
          </cell>
          <cell r="CR14">
            <v>1</v>
          </cell>
          <cell r="CS14">
            <v>2</v>
          </cell>
          <cell r="CT14">
            <v>2</v>
          </cell>
          <cell r="CU14">
            <v>2</v>
          </cell>
          <cell r="CV14">
            <v>2</v>
          </cell>
          <cell r="CW14">
            <v>2</v>
          </cell>
          <cell r="CX14">
            <v>2</v>
          </cell>
          <cell r="CY14">
            <v>2</v>
          </cell>
          <cell r="CZ14">
            <v>2</v>
          </cell>
          <cell r="DA14">
            <v>2</v>
          </cell>
          <cell r="DB14">
            <v>2</v>
          </cell>
          <cell r="DD14">
            <v>998</v>
          </cell>
          <cell r="DG14" t="str">
            <v>999</v>
          </cell>
          <cell r="DH14">
            <v>2</v>
          </cell>
          <cell r="DI14">
            <v>1</v>
          </cell>
          <cell r="DJ14">
            <v>2</v>
          </cell>
          <cell r="DK14">
            <v>2</v>
          </cell>
          <cell r="DL14">
            <v>2</v>
          </cell>
          <cell r="DM14">
            <v>2</v>
          </cell>
          <cell r="DO14">
            <v>2</v>
          </cell>
          <cell r="DP14">
            <v>2</v>
          </cell>
          <cell r="DQ14">
            <v>2</v>
          </cell>
          <cell r="DR14">
            <v>2</v>
          </cell>
          <cell r="DS14">
            <v>2</v>
          </cell>
          <cell r="DT14">
            <v>2</v>
          </cell>
          <cell r="DU14">
            <v>2</v>
          </cell>
          <cell r="DV14">
            <v>2</v>
          </cell>
          <cell r="DW14">
            <v>2</v>
          </cell>
          <cell r="DX14">
            <v>2</v>
          </cell>
          <cell r="DY14">
            <v>2</v>
          </cell>
          <cell r="DZ14">
            <v>2</v>
          </cell>
          <cell r="ED14">
            <v>2</v>
          </cell>
          <cell r="EE14">
            <v>2</v>
          </cell>
          <cell r="EF14">
            <v>2</v>
          </cell>
          <cell r="EG14">
            <v>2</v>
          </cell>
          <cell r="EH14">
            <v>2</v>
          </cell>
          <cell r="EI14">
            <v>2</v>
          </cell>
          <cell r="EJ14">
            <v>2</v>
          </cell>
          <cell r="EK14">
            <v>2</v>
          </cell>
          <cell r="EL14">
            <v>2</v>
          </cell>
          <cell r="EM14">
            <v>2</v>
          </cell>
          <cell r="EQ14">
            <v>2</v>
          </cell>
          <cell r="ER14">
            <v>2</v>
          </cell>
          <cell r="ES14">
            <v>2</v>
          </cell>
          <cell r="ET14">
            <v>2</v>
          </cell>
          <cell r="EU14">
            <v>2</v>
          </cell>
          <cell r="EV14">
            <v>2</v>
          </cell>
          <cell r="EW14">
            <v>2</v>
          </cell>
          <cell r="EX14">
            <v>2</v>
          </cell>
          <cell r="EY14">
            <v>2</v>
          </cell>
          <cell r="EZ14">
            <v>2</v>
          </cell>
          <cell r="FB14">
            <v>2</v>
          </cell>
          <cell r="FC14">
            <v>2</v>
          </cell>
          <cell r="FD14">
            <v>2</v>
          </cell>
          <cell r="FE14">
            <v>2</v>
          </cell>
          <cell r="FF14">
            <v>2</v>
          </cell>
          <cell r="FG14">
            <v>2</v>
          </cell>
          <cell r="FH14">
            <v>2</v>
          </cell>
          <cell r="FI14">
            <v>2</v>
          </cell>
          <cell r="FM14">
            <v>2</v>
          </cell>
          <cell r="FN14">
            <v>2</v>
          </cell>
          <cell r="FO14">
            <v>2</v>
          </cell>
          <cell r="FP14">
            <v>2</v>
          </cell>
          <cell r="FQ14">
            <v>2</v>
          </cell>
          <cell r="FR14">
            <v>2</v>
          </cell>
          <cell r="FV14">
            <v>2</v>
          </cell>
          <cell r="FW14">
            <v>2</v>
          </cell>
          <cell r="FX14">
            <v>2</v>
          </cell>
          <cell r="FY14">
            <v>2</v>
          </cell>
          <cell r="FZ14">
            <v>2</v>
          </cell>
          <cell r="GA14">
            <v>2</v>
          </cell>
          <cell r="GC14">
            <v>2</v>
          </cell>
          <cell r="GD14">
            <v>998</v>
          </cell>
          <cell r="GE14">
            <v>2</v>
          </cell>
          <cell r="GF14">
            <v>998</v>
          </cell>
          <cell r="GG14">
            <v>2</v>
          </cell>
          <cell r="GI14">
            <v>2</v>
          </cell>
          <cell r="GJ14">
            <v>998</v>
          </cell>
          <cell r="GK14">
            <v>2</v>
          </cell>
          <cell r="GL14">
            <v>998</v>
          </cell>
          <cell r="GM14">
            <v>2</v>
          </cell>
          <cell r="GN14">
            <v>998</v>
          </cell>
          <cell r="GO14">
            <v>1</v>
          </cell>
          <cell r="GP14">
            <v>1</v>
          </cell>
          <cell r="GQ14">
            <v>1</v>
          </cell>
          <cell r="GR14">
            <v>1</v>
          </cell>
          <cell r="GS14">
            <v>2</v>
          </cell>
          <cell r="GT14">
            <v>998</v>
          </cell>
          <cell r="GU14">
            <v>2</v>
          </cell>
          <cell r="GV14">
            <v>998</v>
          </cell>
          <cell r="GW14">
            <v>1</v>
          </cell>
          <cell r="GX14">
            <v>2</v>
          </cell>
          <cell r="GZ14">
            <v>998</v>
          </cell>
          <cell r="HA14">
            <v>2</v>
          </cell>
          <cell r="HB14">
            <v>998</v>
          </cell>
          <cell r="HC14">
            <v>2</v>
          </cell>
          <cell r="HD14">
            <v>998</v>
          </cell>
          <cell r="HE14">
            <v>1</v>
          </cell>
          <cell r="HF14">
            <v>999</v>
          </cell>
          <cell r="HG14">
            <v>2</v>
          </cell>
          <cell r="HI14">
            <v>998</v>
          </cell>
          <cell r="HJ14">
            <v>1</v>
          </cell>
          <cell r="HK14">
            <v>2</v>
          </cell>
          <cell r="HL14">
            <v>2</v>
          </cell>
          <cell r="HM14">
            <v>2</v>
          </cell>
          <cell r="HN14">
            <v>1</v>
          </cell>
          <cell r="HO14">
            <v>1</v>
          </cell>
          <cell r="HP14">
            <v>2</v>
          </cell>
          <cell r="HQ14">
            <v>2</v>
          </cell>
          <cell r="HR14">
            <v>2</v>
          </cell>
          <cell r="HS14">
            <v>2</v>
          </cell>
          <cell r="HT14">
            <v>2</v>
          </cell>
          <cell r="HU14">
            <v>2</v>
          </cell>
          <cell r="HV14">
            <v>2</v>
          </cell>
        </row>
        <row r="15">
          <cell r="C15">
            <v>20011</v>
          </cell>
          <cell r="D15" t="str">
            <v>1609</v>
          </cell>
          <cell r="E15">
            <v>3</v>
          </cell>
          <cell r="G15">
            <v>2</v>
          </cell>
          <cell r="H15" t="str">
            <v>1</v>
          </cell>
          <cell r="I15">
            <v>2</v>
          </cell>
          <cell r="J15">
            <v>3</v>
          </cell>
          <cell r="K15">
            <v>3</v>
          </cell>
          <cell r="L15">
            <v>3</v>
          </cell>
          <cell r="M15">
            <v>3</v>
          </cell>
          <cell r="N15">
            <v>2</v>
          </cell>
          <cell r="O15">
            <v>2</v>
          </cell>
          <cell r="P15">
            <v>2</v>
          </cell>
          <cell r="Q15">
            <v>2</v>
          </cell>
          <cell r="R15">
            <v>1</v>
          </cell>
          <cell r="X15">
            <v>5</v>
          </cell>
          <cell r="Y15">
            <v>6</v>
          </cell>
          <cell r="AA15">
            <v>2</v>
          </cell>
          <cell r="AB15">
            <v>3</v>
          </cell>
          <cell r="AC15">
            <v>2</v>
          </cell>
          <cell r="AD15">
            <v>2</v>
          </cell>
          <cell r="AE15">
            <v>2</v>
          </cell>
          <cell r="AF15">
            <v>2</v>
          </cell>
          <cell r="AG15">
            <v>2</v>
          </cell>
          <cell r="AH15">
            <v>2</v>
          </cell>
          <cell r="AI15">
            <v>2</v>
          </cell>
          <cell r="AJ15">
            <v>2</v>
          </cell>
          <cell r="AK15">
            <v>1</v>
          </cell>
          <cell r="AL15">
            <v>4</v>
          </cell>
          <cell r="AM15">
            <v>3</v>
          </cell>
          <cell r="AN15">
            <v>4</v>
          </cell>
          <cell r="AO15">
            <v>4</v>
          </cell>
          <cell r="AP15">
            <v>3</v>
          </cell>
          <cell r="AQ15">
            <v>3</v>
          </cell>
          <cell r="AR15">
            <v>1</v>
          </cell>
          <cell r="AS15">
            <v>1</v>
          </cell>
          <cell r="AT15">
            <v>1</v>
          </cell>
          <cell r="AU15">
            <v>3</v>
          </cell>
          <cell r="AV15">
            <v>3</v>
          </cell>
          <cell r="AW15">
            <v>2</v>
          </cell>
          <cell r="AX15">
            <v>3</v>
          </cell>
          <cell r="AY15">
            <v>2</v>
          </cell>
          <cell r="AZ15">
            <v>2</v>
          </cell>
          <cell r="BA15">
            <v>2</v>
          </cell>
          <cell r="BB15">
            <v>2</v>
          </cell>
          <cell r="BC15">
            <v>998</v>
          </cell>
          <cell r="BD15">
            <v>3</v>
          </cell>
          <cell r="BE15">
            <v>1</v>
          </cell>
          <cell r="BF15">
            <v>1</v>
          </cell>
          <cell r="BG15">
            <v>2</v>
          </cell>
          <cell r="BH15">
            <v>1</v>
          </cell>
          <cell r="BI15">
            <v>3</v>
          </cell>
          <cell r="BJ15">
            <v>550000</v>
          </cell>
          <cell r="BK15">
            <v>0</v>
          </cell>
          <cell r="BL15">
            <v>200000</v>
          </cell>
          <cell r="BM15">
            <v>400000</v>
          </cell>
          <cell r="BN15">
            <v>300000</v>
          </cell>
          <cell r="BO15">
            <v>400000</v>
          </cell>
          <cell r="BP15">
            <v>996</v>
          </cell>
          <cell r="BR15">
            <v>0</v>
          </cell>
          <cell r="BT15">
            <v>5</v>
          </cell>
          <cell r="BU15">
            <v>6</v>
          </cell>
          <cell r="BV15">
            <v>6</v>
          </cell>
          <cell r="BW15" t="str">
            <v>su esposo y ella trabajan en ventas para empresas diferentes</v>
          </cell>
          <cell r="BX15">
            <v>5</v>
          </cell>
          <cell r="BY15">
            <v>2</v>
          </cell>
          <cell r="BZ15">
            <v>1</v>
          </cell>
          <cell r="CA15">
            <v>3</v>
          </cell>
          <cell r="CB15">
            <v>2</v>
          </cell>
          <cell r="CC15">
            <v>3</v>
          </cell>
          <cell r="CD15">
            <v>1</v>
          </cell>
          <cell r="CE15">
            <v>5</v>
          </cell>
          <cell r="CF15">
            <v>4</v>
          </cell>
          <cell r="CG15">
            <v>4</v>
          </cell>
          <cell r="CH15">
            <v>4</v>
          </cell>
          <cell r="CI15">
            <v>4</v>
          </cell>
          <cell r="CJ15">
            <v>4</v>
          </cell>
          <cell r="CK15">
            <v>2</v>
          </cell>
          <cell r="CL15">
            <v>1</v>
          </cell>
          <cell r="CM15">
            <v>2</v>
          </cell>
          <cell r="CN15">
            <v>2</v>
          </cell>
          <cell r="CO15">
            <v>2</v>
          </cell>
          <cell r="CP15">
            <v>2</v>
          </cell>
          <cell r="CQ15">
            <v>2</v>
          </cell>
          <cell r="CR15">
            <v>2</v>
          </cell>
          <cell r="CS15">
            <v>2</v>
          </cell>
          <cell r="CT15">
            <v>2</v>
          </cell>
          <cell r="CU15">
            <v>2</v>
          </cell>
          <cell r="CV15">
            <v>2</v>
          </cell>
          <cell r="CW15">
            <v>2</v>
          </cell>
          <cell r="CX15">
            <v>2</v>
          </cell>
          <cell r="CY15">
            <v>2</v>
          </cell>
          <cell r="CZ15">
            <v>2</v>
          </cell>
          <cell r="DA15">
            <v>1</v>
          </cell>
          <cell r="DB15">
            <v>2</v>
          </cell>
          <cell r="DD15">
            <v>5</v>
          </cell>
          <cell r="DE15" t="str">
            <v>2 veces al año</v>
          </cell>
          <cell r="DF15">
            <v>2</v>
          </cell>
          <cell r="DH15">
            <v>2</v>
          </cell>
          <cell r="DI15">
            <v>2</v>
          </cell>
          <cell r="DJ15">
            <v>2</v>
          </cell>
          <cell r="DK15">
            <v>2</v>
          </cell>
          <cell r="DL15">
            <v>2</v>
          </cell>
          <cell r="DM15">
            <v>2</v>
          </cell>
          <cell r="DO15">
            <v>2</v>
          </cell>
          <cell r="DP15">
            <v>2</v>
          </cell>
          <cell r="DQ15">
            <v>2</v>
          </cell>
          <cell r="DR15">
            <v>2</v>
          </cell>
          <cell r="DS15">
            <v>2</v>
          </cell>
          <cell r="DT15">
            <v>2</v>
          </cell>
          <cell r="DU15">
            <v>2</v>
          </cell>
          <cell r="DV15">
            <v>2</v>
          </cell>
          <cell r="DW15">
            <v>2</v>
          </cell>
          <cell r="DX15">
            <v>2</v>
          </cell>
          <cell r="DY15">
            <v>2</v>
          </cell>
          <cell r="DZ15">
            <v>2</v>
          </cell>
          <cell r="EB15">
            <v>2</v>
          </cell>
          <cell r="EC15">
            <v>2</v>
          </cell>
          <cell r="ED15">
            <v>2</v>
          </cell>
          <cell r="EE15">
            <v>2</v>
          </cell>
          <cell r="EF15">
            <v>2</v>
          </cell>
          <cell r="EG15">
            <v>2</v>
          </cell>
          <cell r="EH15">
            <v>2</v>
          </cell>
          <cell r="EI15">
            <v>2</v>
          </cell>
          <cell r="EJ15">
            <v>2</v>
          </cell>
          <cell r="EK15">
            <v>2</v>
          </cell>
          <cell r="EL15">
            <v>2</v>
          </cell>
          <cell r="EM15">
            <v>2</v>
          </cell>
          <cell r="EO15">
            <v>2</v>
          </cell>
          <cell r="EP15">
            <v>2</v>
          </cell>
          <cell r="EQ15">
            <v>2</v>
          </cell>
          <cell r="ER15">
            <v>2</v>
          </cell>
          <cell r="ES15">
            <v>2</v>
          </cell>
          <cell r="ET15">
            <v>2</v>
          </cell>
          <cell r="EU15">
            <v>2</v>
          </cell>
          <cell r="EV15">
            <v>2</v>
          </cell>
          <cell r="EW15">
            <v>2</v>
          </cell>
          <cell r="EX15">
            <v>2</v>
          </cell>
          <cell r="EY15">
            <v>2</v>
          </cell>
          <cell r="EZ15">
            <v>2</v>
          </cell>
          <cell r="FB15">
            <v>2</v>
          </cell>
          <cell r="FC15">
            <v>2</v>
          </cell>
          <cell r="FD15">
            <v>2</v>
          </cell>
          <cell r="FE15">
            <v>2</v>
          </cell>
          <cell r="FF15">
            <v>2</v>
          </cell>
          <cell r="FG15">
            <v>2</v>
          </cell>
          <cell r="FK15">
            <v>2</v>
          </cell>
          <cell r="FL15">
            <v>2</v>
          </cell>
          <cell r="FM15">
            <v>2</v>
          </cell>
          <cell r="FN15">
            <v>2</v>
          </cell>
          <cell r="FO15">
            <v>2</v>
          </cell>
          <cell r="FP15">
            <v>2</v>
          </cell>
          <cell r="FQ15">
            <v>2</v>
          </cell>
          <cell r="FR15">
            <v>2</v>
          </cell>
          <cell r="FT15">
            <v>2</v>
          </cell>
          <cell r="FU15">
            <v>2</v>
          </cell>
          <cell r="FV15">
            <v>2</v>
          </cell>
          <cell r="FW15">
            <v>2</v>
          </cell>
          <cell r="FX15">
            <v>2</v>
          </cell>
          <cell r="FY15">
            <v>2</v>
          </cell>
          <cell r="FZ15">
            <v>2</v>
          </cell>
          <cell r="GA15">
            <v>2</v>
          </cell>
          <cell r="GC15">
            <v>1</v>
          </cell>
          <cell r="GD15">
            <v>3</v>
          </cell>
          <cell r="GE15">
            <v>2</v>
          </cell>
          <cell r="GF15">
            <v>998</v>
          </cell>
          <cell r="GG15">
            <v>2</v>
          </cell>
          <cell r="GH15">
            <v>998</v>
          </cell>
          <cell r="GI15">
            <v>2</v>
          </cell>
          <cell r="GJ15">
            <v>998</v>
          </cell>
          <cell r="GK15">
            <v>2</v>
          </cell>
          <cell r="GL15">
            <v>998</v>
          </cell>
          <cell r="GM15">
            <v>2</v>
          </cell>
          <cell r="GN15">
            <v>998</v>
          </cell>
          <cell r="GO15">
            <v>1</v>
          </cell>
          <cell r="GP15">
            <v>1</v>
          </cell>
          <cell r="GQ15">
            <v>1</v>
          </cell>
          <cell r="GR15">
            <v>2</v>
          </cell>
          <cell r="GS15">
            <v>1</v>
          </cell>
          <cell r="GT15">
            <v>2</v>
          </cell>
          <cell r="GU15">
            <v>1</v>
          </cell>
          <cell r="GV15">
            <v>3</v>
          </cell>
          <cell r="GW15">
            <v>1</v>
          </cell>
          <cell r="GX15">
            <v>3</v>
          </cell>
          <cell r="GY15">
            <v>2</v>
          </cell>
          <cell r="GZ15">
            <v>998</v>
          </cell>
          <cell r="HA15">
            <v>2</v>
          </cell>
          <cell r="HB15">
            <v>998</v>
          </cell>
          <cell r="HC15">
            <v>2</v>
          </cell>
          <cell r="HD15">
            <v>998</v>
          </cell>
          <cell r="HE15">
            <v>1</v>
          </cell>
          <cell r="HF15">
            <v>1</v>
          </cell>
          <cell r="HG15">
            <v>2</v>
          </cell>
          <cell r="HI15">
            <v>998</v>
          </cell>
          <cell r="HJ15">
            <v>1</v>
          </cell>
          <cell r="HK15">
            <v>2</v>
          </cell>
          <cell r="HL15">
            <v>2</v>
          </cell>
          <cell r="HM15">
            <v>2</v>
          </cell>
          <cell r="HN15">
            <v>1</v>
          </cell>
          <cell r="HO15">
            <v>1</v>
          </cell>
          <cell r="HP15">
            <v>2</v>
          </cell>
          <cell r="HQ15">
            <v>2</v>
          </cell>
          <cell r="HR15">
            <v>2</v>
          </cell>
          <cell r="HS15">
            <v>2</v>
          </cell>
          <cell r="HT15">
            <v>2</v>
          </cell>
          <cell r="HU15">
            <v>1</v>
          </cell>
          <cell r="HV15">
            <v>2</v>
          </cell>
        </row>
        <row r="16">
          <cell r="C16">
            <v>21011</v>
          </cell>
          <cell r="D16" t="str">
            <v>1609</v>
          </cell>
          <cell r="E16">
            <v>3</v>
          </cell>
          <cell r="G16">
            <v>10</v>
          </cell>
          <cell r="H16" t="str">
            <v>1</v>
          </cell>
          <cell r="I16">
            <v>1</v>
          </cell>
          <cell r="J16">
            <v>3</v>
          </cell>
          <cell r="K16">
            <v>2</v>
          </cell>
          <cell r="L16">
            <v>2</v>
          </cell>
          <cell r="M16">
            <v>2</v>
          </cell>
          <cell r="N16">
            <v>2</v>
          </cell>
          <cell r="O16">
            <v>2</v>
          </cell>
          <cell r="P16">
            <v>2</v>
          </cell>
          <cell r="Q16">
            <v>2</v>
          </cell>
          <cell r="R16">
            <v>1</v>
          </cell>
          <cell r="X16">
            <v>3</v>
          </cell>
          <cell r="Y16">
            <v>7</v>
          </cell>
          <cell r="AA16">
            <v>2</v>
          </cell>
          <cell r="AB16">
            <v>2</v>
          </cell>
          <cell r="AC16">
            <v>1</v>
          </cell>
          <cell r="AD16">
            <v>1</v>
          </cell>
          <cell r="AE16">
            <v>3</v>
          </cell>
          <cell r="AF16">
            <v>3</v>
          </cell>
          <cell r="AG16">
            <v>2</v>
          </cell>
          <cell r="AH16">
            <v>2</v>
          </cell>
          <cell r="AI16">
            <v>2</v>
          </cell>
          <cell r="AJ16">
            <v>2</v>
          </cell>
          <cell r="AK16">
            <v>3</v>
          </cell>
          <cell r="AL16">
            <v>3</v>
          </cell>
          <cell r="AM16">
            <v>4</v>
          </cell>
          <cell r="AN16">
            <v>3</v>
          </cell>
          <cell r="AO16">
            <v>3</v>
          </cell>
          <cell r="AP16">
            <v>2</v>
          </cell>
          <cell r="AQ16">
            <v>6</v>
          </cell>
          <cell r="AR16">
            <v>1</v>
          </cell>
          <cell r="AS16">
            <v>1</v>
          </cell>
          <cell r="AT16">
            <v>1</v>
          </cell>
          <cell r="AU16">
            <v>1</v>
          </cell>
          <cell r="AV16">
            <v>1</v>
          </cell>
          <cell r="AW16">
            <v>1</v>
          </cell>
          <cell r="AX16">
            <v>1</v>
          </cell>
          <cell r="AY16">
            <v>1</v>
          </cell>
          <cell r="AZ16">
            <v>1</v>
          </cell>
          <cell r="BA16">
            <v>1</v>
          </cell>
          <cell r="BB16">
            <v>1</v>
          </cell>
          <cell r="BC16">
            <v>4</v>
          </cell>
          <cell r="BD16">
            <v>2</v>
          </cell>
          <cell r="BE16">
            <v>1</v>
          </cell>
          <cell r="BF16">
            <v>1</v>
          </cell>
          <cell r="BG16">
            <v>1</v>
          </cell>
          <cell r="BH16">
            <v>4</v>
          </cell>
          <cell r="BI16">
            <v>1</v>
          </cell>
          <cell r="BJ16">
            <v>997</v>
          </cell>
          <cell r="BK16">
            <v>65000</v>
          </cell>
          <cell r="BL16">
            <v>200000</v>
          </cell>
          <cell r="BM16">
            <v>400000</v>
          </cell>
          <cell r="BN16">
            <v>200000</v>
          </cell>
          <cell r="BO16">
            <v>300000</v>
          </cell>
          <cell r="BQ16">
            <v>0</v>
          </cell>
          <cell r="BR16">
            <v>0</v>
          </cell>
          <cell r="BT16">
            <v>8</v>
          </cell>
          <cell r="BU16">
            <v>6</v>
          </cell>
          <cell r="BV16">
            <v>8</v>
          </cell>
          <cell r="BW16" t="str">
            <v>ambos trabajan el señor vende productos de herbalife</v>
          </cell>
          <cell r="BX16">
            <v>2</v>
          </cell>
          <cell r="BY16">
            <v>2</v>
          </cell>
          <cell r="BZ16">
            <v>1</v>
          </cell>
          <cell r="CA16">
            <v>5</v>
          </cell>
          <cell r="CB16">
            <v>5</v>
          </cell>
          <cell r="CC16">
            <v>5</v>
          </cell>
          <cell r="CD16">
            <v>5</v>
          </cell>
          <cell r="CE16">
            <v>5</v>
          </cell>
          <cell r="CF16">
            <v>4</v>
          </cell>
          <cell r="CG16">
            <v>5</v>
          </cell>
          <cell r="CH16">
            <v>5</v>
          </cell>
          <cell r="CI16">
            <v>5</v>
          </cell>
          <cell r="CJ16">
            <v>5</v>
          </cell>
          <cell r="CK16">
            <v>2</v>
          </cell>
          <cell r="CL16">
            <v>1</v>
          </cell>
          <cell r="CM16">
            <v>1</v>
          </cell>
          <cell r="CN16">
            <v>1</v>
          </cell>
          <cell r="CO16">
            <v>2</v>
          </cell>
          <cell r="CP16">
            <v>1</v>
          </cell>
          <cell r="CQ16">
            <v>1</v>
          </cell>
          <cell r="CR16">
            <v>1</v>
          </cell>
          <cell r="CS16">
            <v>1</v>
          </cell>
          <cell r="CT16">
            <v>1</v>
          </cell>
          <cell r="CU16">
            <v>1</v>
          </cell>
          <cell r="CV16">
            <v>1</v>
          </cell>
          <cell r="CW16">
            <v>1</v>
          </cell>
          <cell r="CX16">
            <v>2</v>
          </cell>
          <cell r="CY16">
            <v>1</v>
          </cell>
          <cell r="CZ16">
            <v>1</v>
          </cell>
          <cell r="DA16">
            <v>1</v>
          </cell>
          <cell r="DB16">
            <v>2</v>
          </cell>
          <cell r="DD16">
            <v>3</v>
          </cell>
          <cell r="DF16">
            <v>4</v>
          </cell>
          <cell r="DH16">
            <v>2</v>
          </cell>
          <cell r="DI16">
            <v>2</v>
          </cell>
          <cell r="DJ16">
            <v>2</v>
          </cell>
          <cell r="DK16">
            <v>2</v>
          </cell>
          <cell r="DL16">
            <v>1</v>
          </cell>
          <cell r="DM16">
            <v>2</v>
          </cell>
          <cell r="DO16">
            <v>1</v>
          </cell>
          <cell r="DP16">
            <v>2</v>
          </cell>
          <cell r="DQ16">
            <v>1</v>
          </cell>
          <cell r="DR16">
            <v>1</v>
          </cell>
          <cell r="DS16">
            <v>1</v>
          </cell>
          <cell r="DT16">
            <v>2</v>
          </cell>
          <cell r="DU16">
            <v>2</v>
          </cell>
          <cell r="DV16">
            <v>2</v>
          </cell>
          <cell r="DW16">
            <v>2</v>
          </cell>
          <cell r="DX16">
            <v>2</v>
          </cell>
          <cell r="DY16">
            <v>2</v>
          </cell>
          <cell r="DZ16">
            <v>2</v>
          </cell>
          <cell r="EB16">
            <v>1</v>
          </cell>
          <cell r="EC16">
            <v>1</v>
          </cell>
          <cell r="ED16">
            <v>1</v>
          </cell>
          <cell r="EE16">
            <v>1</v>
          </cell>
          <cell r="EF16">
            <v>1</v>
          </cell>
          <cell r="EG16">
            <v>2</v>
          </cell>
          <cell r="EH16">
            <v>2</v>
          </cell>
          <cell r="EI16">
            <v>2</v>
          </cell>
          <cell r="EJ16">
            <v>2</v>
          </cell>
          <cell r="EK16">
            <v>2</v>
          </cell>
          <cell r="EL16">
            <v>2</v>
          </cell>
          <cell r="EM16">
            <v>2</v>
          </cell>
          <cell r="EO16">
            <v>2</v>
          </cell>
          <cell r="EP16">
            <v>2</v>
          </cell>
          <cell r="EQ16">
            <v>2</v>
          </cell>
          <cell r="ER16">
            <v>2</v>
          </cell>
          <cell r="ES16">
            <v>2</v>
          </cell>
          <cell r="ET16">
            <v>2</v>
          </cell>
          <cell r="EU16">
            <v>2</v>
          </cell>
          <cell r="EV16">
            <v>2</v>
          </cell>
          <cell r="EW16">
            <v>2</v>
          </cell>
          <cell r="EX16">
            <v>2</v>
          </cell>
          <cell r="EY16">
            <v>2</v>
          </cell>
          <cell r="EZ16">
            <v>2</v>
          </cell>
          <cell r="FB16">
            <v>1</v>
          </cell>
          <cell r="FC16">
            <v>1</v>
          </cell>
          <cell r="FD16">
            <v>1</v>
          </cell>
          <cell r="FE16">
            <v>1</v>
          </cell>
          <cell r="FF16">
            <v>2</v>
          </cell>
          <cell r="FG16">
            <v>2</v>
          </cell>
          <cell r="FH16">
            <v>2</v>
          </cell>
          <cell r="FI16">
            <v>2</v>
          </cell>
          <cell r="FK16">
            <v>2</v>
          </cell>
          <cell r="FL16">
            <v>2</v>
          </cell>
          <cell r="FM16">
            <v>2</v>
          </cell>
          <cell r="FN16">
            <v>2</v>
          </cell>
          <cell r="FO16">
            <v>2</v>
          </cell>
          <cell r="FP16">
            <v>2</v>
          </cell>
          <cell r="FQ16">
            <v>2</v>
          </cell>
          <cell r="FR16">
            <v>2</v>
          </cell>
          <cell r="FV16">
            <v>2</v>
          </cell>
          <cell r="FW16">
            <v>2</v>
          </cell>
          <cell r="FX16">
            <v>2</v>
          </cell>
          <cell r="FY16">
            <v>2</v>
          </cell>
          <cell r="FZ16">
            <v>2</v>
          </cell>
          <cell r="GA16">
            <v>2</v>
          </cell>
          <cell r="GC16">
            <v>2</v>
          </cell>
          <cell r="GD16">
            <v>998</v>
          </cell>
          <cell r="GE16">
            <v>2</v>
          </cell>
          <cell r="GF16">
            <v>998</v>
          </cell>
          <cell r="GG16">
            <v>2</v>
          </cell>
          <cell r="GH16">
            <v>998</v>
          </cell>
          <cell r="GI16">
            <v>1</v>
          </cell>
          <cell r="GJ16">
            <v>2</v>
          </cell>
          <cell r="GK16">
            <v>1</v>
          </cell>
          <cell r="GL16">
            <v>2</v>
          </cell>
          <cell r="GM16">
            <v>2</v>
          </cell>
          <cell r="GN16">
            <v>998</v>
          </cell>
          <cell r="GO16">
            <v>1</v>
          </cell>
          <cell r="GP16">
            <v>1</v>
          </cell>
          <cell r="GQ16">
            <v>1</v>
          </cell>
          <cell r="GR16">
            <v>1</v>
          </cell>
          <cell r="GS16">
            <v>2</v>
          </cell>
          <cell r="GT16">
            <v>1</v>
          </cell>
          <cell r="GU16">
            <v>2</v>
          </cell>
          <cell r="GV16">
            <v>3</v>
          </cell>
          <cell r="GW16">
            <v>1</v>
          </cell>
          <cell r="GX16">
            <v>3</v>
          </cell>
          <cell r="GY16">
            <v>2</v>
          </cell>
          <cell r="GZ16">
            <v>998</v>
          </cell>
          <cell r="HA16">
            <v>2</v>
          </cell>
          <cell r="HB16">
            <v>998</v>
          </cell>
          <cell r="HC16">
            <v>2</v>
          </cell>
          <cell r="HD16">
            <v>998</v>
          </cell>
          <cell r="HE16">
            <v>2</v>
          </cell>
          <cell r="HF16">
            <v>998</v>
          </cell>
          <cell r="HG16">
            <v>2</v>
          </cell>
          <cell r="HI16">
            <v>998</v>
          </cell>
          <cell r="HJ16">
            <v>1</v>
          </cell>
          <cell r="HK16">
            <v>1</v>
          </cell>
          <cell r="HL16">
            <v>1</v>
          </cell>
          <cell r="HM16">
            <v>1</v>
          </cell>
          <cell r="HN16">
            <v>1</v>
          </cell>
          <cell r="HO16">
            <v>1</v>
          </cell>
          <cell r="HP16">
            <v>1</v>
          </cell>
          <cell r="HQ16">
            <v>2</v>
          </cell>
          <cell r="HR16">
            <v>2</v>
          </cell>
          <cell r="HS16">
            <v>2</v>
          </cell>
          <cell r="HT16">
            <v>2</v>
          </cell>
          <cell r="HU16">
            <v>1</v>
          </cell>
          <cell r="HV16">
            <v>2</v>
          </cell>
        </row>
        <row r="17">
          <cell r="C17">
            <v>22011</v>
          </cell>
          <cell r="D17" t="str">
            <v>1604</v>
          </cell>
          <cell r="E17">
            <v>3</v>
          </cell>
          <cell r="G17">
            <v>10</v>
          </cell>
          <cell r="H17" t="str">
            <v>1</v>
          </cell>
          <cell r="I17">
            <v>2</v>
          </cell>
          <cell r="J17">
            <v>3</v>
          </cell>
          <cell r="K17">
            <v>4</v>
          </cell>
          <cell r="L17">
            <v>4</v>
          </cell>
          <cell r="M17">
            <v>4</v>
          </cell>
          <cell r="N17">
            <v>4</v>
          </cell>
          <cell r="O17">
            <v>4</v>
          </cell>
          <cell r="P17">
            <v>4</v>
          </cell>
          <cell r="Q17">
            <v>4</v>
          </cell>
          <cell r="R17">
            <v>1</v>
          </cell>
          <cell r="X17">
            <v>3</v>
          </cell>
          <cell r="Y17">
            <v>6</v>
          </cell>
          <cell r="AA17">
            <v>3</v>
          </cell>
          <cell r="AB17">
            <v>3</v>
          </cell>
          <cell r="AC17">
            <v>3</v>
          </cell>
          <cell r="AD17">
            <v>3</v>
          </cell>
          <cell r="AE17">
            <v>3</v>
          </cell>
          <cell r="AF17">
            <v>3</v>
          </cell>
          <cell r="AG17">
            <v>3</v>
          </cell>
          <cell r="AH17">
            <v>3</v>
          </cell>
          <cell r="AI17">
            <v>3</v>
          </cell>
          <cell r="AJ17">
            <v>3</v>
          </cell>
          <cell r="AK17">
            <v>1</v>
          </cell>
          <cell r="AL17">
            <v>2</v>
          </cell>
          <cell r="AM17">
            <v>4</v>
          </cell>
          <cell r="AN17">
            <v>5</v>
          </cell>
          <cell r="AO17">
            <v>4</v>
          </cell>
          <cell r="AP17">
            <v>4</v>
          </cell>
          <cell r="AQ17">
            <v>4</v>
          </cell>
          <cell r="AR17">
            <v>1</v>
          </cell>
          <cell r="AS17">
            <v>1</v>
          </cell>
          <cell r="AT17">
            <v>2</v>
          </cell>
          <cell r="AU17">
            <v>1</v>
          </cell>
          <cell r="AV17">
            <v>1</v>
          </cell>
          <cell r="AW17">
            <v>1</v>
          </cell>
          <cell r="AX17">
            <v>1</v>
          </cell>
          <cell r="AY17">
            <v>1</v>
          </cell>
          <cell r="AZ17">
            <v>1</v>
          </cell>
          <cell r="BA17">
            <v>1</v>
          </cell>
          <cell r="BB17">
            <v>1</v>
          </cell>
          <cell r="BC17">
            <v>3</v>
          </cell>
          <cell r="BD17">
            <v>4</v>
          </cell>
          <cell r="BE17">
            <v>1</v>
          </cell>
          <cell r="BF17">
            <v>1</v>
          </cell>
          <cell r="BH17">
            <v>1</v>
          </cell>
          <cell r="BI17">
            <v>2</v>
          </cell>
          <cell r="BJ17">
            <v>450000</v>
          </cell>
          <cell r="BK17">
            <v>0</v>
          </cell>
          <cell r="BL17">
            <v>150000</v>
          </cell>
          <cell r="BM17">
            <v>400000</v>
          </cell>
          <cell r="BN17">
            <v>200000</v>
          </cell>
          <cell r="BO17">
            <v>200000</v>
          </cell>
          <cell r="BQ17">
            <v>0</v>
          </cell>
          <cell r="BR17">
            <v>0</v>
          </cell>
          <cell r="BT17">
            <v>8</v>
          </cell>
          <cell r="BU17">
            <v>4</v>
          </cell>
          <cell r="BV17">
            <v>3</v>
          </cell>
          <cell r="BX17">
            <v>5</v>
          </cell>
          <cell r="BY17">
            <v>2</v>
          </cell>
          <cell r="BZ17">
            <v>1</v>
          </cell>
          <cell r="CA17">
            <v>4</v>
          </cell>
          <cell r="CB17">
            <v>4</v>
          </cell>
          <cell r="CC17">
            <v>2</v>
          </cell>
          <cell r="CD17">
            <v>1</v>
          </cell>
          <cell r="CE17">
            <v>1</v>
          </cell>
          <cell r="CF17">
            <v>3</v>
          </cell>
          <cell r="CG17">
            <v>4</v>
          </cell>
          <cell r="CH17">
            <v>4</v>
          </cell>
          <cell r="CI17">
            <v>3</v>
          </cell>
          <cell r="CJ17">
            <v>2</v>
          </cell>
          <cell r="CK17">
            <v>2</v>
          </cell>
          <cell r="CL17">
            <v>1</v>
          </cell>
          <cell r="CM17">
            <v>2</v>
          </cell>
          <cell r="CN17">
            <v>2</v>
          </cell>
          <cell r="CO17">
            <v>2</v>
          </cell>
          <cell r="CP17">
            <v>2</v>
          </cell>
          <cell r="CQ17">
            <v>2</v>
          </cell>
          <cell r="CR17">
            <v>2</v>
          </cell>
          <cell r="CS17">
            <v>2</v>
          </cell>
          <cell r="CT17">
            <v>2</v>
          </cell>
          <cell r="CU17">
            <v>2</v>
          </cell>
          <cell r="CV17">
            <v>2</v>
          </cell>
          <cell r="CW17">
            <v>2</v>
          </cell>
          <cell r="CX17">
            <v>2</v>
          </cell>
          <cell r="CY17">
            <v>2</v>
          </cell>
          <cell r="CZ17">
            <v>2</v>
          </cell>
          <cell r="DA17">
            <v>2</v>
          </cell>
          <cell r="DB17">
            <v>2</v>
          </cell>
          <cell r="DD17">
            <v>4</v>
          </cell>
          <cell r="DF17">
            <v>2</v>
          </cell>
          <cell r="DH17">
            <v>2</v>
          </cell>
          <cell r="DI17">
            <v>2</v>
          </cell>
          <cell r="DJ17">
            <v>2</v>
          </cell>
          <cell r="DK17">
            <v>2</v>
          </cell>
          <cell r="DL17">
            <v>2</v>
          </cell>
          <cell r="DM17">
            <v>2</v>
          </cell>
          <cell r="DO17">
            <v>2</v>
          </cell>
          <cell r="DP17">
            <v>2</v>
          </cell>
          <cell r="DQ17">
            <v>2</v>
          </cell>
          <cell r="DR17">
            <v>2</v>
          </cell>
          <cell r="DS17">
            <v>2</v>
          </cell>
          <cell r="DT17">
            <v>2</v>
          </cell>
          <cell r="DU17">
            <v>2</v>
          </cell>
          <cell r="DV17">
            <v>2</v>
          </cell>
          <cell r="DW17">
            <v>2</v>
          </cell>
          <cell r="DX17">
            <v>2</v>
          </cell>
          <cell r="DY17">
            <v>2</v>
          </cell>
          <cell r="DZ17">
            <v>2</v>
          </cell>
          <cell r="EB17">
            <v>2</v>
          </cell>
          <cell r="EC17">
            <v>2</v>
          </cell>
          <cell r="ED17">
            <v>2</v>
          </cell>
          <cell r="EE17">
            <v>2</v>
          </cell>
          <cell r="EF17">
            <v>2</v>
          </cell>
          <cell r="EG17">
            <v>2</v>
          </cell>
          <cell r="EH17">
            <v>2</v>
          </cell>
          <cell r="EI17">
            <v>2</v>
          </cell>
          <cell r="EJ17">
            <v>2</v>
          </cell>
          <cell r="EK17">
            <v>2</v>
          </cell>
          <cell r="EL17">
            <v>2</v>
          </cell>
          <cell r="EM17">
            <v>2</v>
          </cell>
          <cell r="EO17">
            <v>2</v>
          </cell>
          <cell r="EP17">
            <v>998</v>
          </cell>
          <cell r="EQ17">
            <v>2</v>
          </cell>
          <cell r="ER17">
            <v>2</v>
          </cell>
          <cell r="ES17">
            <v>2</v>
          </cell>
          <cell r="ET17">
            <v>2</v>
          </cell>
          <cell r="EU17">
            <v>2</v>
          </cell>
          <cell r="EV17">
            <v>2</v>
          </cell>
          <cell r="EW17">
            <v>2</v>
          </cell>
          <cell r="EX17">
            <v>2</v>
          </cell>
          <cell r="EY17">
            <v>2</v>
          </cell>
          <cell r="EZ17">
            <v>2</v>
          </cell>
          <cell r="FB17">
            <v>2</v>
          </cell>
          <cell r="FC17">
            <v>2</v>
          </cell>
          <cell r="FD17">
            <v>2</v>
          </cell>
          <cell r="FE17">
            <v>2</v>
          </cell>
          <cell r="FF17">
            <v>2</v>
          </cell>
          <cell r="FG17">
            <v>2</v>
          </cell>
          <cell r="FH17">
            <v>2</v>
          </cell>
          <cell r="FI17">
            <v>2</v>
          </cell>
          <cell r="FK17">
            <v>2</v>
          </cell>
          <cell r="FL17">
            <v>2</v>
          </cell>
          <cell r="FM17">
            <v>2</v>
          </cell>
          <cell r="FN17">
            <v>2</v>
          </cell>
          <cell r="FO17">
            <v>2</v>
          </cell>
          <cell r="FP17">
            <v>2</v>
          </cell>
          <cell r="FQ17">
            <v>2</v>
          </cell>
          <cell r="FR17">
            <v>2</v>
          </cell>
          <cell r="FT17">
            <v>2</v>
          </cell>
          <cell r="FU17">
            <v>2</v>
          </cell>
          <cell r="FV17">
            <v>2</v>
          </cell>
          <cell r="FW17">
            <v>2</v>
          </cell>
          <cell r="FX17">
            <v>2</v>
          </cell>
          <cell r="FY17">
            <v>2</v>
          </cell>
          <cell r="FZ17">
            <v>2</v>
          </cell>
          <cell r="GA17">
            <v>2</v>
          </cell>
          <cell r="GC17">
            <v>2</v>
          </cell>
          <cell r="GD17">
            <v>998</v>
          </cell>
          <cell r="GE17">
            <v>2</v>
          </cell>
          <cell r="GF17">
            <v>998</v>
          </cell>
          <cell r="GG17">
            <v>2</v>
          </cell>
          <cell r="GH17">
            <v>998</v>
          </cell>
          <cell r="GI17">
            <v>1</v>
          </cell>
          <cell r="GJ17">
            <v>4</v>
          </cell>
          <cell r="GK17">
            <v>2</v>
          </cell>
          <cell r="GL17">
            <v>998</v>
          </cell>
          <cell r="GM17">
            <v>2</v>
          </cell>
          <cell r="GN17">
            <v>998</v>
          </cell>
          <cell r="GO17">
            <v>1</v>
          </cell>
          <cell r="GP17">
            <v>1</v>
          </cell>
          <cell r="GQ17">
            <v>1</v>
          </cell>
          <cell r="GR17">
            <v>1</v>
          </cell>
          <cell r="GS17">
            <v>2</v>
          </cell>
          <cell r="GT17">
            <v>998</v>
          </cell>
          <cell r="GU17">
            <v>2</v>
          </cell>
          <cell r="GV17">
            <v>998</v>
          </cell>
          <cell r="GW17">
            <v>1</v>
          </cell>
          <cell r="GX17">
            <v>998</v>
          </cell>
          <cell r="GY17">
            <v>2</v>
          </cell>
          <cell r="GZ17">
            <v>998</v>
          </cell>
          <cell r="HA17">
            <v>2</v>
          </cell>
          <cell r="HB17">
            <v>999</v>
          </cell>
          <cell r="HC17">
            <v>2</v>
          </cell>
          <cell r="HD17">
            <v>998</v>
          </cell>
          <cell r="HE17">
            <v>1</v>
          </cell>
          <cell r="HG17">
            <v>2</v>
          </cell>
          <cell r="HJ17">
            <v>1</v>
          </cell>
          <cell r="HK17">
            <v>1</v>
          </cell>
          <cell r="HL17">
            <v>2</v>
          </cell>
          <cell r="HM17">
            <v>2</v>
          </cell>
          <cell r="HN17">
            <v>2</v>
          </cell>
          <cell r="HO17">
            <v>1</v>
          </cell>
          <cell r="HP17">
            <v>2</v>
          </cell>
          <cell r="HQ17">
            <v>2</v>
          </cell>
          <cell r="HR17">
            <v>2</v>
          </cell>
          <cell r="HS17">
            <v>2</v>
          </cell>
          <cell r="HT17">
            <v>2</v>
          </cell>
          <cell r="HU17">
            <v>1</v>
          </cell>
          <cell r="HV17">
            <v>2</v>
          </cell>
        </row>
        <row r="18">
          <cell r="C18">
            <v>23011</v>
          </cell>
          <cell r="D18" t="str">
            <v>1605</v>
          </cell>
          <cell r="E18">
            <v>2</v>
          </cell>
          <cell r="G18">
            <v>35</v>
          </cell>
          <cell r="H18" t="str">
            <v>1</v>
          </cell>
          <cell r="I18">
            <v>1</v>
          </cell>
          <cell r="K18">
            <v>3</v>
          </cell>
          <cell r="L18">
            <v>3</v>
          </cell>
          <cell r="M18">
            <v>3</v>
          </cell>
          <cell r="N18">
            <v>4</v>
          </cell>
          <cell r="O18">
            <v>3</v>
          </cell>
          <cell r="P18">
            <v>3</v>
          </cell>
          <cell r="Q18">
            <v>3</v>
          </cell>
          <cell r="R18">
            <v>3</v>
          </cell>
          <cell r="X18">
            <v>3</v>
          </cell>
          <cell r="Y18">
            <v>6</v>
          </cell>
          <cell r="AA18">
            <v>2</v>
          </cell>
          <cell r="AB18">
            <v>2</v>
          </cell>
          <cell r="AC18">
            <v>2</v>
          </cell>
          <cell r="AD18">
            <v>2</v>
          </cell>
          <cell r="AE18">
            <v>3</v>
          </cell>
          <cell r="AF18">
            <v>3</v>
          </cell>
          <cell r="AG18">
            <v>1</v>
          </cell>
          <cell r="AH18">
            <v>3</v>
          </cell>
          <cell r="AI18">
            <v>2</v>
          </cell>
          <cell r="AJ18">
            <v>3</v>
          </cell>
          <cell r="AK18">
            <v>1</v>
          </cell>
          <cell r="AL18">
            <v>1</v>
          </cell>
          <cell r="AM18">
            <v>4</v>
          </cell>
          <cell r="AN18">
            <v>4</v>
          </cell>
          <cell r="AO18">
            <v>3</v>
          </cell>
          <cell r="AP18">
            <v>2</v>
          </cell>
          <cell r="AQ18">
            <v>4</v>
          </cell>
          <cell r="AR18">
            <v>1</v>
          </cell>
          <cell r="AS18">
            <v>1</v>
          </cell>
          <cell r="AT18">
            <v>1</v>
          </cell>
          <cell r="AU18">
            <v>1</v>
          </cell>
          <cell r="AV18">
            <v>1</v>
          </cell>
          <cell r="AW18">
            <v>1</v>
          </cell>
          <cell r="AX18">
            <v>1</v>
          </cell>
          <cell r="AY18">
            <v>2</v>
          </cell>
          <cell r="AZ18">
            <v>1</v>
          </cell>
          <cell r="BA18">
            <v>1</v>
          </cell>
          <cell r="BB18">
            <v>1</v>
          </cell>
          <cell r="BC18">
            <v>1</v>
          </cell>
          <cell r="BD18">
            <v>1</v>
          </cell>
          <cell r="BE18">
            <v>1</v>
          </cell>
          <cell r="BF18">
            <v>1</v>
          </cell>
          <cell r="BG18">
            <v>1</v>
          </cell>
          <cell r="BH18">
            <v>2</v>
          </cell>
          <cell r="BI18">
            <v>1</v>
          </cell>
          <cell r="BJ18">
            <v>997</v>
          </cell>
          <cell r="BK18">
            <v>999</v>
          </cell>
          <cell r="BL18">
            <v>200000</v>
          </cell>
          <cell r="BM18">
            <v>1000000</v>
          </cell>
          <cell r="BN18">
            <v>300000</v>
          </cell>
          <cell r="BO18">
            <v>300000</v>
          </cell>
          <cell r="BQ18">
            <v>0</v>
          </cell>
          <cell r="BR18">
            <v>3</v>
          </cell>
          <cell r="BT18">
            <v>7</v>
          </cell>
          <cell r="BU18">
            <v>5</v>
          </cell>
          <cell r="BV18">
            <v>8</v>
          </cell>
          <cell r="BX18">
            <v>4</v>
          </cell>
          <cell r="BY18">
            <v>2</v>
          </cell>
          <cell r="BZ18">
            <v>1</v>
          </cell>
          <cell r="CA18">
            <v>3</v>
          </cell>
          <cell r="CB18">
            <v>4</v>
          </cell>
          <cell r="CC18">
            <v>4</v>
          </cell>
          <cell r="CD18">
            <v>2</v>
          </cell>
          <cell r="CE18">
            <v>5</v>
          </cell>
          <cell r="CF18">
            <v>2</v>
          </cell>
          <cell r="CG18">
            <v>4</v>
          </cell>
          <cell r="CH18">
            <v>3</v>
          </cell>
          <cell r="CI18">
            <v>4</v>
          </cell>
          <cell r="CJ18">
            <v>1</v>
          </cell>
          <cell r="CK18">
            <v>2</v>
          </cell>
          <cell r="CL18">
            <v>1</v>
          </cell>
          <cell r="CM18">
            <v>1</v>
          </cell>
          <cell r="CN18">
            <v>1</v>
          </cell>
          <cell r="CO18">
            <v>1</v>
          </cell>
          <cell r="CP18">
            <v>1</v>
          </cell>
          <cell r="CQ18">
            <v>2</v>
          </cell>
          <cell r="CR18">
            <v>2</v>
          </cell>
          <cell r="CS18">
            <v>2</v>
          </cell>
          <cell r="CT18">
            <v>2</v>
          </cell>
          <cell r="CU18">
            <v>2</v>
          </cell>
          <cell r="CV18">
            <v>2</v>
          </cell>
          <cell r="CW18">
            <v>2</v>
          </cell>
          <cell r="CX18">
            <v>2</v>
          </cell>
          <cell r="CY18">
            <v>2</v>
          </cell>
          <cell r="CZ18">
            <v>2</v>
          </cell>
          <cell r="DA18">
            <v>2</v>
          </cell>
          <cell r="DB18">
            <v>998</v>
          </cell>
          <cell r="DD18">
            <v>998</v>
          </cell>
          <cell r="DG18" t="str">
            <v>998</v>
          </cell>
          <cell r="DH18">
            <v>2</v>
          </cell>
          <cell r="DI18">
            <v>2</v>
          </cell>
          <cell r="DJ18">
            <v>2</v>
          </cell>
          <cell r="DK18">
            <v>2</v>
          </cell>
          <cell r="DL18">
            <v>2</v>
          </cell>
          <cell r="DM18">
            <v>2</v>
          </cell>
          <cell r="DO18">
            <v>2</v>
          </cell>
          <cell r="DP18">
            <v>2</v>
          </cell>
          <cell r="DQ18">
            <v>2</v>
          </cell>
          <cell r="DR18">
            <v>2</v>
          </cell>
          <cell r="DS18">
            <v>2</v>
          </cell>
          <cell r="DT18">
            <v>2</v>
          </cell>
          <cell r="DU18">
            <v>2</v>
          </cell>
          <cell r="DV18">
            <v>2</v>
          </cell>
          <cell r="DW18">
            <v>2</v>
          </cell>
          <cell r="DX18">
            <v>2</v>
          </cell>
          <cell r="DY18">
            <v>2</v>
          </cell>
          <cell r="DZ18">
            <v>2</v>
          </cell>
          <cell r="EB18">
            <v>2</v>
          </cell>
          <cell r="EC18">
            <v>2</v>
          </cell>
          <cell r="ED18">
            <v>2</v>
          </cell>
          <cell r="EE18">
            <v>2</v>
          </cell>
          <cell r="EF18">
            <v>2</v>
          </cell>
          <cell r="EG18">
            <v>2</v>
          </cell>
          <cell r="EH18">
            <v>2</v>
          </cell>
          <cell r="EI18">
            <v>2</v>
          </cell>
          <cell r="EJ18">
            <v>2</v>
          </cell>
          <cell r="EK18">
            <v>2</v>
          </cell>
          <cell r="EO18">
            <v>2</v>
          </cell>
          <cell r="EP18">
            <v>2</v>
          </cell>
          <cell r="EQ18">
            <v>2</v>
          </cell>
          <cell r="ER18">
            <v>2</v>
          </cell>
          <cell r="ES18">
            <v>2</v>
          </cell>
          <cell r="ET18">
            <v>2</v>
          </cell>
          <cell r="EU18">
            <v>2</v>
          </cell>
          <cell r="EV18">
            <v>998</v>
          </cell>
          <cell r="EW18">
            <v>2</v>
          </cell>
          <cell r="EX18">
            <v>2</v>
          </cell>
          <cell r="FB18">
            <v>2</v>
          </cell>
          <cell r="FC18">
            <v>2</v>
          </cell>
          <cell r="FD18">
            <v>2</v>
          </cell>
          <cell r="FE18">
            <v>2</v>
          </cell>
          <cell r="FF18">
            <v>2</v>
          </cell>
          <cell r="FG18">
            <v>2</v>
          </cell>
          <cell r="FH18">
            <v>2</v>
          </cell>
          <cell r="FI18">
            <v>1</v>
          </cell>
          <cell r="FM18">
            <v>2</v>
          </cell>
          <cell r="FN18">
            <v>2</v>
          </cell>
          <cell r="FO18">
            <v>2</v>
          </cell>
          <cell r="FP18">
            <v>2</v>
          </cell>
          <cell r="FQ18">
            <v>2</v>
          </cell>
          <cell r="FR18">
            <v>2</v>
          </cell>
          <cell r="FV18">
            <v>2</v>
          </cell>
          <cell r="FW18">
            <v>2</v>
          </cell>
          <cell r="FX18">
            <v>2</v>
          </cell>
          <cell r="FY18">
            <v>2</v>
          </cell>
          <cell r="FZ18">
            <v>2</v>
          </cell>
          <cell r="GA18">
            <v>2</v>
          </cell>
          <cell r="GC18">
            <v>1</v>
          </cell>
          <cell r="GD18">
            <v>2</v>
          </cell>
          <cell r="GE18">
            <v>1</v>
          </cell>
          <cell r="GF18">
            <v>2</v>
          </cell>
          <cell r="GG18">
            <v>2</v>
          </cell>
          <cell r="GH18">
            <v>998</v>
          </cell>
          <cell r="GI18">
            <v>2</v>
          </cell>
          <cell r="GJ18">
            <v>998</v>
          </cell>
          <cell r="GK18">
            <v>2</v>
          </cell>
          <cell r="GL18">
            <v>998</v>
          </cell>
          <cell r="GM18">
            <v>2</v>
          </cell>
          <cell r="GN18">
            <v>998</v>
          </cell>
          <cell r="GO18">
            <v>1</v>
          </cell>
          <cell r="GP18">
            <v>1</v>
          </cell>
          <cell r="GQ18">
            <v>1</v>
          </cell>
          <cell r="GR18">
            <v>1</v>
          </cell>
          <cell r="GS18">
            <v>2</v>
          </cell>
          <cell r="GT18">
            <v>998</v>
          </cell>
          <cell r="GU18">
            <v>2</v>
          </cell>
          <cell r="GV18">
            <v>998</v>
          </cell>
          <cell r="GW18">
            <v>2</v>
          </cell>
          <cell r="GX18">
            <v>998</v>
          </cell>
          <cell r="GY18">
            <v>2</v>
          </cell>
          <cell r="GZ18">
            <v>998</v>
          </cell>
          <cell r="HA18">
            <v>2</v>
          </cell>
          <cell r="HB18">
            <v>998</v>
          </cell>
          <cell r="HC18">
            <v>2</v>
          </cell>
          <cell r="HD18">
            <v>998</v>
          </cell>
          <cell r="HE18">
            <v>2</v>
          </cell>
          <cell r="HF18">
            <v>998</v>
          </cell>
          <cell r="HG18">
            <v>2</v>
          </cell>
          <cell r="HI18">
            <v>4</v>
          </cell>
          <cell r="HJ18">
            <v>1</v>
          </cell>
          <cell r="HK18">
            <v>1</v>
          </cell>
          <cell r="HL18">
            <v>1</v>
          </cell>
          <cell r="HM18">
            <v>1</v>
          </cell>
          <cell r="HN18">
            <v>1</v>
          </cell>
          <cell r="HO18">
            <v>1</v>
          </cell>
          <cell r="HP18">
            <v>1</v>
          </cell>
          <cell r="HQ18">
            <v>1</v>
          </cell>
          <cell r="HR18">
            <v>2</v>
          </cell>
          <cell r="HS18">
            <v>2</v>
          </cell>
          <cell r="HT18">
            <v>2</v>
          </cell>
          <cell r="HU18">
            <v>2</v>
          </cell>
          <cell r="HV18">
            <v>2</v>
          </cell>
        </row>
        <row r="19">
          <cell r="C19">
            <v>26011</v>
          </cell>
          <cell r="D19" t="str">
            <v>1605</v>
          </cell>
          <cell r="E19">
            <v>1</v>
          </cell>
          <cell r="G19">
            <v>2</v>
          </cell>
          <cell r="H19" t="str">
            <v>1</v>
          </cell>
          <cell r="I19">
            <v>1</v>
          </cell>
          <cell r="J19">
            <v>3</v>
          </cell>
          <cell r="K19">
            <v>4</v>
          </cell>
          <cell r="L19">
            <v>4</v>
          </cell>
          <cell r="M19">
            <v>4</v>
          </cell>
          <cell r="N19">
            <v>4</v>
          </cell>
          <cell r="O19">
            <v>3</v>
          </cell>
          <cell r="P19">
            <v>4</v>
          </cell>
          <cell r="R19">
            <v>1</v>
          </cell>
          <cell r="X19">
            <v>3</v>
          </cell>
          <cell r="Y19">
            <v>6</v>
          </cell>
          <cell r="AA19">
            <v>3</v>
          </cell>
          <cell r="AB19">
            <v>4</v>
          </cell>
          <cell r="AC19">
            <v>1</v>
          </cell>
          <cell r="AD19">
            <v>2</v>
          </cell>
          <cell r="AE19">
            <v>4</v>
          </cell>
          <cell r="AF19">
            <v>4</v>
          </cell>
          <cell r="AG19">
            <v>4</v>
          </cell>
          <cell r="AH19">
            <v>4</v>
          </cell>
          <cell r="AI19">
            <v>4</v>
          </cell>
          <cell r="AJ19">
            <v>4</v>
          </cell>
          <cell r="AK19">
            <v>4</v>
          </cell>
          <cell r="AL19">
            <v>2</v>
          </cell>
          <cell r="AM19">
            <v>2</v>
          </cell>
          <cell r="AN19">
            <v>5</v>
          </cell>
          <cell r="AO19">
            <v>4</v>
          </cell>
          <cell r="AP19">
            <v>3</v>
          </cell>
          <cell r="AQ19">
            <v>5</v>
          </cell>
          <cell r="AR19">
            <v>1</v>
          </cell>
          <cell r="AS19">
            <v>1</v>
          </cell>
          <cell r="AT19">
            <v>1</v>
          </cell>
          <cell r="AU19">
            <v>2</v>
          </cell>
          <cell r="AV19">
            <v>2</v>
          </cell>
          <cell r="AW19">
            <v>1</v>
          </cell>
          <cell r="AX19">
            <v>1</v>
          </cell>
          <cell r="AY19">
            <v>2</v>
          </cell>
          <cell r="AZ19">
            <v>2</v>
          </cell>
          <cell r="BA19">
            <v>2</v>
          </cell>
          <cell r="BB19">
            <v>1</v>
          </cell>
          <cell r="BC19">
            <v>1</v>
          </cell>
          <cell r="BD19">
            <v>998</v>
          </cell>
          <cell r="BE19">
            <v>1</v>
          </cell>
          <cell r="BF19">
            <v>1</v>
          </cell>
          <cell r="BG19">
            <v>1</v>
          </cell>
          <cell r="BH19">
            <v>1</v>
          </cell>
          <cell r="BI19">
            <v>3</v>
          </cell>
          <cell r="BJ19">
            <v>550000</v>
          </cell>
          <cell r="BL19">
            <v>200000</v>
          </cell>
          <cell r="BM19">
            <v>320000</v>
          </cell>
          <cell r="BN19">
            <v>400000</v>
          </cell>
          <cell r="BO19">
            <v>0</v>
          </cell>
          <cell r="BQ19">
            <v>0</v>
          </cell>
          <cell r="BR19">
            <v>0</v>
          </cell>
          <cell r="BT19">
            <v>0</v>
          </cell>
          <cell r="BU19">
            <v>0</v>
          </cell>
          <cell r="BW19" t="str">
            <v>el esta desempleado tiene casa por carcel</v>
          </cell>
          <cell r="BX19">
            <v>4</v>
          </cell>
          <cell r="BY19">
            <v>2</v>
          </cell>
          <cell r="BZ19">
            <v>1</v>
          </cell>
          <cell r="CA19">
            <v>2</v>
          </cell>
          <cell r="CB19">
            <v>5</v>
          </cell>
          <cell r="CC19">
            <v>5</v>
          </cell>
          <cell r="CD19">
            <v>1</v>
          </cell>
          <cell r="CE19">
            <v>1</v>
          </cell>
          <cell r="CF19">
            <v>2</v>
          </cell>
          <cell r="CG19">
            <v>2</v>
          </cell>
          <cell r="CH19">
            <v>3</v>
          </cell>
          <cell r="CI19">
            <v>2</v>
          </cell>
          <cell r="CJ19">
            <v>998</v>
          </cell>
          <cell r="CK19">
            <v>2</v>
          </cell>
          <cell r="CL19">
            <v>1</v>
          </cell>
          <cell r="CM19">
            <v>2</v>
          </cell>
          <cell r="CN19">
            <v>2</v>
          </cell>
          <cell r="CO19">
            <v>2</v>
          </cell>
          <cell r="CP19">
            <v>2</v>
          </cell>
          <cell r="CQ19">
            <v>2</v>
          </cell>
          <cell r="CR19">
            <v>2</v>
          </cell>
          <cell r="CS19">
            <v>2</v>
          </cell>
          <cell r="CT19">
            <v>2</v>
          </cell>
          <cell r="CU19">
            <v>2</v>
          </cell>
          <cell r="CV19">
            <v>1</v>
          </cell>
          <cell r="CW19">
            <v>2</v>
          </cell>
          <cell r="CX19">
            <v>2</v>
          </cell>
          <cell r="CY19">
            <v>1</v>
          </cell>
          <cell r="CZ19">
            <v>1</v>
          </cell>
          <cell r="DA19">
            <v>2</v>
          </cell>
          <cell r="DB19">
            <v>2</v>
          </cell>
          <cell r="DD19">
            <v>998</v>
          </cell>
          <cell r="DF19">
            <v>0</v>
          </cell>
          <cell r="DH19">
            <v>2</v>
          </cell>
          <cell r="DI19">
            <v>2</v>
          </cell>
          <cell r="DJ19">
            <v>2</v>
          </cell>
          <cell r="DK19">
            <v>1</v>
          </cell>
          <cell r="DL19">
            <v>1</v>
          </cell>
          <cell r="DM19">
            <v>998</v>
          </cell>
          <cell r="DO19">
            <v>2</v>
          </cell>
          <cell r="DP19">
            <v>2</v>
          </cell>
          <cell r="DQ19">
            <v>2</v>
          </cell>
          <cell r="DR19">
            <v>2</v>
          </cell>
          <cell r="DS19">
            <v>2</v>
          </cell>
          <cell r="DT19">
            <v>2</v>
          </cell>
          <cell r="DU19">
            <v>2</v>
          </cell>
          <cell r="DV19">
            <v>2</v>
          </cell>
          <cell r="DW19">
            <v>2</v>
          </cell>
          <cell r="DX19">
            <v>2</v>
          </cell>
          <cell r="DY19">
            <v>2</v>
          </cell>
          <cell r="DZ19">
            <v>2</v>
          </cell>
          <cell r="ED19">
            <v>2</v>
          </cell>
          <cell r="EE19">
            <v>2</v>
          </cell>
          <cell r="EF19">
            <v>2</v>
          </cell>
          <cell r="EG19">
            <v>2</v>
          </cell>
          <cell r="EH19">
            <v>2</v>
          </cell>
          <cell r="EI19">
            <v>2</v>
          </cell>
          <cell r="EJ19">
            <v>2</v>
          </cell>
          <cell r="EK19">
            <v>2</v>
          </cell>
          <cell r="EL19">
            <v>2</v>
          </cell>
          <cell r="EM19">
            <v>2</v>
          </cell>
          <cell r="EQ19">
            <v>2</v>
          </cell>
          <cell r="ER19">
            <v>2</v>
          </cell>
          <cell r="ES19">
            <v>2</v>
          </cell>
          <cell r="ET19">
            <v>2</v>
          </cell>
          <cell r="EU19">
            <v>2</v>
          </cell>
          <cell r="EV19">
            <v>2</v>
          </cell>
          <cell r="EW19">
            <v>2</v>
          </cell>
          <cell r="EX19">
            <v>2</v>
          </cell>
          <cell r="EY19">
            <v>2</v>
          </cell>
          <cell r="EZ19">
            <v>2</v>
          </cell>
          <cell r="FB19">
            <v>2</v>
          </cell>
          <cell r="FC19">
            <v>2</v>
          </cell>
          <cell r="FD19">
            <v>2</v>
          </cell>
          <cell r="FE19">
            <v>2</v>
          </cell>
          <cell r="FF19">
            <v>2</v>
          </cell>
          <cell r="FG19">
            <v>2</v>
          </cell>
          <cell r="FH19">
            <v>2</v>
          </cell>
          <cell r="FI19">
            <v>2</v>
          </cell>
          <cell r="FM19">
            <v>2</v>
          </cell>
          <cell r="FN19">
            <v>2</v>
          </cell>
          <cell r="FO19">
            <v>2</v>
          </cell>
          <cell r="FP19">
            <v>2</v>
          </cell>
          <cell r="FQ19">
            <v>2</v>
          </cell>
          <cell r="FR19">
            <v>2</v>
          </cell>
          <cell r="FV19">
            <v>2</v>
          </cell>
          <cell r="FW19">
            <v>2</v>
          </cell>
          <cell r="FX19">
            <v>2</v>
          </cell>
          <cell r="FY19">
            <v>2</v>
          </cell>
          <cell r="FZ19">
            <v>2</v>
          </cell>
          <cell r="GA19">
            <v>2</v>
          </cell>
          <cell r="GC19">
            <v>2</v>
          </cell>
          <cell r="GD19">
            <v>998</v>
          </cell>
          <cell r="GE19">
            <v>2</v>
          </cell>
          <cell r="GF19">
            <v>998</v>
          </cell>
          <cell r="GG19">
            <v>2</v>
          </cell>
          <cell r="GH19">
            <v>4</v>
          </cell>
          <cell r="GI19">
            <v>2</v>
          </cell>
          <cell r="GJ19">
            <v>998</v>
          </cell>
          <cell r="GK19">
            <v>1</v>
          </cell>
          <cell r="GL19">
            <v>3</v>
          </cell>
          <cell r="GM19">
            <v>2</v>
          </cell>
          <cell r="GN19">
            <v>998</v>
          </cell>
          <cell r="GO19">
            <v>1</v>
          </cell>
          <cell r="GP19">
            <v>2</v>
          </cell>
          <cell r="GQ19">
            <v>1</v>
          </cell>
          <cell r="GR19">
            <v>2</v>
          </cell>
          <cell r="GS19">
            <v>2</v>
          </cell>
          <cell r="GT19">
            <v>998</v>
          </cell>
          <cell r="GU19">
            <v>998</v>
          </cell>
          <cell r="GV19">
            <v>998</v>
          </cell>
          <cell r="GW19">
            <v>998</v>
          </cell>
          <cell r="GX19">
            <v>999</v>
          </cell>
          <cell r="GY19">
            <v>1</v>
          </cell>
          <cell r="GZ19">
            <v>998</v>
          </cell>
          <cell r="HA19">
            <v>2</v>
          </cell>
          <cell r="HB19">
            <v>998</v>
          </cell>
          <cell r="HC19">
            <v>2</v>
          </cell>
          <cell r="HD19">
            <v>998</v>
          </cell>
          <cell r="HE19">
            <v>1</v>
          </cell>
          <cell r="HG19">
            <v>2</v>
          </cell>
          <cell r="HI19">
            <v>2</v>
          </cell>
          <cell r="HJ19">
            <v>1</v>
          </cell>
          <cell r="HK19">
            <v>1</v>
          </cell>
          <cell r="HL19">
            <v>1</v>
          </cell>
          <cell r="HM19">
            <v>1</v>
          </cell>
          <cell r="HN19">
            <v>1</v>
          </cell>
          <cell r="HO19">
            <v>1</v>
          </cell>
          <cell r="HP19">
            <v>2</v>
          </cell>
          <cell r="HQ19">
            <v>2</v>
          </cell>
          <cell r="HR19">
            <v>2</v>
          </cell>
          <cell r="HS19">
            <v>2</v>
          </cell>
          <cell r="HT19">
            <v>2</v>
          </cell>
          <cell r="HU19">
            <v>1</v>
          </cell>
          <cell r="HV19">
            <v>2</v>
          </cell>
        </row>
        <row r="20">
          <cell r="C20">
            <v>27011</v>
          </cell>
          <cell r="D20" t="str">
            <v>1610</v>
          </cell>
          <cell r="E20">
            <v>3</v>
          </cell>
          <cell r="G20">
            <v>28</v>
          </cell>
          <cell r="H20" t="str">
            <v>1</v>
          </cell>
          <cell r="I20">
            <v>2</v>
          </cell>
          <cell r="J20">
            <v>2</v>
          </cell>
          <cell r="K20">
            <v>2</v>
          </cell>
          <cell r="L20">
            <v>2</v>
          </cell>
          <cell r="M20">
            <v>2</v>
          </cell>
          <cell r="O20">
            <v>2</v>
          </cell>
          <cell r="P20">
            <v>3</v>
          </cell>
          <cell r="Q20">
            <v>3</v>
          </cell>
          <cell r="R20">
            <v>1</v>
          </cell>
          <cell r="X20">
            <v>3</v>
          </cell>
          <cell r="Y20">
            <v>6</v>
          </cell>
          <cell r="AA20">
            <v>2</v>
          </cell>
          <cell r="AB20">
            <v>2</v>
          </cell>
          <cell r="AC20">
            <v>1</v>
          </cell>
          <cell r="AD20">
            <v>1</v>
          </cell>
          <cell r="AE20">
            <v>4</v>
          </cell>
          <cell r="AF20">
            <v>3</v>
          </cell>
          <cell r="AG20">
            <v>3</v>
          </cell>
          <cell r="AH20">
            <v>3</v>
          </cell>
          <cell r="AI20">
            <v>3</v>
          </cell>
          <cell r="AJ20">
            <v>3</v>
          </cell>
          <cell r="AK20">
            <v>2</v>
          </cell>
          <cell r="AL20">
            <v>2</v>
          </cell>
          <cell r="AM20">
            <v>2</v>
          </cell>
          <cell r="AN20">
            <v>3</v>
          </cell>
          <cell r="AO20">
            <v>1</v>
          </cell>
          <cell r="AP20">
            <v>3</v>
          </cell>
          <cell r="AQ20">
            <v>5</v>
          </cell>
          <cell r="AR20">
            <v>1</v>
          </cell>
          <cell r="AS20">
            <v>1</v>
          </cell>
          <cell r="AT20">
            <v>1</v>
          </cell>
          <cell r="AU20">
            <v>1</v>
          </cell>
          <cell r="AV20">
            <v>1</v>
          </cell>
          <cell r="AW20">
            <v>1</v>
          </cell>
          <cell r="AX20">
            <v>1</v>
          </cell>
          <cell r="AY20">
            <v>1</v>
          </cell>
          <cell r="AZ20">
            <v>1</v>
          </cell>
          <cell r="BA20">
            <v>1</v>
          </cell>
          <cell r="BB20">
            <v>1</v>
          </cell>
          <cell r="BC20">
            <v>1</v>
          </cell>
          <cell r="BD20">
            <v>1</v>
          </cell>
          <cell r="BE20">
            <v>1</v>
          </cell>
          <cell r="BF20">
            <v>1</v>
          </cell>
          <cell r="BG20">
            <v>1</v>
          </cell>
          <cell r="BH20">
            <v>4</v>
          </cell>
          <cell r="BI20">
            <v>2</v>
          </cell>
          <cell r="BJ20">
            <v>553000</v>
          </cell>
          <cell r="BL20">
            <v>256000</v>
          </cell>
          <cell r="BM20">
            <v>1800000</v>
          </cell>
          <cell r="BN20">
            <v>0</v>
          </cell>
          <cell r="BO20">
            <v>200000</v>
          </cell>
          <cell r="BQ20">
            <v>0</v>
          </cell>
          <cell r="BR20">
            <v>0</v>
          </cell>
          <cell r="BT20">
            <v>6</v>
          </cell>
          <cell r="BU20">
            <v>8</v>
          </cell>
          <cell r="BV20">
            <v>4</v>
          </cell>
          <cell r="BW20" t="str">
            <v>el es educador pensinado</v>
          </cell>
          <cell r="BY20">
            <v>2</v>
          </cell>
          <cell r="BZ20">
            <v>1</v>
          </cell>
          <cell r="CA20">
            <v>2</v>
          </cell>
          <cell r="CB20">
            <v>4</v>
          </cell>
          <cell r="CC20">
            <v>4</v>
          </cell>
          <cell r="CD20">
            <v>1</v>
          </cell>
          <cell r="CE20">
            <v>1</v>
          </cell>
          <cell r="CF20">
            <v>5</v>
          </cell>
          <cell r="CG20">
            <v>4</v>
          </cell>
          <cell r="CH20">
            <v>3</v>
          </cell>
          <cell r="CI20">
            <v>1</v>
          </cell>
          <cell r="CJ20">
            <v>2</v>
          </cell>
          <cell r="CK20">
            <v>2</v>
          </cell>
          <cell r="CL20">
            <v>1</v>
          </cell>
          <cell r="CM20">
            <v>1</v>
          </cell>
          <cell r="CN20">
            <v>1</v>
          </cell>
          <cell r="CO20">
            <v>1</v>
          </cell>
          <cell r="CP20">
            <v>2</v>
          </cell>
          <cell r="CQ20">
            <v>2</v>
          </cell>
          <cell r="CR20">
            <v>2</v>
          </cell>
          <cell r="CS20">
            <v>2</v>
          </cell>
          <cell r="CT20">
            <v>2</v>
          </cell>
          <cell r="CU20">
            <v>2</v>
          </cell>
          <cell r="CV20">
            <v>1</v>
          </cell>
          <cell r="CW20">
            <v>2</v>
          </cell>
          <cell r="CX20">
            <v>2</v>
          </cell>
          <cell r="CY20">
            <v>2</v>
          </cell>
          <cell r="CZ20">
            <v>2</v>
          </cell>
          <cell r="DA20">
            <v>2</v>
          </cell>
          <cell r="DB20">
            <v>2</v>
          </cell>
          <cell r="DD20">
            <v>3</v>
          </cell>
          <cell r="DG20" t="str">
            <v>998</v>
          </cell>
          <cell r="DH20">
            <v>2</v>
          </cell>
          <cell r="DI20">
            <v>2</v>
          </cell>
          <cell r="DJ20">
            <v>2</v>
          </cell>
          <cell r="DK20">
            <v>2</v>
          </cell>
          <cell r="DL20">
            <v>998</v>
          </cell>
          <cell r="DM20">
            <v>2</v>
          </cell>
          <cell r="DO20">
            <v>2</v>
          </cell>
          <cell r="DP20">
            <v>1</v>
          </cell>
          <cell r="DQ20">
            <v>2</v>
          </cell>
          <cell r="DR20">
            <v>2</v>
          </cell>
          <cell r="DS20">
            <v>2</v>
          </cell>
          <cell r="DT20">
            <v>2</v>
          </cell>
          <cell r="DU20">
            <v>2</v>
          </cell>
          <cell r="DV20">
            <v>2</v>
          </cell>
          <cell r="DW20">
            <v>2</v>
          </cell>
          <cell r="DX20">
            <v>2</v>
          </cell>
          <cell r="DY20">
            <v>1</v>
          </cell>
          <cell r="DZ20">
            <v>2</v>
          </cell>
          <cell r="ED20">
            <v>2</v>
          </cell>
          <cell r="EE20">
            <v>2</v>
          </cell>
          <cell r="EF20">
            <v>2</v>
          </cell>
          <cell r="EG20">
            <v>2</v>
          </cell>
          <cell r="EH20">
            <v>2</v>
          </cell>
          <cell r="EI20">
            <v>2</v>
          </cell>
          <cell r="EJ20">
            <v>2</v>
          </cell>
          <cell r="EK20">
            <v>2</v>
          </cell>
          <cell r="EL20">
            <v>1</v>
          </cell>
          <cell r="EM20">
            <v>2</v>
          </cell>
          <cell r="EO20">
            <v>2</v>
          </cell>
          <cell r="EP20">
            <v>2</v>
          </cell>
          <cell r="EQ20">
            <v>2</v>
          </cell>
          <cell r="ER20">
            <v>2</v>
          </cell>
          <cell r="ES20">
            <v>2</v>
          </cell>
          <cell r="ET20">
            <v>2</v>
          </cell>
          <cell r="EU20">
            <v>2</v>
          </cell>
          <cell r="EV20">
            <v>2</v>
          </cell>
          <cell r="EW20">
            <v>2</v>
          </cell>
          <cell r="EX20">
            <v>2</v>
          </cell>
          <cell r="EY20">
            <v>2</v>
          </cell>
          <cell r="EZ20">
            <v>2</v>
          </cell>
          <cell r="FB20">
            <v>2</v>
          </cell>
          <cell r="FC20">
            <v>2</v>
          </cell>
          <cell r="FD20">
            <v>1</v>
          </cell>
          <cell r="FE20">
            <v>1</v>
          </cell>
          <cell r="FF20">
            <v>1</v>
          </cell>
          <cell r="FG20">
            <v>2</v>
          </cell>
          <cell r="FH20">
            <v>2</v>
          </cell>
          <cell r="FI20">
            <v>2</v>
          </cell>
          <cell r="FM20">
            <v>2</v>
          </cell>
          <cell r="FN20">
            <v>2</v>
          </cell>
          <cell r="FO20">
            <v>2</v>
          </cell>
          <cell r="FP20">
            <v>2</v>
          </cell>
          <cell r="FQ20">
            <v>2</v>
          </cell>
          <cell r="FR20">
            <v>2</v>
          </cell>
          <cell r="FV20">
            <v>1</v>
          </cell>
          <cell r="FW20">
            <v>2</v>
          </cell>
          <cell r="FX20">
            <v>2</v>
          </cell>
          <cell r="FY20">
            <v>2</v>
          </cell>
          <cell r="FZ20">
            <v>2</v>
          </cell>
          <cell r="GA20">
            <v>2</v>
          </cell>
          <cell r="GC20">
            <v>2</v>
          </cell>
          <cell r="GD20">
            <v>998</v>
          </cell>
          <cell r="GE20">
            <v>2</v>
          </cell>
          <cell r="GF20">
            <v>998</v>
          </cell>
          <cell r="GG20">
            <v>2</v>
          </cell>
          <cell r="GH20">
            <v>998</v>
          </cell>
          <cell r="GI20">
            <v>2</v>
          </cell>
          <cell r="GJ20">
            <v>998</v>
          </cell>
          <cell r="GK20">
            <v>2</v>
          </cell>
          <cell r="GL20">
            <v>998</v>
          </cell>
          <cell r="GM20">
            <v>2</v>
          </cell>
          <cell r="GN20">
            <v>998</v>
          </cell>
          <cell r="GO20">
            <v>1</v>
          </cell>
          <cell r="GP20">
            <v>1</v>
          </cell>
          <cell r="GQ20">
            <v>1</v>
          </cell>
          <cell r="GR20">
            <v>1</v>
          </cell>
          <cell r="GS20">
            <v>1</v>
          </cell>
          <cell r="GT20">
            <v>2</v>
          </cell>
          <cell r="GU20">
            <v>2</v>
          </cell>
          <cell r="GV20">
            <v>2</v>
          </cell>
          <cell r="GW20">
            <v>1</v>
          </cell>
          <cell r="GX20">
            <v>2</v>
          </cell>
          <cell r="GY20">
            <v>1</v>
          </cell>
          <cell r="GZ20">
            <v>2</v>
          </cell>
          <cell r="HA20">
            <v>1</v>
          </cell>
          <cell r="HB20">
            <v>3</v>
          </cell>
          <cell r="HC20">
            <v>1</v>
          </cell>
          <cell r="HD20">
            <v>4</v>
          </cell>
          <cell r="HE20">
            <v>1</v>
          </cell>
          <cell r="HG20">
            <v>2</v>
          </cell>
          <cell r="HJ20">
            <v>1</v>
          </cell>
          <cell r="HK20">
            <v>1</v>
          </cell>
          <cell r="HL20">
            <v>1</v>
          </cell>
          <cell r="HM20">
            <v>1</v>
          </cell>
          <cell r="HN20">
            <v>1</v>
          </cell>
          <cell r="HO20">
            <v>1</v>
          </cell>
          <cell r="HP20">
            <v>2</v>
          </cell>
          <cell r="HQ20">
            <v>1</v>
          </cell>
          <cell r="HR20">
            <v>2</v>
          </cell>
          <cell r="HS20">
            <v>2</v>
          </cell>
          <cell r="HT20">
            <v>2</v>
          </cell>
          <cell r="HU20">
            <v>2</v>
          </cell>
          <cell r="HV20">
            <v>2</v>
          </cell>
        </row>
        <row r="21">
          <cell r="C21">
            <v>28011</v>
          </cell>
          <cell r="D21" t="str">
            <v>1605</v>
          </cell>
          <cell r="E21">
            <v>2</v>
          </cell>
          <cell r="G21">
            <v>40</v>
          </cell>
          <cell r="H21" t="str">
            <v>1</v>
          </cell>
          <cell r="I21">
            <v>1</v>
          </cell>
          <cell r="J21">
            <v>3</v>
          </cell>
          <cell r="K21">
            <v>3</v>
          </cell>
          <cell r="L21">
            <v>3</v>
          </cell>
          <cell r="M21">
            <v>3</v>
          </cell>
          <cell r="N21">
            <v>3</v>
          </cell>
          <cell r="O21">
            <v>3</v>
          </cell>
          <cell r="P21">
            <v>3</v>
          </cell>
          <cell r="Q21">
            <v>3</v>
          </cell>
          <cell r="R21">
            <v>1</v>
          </cell>
          <cell r="X21">
            <v>3</v>
          </cell>
          <cell r="Y21">
            <v>6</v>
          </cell>
          <cell r="AA21">
            <v>2</v>
          </cell>
          <cell r="AB21">
            <v>2</v>
          </cell>
          <cell r="AC21">
            <v>1</v>
          </cell>
          <cell r="AD21">
            <v>2</v>
          </cell>
          <cell r="AE21">
            <v>2</v>
          </cell>
          <cell r="AF21">
            <v>2</v>
          </cell>
          <cell r="AG21">
            <v>2</v>
          </cell>
          <cell r="AH21">
            <v>2</v>
          </cell>
          <cell r="AI21">
            <v>2</v>
          </cell>
          <cell r="AJ21">
            <v>2</v>
          </cell>
          <cell r="AK21">
            <v>2</v>
          </cell>
          <cell r="AL21">
            <v>6</v>
          </cell>
          <cell r="AM21">
            <v>3</v>
          </cell>
          <cell r="AN21">
            <v>6</v>
          </cell>
          <cell r="AO21">
            <v>3</v>
          </cell>
          <cell r="AP21">
            <v>2</v>
          </cell>
          <cell r="AQ21">
            <v>2</v>
          </cell>
          <cell r="AR21">
            <v>1</v>
          </cell>
          <cell r="AS21">
            <v>1</v>
          </cell>
          <cell r="AT21">
            <v>1</v>
          </cell>
          <cell r="AU21">
            <v>1</v>
          </cell>
          <cell r="AV21">
            <v>1</v>
          </cell>
          <cell r="AW21">
            <v>2</v>
          </cell>
          <cell r="AX21">
            <v>1</v>
          </cell>
          <cell r="AY21">
            <v>1</v>
          </cell>
          <cell r="AZ21">
            <v>1</v>
          </cell>
          <cell r="BA21">
            <v>1</v>
          </cell>
          <cell r="BB21">
            <v>1</v>
          </cell>
          <cell r="BC21">
            <v>1</v>
          </cell>
          <cell r="BD21">
            <v>3</v>
          </cell>
          <cell r="BE21">
            <v>1</v>
          </cell>
          <cell r="BF21">
            <v>1</v>
          </cell>
          <cell r="BH21">
            <v>4</v>
          </cell>
          <cell r="BI21">
            <v>2</v>
          </cell>
          <cell r="BJ21">
            <v>997</v>
          </cell>
          <cell r="BK21">
            <v>60000</v>
          </cell>
          <cell r="BL21">
            <v>220000</v>
          </cell>
          <cell r="BM21">
            <v>1000000</v>
          </cell>
          <cell r="BN21">
            <v>0</v>
          </cell>
          <cell r="BO21">
            <v>200000</v>
          </cell>
          <cell r="BQ21">
            <v>0</v>
          </cell>
          <cell r="BR21">
            <v>0</v>
          </cell>
          <cell r="BT21">
            <v>2</v>
          </cell>
          <cell r="BU21">
            <v>2</v>
          </cell>
          <cell r="BV21">
            <v>2</v>
          </cell>
          <cell r="BW21" t="str">
            <v>ellos son muy unidos</v>
          </cell>
          <cell r="BX21">
            <v>3</v>
          </cell>
          <cell r="BY21">
            <v>2</v>
          </cell>
          <cell r="BZ21">
            <v>1</v>
          </cell>
          <cell r="CA21">
            <v>3</v>
          </cell>
          <cell r="CB21">
            <v>3</v>
          </cell>
          <cell r="CC21">
            <v>3</v>
          </cell>
          <cell r="CD21">
            <v>1</v>
          </cell>
          <cell r="CE21">
            <v>5</v>
          </cell>
          <cell r="CF21">
            <v>5</v>
          </cell>
          <cell r="CG21">
            <v>5</v>
          </cell>
          <cell r="CH21">
            <v>4</v>
          </cell>
          <cell r="CI21">
            <v>2</v>
          </cell>
          <cell r="CJ21">
            <v>2</v>
          </cell>
          <cell r="CK21">
            <v>2</v>
          </cell>
          <cell r="CL21">
            <v>1</v>
          </cell>
          <cell r="CM21">
            <v>2</v>
          </cell>
          <cell r="CN21">
            <v>2</v>
          </cell>
          <cell r="CO21">
            <v>2</v>
          </cell>
          <cell r="CP21">
            <v>2</v>
          </cell>
          <cell r="CQ21">
            <v>2</v>
          </cell>
          <cell r="CR21">
            <v>2</v>
          </cell>
          <cell r="CS21">
            <v>2</v>
          </cell>
          <cell r="CT21">
            <v>998</v>
          </cell>
          <cell r="CU21">
            <v>1</v>
          </cell>
          <cell r="CV21">
            <v>2</v>
          </cell>
          <cell r="CW21">
            <v>2</v>
          </cell>
          <cell r="CX21">
            <v>2</v>
          </cell>
          <cell r="CY21">
            <v>2</v>
          </cell>
          <cell r="CZ21">
            <v>2</v>
          </cell>
          <cell r="DA21">
            <v>2</v>
          </cell>
          <cell r="DB21">
            <v>2</v>
          </cell>
          <cell r="DD21">
            <v>4</v>
          </cell>
          <cell r="DF21">
            <v>1</v>
          </cell>
          <cell r="DH21">
            <v>2</v>
          </cell>
          <cell r="DI21">
            <v>2</v>
          </cell>
          <cell r="DJ21">
            <v>2</v>
          </cell>
          <cell r="DK21">
            <v>2</v>
          </cell>
          <cell r="DL21">
            <v>2</v>
          </cell>
          <cell r="DM21">
            <v>2</v>
          </cell>
          <cell r="DO21">
            <v>2</v>
          </cell>
          <cell r="DP21">
            <v>2</v>
          </cell>
          <cell r="DQ21">
            <v>2</v>
          </cell>
          <cell r="DR21">
            <v>2</v>
          </cell>
          <cell r="DS21">
            <v>2</v>
          </cell>
          <cell r="DT21">
            <v>2</v>
          </cell>
          <cell r="DU21">
            <v>2</v>
          </cell>
          <cell r="DV21">
            <v>2</v>
          </cell>
          <cell r="DW21">
            <v>2</v>
          </cell>
          <cell r="DX21">
            <v>2</v>
          </cell>
          <cell r="DY21">
            <v>1</v>
          </cell>
          <cell r="DZ21">
            <v>2</v>
          </cell>
          <cell r="EB21">
            <v>2</v>
          </cell>
          <cell r="EC21">
            <v>2</v>
          </cell>
          <cell r="ED21">
            <v>2</v>
          </cell>
          <cell r="EE21">
            <v>2</v>
          </cell>
          <cell r="EF21">
            <v>2</v>
          </cell>
          <cell r="EG21">
            <v>2</v>
          </cell>
          <cell r="EH21">
            <v>2</v>
          </cell>
          <cell r="EI21">
            <v>2</v>
          </cell>
          <cell r="EJ21">
            <v>2</v>
          </cell>
          <cell r="EK21">
            <v>2</v>
          </cell>
          <cell r="EL21">
            <v>1</v>
          </cell>
          <cell r="EM21">
            <v>2</v>
          </cell>
          <cell r="EO21">
            <v>2</v>
          </cell>
          <cell r="EP21">
            <v>2</v>
          </cell>
          <cell r="EQ21">
            <v>2</v>
          </cell>
          <cell r="ER21">
            <v>2</v>
          </cell>
          <cell r="ES21">
            <v>2</v>
          </cell>
          <cell r="ET21">
            <v>2</v>
          </cell>
          <cell r="EU21">
            <v>2</v>
          </cell>
          <cell r="EV21">
            <v>2</v>
          </cell>
          <cell r="EW21">
            <v>2</v>
          </cell>
          <cell r="EX21">
            <v>2</v>
          </cell>
          <cell r="EY21">
            <v>2</v>
          </cell>
          <cell r="EZ21">
            <v>2</v>
          </cell>
          <cell r="FB21">
            <v>2</v>
          </cell>
          <cell r="FC21">
            <v>2</v>
          </cell>
          <cell r="FD21">
            <v>2</v>
          </cell>
          <cell r="FE21">
            <v>2</v>
          </cell>
          <cell r="FF21">
            <v>2</v>
          </cell>
          <cell r="FG21">
            <v>2</v>
          </cell>
          <cell r="FH21">
            <v>2</v>
          </cell>
          <cell r="FI21">
            <v>2</v>
          </cell>
          <cell r="FK21">
            <v>2</v>
          </cell>
          <cell r="FL21">
            <v>2</v>
          </cell>
          <cell r="FM21">
            <v>2</v>
          </cell>
          <cell r="FN21">
            <v>2</v>
          </cell>
          <cell r="FO21">
            <v>2</v>
          </cell>
          <cell r="FP21">
            <v>2</v>
          </cell>
          <cell r="FQ21">
            <v>2</v>
          </cell>
          <cell r="FR21">
            <v>2</v>
          </cell>
          <cell r="FV21">
            <v>2</v>
          </cell>
          <cell r="FW21">
            <v>2</v>
          </cell>
          <cell r="FX21">
            <v>2</v>
          </cell>
          <cell r="FY21">
            <v>2</v>
          </cell>
          <cell r="FZ21">
            <v>998</v>
          </cell>
          <cell r="GA21">
            <v>2</v>
          </cell>
          <cell r="GC21">
            <v>2</v>
          </cell>
          <cell r="GD21">
            <v>998</v>
          </cell>
          <cell r="GE21">
            <v>2</v>
          </cell>
          <cell r="GF21">
            <v>998</v>
          </cell>
          <cell r="GG21">
            <v>2</v>
          </cell>
          <cell r="GH21">
            <v>998</v>
          </cell>
          <cell r="GI21">
            <v>2</v>
          </cell>
          <cell r="GJ21">
            <v>4</v>
          </cell>
          <cell r="GK21">
            <v>2</v>
          </cell>
          <cell r="GL21">
            <v>998</v>
          </cell>
          <cell r="GM21">
            <v>2</v>
          </cell>
          <cell r="GN21">
            <v>998</v>
          </cell>
          <cell r="GO21">
            <v>1</v>
          </cell>
          <cell r="GP21">
            <v>1</v>
          </cell>
          <cell r="GQ21">
            <v>1</v>
          </cell>
          <cell r="GR21">
            <v>1</v>
          </cell>
          <cell r="GS21">
            <v>1</v>
          </cell>
          <cell r="GT21">
            <v>3</v>
          </cell>
          <cell r="GU21">
            <v>2</v>
          </cell>
          <cell r="GV21">
            <v>2</v>
          </cell>
          <cell r="GW21">
            <v>1</v>
          </cell>
          <cell r="GX21">
            <v>2</v>
          </cell>
          <cell r="GY21">
            <v>1</v>
          </cell>
          <cell r="GZ21">
            <v>1</v>
          </cell>
          <cell r="HA21">
            <v>1</v>
          </cell>
          <cell r="HB21">
            <v>3</v>
          </cell>
          <cell r="HC21">
            <v>2</v>
          </cell>
          <cell r="HD21">
            <v>3</v>
          </cell>
          <cell r="HE21">
            <v>1</v>
          </cell>
          <cell r="HF21">
            <v>3</v>
          </cell>
          <cell r="HG21">
            <v>2</v>
          </cell>
          <cell r="HI21">
            <v>2</v>
          </cell>
          <cell r="HJ21">
            <v>2</v>
          </cell>
          <cell r="HK21">
            <v>1</v>
          </cell>
          <cell r="HL21">
            <v>2</v>
          </cell>
          <cell r="HM21">
            <v>1</v>
          </cell>
          <cell r="HN21">
            <v>1</v>
          </cell>
          <cell r="HO21">
            <v>1</v>
          </cell>
          <cell r="HP21">
            <v>2</v>
          </cell>
          <cell r="HR21">
            <v>2</v>
          </cell>
          <cell r="HS21">
            <v>2</v>
          </cell>
          <cell r="HT21">
            <v>2</v>
          </cell>
          <cell r="HU21">
            <v>2</v>
          </cell>
          <cell r="HV21">
            <v>2</v>
          </cell>
        </row>
        <row r="22">
          <cell r="C22">
            <v>30011</v>
          </cell>
          <cell r="D22" t="str">
            <v>1616</v>
          </cell>
          <cell r="E22">
            <v>3</v>
          </cell>
          <cell r="G22">
            <v>32</v>
          </cell>
          <cell r="H22" t="str">
            <v>1</v>
          </cell>
          <cell r="I22">
            <v>1</v>
          </cell>
          <cell r="K22">
            <v>1</v>
          </cell>
          <cell r="L22">
            <v>3</v>
          </cell>
          <cell r="M22">
            <v>3</v>
          </cell>
          <cell r="N22">
            <v>3</v>
          </cell>
          <cell r="O22">
            <v>3</v>
          </cell>
          <cell r="P22">
            <v>3</v>
          </cell>
          <cell r="Q22">
            <v>3</v>
          </cell>
          <cell r="R22">
            <v>1</v>
          </cell>
          <cell r="X22">
            <v>3</v>
          </cell>
          <cell r="Y22">
            <v>6</v>
          </cell>
          <cell r="AA22">
            <v>2</v>
          </cell>
          <cell r="AB22">
            <v>2</v>
          </cell>
          <cell r="AC22">
            <v>1</v>
          </cell>
          <cell r="AD22">
            <v>1</v>
          </cell>
          <cell r="AE22">
            <v>3</v>
          </cell>
          <cell r="AF22">
            <v>3</v>
          </cell>
          <cell r="AG22">
            <v>3</v>
          </cell>
          <cell r="AH22">
            <v>3</v>
          </cell>
          <cell r="AI22">
            <v>3</v>
          </cell>
          <cell r="AJ22">
            <v>3</v>
          </cell>
          <cell r="AK22">
            <v>5</v>
          </cell>
          <cell r="AL22">
            <v>3</v>
          </cell>
          <cell r="AM22">
            <v>5</v>
          </cell>
          <cell r="AN22">
            <v>5</v>
          </cell>
          <cell r="AO22">
            <v>3</v>
          </cell>
          <cell r="AP22">
            <v>4</v>
          </cell>
          <cell r="AQ22">
            <v>5</v>
          </cell>
          <cell r="AR22">
            <v>1</v>
          </cell>
          <cell r="AS22">
            <v>1</v>
          </cell>
          <cell r="AT22">
            <v>1</v>
          </cell>
          <cell r="AU22">
            <v>1</v>
          </cell>
          <cell r="AV22">
            <v>1</v>
          </cell>
          <cell r="AW22">
            <v>1</v>
          </cell>
          <cell r="AX22">
            <v>1</v>
          </cell>
          <cell r="AY22">
            <v>1</v>
          </cell>
          <cell r="AZ22">
            <v>1</v>
          </cell>
          <cell r="BA22">
            <v>1</v>
          </cell>
          <cell r="BB22">
            <v>1</v>
          </cell>
          <cell r="BC22">
            <v>4</v>
          </cell>
          <cell r="BD22">
            <v>4</v>
          </cell>
          <cell r="BE22">
            <v>4</v>
          </cell>
          <cell r="BF22">
            <v>3</v>
          </cell>
          <cell r="BG22">
            <v>2</v>
          </cell>
          <cell r="BH22">
            <v>1</v>
          </cell>
          <cell r="BI22">
            <v>2</v>
          </cell>
          <cell r="BJ22">
            <v>582</v>
          </cell>
          <cell r="BL22">
            <v>380000</v>
          </cell>
          <cell r="BM22">
            <v>500000</v>
          </cell>
          <cell r="BN22">
            <v>0</v>
          </cell>
          <cell r="BQ22">
            <v>0</v>
          </cell>
          <cell r="BR22">
            <v>0</v>
          </cell>
          <cell r="BT22">
            <v>997</v>
          </cell>
          <cell r="BU22">
            <v>997</v>
          </cell>
          <cell r="BV22">
            <v>997</v>
          </cell>
          <cell r="BW22" t="str">
            <v>so de imagen modelo de agencia</v>
          </cell>
          <cell r="BX22">
            <v>4</v>
          </cell>
          <cell r="BY22">
            <v>2</v>
          </cell>
          <cell r="BZ22">
            <v>1</v>
          </cell>
          <cell r="CA22">
            <v>1</v>
          </cell>
          <cell r="CB22">
            <v>3</v>
          </cell>
          <cell r="CC22">
            <v>2</v>
          </cell>
          <cell r="CD22">
            <v>1</v>
          </cell>
          <cell r="CE22">
            <v>5</v>
          </cell>
          <cell r="CF22">
            <v>5</v>
          </cell>
          <cell r="CG22">
            <v>5</v>
          </cell>
          <cell r="CH22">
            <v>5</v>
          </cell>
          <cell r="CI22">
            <v>5</v>
          </cell>
          <cell r="CJ22">
            <v>5</v>
          </cell>
          <cell r="CK22">
            <v>2</v>
          </cell>
          <cell r="CL22">
            <v>2</v>
          </cell>
          <cell r="CM22">
            <v>2</v>
          </cell>
          <cell r="CN22">
            <v>2</v>
          </cell>
          <cell r="CO22">
            <v>2</v>
          </cell>
          <cell r="CP22">
            <v>2</v>
          </cell>
          <cell r="CQ22">
            <v>2</v>
          </cell>
          <cell r="CR22">
            <v>2</v>
          </cell>
          <cell r="CS22">
            <v>2</v>
          </cell>
          <cell r="CT22">
            <v>2</v>
          </cell>
          <cell r="CU22">
            <v>2</v>
          </cell>
          <cell r="CV22">
            <v>2</v>
          </cell>
          <cell r="CW22">
            <v>2</v>
          </cell>
          <cell r="CX22">
            <v>2</v>
          </cell>
          <cell r="CY22">
            <v>2</v>
          </cell>
          <cell r="CZ22">
            <v>2</v>
          </cell>
          <cell r="DA22">
            <v>2</v>
          </cell>
          <cell r="DB22">
            <v>2</v>
          </cell>
          <cell r="DD22">
            <v>998</v>
          </cell>
          <cell r="DF22">
            <v>0</v>
          </cell>
          <cell r="DH22">
            <v>2</v>
          </cell>
          <cell r="DI22">
            <v>2</v>
          </cell>
          <cell r="DJ22">
            <v>2</v>
          </cell>
          <cell r="DK22">
            <v>2</v>
          </cell>
          <cell r="DL22">
            <v>2</v>
          </cell>
          <cell r="DM22">
            <v>2</v>
          </cell>
          <cell r="DO22">
            <v>1</v>
          </cell>
          <cell r="DP22">
            <v>1</v>
          </cell>
          <cell r="DQ22">
            <v>2</v>
          </cell>
          <cell r="DR22">
            <v>2</v>
          </cell>
          <cell r="DS22">
            <v>2</v>
          </cell>
          <cell r="DT22">
            <v>2</v>
          </cell>
          <cell r="DU22">
            <v>2</v>
          </cell>
          <cell r="DV22">
            <v>2</v>
          </cell>
          <cell r="DW22">
            <v>2</v>
          </cell>
          <cell r="DX22">
            <v>2</v>
          </cell>
          <cell r="DY22">
            <v>2</v>
          </cell>
          <cell r="DZ22">
            <v>2</v>
          </cell>
          <cell r="EB22">
            <v>2</v>
          </cell>
          <cell r="EC22">
            <v>2</v>
          </cell>
          <cell r="ED22">
            <v>2</v>
          </cell>
          <cell r="EE22">
            <v>2</v>
          </cell>
          <cell r="EF22">
            <v>2</v>
          </cell>
          <cell r="EG22">
            <v>2</v>
          </cell>
          <cell r="EH22">
            <v>2</v>
          </cell>
          <cell r="EI22">
            <v>2</v>
          </cell>
          <cell r="EJ22">
            <v>2</v>
          </cell>
          <cell r="EK22">
            <v>2</v>
          </cell>
          <cell r="EL22">
            <v>2</v>
          </cell>
          <cell r="EM22">
            <v>2</v>
          </cell>
          <cell r="EP22">
            <v>2</v>
          </cell>
          <cell r="EQ22">
            <v>2</v>
          </cell>
          <cell r="ER22">
            <v>2</v>
          </cell>
          <cell r="ES22">
            <v>2</v>
          </cell>
          <cell r="ET22">
            <v>2</v>
          </cell>
          <cell r="EU22">
            <v>2</v>
          </cell>
          <cell r="EV22">
            <v>2</v>
          </cell>
          <cell r="EW22">
            <v>2</v>
          </cell>
          <cell r="EX22">
            <v>2</v>
          </cell>
          <cell r="EY22">
            <v>2</v>
          </cell>
          <cell r="EZ22">
            <v>2</v>
          </cell>
          <cell r="FB22">
            <v>2</v>
          </cell>
          <cell r="FC22">
            <v>2</v>
          </cell>
          <cell r="FD22">
            <v>2</v>
          </cell>
          <cell r="FE22">
            <v>2</v>
          </cell>
          <cell r="FF22">
            <v>2</v>
          </cell>
          <cell r="FG22">
            <v>2</v>
          </cell>
          <cell r="FH22">
            <v>2</v>
          </cell>
          <cell r="FI22">
            <v>2</v>
          </cell>
          <cell r="FK22">
            <v>2</v>
          </cell>
          <cell r="FL22">
            <v>2</v>
          </cell>
          <cell r="FM22">
            <v>2</v>
          </cell>
          <cell r="FN22">
            <v>2</v>
          </cell>
          <cell r="FO22">
            <v>2</v>
          </cell>
          <cell r="FP22">
            <v>2</v>
          </cell>
          <cell r="FQ22">
            <v>2</v>
          </cell>
          <cell r="FR22">
            <v>2</v>
          </cell>
          <cell r="FV22">
            <v>2</v>
          </cell>
          <cell r="FW22">
            <v>2</v>
          </cell>
          <cell r="FX22">
            <v>2</v>
          </cell>
          <cell r="FY22">
            <v>2</v>
          </cell>
          <cell r="FZ22">
            <v>2</v>
          </cell>
          <cell r="GA22">
            <v>2</v>
          </cell>
          <cell r="GC22">
            <v>2</v>
          </cell>
          <cell r="GD22">
            <v>4</v>
          </cell>
          <cell r="GE22">
            <v>2</v>
          </cell>
          <cell r="GF22">
            <v>4</v>
          </cell>
          <cell r="GG22">
            <v>2</v>
          </cell>
          <cell r="GH22">
            <v>4</v>
          </cell>
          <cell r="GI22">
            <v>2</v>
          </cell>
          <cell r="GJ22">
            <v>4</v>
          </cell>
          <cell r="GK22">
            <v>2</v>
          </cell>
          <cell r="GL22">
            <v>4</v>
          </cell>
          <cell r="GM22">
            <v>2</v>
          </cell>
          <cell r="GN22">
            <v>4</v>
          </cell>
          <cell r="GO22">
            <v>1</v>
          </cell>
          <cell r="GP22">
            <v>4</v>
          </cell>
          <cell r="GQ22">
            <v>1</v>
          </cell>
          <cell r="GR22">
            <v>998</v>
          </cell>
          <cell r="GS22">
            <v>2</v>
          </cell>
          <cell r="GT22">
            <v>998</v>
          </cell>
          <cell r="GU22">
            <v>2</v>
          </cell>
          <cell r="GV22">
            <v>998</v>
          </cell>
          <cell r="GW22">
            <v>2</v>
          </cell>
          <cell r="GX22">
            <v>998</v>
          </cell>
          <cell r="GY22">
            <v>2</v>
          </cell>
          <cell r="GZ22">
            <v>998</v>
          </cell>
          <cell r="HA22">
            <v>2</v>
          </cell>
          <cell r="HB22">
            <v>998</v>
          </cell>
          <cell r="HC22">
            <v>2</v>
          </cell>
          <cell r="HD22">
            <v>998</v>
          </cell>
          <cell r="HE22">
            <v>2</v>
          </cell>
          <cell r="HF22">
            <v>998</v>
          </cell>
          <cell r="HG22">
            <v>2</v>
          </cell>
          <cell r="HI22">
            <v>998</v>
          </cell>
          <cell r="HJ22">
            <v>1</v>
          </cell>
          <cell r="HK22">
            <v>1</v>
          </cell>
          <cell r="HL22">
            <v>1</v>
          </cell>
          <cell r="HM22">
            <v>2</v>
          </cell>
          <cell r="HN22">
            <v>1</v>
          </cell>
          <cell r="HO22">
            <v>1</v>
          </cell>
          <cell r="HP22">
            <v>2</v>
          </cell>
          <cell r="HQ22">
            <v>2</v>
          </cell>
          <cell r="HR22">
            <v>2</v>
          </cell>
          <cell r="HS22">
            <v>2</v>
          </cell>
          <cell r="HT22">
            <v>2</v>
          </cell>
          <cell r="HU22">
            <v>2</v>
          </cell>
          <cell r="HV22">
            <v>2</v>
          </cell>
        </row>
        <row r="23">
          <cell r="C23">
            <v>40011</v>
          </cell>
          <cell r="D23" t="str">
            <v>1616</v>
          </cell>
          <cell r="E23">
            <v>2</v>
          </cell>
          <cell r="G23">
            <v>28</v>
          </cell>
          <cell r="H23" t="str">
            <v>1</v>
          </cell>
          <cell r="I23">
            <v>3</v>
          </cell>
          <cell r="J23">
            <v>3</v>
          </cell>
          <cell r="M23">
            <v>3</v>
          </cell>
          <cell r="N23">
            <v>3</v>
          </cell>
          <cell r="O23">
            <v>3</v>
          </cell>
          <cell r="P23">
            <v>3</v>
          </cell>
          <cell r="Q23">
            <v>3</v>
          </cell>
          <cell r="R23">
            <v>3</v>
          </cell>
          <cell r="X23">
            <v>3</v>
          </cell>
          <cell r="Y23">
            <v>6</v>
          </cell>
          <cell r="AA23">
            <v>3</v>
          </cell>
          <cell r="AB23">
            <v>3</v>
          </cell>
          <cell r="AC23">
            <v>3</v>
          </cell>
          <cell r="AD23">
            <v>3</v>
          </cell>
          <cell r="AE23">
            <v>4</v>
          </cell>
          <cell r="AF23">
            <v>4</v>
          </cell>
          <cell r="AG23">
            <v>4</v>
          </cell>
          <cell r="AH23">
            <v>4</v>
          </cell>
          <cell r="AI23">
            <v>4</v>
          </cell>
          <cell r="AJ23">
            <v>4</v>
          </cell>
          <cell r="AK23">
            <v>6</v>
          </cell>
          <cell r="AL23">
            <v>3</v>
          </cell>
          <cell r="AM23">
            <v>4</v>
          </cell>
          <cell r="AN23">
            <v>7</v>
          </cell>
          <cell r="AO23">
            <v>5</v>
          </cell>
          <cell r="AP23">
            <v>6</v>
          </cell>
          <cell r="AQ23">
            <v>4</v>
          </cell>
          <cell r="AR23">
            <v>1</v>
          </cell>
          <cell r="AS23">
            <v>1</v>
          </cell>
          <cell r="AT23">
            <v>3</v>
          </cell>
          <cell r="AU23">
            <v>3</v>
          </cell>
          <cell r="AV23">
            <v>1</v>
          </cell>
          <cell r="AW23">
            <v>2</v>
          </cell>
          <cell r="AX23">
            <v>2</v>
          </cell>
          <cell r="AY23">
            <v>2</v>
          </cell>
          <cell r="AZ23">
            <v>1</v>
          </cell>
          <cell r="BA23">
            <v>2</v>
          </cell>
          <cell r="BB23">
            <v>1</v>
          </cell>
          <cell r="BC23">
            <v>2</v>
          </cell>
          <cell r="BD23">
            <v>3</v>
          </cell>
          <cell r="BE23">
            <v>2</v>
          </cell>
          <cell r="BF23">
            <v>2</v>
          </cell>
          <cell r="BG23">
            <v>2</v>
          </cell>
          <cell r="BH23">
            <v>4</v>
          </cell>
          <cell r="BI23">
            <v>3</v>
          </cell>
          <cell r="BJ23">
            <v>997</v>
          </cell>
          <cell r="BK23">
            <v>25000</v>
          </cell>
          <cell r="BL23">
            <v>260000</v>
          </cell>
          <cell r="BM23">
            <v>200000</v>
          </cell>
          <cell r="BN23">
            <v>0</v>
          </cell>
          <cell r="BO23">
            <v>250000</v>
          </cell>
          <cell r="BQ23">
            <v>0</v>
          </cell>
          <cell r="BR23">
            <v>0</v>
          </cell>
          <cell r="BT23">
            <v>5</v>
          </cell>
          <cell r="BU23">
            <v>6</v>
          </cell>
          <cell r="BV23">
            <v>7</v>
          </cell>
          <cell r="BW23" t="str">
            <v>viven muy apretados tiene una situacion economica compleja</v>
          </cell>
          <cell r="BX23">
            <v>3</v>
          </cell>
          <cell r="BY23">
            <v>2</v>
          </cell>
          <cell r="BZ23">
            <v>1</v>
          </cell>
          <cell r="CA23">
            <v>3</v>
          </cell>
          <cell r="CB23">
            <v>4</v>
          </cell>
          <cell r="CC23">
            <v>3</v>
          </cell>
          <cell r="CD23">
            <v>1</v>
          </cell>
          <cell r="CE23">
            <v>5</v>
          </cell>
          <cell r="CF23">
            <v>3</v>
          </cell>
          <cell r="CG23">
            <v>3</v>
          </cell>
          <cell r="CH23">
            <v>3</v>
          </cell>
          <cell r="CI23">
            <v>1</v>
          </cell>
          <cell r="CJ23">
            <v>1</v>
          </cell>
          <cell r="CK23">
            <v>2</v>
          </cell>
          <cell r="CL23">
            <v>2</v>
          </cell>
          <cell r="CM23">
            <v>2</v>
          </cell>
          <cell r="CN23">
            <v>2</v>
          </cell>
          <cell r="CO23">
            <v>2</v>
          </cell>
          <cell r="CP23">
            <v>2</v>
          </cell>
          <cell r="CQ23">
            <v>2</v>
          </cell>
          <cell r="CR23">
            <v>2</v>
          </cell>
          <cell r="CS23">
            <v>2</v>
          </cell>
          <cell r="CT23">
            <v>2</v>
          </cell>
          <cell r="CU23">
            <v>2</v>
          </cell>
          <cell r="CV23">
            <v>2</v>
          </cell>
          <cell r="CW23">
            <v>2</v>
          </cell>
          <cell r="CX23">
            <v>1</v>
          </cell>
          <cell r="CY23">
            <v>2</v>
          </cell>
          <cell r="CZ23">
            <v>2</v>
          </cell>
          <cell r="DA23">
            <v>2</v>
          </cell>
          <cell r="DB23">
            <v>2</v>
          </cell>
          <cell r="DD23">
            <v>4</v>
          </cell>
          <cell r="DG23" t="str">
            <v>998</v>
          </cell>
          <cell r="DH23">
            <v>2</v>
          </cell>
          <cell r="DI23">
            <v>2</v>
          </cell>
          <cell r="DJ23">
            <v>2</v>
          </cell>
          <cell r="DK23">
            <v>2</v>
          </cell>
          <cell r="DL23">
            <v>2</v>
          </cell>
          <cell r="DM23">
            <v>2</v>
          </cell>
          <cell r="DO23">
            <v>2</v>
          </cell>
          <cell r="DP23">
            <v>2</v>
          </cell>
          <cell r="DQ23">
            <v>1</v>
          </cell>
          <cell r="DR23">
            <v>2</v>
          </cell>
          <cell r="DS23">
            <v>2</v>
          </cell>
          <cell r="DT23">
            <v>2</v>
          </cell>
          <cell r="DU23">
            <v>2</v>
          </cell>
          <cell r="DV23">
            <v>2</v>
          </cell>
          <cell r="DW23">
            <v>2</v>
          </cell>
          <cell r="DX23">
            <v>2</v>
          </cell>
          <cell r="DY23">
            <v>2</v>
          </cell>
          <cell r="DZ23">
            <v>2</v>
          </cell>
          <cell r="EB23">
            <v>2</v>
          </cell>
          <cell r="EC23">
            <v>2</v>
          </cell>
          <cell r="ED23">
            <v>2</v>
          </cell>
          <cell r="EE23">
            <v>2</v>
          </cell>
          <cell r="EF23">
            <v>2</v>
          </cell>
          <cell r="EG23">
            <v>2</v>
          </cell>
          <cell r="EH23">
            <v>2</v>
          </cell>
          <cell r="EI23">
            <v>2</v>
          </cell>
          <cell r="EJ23">
            <v>2</v>
          </cell>
          <cell r="EK23">
            <v>2</v>
          </cell>
          <cell r="EL23">
            <v>2</v>
          </cell>
          <cell r="EM23">
            <v>2</v>
          </cell>
          <cell r="EO23">
            <v>2</v>
          </cell>
          <cell r="EP23">
            <v>2</v>
          </cell>
          <cell r="EQ23">
            <v>2</v>
          </cell>
          <cell r="ER23">
            <v>2</v>
          </cell>
          <cell r="ES23">
            <v>2</v>
          </cell>
          <cell r="ET23">
            <v>2</v>
          </cell>
          <cell r="EU23">
            <v>2</v>
          </cell>
          <cell r="EV23">
            <v>2</v>
          </cell>
          <cell r="EW23">
            <v>2</v>
          </cell>
          <cell r="EX23">
            <v>2</v>
          </cell>
          <cell r="EY23">
            <v>2</v>
          </cell>
          <cell r="EZ23">
            <v>2</v>
          </cell>
          <cell r="FB23">
            <v>2</v>
          </cell>
          <cell r="FC23">
            <v>2</v>
          </cell>
          <cell r="FD23">
            <v>2</v>
          </cell>
          <cell r="FE23">
            <v>2</v>
          </cell>
          <cell r="FF23">
            <v>2</v>
          </cell>
          <cell r="FG23">
            <v>2</v>
          </cell>
          <cell r="FH23">
            <v>2</v>
          </cell>
          <cell r="FI23">
            <v>2</v>
          </cell>
          <cell r="FK23">
            <v>2</v>
          </cell>
          <cell r="FL23">
            <v>2</v>
          </cell>
          <cell r="FM23">
            <v>2</v>
          </cell>
          <cell r="FN23">
            <v>2</v>
          </cell>
          <cell r="FO23">
            <v>2</v>
          </cell>
          <cell r="FP23">
            <v>2</v>
          </cell>
          <cell r="FQ23">
            <v>2</v>
          </cell>
          <cell r="FR23">
            <v>2</v>
          </cell>
          <cell r="FT23">
            <v>2</v>
          </cell>
          <cell r="FU23">
            <v>2</v>
          </cell>
          <cell r="FV23">
            <v>2</v>
          </cell>
          <cell r="FW23">
            <v>998</v>
          </cell>
          <cell r="FX23">
            <v>2</v>
          </cell>
          <cell r="FY23">
            <v>2</v>
          </cell>
          <cell r="FZ23">
            <v>2</v>
          </cell>
          <cell r="GA23">
            <v>2</v>
          </cell>
          <cell r="GC23">
            <v>2</v>
          </cell>
          <cell r="GD23">
            <v>998</v>
          </cell>
          <cell r="GE23">
            <v>2</v>
          </cell>
          <cell r="GF23">
            <v>998</v>
          </cell>
          <cell r="GG23">
            <v>2</v>
          </cell>
          <cell r="GH23">
            <v>998</v>
          </cell>
          <cell r="GI23">
            <v>2</v>
          </cell>
          <cell r="GJ23">
            <v>998</v>
          </cell>
          <cell r="GK23">
            <v>2</v>
          </cell>
          <cell r="GL23">
            <v>998</v>
          </cell>
          <cell r="GM23">
            <v>2</v>
          </cell>
          <cell r="GN23">
            <v>998</v>
          </cell>
          <cell r="GO23">
            <v>1</v>
          </cell>
          <cell r="GP23">
            <v>998</v>
          </cell>
          <cell r="GQ23">
            <v>1</v>
          </cell>
          <cell r="GR23">
            <v>998</v>
          </cell>
          <cell r="GS23">
            <v>2</v>
          </cell>
          <cell r="GT23">
            <v>998</v>
          </cell>
          <cell r="GU23">
            <v>2</v>
          </cell>
          <cell r="GV23">
            <v>998</v>
          </cell>
          <cell r="GW23">
            <v>2</v>
          </cell>
          <cell r="GX23">
            <v>998</v>
          </cell>
          <cell r="GY23">
            <v>2</v>
          </cell>
          <cell r="GZ23">
            <v>998</v>
          </cell>
          <cell r="HA23">
            <v>2</v>
          </cell>
          <cell r="HB23">
            <v>999</v>
          </cell>
          <cell r="HC23">
            <v>2</v>
          </cell>
          <cell r="HD23">
            <v>998</v>
          </cell>
          <cell r="HE23">
            <v>2</v>
          </cell>
          <cell r="HF23">
            <v>998</v>
          </cell>
          <cell r="HG23">
            <v>2</v>
          </cell>
          <cell r="HI23">
            <v>4</v>
          </cell>
          <cell r="HJ23">
            <v>1</v>
          </cell>
          <cell r="HK23">
            <v>1</v>
          </cell>
          <cell r="HL23">
            <v>2</v>
          </cell>
          <cell r="HM23">
            <v>2</v>
          </cell>
          <cell r="HN23">
            <v>1</v>
          </cell>
          <cell r="HO23">
            <v>1</v>
          </cell>
          <cell r="HP23">
            <v>1</v>
          </cell>
          <cell r="HQ23">
            <v>2</v>
          </cell>
          <cell r="HR23">
            <v>2</v>
          </cell>
          <cell r="HS23">
            <v>2</v>
          </cell>
          <cell r="HT23">
            <v>2</v>
          </cell>
          <cell r="HU23">
            <v>2</v>
          </cell>
          <cell r="HV23">
            <v>2</v>
          </cell>
        </row>
        <row r="24">
          <cell r="C24">
            <v>50011</v>
          </cell>
          <cell r="D24" t="str">
            <v>1616</v>
          </cell>
          <cell r="E24">
            <v>998</v>
          </cell>
          <cell r="G24">
            <v>3</v>
          </cell>
          <cell r="H24" t="str">
            <v>1</v>
          </cell>
          <cell r="I24">
            <v>1</v>
          </cell>
          <cell r="J24">
            <v>2</v>
          </cell>
          <cell r="K24">
            <v>4</v>
          </cell>
          <cell r="N24">
            <v>4</v>
          </cell>
          <cell r="P24">
            <v>4</v>
          </cell>
          <cell r="X24">
            <v>4</v>
          </cell>
          <cell r="Y24">
            <v>998</v>
          </cell>
          <cell r="AA24">
            <v>4</v>
          </cell>
          <cell r="AB24">
            <v>3</v>
          </cell>
          <cell r="AC24">
            <v>3</v>
          </cell>
          <cell r="AD24">
            <v>4</v>
          </cell>
          <cell r="AE24">
            <v>4</v>
          </cell>
          <cell r="AF24">
            <v>4</v>
          </cell>
          <cell r="AG24">
            <v>4</v>
          </cell>
          <cell r="AH24">
            <v>4</v>
          </cell>
          <cell r="AI24">
            <v>4</v>
          </cell>
          <cell r="AJ24">
            <v>4</v>
          </cell>
          <cell r="AK24">
            <v>4</v>
          </cell>
          <cell r="AL24">
            <v>7</v>
          </cell>
          <cell r="AM24">
            <v>4</v>
          </cell>
          <cell r="AN24">
            <v>5</v>
          </cell>
          <cell r="AO24">
            <v>2</v>
          </cell>
          <cell r="AP24">
            <v>7</v>
          </cell>
          <cell r="AQ24">
            <v>6</v>
          </cell>
          <cell r="AR24">
            <v>2</v>
          </cell>
          <cell r="AS24">
            <v>1</v>
          </cell>
          <cell r="AT24">
            <v>1</v>
          </cell>
          <cell r="AU24">
            <v>1</v>
          </cell>
          <cell r="AV24">
            <v>1</v>
          </cell>
          <cell r="AW24">
            <v>1</v>
          </cell>
          <cell r="AX24">
            <v>1</v>
          </cell>
          <cell r="AY24">
            <v>1</v>
          </cell>
          <cell r="AZ24">
            <v>1</v>
          </cell>
          <cell r="BA24">
            <v>2</v>
          </cell>
          <cell r="BB24">
            <v>1</v>
          </cell>
          <cell r="BC24">
            <v>3</v>
          </cell>
          <cell r="BD24">
            <v>3</v>
          </cell>
          <cell r="BE24">
            <v>2</v>
          </cell>
          <cell r="BF24">
            <v>1</v>
          </cell>
          <cell r="BH24">
            <v>1</v>
          </cell>
          <cell r="BI24">
            <v>2</v>
          </cell>
          <cell r="BJ24">
            <v>360000</v>
          </cell>
          <cell r="BL24">
            <v>230000</v>
          </cell>
          <cell r="BM24">
            <v>200000</v>
          </cell>
          <cell r="BN24">
            <v>0</v>
          </cell>
          <cell r="BO24">
            <v>200000</v>
          </cell>
          <cell r="BQ24">
            <v>0</v>
          </cell>
          <cell r="BR24">
            <v>0</v>
          </cell>
          <cell r="BT24">
            <v>5</v>
          </cell>
          <cell r="BU24">
            <v>7</v>
          </cell>
          <cell r="BV24">
            <v>9</v>
          </cell>
          <cell r="BW24" t="str">
            <v>trabajadores independientes tienen una tiendesita muy pequeña</v>
          </cell>
          <cell r="BX24">
            <v>2</v>
          </cell>
          <cell r="BY24">
            <v>2</v>
          </cell>
          <cell r="BZ24">
            <v>1</v>
          </cell>
          <cell r="CA24">
            <v>4</v>
          </cell>
          <cell r="CB24">
            <v>4</v>
          </cell>
          <cell r="CC24">
            <v>3</v>
          </cell>
          <cell r="CD24">
            <v>2</v>
          </cell>
          <cell r="CE24">
            <v>2</v>
          </cell>
          <cell r="CF24">
            <v>2</v>
          </cell>
          <cell r="CG24">
            <v>4</v>
          </cell>
          <cell r="CH24">
            <v>998</v>
          </cell>
          <cell r="CI24">
            <v>4</v>
          </cell>
          <cell r="CJ24">
            <v>2</v>
          </cell>
          <cell r="CK24">
            <v>2</v>
          </cell>
          <cell r="CL24">
            <v>2</v>
          </cell>
          <cell r="CM24">
            <v>2</v>
          </cell>
          <cell r="CO24">
            <v>2</v>
          </cell>
          <cell r="CP24">
            <v>2</v>
          </cell>
          <cell r="CQ24">
            <v>2</v>
          </cell>
          <cell r="CR24">
            <v>2</v>
          </cell>
          <cell r="CS24">
            <v>2</v>
          </cell>
          <cell r="CT24">
            <v>2</v>
          </cell>
          <cell r="CU24">
            <v>2</v>
          </cell>
          <cell r="CV24">
            <v>2</v>
          </cell>
          <cell r="CW24">
            <v>2</v>
          </cell>
          <cell r="CX24">
            <v>2</v>
          </cell>
          <cell r="CY24">
            <v>2</v>
          </cell>
          <cell r="CZ24">
            <v>2</v>
          </cell>
          <cell r="DA24">
            <v>2</v>
          </cell>
          <cell r="DB24">
            <v>2</v>
          </cell>
          <cell r="DD24">
            <v>998</v>
          </cell>
          <cell r="DF24">
            <v>0</v>
          </cell>
          <cell r="DH24">
            <v>2</v>
          </cell>
          <cell r="DI24">
            <v>2</v>
          </cell>
          <cell r="DJ24">
            <v>2</v>
          </cell>
          <cell r="DK24">
            <v>2</v>
          </cell>
          <cell r="DL24">
            <v>2</v>
          </cell>
          <cell r="DM24">
            <v>2</v>
          </cell>
          <cell r="DO24">
            <v>2</v>
          </cell>
          <cell r="DP24">
            <v>2</v>
          </cell>
          <cell r="DQ24">
            <v>2</v>
          </cell>
          <cell r="DR24">
            <v>2</v>
          </cell>
          <cell r="DS24">
            <v>1</v>
          </cell>
          <cell r="DT24">
            <v>1</v>
          </cell>
          <cell r="DU24">
            <v>2</v>
          </cell>
          <cell r="DV24">
            <v>2</v>
          </cell>
          <cell r="DW24">
            <v>2</v>
          </cell>
          <cell r="DX24">
            <v>2</v>
          </cell>
          <cell r="DY24">
            <v>2</v>
          </cell>
          <cell r="DZ24">
            <v>2</v>
          </cell>
          <cell r="EB24">
            <v>2</v>
          </cell>
          <cell r="EC24">
            <v>2</v>
          </cell>
          <cell r="ED24">
            <v>2</v>
          </cell>
          <cell r="EE24">
            <v>2</v>
          </cell>
          <cell r="EF24">
            <v>2</v>
          </cell>
          <cell r="EG24">
            <v>2</v>
          </cell>
          <cell r="EH24">
            <v>2</v>
          </cell>
          <cell r="EI24">
            <v>2</v>
          </cell>
          <cell r="EJ24">
            <v>2</v>
          </cell>
          <cell r="EK24">
            <v>2</v>
          </cell>
          <cell r="EL24">
            <v>2</v>
          </cell>
          <cell r="EM24">
            <v>2</v>
          </cell>
          <cell r="EO24">
            <v>2</v>
          </cell>
          <cell r="EP24">
            <v>2</v>
          </cell>
          <cell r="EQ24">
            <v>2</v>
          </cell>
          <cell r="ER24">
            <v>2</v>
          </cell>
          <cell r="ES24">
            <v>2</v>
          </cell>
          <cell r="ET24">
            <v>2</v>
          </cell>
          <cell r="EU24">
            <v>2</v>
          </cell>
          <cell r="EV24">
            <v>2</v>
          </cell>
          <cell r="EW24">
            <v>2</v>
          </cell>
          <cell r="EX24">
            <v>2</v>
          </cell>
          <cell r="EY24">
            <v>2</v>
          </cell>
          <cell r="EZ24">
            <v>2</v>
          </cell>
          <cell r="FB24">
            <v>2</v>
          </cell>
          <cell r="FC24">
            <v>2</v>
          </cell>
          <cell r="FD24">
            <v>2</v>
          </cell>
          <cell r="FE24">
            <v>2</v>
          </cell>
          <cell r="FF24">
            <v>2</v>
          </cell>
          <cell r="FG24">
            <v>2</v>
          </cell>
          <cell r="FH24">
            <v>2</v>
          </cell>
          <cell r="FI24">
            <v>2</v>
          </cell>
          <cell r="FK24">
            <v>2</v>
          </cell>
          <cell r="FL24">
            <v>2</v>
          </cell>
          <cell r="FM24">
            <v>2</v>
          </cell>
          <cell r="FN24">
            <v>2</v>
          </cell>
          <cell r="FO24">
            <v>2</v>
          </cell>
          <cell r="FP24">
            <v>2</v>
          </cell>
          <cell r="FQ24">
            <v>2</v>
          </cell>
          <cell r="FR24">
            <v>2</v>
          </cell>
          <cell r="FT24">
            <v>2</v>
          </cell>
          <cell r="FU24">
            <v>2</v>
          </cell>
          <cell r="FV24">
            <v>2</v>
          </cell>
          <cell r="FW24">
            <v>2</v>
          </cell>
          <cell r="FX24">
            <v>2</v>
          </cell>
          <cell r="FY24">
            <v>2</v>
          </cell>
          <cell r="FZ24">
            <v>2</v>
          </cell>
          <cell r="GA24">
            <v>2</v>
          </cell>
          <cell r="GC24">
            <v>2</v>
          </cell>
          <cell r="GD24">
            <v>998</v>
          </cell>
          <cell r="GE24">
            <v>2</v>
          </cell>
          <cell r="GF24">
            <v>998</v>
          </cell>
          <cell r="GG24">
            <v>2</v>
          </cell>
          <cell r="GH24">
            <v>998</v>
          </cell>
          <cell r="GI24">
            <v>2</v>
          </cell>
          <cell r="GJ24">
            <v>998</v>
          </cell>
          <cell r="GK24">
            <v>2</v>
          </cell>
          <cell r="GL24">
            <v>998</v>
          </cell>
          <cell r="GM24">
            <v>2</v>
          </cell>
          <cell r="GN24">
            <v>998</v>
          </cell>
          <cell r="GO24">
            <v>1</v>
          </cell>
          <cell r="GP24">
            <v>998</v>
          </cell>
          <cell r="GQ24">
            <v>2</v>
          </cell>
          <cell r="GR24">
            <v>998</v>
          </cell>
          <cell r="GS24">
            <v>2</v>
          </cell>
          <cell r="GT24">
            <v>998</v>
          </cell>
          <cell r="GU24">
            <v>2</v>
          </cell>
          <cell r="GV24">
            <v>998</v>
          </cell>
          <cell r="GW24">
            <v>2</v>
          </cell>
          <cell r="GX24">
            <v>998</v>
          </cell>
          <cell r="GY24">
            <v>2</v>
          </cell>
          <cell r="GZ24">
            <v>998</v>
          </cell>
          <cell r="HA24">
            <v>2</v>
          </cell>
          <cell r="HB24">
            <v>998</v>
          </cell>
          <cell r="HC24">
            <v>2</v>
          </cell>
          <cell r="HD24">
            <v>998</v>
          </cell>
          <cell r="HE24">
            <v>2</v>
          </cell>
          <cell r="HF24">
            <v>998</v>
          </cell>
          <cell r="HG24">
            <v>1</v>
          </cell>
          <cell r="HI24">
            <v>998</v>
          </cell>
          <cell r="HJ24">
            <v>1</v>
          </cell>
          <cell r="HK24">
            <v>1</v>
          </cell>
          <cell r="HL24">
            <v>1</v>
          </cell>
          <cell r="HM24">
            <v>1</v>
          </cell>
          <cell r="HN24">
            <v>1</v>
          </cell>
          <cell r="HO24">
            <v>1</v>
          </cell>
          <cell r="HP24">
            <v>2</v>
          </cell>
          <cell r="HQ24">
            <v>1</v>
          </cell>
          <cell r="HR24">
            <v>2</v>
          </cell>
          <cell r="HS24">
            <v>2</v>
          </cell>
          <cell r="HT24">
            <v>2</v>
          </cell>
          <cell r="HU24">
            <v>2</v>
          </cell>
          <cell r="HV24">
            <v>2</v>
          </cell>
        </row>
        <row r="25">
          <cell r="C25">
            <v>50021</v>
          </cell>
          <cell r="D25" t="str">
            <v>1616</v>
          </cell>
          <cell r="E25">
            <v>3</v>
          </cell>
          <cell r="G25">
            <v>15</v>
          </cell>
          <cell r="H25" t="str">
            <v>1</v>
          </cell>
          <cell r="I25">
            <v>1</v>
          </cell>
          <cell r="J25">
            <v>2</v>
          </cell>
          <cell r="K25">
            <v>2</v>
          </cell>
          <cell r="L25">
            <v>2</v>
          </cell>
          <cell r="M25">
            <v>2</v>
          </cell>
          <cell r="N25">
            <v>2</v>
          </cell>
          <cell r="O25">
            <v>2</v>
          </cell>
          <cell r="P25">
            <v>2</v>
          </cell>
          <cell r="Q25">
            <v>4</v>
          </cell>
          <cell r="R25">
            <v>1</v>
          </cell>
          <cell r="X25">
            <v>998</v>
          </cell>
          <cell r="Y25">
            <v>6</v>
          </cell>
          <cell r="AA25">
            <v>2</v>
          </cell>
          <cell r="AB25">
            <v>2</v>
          </cell>
          <cell r="AC25">
            <v>1</v>
          </cell>
          <cell r="AD25">
            <v>2</v>
          </cell>
          <cell r="AE25">
            <v>2</v>
          </cell>
          <cell r="AF25">
            <v>2</v>
          </cell>
          <cell r="AG25">
            <v>2</v>
          </cell>
          <cell r="AH25">
            <v>2</v>
          </cell>
          <cell r="AI25">
            <v>2</v>
          </cell>
          <cell r="AJ25">
            <v>2</v>
          </cell>
          <cell r="AK25">
            <v>3</v>
          </cell>
          <cell r="AL25">
            <v>3</v>
          </cell>
          <cell r="AM25">
            <v>2</v>
          </cell>
          <cell r="AN25">
            <v>3</v>
          </cell>
          <cell r="AO25">
            <v>5</v>
          </cell>
          <cell r="AP25">
            <v>4</v>
          </cell>
          <cell r="AQ25">
            <v>3</v>
          </cell>
          <cell r="AR25">
            <v>1</v>
          </cell>
          <cell r="AS25">
            <v>1</v>
          </cell>
          <cell r="AT25">
            <v>2</v>
          </cell>
          <cell r="AU25">
            <v>1</v>
          </cell>
          <cell r="AV25">
            <v>1</v>
          </cell>
          <cell r="AW25">
            <v>1</v>
          </cell>
          <cell r="AX25">
            <v>1</v>
          </cell>
          <cell r="AY25">
            <v>1</v>
          </cell>
          <cell r="AZ25">
            <v>1</v>
          </cell>
          <cell r="BA25">
            <v>1</v>
          </cell>
          <cell r="BB25">
            <v>1</v>
          </cell>
          <cell r="BC25">
            <v>3</v>
          </cell>
          <cell r="BD25">
            <v>3</v>
          </cell>
          <cell r="BE25">
            <v>1</v>
          </cell>
          <cell r="BF25">
            <v>2</v>
          </cell>
          <cell r="BG25">
            <v>4</v>
          </cell>
          <cell r="BH25">
            <v>1</v>
          </cell>
          <cell r="BI25">
            <v>3</v>
          </cell>
          <cell r="BJ25">
            <v>520000</v>
          </cell>
          <cell r="BK25">
            <v>0</v>
          </cell>
          <cell r="BL25">
            <v>260000</v>
          </cell>
          <cell r="BM25">
            <v>400000</v>
          </cell>
          <cell r="BN25">
            <v>0</v>
          </cell>
          <cell r="BO25">
            <v>200000</v>
          </cell>
          <cell r="BQ25">
            <v>0</v>
          </cell>
          <cell r="BR25">
            <v>0</v>
          </cell>
          <cell r="BT25">
            <v>997</v>
          </cell>
          <cell r="BU25">
            <v>997</v>
          </cell>
          <cell r="BV25">
            <v>997</v>
          </cell>
          <cell r="BW25" t="str">
            <v>la casita esta muy malita tiene muchas necesidades</v>
          </cell>
          <cell r="BX25">
            <v>4</v>
          </cell>
          <cell r="BY25">
            <v>2</v>
          </cell>
          <cell r="BZ25">
            <v>1</v>
          </cell>
          <cell r="CA25">
            <v>4</v>
          </cell>
          <cell r="CB25">
            <v>2</v>
          </cell>
          <cell r="CC25">
            <v>2</v>
          </cell>
          <cell r="CD25">
            <v>2</v>
          </cell>
          <cell r="CE25">
            <v>4</v>
          </cell>
          <cell r="CF25">
            <v>3</v>
          </cell>
          <cell r="CG25">
            <v>3</v>
          </cell>
          <cell r="CH25">
            <v>4</v>
          </cell>
          <cell r="CI25">
            <v>3</v>
          </cell>
          <cell r="CJ25">
            <v>2</v>
          </cell>
          <cell r="CK25">
            <v>1</v>
          </cell>
          <cell r="CL25">
            <v>1</v>
          </cell>
          <cell r="CM25">
            <v>2</v>
          </cell>
          <cell r="CN25">
            <v>2</v>
          </cell>
          <cell r="CO25">
            <v>2</v>
          </cell>
          <cell r="CP25">
            <v>2</v>
          </cell>
          <cell r="CQ25">
            <v>1</v>
          </cell>
          <cell r="CR25">
            <v>1</v>
          </cell>
          <cell r="CS25">
            <v>1</v>
          </cell>
          <cell r="CT25">
            <v>1</v>
          </cell>
          <cell r="CU25">
            <v>1</v>
          </cell>
          <cell r="CV25">
            <v>2</v>
          </cell>
          <cell r="CW25">
            <v>2</v>
          </cell>
          <cell r="CX25">
            <v>2</v>
          </cell>
          <cell r="CY25">
            <v>1</v>
          </cell>
          <cell r="CZ25">
            <v>1</v>
          </cell>
          <cell r="DA25">
            <v>1</v>
          </cell>
          <cell r="DB25">
            <v>2</v>
          </cell>
          <cell r="DD25">
            <v>1</v>
          </cell>
          <cell r="DG25" t="str">
            <v>998</v>
          </cell>
          <cell r="DH25">
            <v>2</v>
          </cell>
          <cell r="DI25">
            <v>2</v>
          </cell>
          <cell r="DJ25">
            <v>2</v>
          </cell>
          <cell r="DK25">
            <v>2</v>
          </cell>
          <cell r="DL25">
            <v>2</v>
          </cell>
          <cell r="DM25">
            <v>2</v>
          </cell>
          <cell r="DO25">
            <v>1</v>
          </cell>
          <cell r="DP25">
            <v>1</v>
          </cell>
          <cell r="DQ25">
            <v>2</v>
          </cell>
          <cell r="DR25">
            <v>2</v>
          </cell>
          <cell r="DS25">
            <v>2</v>
          </cell>
          <cell r="DT25">
            <v>2</v>
          </cell>
          <cell r="DU25">
            <v>2</v>
          </cell>
          <cell r="DV25">
            <v>2</v>
          </cell>
          <cell r="DW25">
            <v>2</v>
          </cell>
          <cell r="DX25">
            <v>2</v>
          </cell>
          <cell r="DY25">
            <v>2</v>
          </cell>
          <cell r="DZ25">
            <v>2</v>
          </cell>
          <cell r="EB25">
            <v>1</v>
          </cell>
          <cell r="EC25">
            <v>1</v>
          </cell>
          <cell r="ED25">
            <v>2</v>
          </cell>
          <cell r="EE25">
            <v>2</v>
          </cell>
          <cell r="EF25">
            <v>2</v>
          </cell>
          <cell r="EG25">
            <v>2</v>
          </cell>
          <cell r="EH25">
            <v>2</v>
          </cell>
          <cell r="EI25">
            <v>2</v>
          </cell>
          <cell r="EJ25">
            <v>2</v>
          </cell>
          <cell r="EK25">
            <v>2</v>
          </cell>
          <cell r="EL25">
            <v>2</v>
          </cell>
          <cell r="EM25">
            <v>2</v>
          </cell>
          <cell r="EO25">
            <v>2</v>
          </cell>
          <cell r="EP25">
            <v>2</v>
          </cell>
          <cell r="EQ25">
            <v>2</v>
          </cell>
          <cell r="ER25">
            <v>2</v>
          </cell>
          <cell r="ES25">
            <v>2</v>
          </cell>
          <cell r="ET25">
            <v>2</v>
          </cell>
          <cell r="EU25">
            <v>2</v>
          </cell>
          <cell r="EV25">
            <v>2</v>
          </cell>
          <cell r="EW25">
            <v>2</v>
          </cell>
          <cell r="EX25">
            <v>2</v>
          </cell>
          <cell r="EY25">
            <v>2</v>
          </cell>
          <cell r="EZ25">
            <v>2</v>
          </cell>
          <cell r="FB25">
            <v>2</v>
          </cell>
          <cell r="FC25">
            <v>2</v>
          </cell>
          <cell r="FD25">
            <v>2</v>
          </cell>
          <cell r="FE25">
            <v>2</v>
          </cell>
          <cell r="FF25">
            <v>2</v>
          </cell>
          <cell r="FG25">
            <v>2</v>
          </cell>
          <cell r="FH25">
            <v>2</v>
          </cell>
          <cell r="FI25">
            <v>2</v>
          </cell>
          <cell r="FK25">
            <v>2</v>
          </cell>
          <cell r="FL25">
            <v>2</v>
          </cell>
          <cell r="FM25">
            <v>2</v>
          </cell>
          <cell r="FN25">
            <v>2</v>
          </cell>
          <cell r="FO25">
            <v>2</v>
          </cell>
          <cell r="FP25">
            <v>2</v>
          </cell>
          <cell r="FQ25">
            <v>2</v>
          </cell>
          <cell r="FR25">
            <v>2</v>
          </cell>
          <cell r="FT25">
            <v>2</v>
          </cell>
          <cell r="FU25">
            <v>2</v>
          </cell>
          <cell r="FV25">
            <v>2</v>
          </cell>
          <cell r="FW25">
            <v>2</v>
          </cell>
          <cell r="FX25">
            <v>2</v>
          </cell>
          <cell r="FY25">
            <v>2</v>
          </cell>
          <cell r="FZ25">
            <v>2</v>
          </cell>
          <cell r="GA25">
            <v>2</v>
          </cell>
          <cell r="GC25">
            <v>2</v>
          </cell>
          <cell r="GD25">
            <v>4</v>
          </cell>
          <cell r="GE25">
            <v>2</v>
          </cell>
          <cell r="GF25">
            <v>4</v>
          </cell>
          <cell r="GG25">
            <v>2</v>
          </cell>
          <cell r="GH25">
            <v>4</v>
          </cell>
          <cell r="GI25">
            <v>2</v>
          </cell>
          <cell r="GJ25">
            <v>4</v>
          </cell>
          <cell r="GK25">
            <v>2</v>
          </cell>
          <cell r="GL25">
            <v>4</v>
          </cell>
          <cell r="GM25">
            <v>2</v>
          </cell>
          <cell r="GN25">
            <v>4</v>
          </cell>
          <cell r="GO25">
            <v>1</v>
          </cell>
          <cell r="GP25">
            <v>1</v>
          </cell>
          <cell r="GQ25">
            <v>1</v>
          </cell>
          <cell r="GR25">
            <v>1</v>
          </cell>
          <cell r="GS25">
            <v>1</v>
          </cell>
          <cell r="GT25">
            <v>2</v>
          </cell>
          <cell r="GU25">
            <v>2</v>
          </cell>
          <cell r="GV25">
            <v>4</v>
          </cell>
          <cell r="GW25">
            <v>1</v>
          </cell>
          <cell r="GX25">
            <v>3</v>
          </cell>
          <cell r="GY25">
            <v>1</v>
          </cell>
          <cell r="GZ25">
            <v>2</v>
          </cell>
          <cell r="HA25">
            <v>2</v>
          </cell>
          <cell r="HB25">
            <v>4</v>
          </cell>
          <cell r="HC25">
            <v>2</v>
          </cell>
          <cell r="HD25">
            <v>4</v>
          </cell>
          <cell r="HE25">
            <v>1</v>
          </cell>
          <cell r="HF25">
            <v>1</v>
          </cell>
          <cell r="HG25">
            <v>2</v>
          </cell>
          <cell r="HI25">
            <v>4</v>
          </cell>
          <cell r="HJ25">
            <v>1</v>
          </cell>
          <cell r="HK25">
            <v>1</v>
          </cell>
          <cell r="HL25">
            <v>1</v>
          </cell>
          <cell r="HM25">
            <v>2</v>
          </cell>
          <cell r="HN25">
            <v>1</v>
          </cell>
          <cell r="HO25">
            <v>1</v>
          </cell>
          <cell r="HP25">
            <v>2</v>
          </cell>
          <cell r="HQ25">
            <v>2</v>
          </cell>
          <cell r="HR25">
            <v>2</v>
          </cell>
          <cell r="HS25">
            <v>2</v>
          </cell>
          <cell r="HT25">
            <v>2</v>
          </cell>
          <cell r="HU25">
            <v>2</v>
          </cell>
          <cell r="HV25">
            <v>2</v>
          </cell>
        </row>
        <row r="26">
          <cell r="C26">
            <v>50031</v>
          </cell>
          <cell r="D26" t="str">
            <v>1616</v>
          </cell>
          <cell r="E26">
            <v>3</v>
          </cell>
          <cell r="G26">
            <v>40</v>
          </cell>
          <cell r="H26" t="str">
            <v>1</v>
          </cell>
          <cell r="I26">
            <v>1</v>
          </cell>
          <cell r="J26">
            <v>2</v>
          </cell>
          <cell r="K26">
            <v>3</v>
          </cell>
          <cell r="L26">
            <v>3</v>
          </cell>
          <cell r="M26">
            <v>3</v>
          </cell>
          <cell r="N26">
            <v>3</v>
          </cell>
          <cell r="O26">
            <v>3</v>
          </cell>
          <cell r="P26">
            <v>3</v>
          </cell>
          <cell r="Q26">
            <v>1</v>
          </cell>
          <cell r="R26">
            <v>1</v>
          </cell>
          <cell r="X26">
            <v>3</v>
          </cell>
          <cell r="Y26">
            <v>6</v>
          </cell>
          <cell r="AA26">
            <v>2</v>
          </cell>
          <cell r="AB26">
            <v>2</v>
          </cell>
          <cell r="AC26">
            <v>1</v>
          </cell>
          <cell r="AD26">
            <v>2</v>
          </cell>
          <cell r="AE26">
            <v>3</v>
          </cell>
          <cell r="AF26">
            <v>3</v>
          </cell>
          <cell r="AG26">
            <v>3</v>
          </cell>
          <cell r="AH26">
            <v>3</v>
          </cell>
          <cell r="AI26">
            <v>3</v>
          </cell>
          <cell r="AJ26">
            <v>3</v>
          </cell>
          <cell r="AK26">
            <v>6</v>
          </cell>
          <cell r="AL26">
            <v>7</v>
          </cell>
          <cell r="AM26">
            <v>6</v>
          </cell>
          <cell r="AN26">
            <v>6</v>
          </cell>
          <cell r="AO26">
            <v>6</v>
          </cell>
          <cell r="AP26">
            <v>6</v>
          </cell>
          <cell r="AQ26">
            <v>6</v>
          </cell>
          <cell r="AR26">
            <v>1</v>
          </cell>
          <cell r="AS26">
            <v>1</v>
          </cell>
          <cell r="AT26">
            <v>2</v>
          </cell>
          <cell r="AU26">
            <v>1</v>
          </cell>
          <cell r="AV26">
            <v>1</v>
          </cell>
          <cell r="AW26">
            <v>1</v>
          </cell>
          <cell r="AX26">
            <v>1</v>
          </cell>
          <cell r="AY26">
            <v>1</v>
          </cell>
          <cell r="AZ26">
            <v>1</v>
          </cell>
          <cell r="BA26">
            <v>2</v>
          </cell>
          <cell r="BB26">
            <v>1</v>
          </cell>
          <cell r="BC26">
            <v>998</v>
          </cell>
          <cell r="BD26">
            <v>1</v>
          </cell>
          <cell r="BE26">
            <v>1</v>
          </cell>
          <cell r="BF26">
            <v>1</v>
          </cell>
          <cell r="BG26">
            <v>3</v>
          </cell>
          <cell r="BH26">
            <v>1</v>
          </cell>
          <cell r="BI26">
            <v>3</v>
          </cell>
          <cell r="BJ26">
            <v>998</v>
          </cell>
          <cell r="BK26">
            <v>23000</v>
          </cell>
          <cell r="BL26">
            <v>250000</v>
          </cell>
          <cell r="BM26">
            <v>600000</v>
          </cell>
          <cell r="BN26">
            <v>0</v>
          </cell>
          <cell r="BO26">
            <v>130000</v>
          </cell>
          <cell r="BQ26">
            <v>1</v>
          </cell>
          <cell r="BR26">
            <v>0</v>
          </cell>
          <cell r="BT26">
            <v>8</v>
          </cell>
          <cell r="BU26">
            <v>7</v>
          </cell>
          <cell r="BV26">
            <v>7</v>
          </cell>
          <cell r="BW26" t="str">
            <v>el señor es independiente y no es pensionado</v>
          </cell>
          <cell r="BX26">
            <v>2</v>
          </cell>
          <cell r="BY26">
            <v>3</v>
          </cell>
          <cell r="BZ26">
            <v>1</v>
          </cell>
          <cell r="CA26">
            <v>3</v>
          </cell>
          <cell r="CB26">
            <v>4</v>
          </cell>
          <cell r="CC26">
            <v>4</v>
          </cell>
          <cell r="CD26">
            <v>1</v>
          </cell>
          <cell r="CE26">
            <v>5</v>
          </cell>
          <cell r="CF26">
            <v>3</v>
          </cell>
          <cell r="CG26">
            <v>4</v>
          </cell>
          <cell r="CH26">
            <v>5</v>
          </cell>
          <cell r="CI26">
            <v>4</v>
          </cell>
          <cell r="CJ26">
            <v>3</v>
          </cell>
          <cell r="CK26">
            <v>2</v>
          </cell>
          <cell r="CL26">
            <v>1</v>
          </cell>
          <cell r="CM26">
            <v>2</v>
          </cell>
          <cell r="CN26">
            <v>2</v>
          </cell>
          <cell r="CO26">
            <v>2</v>
          </cell>
          <cell r="CP26">
            <v>2</v>
          </cell>
          <cell r="CQ26">
            <v>2</v>
          </cell>
          <cell r="CR26">
            <v>2</v>
          </cell>
          <cell r="CS26">
            <v>2</v>
          </cell>
          <cell r="CT26">
            <v>2</v>
          </cell>
          <cell r="CU26">
            <v>2</v>
          </cell>
          <cell r="CV26">
            <v>2</v>
          </cell>
          <cell r="CW26">
            <v>2</v>
          </cell>
          <cell r="CX26">
            <v>2</v>
          </cell>
          <cell r="CY26">
            <v>2</v>
          </cell>
          <cell r="CZ26">
            <v>2</v>
          </cell>
          <cell r="DA26">
            <v>2</v>
          </cell>
          <cell r="DB26">
            <v>2</v>
          </cell>
          <cell r="DD26">
            <v>998</v>
          </cell>
          <cell r="DF26">
            <v>0</v>
          </cell>
          <cell r="DH26">
            <v>2</v>
          </cell>
          <cell r="DI26">
            <v>1</v>
          </cell>
          <cell r="DJ26">
            <v>2</v>
          </cell>
          <cell r="DK26">
            <v>2</v>
          </cell>
          <cell r="DL26">
            <v>2</v>
          </cell>
          <cell r="DM26">
            <v>2</v>
          </cell>
          <cell r="DO26">
            <v>2</v>
          </cell>
          <cell r="DP26">
            <v>2</v>
          </cell>
          <cell r="DQ26">
            <v>2</v>
          </cell>
          <cell r="DR26">
            <v>2</v>
          </cell>
          <cell r="DS26">
            <v>2</v>
          </cell>
          <cell r="DT26">
            <v>2</v>
          </cell>
          <cell r="DU26">
            <v>2</v>
          </cell>
          <cell r="DV26">
            <v>2</v>
          </cell>
          <cell r="DW26">
            <v>2</v>
          </cell>
          <cell r="DX26">
            <v>2</v>
          </cell>
          <cell r="DY26">
            <v>2</v>
          </cell>
          <cell r="DZ26">
            <v>2</v>
          </cell>
          <cell r="EB26">
            <v>2</v>
          </cell>
          <cell r="EC26">
            <v>2</v>
          </cell>
          <cell r="ED26">
            <v>2</v>
          </cell>
          <cell r="EE26">
            <v>2</v>
          </cell>
          <cell r="EF26">
            <v>2</v>
          </cell>
          <cell r="EG26">
            <v>2</v>
          </cell>
          <cell r="EH26">
            <v>2</v>
          </cell>
          <cell r="EI26">
            <v>2</v>
          </cell>
          <cell r="EJ26">
            <v>2</v>
          </cell>
          <cell r="EK26">
            <v>2</v>
          </cell>
          <cell r="EL26">
            <v>2</v>
          </cell>
          <cell r="EM26">
            <v>2</v>
          </cell>
          <cell r="EO26">
            <v>2</v>
          </cell>
          <cell r="EP26">
            <v>2</v>
          </cell>
          <cell r="EQ26">
            <v>2</v>
          </cell>
          <cell r="ER26">
            <v>2</v>
          </cell>
          <cell r="ES26">
            <v>2</v>
          </cell>
          <cell r="ET26">
            <v>2</v>
          </cell>
          <cell r="EU26">
            <v>2</v>
          </cell>
          <cell r="EV26">
            <v>2</v>
          </cell>
          <cell r="EW26">
            <v>2</v>
          </cell>
          <cell r="EX26">
            <v>2</v>
          </cell>
          <cell r="EY26">
            <v>2</v>
          </cell>
          <cell r="EZ26">
            <v>998</v>
          </cell>
          <cell r="FB26">
            <v>2</v>
          </cell>
          <cell r="FC26">
            <v>2</v>
          </cell>
          <cell r="FD26">
            <v>2</v>
          </cell>
          <cell r="FE26">
            <v>2</v>
          </cell>
          <cell r="FF26">
            <v>2</v>
          </cell>
          <cell r="FG26">
            <v>2</v>
          </cell>
          <cell r="FH26">
            <v>2</v>
          </cell>
          <cell r="FI26">
            <v>2</v>
          </cell>
          <cell r="FK26">
            <v>2</v>
          </cell>
          <cell r="FL26">
            <v>2</v>
          </cell>
          <cell r="FM26">
            <v>2</v>
          </cell>
          <cell r="FN26">
            <v>2</v>
          </cell>
          <cell r="FO26">
            <v>2</v>
          </cell>
          <cell r="FP26">
            <v>2</v>
          </cell>
          <cell r="FQ26">
            <v>2</v>
          </cell>
          <cell r="FR26">
            <v>2</v>
          </cell>
          <cell r="FT26">
            <v>2</v>
          </cell>
          <cell r="FU26">
            <v>2</v>
          </cell>
          <cell r="FV26">
            <v>2</v>
          </cell>
          <cell r="FW26">
            <v>2</v>
          </cell>
          <cell r="FX26">
            <v>2</v>
          </cell>
          <cell r="FY26">
            <v>2</v>
          </cell>
          <cell r="FZ26">
            <v>2</v>
          </cell>
          <cell r="GA26">
            <v>2</v>
          </cell>
          <cell r="GC26">
            <v>2</v>
          </cell>
          <cell r="GD26">
            <v>4</v>
          </cell>
          <cell r="GE26">
            <v>2</v>
          </cell>
          <cell r="GF26">
            <v>4</v>
          </cell>
          <cell r="GG26">
            <v>2</v>
          </cell>
          <cell r="GH26">
            <v>4</v>
          </cell>
          <cell r="GI26">
            <v>2</v>
          </cell>
          <cell r="GJ26">
            <v>4</v>
          </cell>
          <cell r="GK26">
            <v>2</v>
          </cell>
          <cell r="GL26">
            <v>4</v>
          </cell>
          <cell r="GM26">
            <v>2</v>
          </cell>
          <cell r="GN26">
            <v>4</v>
          </cell>
          <cell r="GO26">
            <v>1</v>
          </cell>
          <cell r="GP26">
            <v>1</v>
          </cell>
          <cell r="GQ26">
            <v>1</v>
          </cell>
          <cell r="GR26">
            <v>2</v>
          </cell>
          <cell r="GS26">
            <v>2</v>
          </cell>
          <cell r="GT26">
            <v>4</v>
          </cell>
          <cell r="GU26">
            <v>2</v>
          </cell>
          <cell r="GV26">
            <v>4</v>
          </cell>
          <cell r="GW26">
            <v>2</v>
          </cell>
          <cell r="GX26">
            <v>4</v>
          </cell>
          <cell r="GY26">
            <v>1</v>
          </cell>
          <cell r="GZ26">
            <v>3</v>
          </cell>
          <cell r="HA26">
            <v>2</v>
          </cell>
          <cell r="HB26">
            <v>4</v>
          </cell>
          <cell r="HC26">
            <v>2</v>
          </cell>
          <cell r="HD26">
            <v>4</v>
          </cell>
          <cell r="HE26">
            <v>2</v>
          </cell>
          <cell r="HF26">
            <v>4</v>
          </cell>
          <cell r="HG26">
            <v>2</v>
          </cell>
          <cell r="HI26">
            <v>4</v>
          </cell>
          <cell r="HJ26">
            <v>1</v>
          </cell>
          <cell r="HK26">
            <v>1</v>
          </cell>
          <cell r="HL26">
            <v>2</v>
          </cell>
          <cell r="HM26">
            <v>2</v>
          </cell>
          <cell r="HN26">
            <v>1</v>
          </cell>
          <cell r="HO26">
            <v>1</v>
          </cell>
          <cell r="HP26">
            <v>2</v>
          </cell>
          <cell r="HQ26">
            <v>2</v>
          </cell>
          <cell r="HR26">
            <v>2</v>
          </cell>
          <cell r="HS26">
            <v>2</v>
          </cell>
          <cell r="HT26">
            <v>2</v>
          </cell>
          <cell r="HU26">
            <v>2</v>
          </cell>
          <cell r="HV26">
            <v>2</v>
          </cell>
        </row>
        <row r="27">
          <cell r="C27">
            <v>50041</v>
          </cell>
          <cell r="D27" t="str">
            <v>1616</v>
          </cell>
          <cell r="E27">
            <v>2</v>
          </cell>
          <cell r="G27">
            <v>25</v>
          </cell>
          <cell r="H27" t="str">
            <v>1</v>
          </cell>
          <cell r="I27">
            <v>1</v>
          </cell>
          <cell r="J27">
            <v>2</v>
          </cell>
          <cell r="K27">
            <v>1</v>
          </cell>
          <cell r="L27">
            <v>3</v>
          </cell>
          <cell r="M27">
            <v>3</v>
          </cell>
          <cell r="N27">
            <v>3</v>
          </cell>
          <cell r="O27">
            <v>3</v>
          </cell>
          <cell r="P27">
            <v>3</v>
          </cell>
          <cell r="Q27">
            <v>4</v>
          </cell>
          <cell r="R27">
            <v>1</v>
          </cell>
          <cell r="X27">
            <v>3</v>
          </cell>
          <cell r="Y27">
            <v>6</v>
          </cell>
          <cell r="AA27">
            <v>2</v>
          </cell>
          <cell r="AB27">
            <v>3</v>
          </cell>
          <cell r="AC27">
            <v>1</v>
          </cell>
          <cell r="AD27">
            <v>2</v>
          </cell>
          <cell r="AE27">
            <v>3</v>
          </cell>
          <cell r="AF27">
            <v>3</v>
          </cell>
          <cell r="AG27">
            <v>3</v>
          </cell>
          <cell r="AH27">
            <v>3</v>
          </cell>
          <cell r="AI27">
            <v>3</v>
          </cell>
          <cell r="AJ27">
            <v>3</v>
          </cell>
          <cell r="AK27">
            <v>2</v>
          </cell>
          <cell r="AL27">
            <v>2</v>
          </cell>
          <cell r="AM27">
            <v>3</v>
          </cell>
          <cell r="AN27">
            <v>4</v>
          </cell>
          <cell r="AO27">
            <v>4</v>
          </cell>
          <cell r="AP27">
            <v>2</v>
          </cell>
          <cell r="AQ27">
            <v>2</v>
          </cell>
          <cell r="AR27">
            <v>2</v>
          </cell>
          <cell r="AS27">
            <v>2</v>
          </cell>
          <cell r="AT27">
            <v>1</v>
          </cell>
          <cell r="AU27">
            <v>1</v>
          </cell>
          <cell r="AV27">
            <v>1</v>
          </cell>
          <cell r="AW27">
            <v>1</v>
          </cell>
          <cell r="AX27">
            <v>1</v>
          </cell>
          <cell r="AY27">
            <v>1</v>
          </cell>
          <cell r="AZ27">
            <v>1</v>
          </cell>
          <cell r="BA27">
            <v>1</v>
          </cell>
          <cell r="BB27">
            <v>1</v>
          </cell>
          <cell r="BC27">
            <v>3</v>
          </cell>
          <cell r="BD27">
            <v>3</v>
          </cell>
          <cell r="BE27">
            <v>1</v>
          </cell>
          <cell r="BF27">
            <v>2</v>
          </cell>
          <cell r="BG27">
            <v>3</v>
          </cell>
          <cell r="BH27">
            <v>1</v>
          </cell>
          <cell r="BI27">
            <v>2</v>
          </cell>
          <cell r="BJ27">
            <v>997</v>
          </cell>
          <cell r="BK27">
            <v>70000</v>
          </cell>
          <cell r="BL27">
            <v>200000</v>
          </cell>
          <cell r="BM27">
            <v>200000</v>
          </cell>
          <cell r="BN27">
            <v>50000</v>
          </cell>
          <cell r="BO27">
            <v>100000</v>
          </cell>
          <cell r="BQ27">
            <v>0</v>
          </cell>
          <cell r="BR27">
            <v>0</v>
          </cell>
          <cell r="BT27">
            <v>0</v>
          </cell>
          <cell r="BU27">
            <v>0</v>
          </cell>
          <cell r="BV27">
            <v>0</v>
          </cell>
          <cell r="BW27" t="str">
            <v>el señor trabaja en frito ley</v>
          </cell>
          <cell r="BX27">
            <v>3</v>
          </cell>
          <cell r="BY27">
            <v>2</v>
          </cell>
          <cell r="BZ27">
            <v>1</v>
          </cell>
          <cell r="CA27">
            <v>4</v>
          </cell>
          <cell r="CB27">
            <v>4</v>
          </cell>
          <cell r="CC27">
            <v>3</v>
          </cell>
          <cell r="CD27">
            <v>1</v>
          </cell>
          <cell r="CE27">
            <v>5</v>
          </cell>
          <cell r="CF27">
            <v>3</v>
          </cell>
          <cell r="CG27">
            <v>5</v>
          </cell>
          <cell r="CH27">
            <v>4</v>
          </cell>
          <cell r="CI27">
            <v>3</v>
          </cell>
          <cell r="CJ27">
            <v>1</v>
          </cell>
          <cell r="CK27">
            <v>2</v>
          </cell>
          <cell r="CL27">
            <v>2</v>
          </cell>
          <cell r="CM27">
            <v>2</v>
          </cell>
          <cell r="CN27">
            <v>2</v>
          </cell>
          <cell r="CO27">
            <v>2</v>
          </cell>
          <cell r="CP27">
            <v>2</v>
          </cell>
          <cell r="CQ27">
            <v>2</v>
          </cell>
          <cell r="CR27">
            <v>2</v>
          </cell>
          <cell r="CS27">
            <v>2</v>
          </cell>
          <cell r="CT27">
            <v>2</v>
          </cell>
          <cell r="CU27">
            <v>2</v>
          </cell>
          <cell r="CV27">
            <v>2</v>
          </cell>
          <cell r="CW27">
            <v>2</v>
          </cell>
          <cell r="CX27">
            <v>2</v>
          </cell>
          <cell r="CY27">
            <v>2</v>
          </cell>
          <cell r="CZ27">
            <v>2</v>
          </cell>
          <cell r="DA27">
            <v>2</v>
          </cell>
          <cell r="DB27">
            <v>2</v>
          </cell>
          <cell r="DD27">
            <v>3</v>
          </cell>
          <cell r="DF27">
            <v>0</v>
          </cell>
          <cell r="DH27">
            <v>2</v>
          </cell>
          <cell r="DI27">
            <v>2</v>
          </cell>
          <cell r="DJ27">
            <v>2</v>
          </cell>
          <cell r="DK27">
            <v>2</v>
          </cell>
          <cell r="DL27">
            <v>2</v>
          </cell>
          <cell r="DM27">
            <v>2</v>
          </cell>
          <cell r="DO27">
            <v>2</v>
          </cell>
          <cell r="DP27">
            <v>2</v>
          </cell>
          <cell r="DQ27">
            <v>2</v>
          </cell>
          <cell r="DR27">
            <v>2</v>
          </cell>
          <cell r="DS27">
            <v>2</v>
          </cell>
          <cell r="DT27">
            <v>2</v>
          </cell>
          <cell r="DU27">
            <v>2</v>
          </cell>
          <cell r="DV27">
            <v>2</v>
          </cell>
          <cell r="DW27">
            <v>2</v>
          </cell>
          <cell r="DX27">
            <v>2</v>
          </cell>
          <cell r="DY27">
            <v>2</v>
          </cell>
          <cell r="DZ27">
            <v>2</v>
          </cell>
          <cell r="EB27">
            <v>2</v>
          </cell>
          <cell r="EC27">
            <v>2</v>
          </cell>
          <cell r="ED27">
            <v>2</v>
          </cell>
          <cell r="EE27">
            <v>2</v>
          </cell>
          <cell r="EF27">
            <v>2</v>
          </cell>
          <cell r="EG27">
            <v>2</v>
          </cell>
          <cell r="EH27">
            <v>2</v>
          </cell>
          <cell r="EI27">
            <v>2</v>
          </cell>
          <cell r="EJ27">
            <v>2</v>
          </cell>
          <cell r="EK27">
            <v>2</v>
          </cell>
          <cell r="EL27">
            <v>2</v>
          </cell>
          <cell r="EM27">
            <v>2</v>
          </cell>
          <cell r="EO27">
            <v>2</v>
          </cell>
          <cell r="EP27">
            <v>2</v>
          </cell>
          <cell r="EQ27">
            <v>2</v>
          </cell>
          <cell r="ER27">
            <v>2</v>
          </cell>
          <cell r="ES27">
            <v>2</v>
          </cell>
          <cell r="ET27">
            <v>2</v>
          </cell>
          <cell r="EU27">
            <v>2</v>
          </cell>
          <cell r="EV27">
            <v>2</v>
          </cell>
          <cell r="EW27">
            <v>2</v>
          </cell>
          <cell r="EX27">
            <v>2</v>
          </cell>
          <cell r="EY27">
            <v>2</v>
          </cell>
          <cell r="EZ27">
            <v>2</v>
          </cell>
          <cell r="FB27">
            <v>2</v>
          </cell>
          <cell r="FC27">
            <v>2</v>
          </cell>
          <cell r="FD27">
            <v>2</v>
          </cell>
          <cell r="FE27">
            <v>2</v>
          </cell>
          <cell r="FF27">
            <v>2</v>
          </cell>
          <cell r="FG27">
            <v>2</v>
          </cell>
          <cell r="FH27">
            <v>2</v>
          </cell>
          <cell r="FI27">
            <v>2</v>
          </cell>
          <cell r="FK27">
            <v>2</v>
          </cell>
          <cell r="FL27">
            <v>2</v>
          </cell>
          <cell r="FM27">
            <v>2</v>
          </cell>
          <cell r="FN27">
            <v>2</v>
          </cell>
          <cell r="FO27">
            <v>2</v>
          </cell>
          <cell r="FP27">
            <v>2</v>
          </cell>
          <cell r="FQ27">
            <v>2</v>
          </cell>
          <cell r="FR27">
            <v>2</v>
          </cell>
          <cell r="FT27">
            <v>2</v>
          </cell>
          <cell r="FU27">
            <v>2</v>
          </cell>
          <cell r="FV27">
            <v>2</v>
          </cell>
          <cell r="FW27">
            <v>2</v>
          </cell>
          <cell r="FX27">
            <v>2</v>
          </cell>
          <cell r="FY27">
            <v>2</v>
          </cell>
          <cell r="FZ27">
            <v>2</v>
          </cell>
          <cell r="GA27">
            <v>2</v>
          </cell>
          <cell r="GC27">
            <v>2</v>
          </cell>
          <cell r="GD27">
            <v>998</v>
          </cell>
          <cell r="GE27">
            <v>2</v>
          </cell>
          <cell r="GF27">
            <v>998</v>
          </cell>
          <cell r="GG27">
            <v>2</v>
          </cell>
          <cell r="GH27">
            <v>4</v>
          </cell>
          <cell r="GI27">
            <v>2</v>
          </cell>
          <cell r="GJ27">
            <v>4</v>
          </cell>
          <cell r="GK27">
            <v>2</v>
          </cell>
          <cell r="GL27">
            <v>4</v>
          </cell>
          <cell r="GM27">
            <v>2</v>
          </cell>
          <cell r="GN27">
            <v>4</v>
          </cell>
          <cell r="GO27">
            <v>1</v>
          </cell>
          <cell r="GP27">
            <v>1</v>
          </cell>
          <cell r="GQ27">
            <v>1</v>
          </cell>
          <cell r="GR27">
            <v>2</v>
          </cell>
          <cell r="GS27">
            <v>2</v>
          </cell>
          <cell r="GT27">
            <v>4</v>
          </cell>
          <cell r="GU27">
            <v>2</v>
          </cell>
          <cell r="GV27">
            <v>4</v>
          </cell>
          <cell r="GW27">
            <v>2</v>
          </cell>
          <cell r="GX27">
            <v>4</v>
          </cell>
          <cell r="GY27">
            <v>2</v>
          </cell>
          <cell r="GZ27">
            <v>4</v>
          </cell>
          <cell r="HA27">
            <v>2</v>
          </cell>
          <cell r="HB27">
            <v>4</v>
          </cell>
          <cell r="HC27">
            <v>2</v>
          </cell>
          <cell r="HD27">
            <v>4</v>
          </cell>
          <cell r="HE27">
            <v>1</v>
          </cell>
          <cell r="HF27">
            <v>1</v>
          </cell>
          <cell r="HG27">
            <v>2</v>
          </cell>
          <cell r="HI27">
            <v>4</v>
          </cell>
          <cell r="HJ27">
            <v>1</v>
          </cell>
          <cell r="HK27">
            <v>1</v>
          </cell>
          <cell r="HL27">
            <v>2</v>
          </cell>
          <cell r="HM27">
            <v>2</v>
          </cell>
          <cell r="HN27">
            <v>1</v>
          </cell>
          <cell r="HO27">
            <v>1</v>
          </cell>
          <cell r="HP27">
            <v>2</v>
          </cell>
          <cell r="HQ27">
            <v>2</v>
          </cell>
          <cell r="HR27">
            <v>2</v>
          </cell>
          <cell r="HS27">
            <v>2</v>
          </cell>
          <cell r="HT27">
            <v>2</v>
          </cell>
          <cell r="HU27">
            <v>1</v>
          </cell>
          <cell r="HV27">
            <v>2</v>
          </cell>
        </row>
        <row r="28">
          <cell r="C28">
            <v>50051</v>
          </cell>
          <cell r="D28" t="str">
            <v>1616</v>
          </cell>
          <cell r="E28">
            <v>3</v>
          </cell>
          <cell r="G28">
            <v>40</v>
          </cell>
          <cell r="H28" t="str">
            <v>1</v>
          </cell>
          <cell r="I28">
            <v>1</v>
          </cell>
          <cell r="J28">
            <v>2</v>
          </cell>
          <cell r="K28">
            <v>2</v>
          </cell>
          <cell r="L28">
            <v>2</v>
          </cell>
          <cell r="M28">
            <v>2</v>
          </cell>
          <cell r="N28">
            <v>2</v>
          </cell>
          <cell r="O28">
            <v>2</v>
          </cell>
          <cell r="P28">
            <v>2</v>
          </cell>
          <cell r="Q28">
            <v>2</v>
          </cell>
          <cell r="R28">
            <v>1</v>
          </cell>
          <cell r="X28">
            <v>3</v>
          </cell>
          <cell r="Y28">
            <v>6</v>
          </cell>
          <cell r="AA28">
            <v>3</v>
          </cell>
          <cell r="AB28">
            <v>3</v>
          </cell>
          <cell r="AC28">
            <v>3</v>
          </cell>
          <cell r="AD28">
            <v>3</v>
          </cell>
          <cell r="AE28">
            <v>2</v>
          </cell>
          <cell r="AF28">
            <v>2</v>
          </cell>
          <cell r="AG28">
            <v>2</v>
          </cell>
          <cell r="AH28">
            <v>2</v>
          </cell>
          <cell r="AI28">
            <v>2</v>
          </cell>
          <cell r="AJ28">
            <v>3</v>
          </cell>
          <cell r="AK28">
            <v>2</v>
          </cell>
          <cell r="AL28">
            <v>2</v>
          </cell>
          <cell r="AM28">
            <v>2</v>
          </cell>
          <cell r="AN28">
            <v>3</v>
          </cell>
          <cell r="AO28">
            <v>5</v>
          </cell>
          <cell r="AP28">
            <v>3</v>
          </cell>
          <cell r="AQ28">
            <v>4</v>
          </cell>
          <cell r="AR28">
            <v>1</v>
          </cell>
          <cell r="AS28">
            <v>1</v>
          </cell>
          <cell r="AT28">
            <v>1</v>
          </cell>
          <cell r="AU28">
            <v>1</v>
          </cell>
          <cell r="AV28">
            <v>1</v>
          </cell>
          <cell r="AW28">
            <v>1</v>
          </cell>
          <cell r="AX28">
            <v>1</v>
          </cell>
          <cell r="AY28">
            <v>1</v>
          </cell>
          <cell r="AZ28">
            <v>1</v>
          </cell>
          <cell r="BA28">
            <v>1</v>
          </cell>
          <cell r="BB28">
            <v>1</v>
          </cell>
          <cell r="BC28">
            <v>3</v>
          </cell>
          <cell r="BD28">
            <v>1</v>
          </cell>
          <cell r="BE28">
            <v>1</v>
          </cell>
          <cell r="BF28">
            <v>1</v>
          </cell>
          <cell r="BG28">
            <v>1</v>
          </cell>
          <cell r="BH28">
            <v>1</v>
          </cell>
          <cell r="BI28">
            <v>1</v>
          </cell>
          <cell r="BJ28">
            <v>997</v>
          </cell>
          <cell r="BK28">
            <v>20000</v>
          </cell>
          <cell r="BL28">
            <v>200000</v>
          </cell>
          <cell r="BM28">
            <v>600000</v>
          </cell>
          <cell r="BN28">
            <v>160000</v>
          </cell>
          <cell r="BO28">
            <v>800000</v>
          </cell>
          <cell r="BQ28">
            <v>0</v>
          </cell>
          <cell r="BR28">
            <v>0</v>
          </cell>
          <cell r="BT28">
            <v>7</v>
          </cell>
          <cell r="BU28">
            <v>4</v>
          </cell>
          <cell r="BV28">
            <v>6</v>
          </cell>
          <cell r="BW28" t="str">
            <v>ambos son profesores</v>
          </cell>
          <cell r="BX28">
            <v>3</v>
          </cell>
          <cell r="BY28">
            <v>2</v>
          </cell>
          <cell r="BZ28">
            <v>1</v>
          </cell>
          <cell r="CA28">
            <v>3</v>
          </cell>
          <cell r="CB28">
            <v>3</v>
          </cell>
          <cell r="CC28">
            <v>5</v>
          </cell>
          <cell r="CD28">
            <v>3</v>
          </cell>
          <cell r="CE28">
            <v>5</v>
          </cell>
          <cell r="CF28">
            <v>4</v>
          </cell>
          <cell r="CG28">
            <v>4</v>
          </cell>
          <cell r="CH28">
            <v>4</v>
          </cell>
          <cell r="CI28">
            <v>3</v>
          </cell>
          <cell r="CJ28">
            <v>1</v>
          </cell>
          <cell r="CK28">
            <v>2</v>
          </cell>
          <cell r="CL28">
            <v>1</v>
          </cell>
          <cell r="CM28">
            <v>2</v>
          </cell>
          <cell r="CN28">
            <v>2</v>
          </cell>
          <cell r="CO28">
            <v>2</v>
          </cell>
          <cell r="CP28">
            <v>2</v>
          </cell>
          <cell r="CQ28">
            <v>1</v>
          </cell>
          <cell r="CR28">
            <v>1</v>
          </cell>
          <cell r="CS28">
            <v>1</v>
          </cell>
          <cell r="CT28">
            <v>1</v>
          </cell>
          <cell r="CU28">
            <v>1</v>
          </cell>
          <cell r="CV28">
            <v>1</v>
          </cell>
          <cell r="CW28">
            <v>1</v>
          </cell>
          <cell r="CX28">
            <v>2</v>
          </cell>
          <cell r="CY28">
            <v>1</v>
          </cell>
          <cell r="CZ28">
            <v>1</v>
          </cell>
          <cell r="DA28">
            <v>2</v>
          </cell>
          <cell r="DB28">
            <v>2</v>
          </cell>
          <cell r="DD28">
            <v>3</v>
          </cell>
          <cell r="DF28">
            <v>4</v>
          </cell>
          <cell r="DH28">
            <v>2</v>
          </cell>
          <cell r="DJ28">
            <v>2</v>
          </cell>
          <cell r="DK28">
            <v>2</v>
          </cell>
          <cell r="DL28">
            <v>2</v>
          </cell>
          <cell r="DM28">
            <v>2</v>
          </cell>
          <cell r="DO28">
            <v>1</v>
          </cell>
          <cell r="DP28">
            <v>2</v>
          </cell>
          <cell r="DQ28">
            <v>1</v>
          </cell>
          <cell r="DR28">
            <v>1</v>
          </cell>
          <cell r="DS28">
            <v>1</v>
          </cell>
          <cell r="DT28">
            <v>1</v>
          </cell>
          <cell r="DU28">
            <v>2</v>
          </cell>
          <cell r="DV28">
            <v>2</v>
          </cell>
          <cell r="DW28">
            <v>2</v>
          </cell>
          <cell r="DX28">
            <v>2</v>
          </cell>
          <cell r="DY28">
            <v>2</v>
          </cell>
          <cell r="DZ28">
            <v>2</v>
          </cell>
          <cell r="EB28">
            <v>1</v>
          </cell>
          <cell r="EC28">
            <v>2</v>
          </cell>
          <cell r="ED28">
            <v>1</v>
          </cell>
          <cell r="EE28">
            <v>1</v>
          </cell>
          <cell r="EF28">
            <v>1</v>
          </cell>
          <cell r="EG28">
            <v>2</v>
          </cell>
          <cell r="EH28">
            <v>2</v>
          </cell>
          <cell r="EI28">
            <v>2</v>
          </cell>
          <cell r="EJ28">
            <v>2</v>
          </cell>
          <cell r="EK28">
            <v>2</v>
          </cell>
          <cell r="EL28">
            <v>2</v>
          </cell>
          <cell r="EM28">
            <v>2</v>
          </cell>
          <cell r="EO28">
            <v>2</v>
          </cell>
          <cell r="EP28">
            <v>2</v>
          </cell>
          <cell r="EQ28">
            <v>2</v>
          </cell>
          <cell r="ER28">
            <v>2</v>
          </cell>
          <cell r="ES28">
            <v>2</v>
          </cell>
          <cell r="ET28">
            <v>2</v>
          </cell>
          <cell r="EU28">
            <v>2</v>
          </cell>
          <cell r="EV28">
            <v>2</v>
          </cell>
          <cell r="EW28">
            <v>2</v>
          </cell>
          <cell r="EX28">
            <v>2</v>
          </cell>
          <cell r="EY28">
            <v>2</v>
          </cell>
          <cell r="EZ28">
            <v>2</v>
          </cell>
          <cell r="FB28">
            <v>2</v>
          </cell>
          <cell r="FC28">
            <v>2</v>
          </cell>
          <cell r="FD28">
            <v>1</v>
          </cell>
          <cell r="FE28">
            <v>1</v>
          </cell>
          <cell r="FF28">
            <v>2</v>
          </cell>
          <cell r="FG28">
            <v>2</v>
          </cell>
          <cell r="FH28">
            <v>2</v>
          </cell>
          <cell r="FI28">
            <v>2</v>
          </cell>
          <cell r="FK28">
            <v>2</v>
          </cell>
          <cell r="FL28">
            <v>2</v>
          </cell>
          <cell r="FM28">
            <v>1</v>
          </cell>
          <cell r="FN28">
            <v>1</v>
          </cell>
          <cell r="FO28">
            <v>2</v>
          </cell>
          <cell r="FP28">
            <v>2</v>
          </cell>
          <cell r="FQ28">
            <v>2</v>
          </cell>
          <cell r="FR28">
            <v>2</v>
          </cell>
          <cell r="FT28">
            <v>2</v>
          </cell>
          <cell r="FU28">
            <v>2</v>
          </cell>
          <cell r="FV28">
            <v>2</v>
          </cell>
          <cell r="FW28">
            <v>2</v>
          </cell>
          <cell r="FX28">
            <v>2</v>
          </cell>
          <cell r="FY28">
            <v>2</v>
          </cell>
          <cell r="FZ28">
            <v>2</v>
          </cell>
          <cell r="GA28">
            <v>2</v>
          </cell>
          <cell r="GC28">
            <v>2</v>
          </cell>
          <cell r="GD28">
            <v>4</v>
          </cell>
          <cell r="GE28">
            <v>2</v>
          </cell>
          <cell r="GF28">
            <v>4</v>
          </cell>
          <cell r="GG28">
            <v>2</v>
          </cell>
          <cell r="GH28">
            <v>4</v>
          </cell>
          <cell r="GI28">
            <v>1</v>
          </cell>
          <cell r="GJ28">
            <v>2</v>
          </cell>
          <cell r="GK28">
            <v>2</v>
          </cell>
          <cell r="GL28">
            <v>4</v>
          </cell>
          <cell r="GM28">
            <v>2</v>
          </cell>
          <cell r="GN28">
            <v>4</v>
          </cell>
          <cell r="GO28">
            <v>1</v>
          </cell>
          <cell r="GP28">
            <v>1</v>
          </cell>
          <cell r="GQ28">
            <v>1</v>
          </cell>
          <cell r="GR28">
            <v>1</v>
          </cell>
          <cell r="GS28">
            <v>2</v>
          </cell>
          <cell r="GT28">
            <v>4</v>
          </cell>
          <cell r="GU28">
            <v>2</v>
          </cell>
          <cell r="GV28">
            <v>4</v>
          </cell>
          <cell r="GW28">
            <v>1</v>
          </cell>
          <cell r="GX28">
            <v>2</v>
          </cell>
          <cell r="GY28">
            <v>2</v>
          </cell>
          <cell r="GZ28">
            <v>4</v>
          </cell>
          <cell r="HA28">
            <v>2</v>
          </cell>
          <cell r="HB28">
            <v>4</v>
          </cell>
          <cell r="HC28">
            <v>2</v>
          </cell>
          <cell r="HD28">
            <v>4</v>
          </cell>
          <cell r="HE28">
            <v>2</v>
          </cell>
          <cell r="HF28">
            <v>4</v>
          </cell>
          <cell r="HG28">
            <v>1</v>
          </cell>
          <cell r="HI28">
            <v>4</v>
          </cell>
          <cell r="HJ28">
            <v>1</v>
          </cell>
          <cell r="HK28">
            <v>1</v>
          </cell>
          <cell r="HL28">
            <v>1</v>
          </cell>
          <cell r="HM28">
            <v>1</v>
          </cell>
          <cell r="HN28">
            <v>1</v>
          </cell>
          <cell r="HO28">
            <v>1</v>
          </cell>
          <cell r="HP28">
            <v>2</v>
          </cell>
          <cell r="HQ28">
            <v>2</v>
          </cell>
          <cell r="HR28">
            <v>2</v>
          </cell>
          <cell r="HS28">
            <v>2</v>
          </cell>
          <cell r="HT28">
            <v>2</v>
          </cell>
          <cell r="HU28">
            <v>1</v>
          </cell>
          <cell r="HV28">
            <v>2</v>
          </cell>
        </row>
        <row r="29">
          <cell r="C29">
            <v>50061</v>
          </cell>
          <cell r="D29" t="str">
            <v>1616</v>
          </cell>
          <cell r="E29">
            <v>3</v>
          </cell>
          <cell r="G29">
            <v>40</v>
          </cell>
          <cell r="H29" t="str">
            <v>1</v>
          </cell>
          <cell r="I29">
            <v>1</v>
          </cell>
          <cell r="J29">
            <v>2</v>
          </cell>
          <cell r="K29">
            <v>1</v>
          </cell>
          <cell r="L29">
            <v>2</v>
          </cell>
          <cell r="M29">
            <v>3</v>
          </cell>
          <cell r="N29">
            <v>3</v>
          </cell>
          <cell r="O29">
            <v>3</v>
          </cell>
          <cell r="P29">
            <v>3</v>
          </cell>
          <cell r="Q29">
            <v>3</v>
          </cell>
          <cell r="R29">
            <v>3</v>
          </cell>
          <cell r="X29">
            <v>3</v>
          </cell>
          <cell r="Y29">
            <v>6</v>
          </cell>
          <cell r="AA29">
            <v>998</v>
          </cell>
          <cell r="AB29">
            <v>3</v>
          </cell>
          <cell r="AC29">
            <v>2</v>
          </cell>
          <cell r="AD29">
            <v>2</v>
          </cell>
          <cell r="AE29">
            <v>3</v>
          </cell>
          <cell r="AF29">
            <v>3</v>
          </cell>
          <cell r="AG29">
            <v>4</v>
          </cell>
          <cell r="AH29">
            <v>3</v>
          </cell>
          <cell r="AI29">
            <v>3</v>
          </cell>
          <cell r="AJ29">
            <v>3</v>
          </cell>
          <cell r="AK29">
            <v>3</v>
          </cell>
          <cell r="AL29">
            <v>3</v>
          </cell>
          <cell r="AM29">
            <v>6</v>
          </cell>
          <cell r="AN29">
            <v>998</v>
          </cell>
          <cell r="AO29">
            <v>5</v>
          </cell>
          <cell r="AP29">
            <v>3</v>
          </cell>
          <cell r="AQ29">
            <v>6</v>
          </cell>
          <cell r="AR29">
            <v>1</v>
          </cell>
          <cell r="AS29">
            <v>1</v>
          </cell>
          <cell r="AT29">
            <v>2</v>
          </cell>
          <cell r="AU29">
            <v>1</v>
          </cell>
          <cell r="AV29">
            <v>1</v>
          </cell>
          <cell r="AW29">
            <v>2</v>
          </cell>
          <cell r="AX29">
            <v>2</v>
          </cell>
          <cell r="AY29">
            <v>2</v>
          </cell>
          <cell r="AZ29">
            <v>2</v>
          </cell>
          <cell r="BA29">
            <v>2</v>
          </cell>
          <cell r="BB29">
            <v>1</v>
          </cell>
          <cell r="BC29">
            <v>3</v>
          </cell>
          <cell r="BD29">
            <v>2</v>
          </cell>
          <cell r="BE29">
            <v>2</v>
          </cell>
          <cell r="BF29">
            <v>2</v>
          </cell>
          <cell r="BG29">
            <v>2</v>
          </cell>
          <cell r="BH29">
            <v>4</v>
          </cell>
          <cell r="BI29">
            <v>2</v>
          </cell>
          <cell r="BJ29">
            <v>997</v>
          </cell>
          <cell r="BK29">
            <v>50000</v>
          </cell>
          <cell r="BL29">
            <v>220000</v>
          </cell>
          <cell r="BM29">
            <v>400000</v>
          </cell>
          <cell r="BN29">
            <v>0</v>
          </cell>
          <cell r="BO29">
            <v>100000</v>
          </cell>
          <cell r="BQ29">
            <v>0</v>
          </cell>
          <cell r="BR29">
            <v>0</v>
          </cell>
          <cell r="BT29">
            <v>3</v>
          </cell>
          <cell r="BU29">
            <v>4</v>
          </cell>
          <cell r="BV29">
            <v>0</v>
          </cell>
          <cell r="BX29">
            <v>2</v>
          </cell>
          <cell r="BY29">
            <v>2</v>
          </cell>
          <cell r="BZ29">
            <v>1</v>
          </cell>
          <cell r="CA29">
            <v>4</v>
          </cell>
          <cell r="CB29">
            <v>5</v>
          </cell>
          <cell r="CC29">
            <v>4</v>
          </cell>
          <cell r="CD29">
            <v>4</v>
          </cell>
          <cell r="CE29">
            <v>5</v>
          </cell>
          <cell r="CF29">
            <v>4</v>
          </cell>
          <cell r="CG29">
            <v>5</v>
          </cell>
          <cell r="CH29">
            <v>4</v>
          </cell>
          <cell r="CI29">
            <v>4</v>
          </cell>
          <cell r="CJ29">
            <v>3</v>
          </cell>
          <cell r="CK29">
            <v>1</v>
          </cell>
          <cell r="CL29">
            <v>1</v>
          </cell>
          <cell r="CM29">
            <v>1</v>
          </cell>
          <cell r="CN29">
            <v>1</v>
          </cell>
          <cell r="CO29">
            <v>1</v>
          </cell>
          <cell r="CP29">
            <v>2</v>
          </cell>
          <cell r="CQ29">
            <v>2</v>
          </cell>
          <cell r="CR29">
            <v>2</v>
          </cell>
          <cell r="CS29">
            <v>2</v>
          </cell>
          <cell r="CT29">
            <v>2</v>
          </cell>
          <cell r="CU29">
            <v>2</v>
          </cell>
          <cell r="CV29">
            <v>2</v>
          </cell>
          <cell r="CW29">
            <v>2</v>
          </cell>
          <cell r="CX29">
            <v>2</v>
          </cell>
          <cell r="CY29">
            <v>2</v>
          </cell>
          <cell r="CZ29">
            <v>2</v>
          </cell>
          <cell r="DA29">
            <v>2</v>
          </cell>
          <cell r="DB29">
            <v>2</v>
          </cell>
          <cell r="DD29">
            <v>4</v>
          </cell>
          <cell r="DF29">
            <v>2</v>
          </cell>
          <cell r="DH29">
            <v>2</v>
          </cell>
          <cell r="DJ29">
            <v>2</v>
          </cell>
          <cell r="DK29">
            <v>1</v>
          </cell>
          <cell r="DL29">
            <v>1</v>
          </cell>
          <cell r="DM29">
            <v>2</v>
          </cell>
          <cell r="DO29">
            <v>2</v>
          </cell>
          <cell r="DP29">
            <v>2</v>
          </cell>
          <cell r="DQ29">
            <v>2</v>
          </cell>
          <cell r="DR29">
            <v>2</v>
          </cell>
          <cell r="DS29">
            <v>2</v>
          </cell>
          <cell r="DT29">
            <v>2</v>
          </cell>
          <cell r="DU29">
            <v>2</v>
          </cell>
          <cell r="DV29">
            <v>2</v>
          </cell>
          <cell r="DW29">
            <v>2</v>
          </cell>
          <cell r="DX29">
            <v>2</v>
          </cell>
          <cell r="DY29">
            <v>2</v>
          </cell>
          <cell r="DZ29">
            <v>2</v>
          </cell>
          <cell r="EB29">
            <v>2</v>
          </cell>
          <cell r="EC29">
            <v>2</v>
          </cell>
          <cell r="ED29">
            <v>2</v>
          </cell>
          <cell r="EE29">
            <v>2</v>
          </cell>
          <cell r="EF29">
            <v>2</v>
          </cell>
          <cell r="EG29">
            <v>2</v>
          </cell>
          <cell r="EH29">
            <v>2</v>
          </cell>
          <cell r="EI29">
            <v>2</v>
          </cell>
          <cell r="EJ29">
            <v>2</v>
          </cell>
          <cell r="EK29">
            <v>2</v>
          </cell>
          <cell r="EL29">
            <v>2</v>
          </cell>
          <cell r="EM29">
            <v>2</v>
          </cell>
          <cell r="EO29">
            <v>2</v>
          </cell>
          <cell r="EP29">
            <v>2</v>
          </cell>
          <cell r="EQ29">
            <v>2</v>
          </cell>
          <cell r="ER29">
            <v>2</v>
          </cell>
          <cell r="ES29">
            <v>2</v>
          </cell>
          <cell r="ET29">
            <v>2</v>
          </cell>
          <cell r="EU29">
            <v>2</v>
          </cell>
          <cell r="EV29">
            <v>2</v>
          </cell>
          <cell r="EW29">
            <v>2</v>
          </cell>
          <cell r="EX29">
            <v>2</v>
          </cell>
          <cell r="EY29">
            <v>2</v>
          </cell>
          <cell r="EZ29">
            <v>2</v>
          </cell>
          <cell r="FB29">
            <v>2</v>
          </cell>
          <cell r="FC29">
            <v>2</v>
          </cell>
          <cell r="FD29">
            <v>2</v>
          </cell>
          <cell r="FE29">
            <v>2</v>
          </cell>
          <cell r="FF29">
            <v>2</v>
          </cell>
          <cell r="FG29">
            <v>2</v>
          </cell>
          <cell r="FH29">
            <v>2</v>
          </cell>
          <cell r="FI29">
            <v>2</v>
          </cell>
          <cell r="FK29">
            <v>2</v>
          </cell>
          <cell r="FL29">
            <v>2</v>
          </cell>
          <cell r="FM29">
            <v>2</v>
          </cell>
          <cell r="FN29">
            <v>2</v>
          </cell>
          <cell r="FO29">
            <v>2</v>
          </cell>
          <cell r="FP29">
            <v>2</v>
          </cell>
          <cell r="FQ29">
            <v>2</v>
          </cell>
          <cell r="FR29">
            <v>2</v>
          </cell>
          <cell r="FT29">
            <v>2</v>
          </cell>
          <cell r="FU29">
            <v>2</v>
          </cell>
          <cell r="FV29">
            <v>2</v>
          </cell>
          <cell r="FW29">
            <v>2</v>
          </cell>
          <cell r="FX29">
            <v>2</v>
          </cell>
          <cell r="FY29">
            <v>2</v>
          </cell>
          <cell r="FZ29">
            <v>2</v>
          </cell>
          <cell r="GA29">
            <v>1</v>
          </cell>
          <cell r="GC29">
            <v>2</v>
          </cell>
          <cell r="GD29">
            <v>4</v>
          </cell>
          <cell r="GE29">
            <v>2</v>
          </cell>
          <cell r="GF29">
            <v>4</v>
          </cell>
          <cell r="GG29">
            <v>2</v>
          </cell>
          <cell r="GH29">
            <v>4</v>
          </cell>
          <cell r="GI29">
            <v>2</v>
          </cell>
          <cell r="GJ29">
            <v>4</v>
          </cell>
          <cell r="GK29">
            <v>2</v>
          </cell>
          <cell r="GL29">
            <v>4</v>
          </cell>
          <cell r="GM29">
            <v>2</v>
          </cell>
          <cell r="GN29">
            <v>998</v>
          </cell>
          <cell r="GO29">
            <v>1</v>
          </cell>
          <cell r="GP29">
            <v>1</v>
          </cell>
          <cell r="GQ29">
            <v>2</v>
          </cell>
          <cell r="GR29">
            <v>4</v>
          </cell>
          <cell r="GS29">
            <v>2</v>
          </cell>
          <cell r="GT29">
            <v>4</v>
          </cell>
          <cell r="GU29">
            <v>2</v>
          </cell>
          <cell r="GV29">
            <v>4</v>
          </cell>
          <cell r="GW29">
            <v>2</v>
          </cell>
          <cell r="GX29">
            <v>4</v>
          </cell>
          <cell r="GY29">
            <v>2</v>
          </cell>
          <cell r="GZ29">
            <v>4</v>
          </cell>
          <cell r="HA29">
            <v>2</v>
          </cell>
          <cell r="HB29">
            <v>4</v>
          </cell>
          <cell r="HC29">
            <v>2</v>
          </cell>
          <cell r="HD29">
            <v>4</v>
          </cell>
          <cell r="HE29">
            <v>1</v>
          </cell>
          <cell r="HF29">
            <v>2</v>
          </cell>
          <cell r="HG29">
            <v>2</v>
          </cell>
          <cell r="HI29">
            <v>4</v>
          </cell>
          <cell r="HJ29">
            <v>1</v>
          </cell>
          <cell r="HK29">
            <v>1</v>
          </cell>
          <cell r="HL29">
            <v>1</v>
          </cell>
          <cell r="HM29">
            <v>1</v>
          </cell>
          <cell r="HN29">
            <v>1</v>
          </cell>
          <cell r="HO29">
            <v>1</v>
          </cell>
          <cell r="HP29">
            <v>2</v>
          </cell>
          <cell r="HQ29">
            <v>2</v>
          </cell>
          <cell r="HR29">
            <v>2</v>
          </cell>
          <cell r="HS29">
            <v>2</v>
          </cell>
          <cell r="HT29">
            <v>2</v>
          </cell>
          <cell r="HU29">
            <v>2</v>
          </cell>
          <cell r="HV29">
            <v>2</v>
          </cell>
        </row>
        <row r="30">
          <cell r="C30">
            <v>50081</v>
          </cell>
          <cell r="D30" t="str">
            <v>1616</v>
          </cell>
          <cell r="E30">
            <v>3</v>
          </cell>
          <cell r="G30">
            <v>15</v>
          </cell>
          <cell r="H30" t="str">
            <v>1</v>
          </cell>
          <cell r="I30">
            <v>2</v>
          </cell>
          <cell r="J30">
            <v>2</v>
          </cell>
          <cell r="K30">
            <v>3</v>
          </cell>
          <cell r="L30">
            <v>3</v>
          </cell>
          <cell r="M30">
            <v>4</v>
          </cell>
          <cell r="N30">
            <v>3</v>
          </cell>
          <cell r="O30">
            <v>3</v>
          </cell>
          <cell r="P30">
            <v>3</v>
          </cell>
          <cell r="Q30">
            <v>3</v>
          </cell>
          <cell r="R30">
            <v>3</v>
          </cell>
          <cell r="X30">
            <v>3</v>
          </cell>
          <cell r="Y30">
            <v>6</v>
          </cell>
          <cell r="AA30">
            <v>3</v>
          </cell>
          <cell r="AB30">
            <v>3</v>
          </cell>
          <cell r="AC30">
            <v>3</v>
          </cell>
          <cell r="AD30">
            <v>3</v>
          </cell>
          <cell r="AE30">
            <v>3</v>
          </cell>
          <cell r="AF30">
            <v>3</v>
          </cell>
          <cell r="AG30">
            <v>3</v>
          </cell>
          <cell r="AH30">
            <v>3</v>
          </cell>
          <cell r="AI30">
            <v>3</v>
          </cell>
          <cell r="AJ30">
            <v>3</v>
          </cell>
          <cell r="AK30">
            <v>1</v>
          </cell>
          <cell r="AL30">
            <v>3</v>
          </cell>
          <cell r="AM30">
            <v>3</v>
          </cell>
          <cell r="AN30">
            <v>4</v>
          </cell>
          <cell r="AO30">
            <v>5</v>
          </cell>
          <cell r="AP30">
            <v>4</v>
          </cell>
          <cell r="AQ30">
            <v>5</v>
          </cell>
          <cell r="AR30">
            <v>2</v>
          </cell>
          <cell r="AS30">
            <v>2</v>
          </cell>
          <cell r="AT30">
            <v>1</v>
          </cell>
          <cell r="AU30">
            <v>2</v>
          </cell>
          <cell r="AV30">
            <v>2</v>
          </cell>
          <cell r="AW30">
            <v>2</v>
          </cell>
          <cell r="AX30">
            <v>2</v>
          </cell>
          <cell r="AY30">
            <v>2</v>
          </cell>
          <cell r="AZ30">
            <v>2</v>
          </cell>
          <cell r="BA30">
            <v>1</v>
          </cell>
          <cell r="BB30">
            <v>1</v>
          </cell>
          <cell r="BC30">
            <v>4</v>
          </cell>
          <cell r="BD30">
            <v>3</v>
          </cell>
          <cell r="BE30">
            <v>4</v>
          </cell>
          <cell r="BF30">
            <v>3</v>
          </cell>
          <cell r="BG30">
            <v>4</v>
          </cell>
          <cell r="BH30">
            <v>4</v>
          </cell>
          <cell r="BI30">
            <v>2</v>
          </cell>
          <cell r="BK30">
            <v>620000</v>
          </cell>
          <cell r="BL30">
            <v>160000</v>
          </cell>
          <cell r="BM30">
            <v>600000</v>
          </cell>
          <cell r="BN30">
            <v>470000</v>
          </cell>
          <cell r="BO30">
            <v>150000</v>
          </cell>
          <cell r="BQ30">
            <v>1</v>
          </cell>
          <cell r="BR30">
            <v>0</v>
          </cell>
          <cell r="BT30">
            <v>3</v>
          </cell>
          <cell r="BU30">
            <v>10</v>
          </cell>
          <cell r="BV30">
            <v>8</v>
          </cell>
          <cell r="BW30" t="str">
            <v>ellos viven comodamente</v>
          </cell>
          <cell r="BX30">
            <v>4</v>
          </cell>
          <cell r="BY30">
            <v>2</v>
          </cell>
          <cell r="BZ30">
            <v>1</v>
          </cell>
          <cell r="CA30">
            <v>3</v>
          </cell>
          <cell r="CB30">
            <v>2</v>
          </cell>
          <cell r="CC30">
            <v>2</v>
          </cell>
          <cell r="CD30">
            <v>2</v>
          </cell>
          <cell r="CE30">
            <v>2</v>
          </cell>
          <cell r="CF30">
            <v>3</v>
          </cell>
          <cell r="CG30">
            <v>3</v>
          </cell>
          <cell r="CH30">
            <v>4</v>
          </cell>
          <cell r="CI30">
            <v>4</v>
          </cell>
          <cell r="CJ30">
            <v>4</v>
          </cell>
          <cell r="CK30">
            <v>2</v>
          </cell>
          <cell r="CL30">
            <v>1</v>
          </cell>
          <cell r="CM30">
            <v>1</v>
          </cell>
          <cell r="CN30">
            <v>1</v>
          </cell>
          <cell r="CO30">
            <v>1</v>
          </cell>
          <cell r="CP30">
            <v>1</v>
          </cell>
          <cell r="CQ30">
            <v>2</v>
          </cell>
          <cell r="CR30">
            <v>2</v>
          </cell>
          <cell r="CS30">
            <v>2</v>
          </cell>
          <cell r="CT30">
            <v>2</v>
          </cell>
          <cell r="CU30">
            <v>2</v>
          </cell>
          <cell r="CV30">
            <v>2</v>
          </cell>
          <cell r="CW30">
            <v>2</v>
          </cell>
          <cell r="CX30">
            <v>2</v>
          </cell>
          <cell r="CY30">
            <v>2</v>
          </cell>
          <cell r="CZ30">
            <v>2</v>
          </cell>
          <cell r="DA30">
            <v>2</v>
          </cell>
          <cell r="DB30">
            <v>2</v>
          </cell>
          <cell r="DD30">
            <v>4</v>
          </cell>
          <cell r="DF30">
            <v>0</v>
          </cell>
          <cell r="DH30">
            <v>2</v>
          </cell>
          <cell r="DI30">
            <v>2</v>
          </cell>
          <cell r="DJ30">
            <v>2</v>
          </cell>
          <cell r="DK30">
            <v>2</v>
          </cell>
          <cell r="DL30">
            <v>2</v>
          </cell>
          <cell r="DM30">
            <v>2</v>
          </cell>
          <cell r="DO30">
            <v>2</v>
          </cell>
          <cell r="DP30">
            <v>2</v>
          </cell>
          <cell r="DQ30">
            <v>2</v>
          </cell>
          <cell r="DR30">
            <v>2</v>
          </cell>
          <cell r="DS30">
            <v>2</v>
          </cell>
          <cell r="DT30">
            <v>2</v>
          </cell>
          <cell r="DU30">
            <v>2</v>
          </cell>
          <cell r="DV30">
            <v>2</v>
          </cell>
          <cell r="DW30">
            <v>2</v>
          </cell>
          <cell r="DX30">
            <v>2</v>
          </cell>
          <cell r="DY30">
            <v>2</v>
          </cell>
          <cell r="DZ30">
            <v>2</v>
          </cell>
          <cell r="EB30">
            <v>2</v>
          </cell>
          <cell r="EC30">
            <v>2</v>
          </cell>
          <cell r="ED30">
            <v>2</v>
          </cell>
          <cell r="EE30">
            <v>2</v>
          </cell>
          <cell r="EF30">
            <v>2</v>
          </cell>
          <cell r="EG30">
            <v>2</v>
          </cell>
          <cell r="EH30">
            <v>2</v>
          </cell>
          <cell r="EI30">
            <v>2</v>
          </cell>
          <cell r="EJ30">
            <v>2</v>
          </cell>
          <cell r="EK30">
            <v>2</v>
          </cell>
          <cell r="EL30">
            <v>2</v>
          </cell>
          <cell r="EM30">
            <v>2</v>
          </cell>
          <cell r="EO30">
            <v>2</v>
          </cell>
          <cell r="EP30">
            <v>2</v>
          </cell>
          <cell r="EQ30">
            <v>2</v>
          </cell>
          <cell r="ER30">
            <v>2</v>
          </cell>
          <cell r="ES30">
            <v>2</v>
          </cell>
          <cell r="ET30">
            <v>2</v>
          </cell>
          <cell r="EU30">
            <v>2</v>
          </cell>
          <cell r="EV30">
            <v>2</v>
          </cell>
          <cell r="EW30">
            <v>2</v>
          </cell>
          <cell r="EY30">
            <v>2</v>
          </cell>
          <cell r="EZ30">
            <v>2</v>
          </cell>
          <cell r="FB30">
            <v>2</v>
          </cell>
          <cell r="FC30">
            <v>2</v>
          </cell>
          <cell r="FD30">
            <v>2</v>
          </cell>
          <cell r="FE30">
            <v>2</v>
          </cell>
          <cell r="FF30">
            <v>2</v>
          </cell>
          <cell r="FG30">
            <v>2</v>
          </cell>
          <cell r="FH30">
            <v>2</v>
          </cell>
          <cell r="FI30">
            <v>2</v>
          </cell>
          <cell r="FK30">
            <v>2</v>
          </cell>
          <cell r="FL30">
            <v>2</v>
          </cell>
          <cell r="FM30">
            <v>2</v>
          </cell>
          <cell r="FN30">
            <v>2</v>
          </cell>
          <cell r="FO30">
            <v>2</v>
          </cell>
          <cell r="FP30">
            <v>2</v>
          </cell>
          <cell r="FQ30">
            <v>2</v>
          </cell>
          <cell r="FR30">
            <v>2</v>
          </cell>
          <cell r="FT30">
            <v>2</v>
          </cell>
          <cell r="FU30">
            <v>2</v>
          </cell>
          <cell r="FV30">
            <v>2</v>
          </cell>
          <cell r="FW30">
            <v>2</v>
          </cell>
          <cell r="FX30">
            <v>2</v>
          </cell>
          <cell r="FY30">
            <v>2</v>
          </cell>
          <cell r="FZ30">
            <v>2</v>
          </cell>
          <cell r="GA30">
            <v>2</v>
          </cell>
          <cell r="GC30">
            <v>2</v>
          </cell>
          <cell r="GD30">
            <v>4</v>
          </cell>
          <cell r="GE30">
            <v>2</v>
          </cell>
          <cell r="GF30">
            <v>4</v>
          </cell>
          <cell r="GG30">
            <v>2</v>
          </cell>
          <cell r="GH30">
            <v>4</v>
          </cell>
          <cell r="GI30">
            <v>2</v>
          </cell>
          <cell r="GJ30">
            <v>4</v>
          </cell>
          <cell r="GK30">
            <v>2</v>
          </cell>
          <cell r="GL30">
            <v>4</v>
          </cell>
          <cell r="GM30">
            <v>2</v>
          </cell>
          <cell r="GN30">
            <v>4</v>
          </cell>
          <cell r="GO30">
            <v>1</v>
          </cell>
          <cell r="GP30">
            <v>1</v>
          </cell>
          <cell r="GQ30">
            <v>1</v>
          </cell>
          <cell r="GR30">
            <v>3</v>
          </cell>
          <cell r="GS30">
            <v>2</v>
          </cell>
          <cell r="GT30">
            <v>4</v>
          </cell>
          <cell r="GU30">
            <v>2</v>
          </cell>
          <cell r="GV30">
            <v>4</v>
          </cell>
          <cell r="GW30">
            <v>2</v>
          </cell>
          <cell r="GX30">
            <v>4</v>
          </cell>
          <cell r="GY30">
            <v>2</v>
          </cell>
          <cell r="GZ30">
            <v>4</v>
          </cell>
          <cell r="HA30">
            <v>2</v>
          </cell>
          <cell r="HB30">
            <v>4</v>
          </cell>
          <cell r="HC30">
            <v>2</v>
          </cell>
          <cell r="HD30">
            <v>4</v>
          </cell>
          <cell r="HE30">
            <v>2</v>
          </cell>
          <cell r="HF30">
            <v>4</v>
          </cell>
          <cell r="HG30">
            <v>2</v>
          </cell>
          <cell r="HI30">
            <v>4</v>
          </cell>
          <cell r="HJ30">
            <v>1</v>
          </cell>
          <cell r="HK30">
            <v>1</v>
          </cell>
          <cell r="HL30">
            <v>1</v>
          </cell>
          <cell r="HM30">
            <v>1</v>
          </cell>
          <cell r="HN30">
            <v>1</v>
          </cell>
          <cell r="HO30">
            <v>1</v>
          </cell>
          <cell r="HP30">
            <v>2</v>
          </cell>
          <cell r="HQ30">
            <v>2</v>
          </cell>
          <cell r="HR30">
            <v>2</v>
          </cell>
          <cell r="HS30">
            <v>2</v>
          </cell>
          <cell r="HT30">
            <v>2</v>
          </cell>
          <cell r="HU30">
            <v>2</v>
          </cell>
          <cell r="HV30">
            <v>2</v>
          </cell>
        </row>
        <row r="31">
          <cell r="C31">
            <v>50091</v>
          </cell>
          <cell r="D31" t="str">
            <v>1616</v>
          </cell>
          <cell r="E31">
            <v>4</v>
          </cell>
          <cell r="G31">
            <v>10</v>
          </cell>
          <cell r="H31" t="str">
            <v>1</v>
          </cell>
          <cell r="I31">
            <v>1</v>
          </cell>
          <cell r="J31">
            <v>2</v>
          </cell>
          <cell r="K31">
            <v>2</v>
          </cell>
          <cell r="L31">
            <v>3</v>
          </cell>
          <cell r="M31">
            <v>3</v>
          </cell>
          <cell r="N31">
            <v>3</v>
          </cell>
          <cell r="O31">
            <v>3</v>
          </cell>
          <cell r="P31">
            <v>3</v>
          </cell>
          <cell r="Q31">
            <v>3</v>
          </cell>
          <cell r="R31">
            <v>1</v>
          </cell>
          <cell r="X31">
            <v>3</v>
          </cell>
          <cell r="Y31">
            <v>6</v>
          </cell>
          <cell r="AA31">
            <v>2</v>
          </cell>
          <cell r="AB31">
            <v>2</v>
          </cell>
          <cell r="AC31">
            <v>2</v>
          </cell>
          <cell r="AD31">
            <v>2</v>
          </cell>
          <cell r="AE31">
            <v>2</v>
          </cell>
          <cell r="AF31">
            <v>2</v>
          </cell>
          <cell r="AG31">
            <v>2</v>
          </cell>
          <cell r="AH31">
            <v>2</v>
          </cell>
          <cell r="AI31">
            <v>2</v>
          </cell>
          <cell r="AJ31">
            <v>2</v>
          </cell>
          <cell r="AK31">
            <v>4</v>
          </cell>
          <cell r="AL31">
            <v>2</v>
          </cell>
          <cell r="AM31">
            <v>3</v>
          </cell>
          <cell r="AN31">
            <v>3</v>
          </cell>
          <cell r="AO31">
            <v>2</v>
          </cell>
          <cell r="AP31">
            <v>2</v>
          </cell>
          <cell r="AQ31">
            <v>5</v>
          </cell>
          <cell r="AR31">
            <v>1</v>
          </cell>
          <cell r="AS31">
            <v>1</v>
          </cell>
          <cell r="AT31">
            <v>1</v>
          </cell>
          <cell r="AU31">
            <v>1</v>
          </cell>
          <cell r="AV31">
            <v>1</v>
          </cell>
          <cell r="AW31">
            <v>1</v>
          </cell>
          <cell r="AX31">
            <v>1</v>
          </cell>
          <cell r="AY31">
            <v>1</v>
          </cell>
          <cell r="AZ31">
            <v>1</v>
          </cell>
          <cell r="BA31">
            <v>1</v>
          </cell>
          <cell r="BB31">
            <v>1</v>
          </cell>
          <cell r="BC31">
            <v>3</v>
          </cell>
          <cell r="BD31">
            <v>2</v>
          </cell>
          <cell r="BE31">
            <v>1</v>
          </cell>
          <cell r="BF31">
            <v>1</v>
          </cell>
          <cell r="BG31">
            <v>3</v>
          </cell>
          <cell r="BH31">
            <v>1</v>
          </cell>
          <cell r="BI31">
            <v>2</v>
          </cell>
          <cell r="BJ31">
            <v>997</v>
          </cell>
          <cell r="BK31">
            <v>70000</v>
          </cell>
          <cell r="BL31">
            <v>600000</v>
          </cell>
          <cell r="BM31">
            <v>600000</v>
          </cell>
          <cell r="BN31">
            <v>120000</v>
          </cell>
          <cell r="BO31">
            <v>200000</v>
          </cell>
          <cell r="BQ31">
            <v>2</v>
          </cell>
          <cell r="BR31">
            <v>1</v>
          </cell>
          <cell r="BT31">
            <v>10</v>
          </cell>
          <cell r="BU31">
            <v>5</v>
          </cell>
          <cell r="BV31">
            <v>10</v>
          </cell>
          <cell r="BW31" t="str">
            <v>ellos tienen negocio de arepas</v>
          </cell>
          <cell r="BX31">
            <v>1</v>
          </cell>
          <cell r="BY31">
            <v>2</v>
          </cell>
          <cell r="BZ31">
            <v>3</v>
          </cell>
          <cell r="CA31">
            <v>2</v>
          </cell>
          <cell r="CB31">
            <v>2</v>
          </cell>
          <cell r="CC31">
            <v>2</v>
          </cell>
          <cell r="CD31">
            <v>1</v>
          </cell>
          <cell r="CE31">
            <v>5</v>
          </cell>
          <cell r="CF31">
            <v>4</v>
          </cell>
          <cell r="CG31">
            <v>5</v>
          </cell>
          <cell r="CH31">
            <v>4</v>
          </cell>
          <cell r="CI31">
            <v>3</v>
          </cell>
          <cell r="CJ31">
            <v>1</v>
          </cell>
          <cell r="CK31">
            <v>2</v>
          </cell>
          <cell r="CL31">
            <v>2</v>
          </cell>
          <cell r="CM31">
            <v>1</v>
          </cell>
          <cell r="CN31">
            <v>2</v>
          </cell>
          <cell r="CO31">
            <v>2</v>
          </cell>
          <cell r="CP31">
            <v>1</v>
          </cell>
          <cell r="CQ31">
            <v>1</v>
          </cell>
          <cell r="CR31">
            <v>1</v>
          </cell>
          <cell r="CS31">
            <v>1</v>
          </cell>
          <cell r="CT31">
            <v>1</v>
          </cell>
          <cell r="CU31">
            <v>1</v>
          </cell>
          <cell r="CV31">
            <v>2</v>
          </cell>
          <cell r="CW31">
            <v>2</v>
          </cell>
          <cell r="CX31">
            <v>2</v>
          </cell>
          <cell r="CY31">
            <v>2</v>
          </cell>
          <cell r="CZ31">
            <v>2</v>
          </cell>
          <cell r="DA31">
            <v>2</v>
          </cell>
          <cell r="DB31">
            <v>2</v>
          </cell>
          <cell r="DD31">
            <v>4</v>
          </cell>
          <cell r="DF31">
            <v>2</v>
          </cell>
          <cell r="DH31">
            <v>2</v>
          </cell>
          <cell r="DI31">
            <v>2</v>
          </cell>
          <cell r="DJ31">
            <v>2</v>
          </cell>
          <cell r="DK31">
            <v>2</v>
          </cell>
          <cell r="DL31">
            <v>2</v>
          </cell>
          <cell r="DM31">
            <v>2</v>
          </cell>
          <cell r="DO31">
            <v>2</v>
          </cell>
          <cell r="DP31">
            <v>1</v>
          </cell>
          <cell r="DQ31">
            <v>2</v>
          </cell>
          <cell r="DR31">
            <v>2</v>
          </cell>
          <cell r="DS31">
            <v>2</v>
          </cell>
          <cell r="DT31">
            <v>2</v>
          </cell>
          <cell r="DU31">
            <v>2</v>
          </cell>
          <cell r="DV31">
            <v>2</v>
          </cell>
          <cell r="DW31">
            <v>2</v>
          </cell>
          <cell r="DX31">
            <v>2</v>
          </cell>
          <cell r="DY31">
            <v>2</v>
          </cell>
          <cell r="DZ31">
            <v>2</v>
          </cell>
          <cell r="EB31">
            <v>2</v>
          </cell>
          <cell r="EC31">
            <v>1</v>
          </cell>
          <cell r="ED31">
            <v>2</v>
          </cell>
          <cell r="EE31">
            <v>2</v>
          </cell>
          <cell r="EF31">
            <v>2</v>
          </cell>
          <cell r="EG31">
            <v>2</v>
          </cell>
          <cell r="EH31">
            <v>2</v>
          </cell>
          <cell r="EI31">
            <v>2</v>
          </cell>
          <cell r="EJ31">
            <v>2</v>
          </cell>
          <cell r="EK31">
            <v>2</v>
          </cell>
          <cell r="EL31">
            <v>2</v>
          </cell>
          <cell r="EM31">
            <v>2</v>
          </cell>
          <cell r="EO31">
            <v>2</v>
          </cell>
          <cell r="EP31">
            <v>2</v>
          </cell>
          <cell r="EQ31">
            <v>2</v>
          </cell>
          <cell r="ER31">
            <v>2</v>
          </cell>
          <cell r="ES31">
            <v>2</v>
          </cell>
          <cell r="ET31">
            <v>2</v>
          </cell>
          <cell r="EU31">
            <v>2</v>
          </cell>
          <cell r="EV31">
            <v>2</v>
          </cell>
          <cell r="EW31">
            <v>2</v>
          </cell>
          <cell r="EX31">
            <v>2</v>
          </cell>
          <cell r="EY31">
            <v>2</v>
          </cell>
          <cell r="EZ31">
            <v>2</v>
          </cell>
          <cell r="FB31">
            <v>2</v>
          </cell>
          <cell r="FC31">
            <v>2</v>
          </cell>
          <cell r="FD31">
            <v>2</v>
          </cell>
          <cell r="FE31">
            <v>2</v>
          </cell>
          <cell r="FF31">
            <v>2</v>
          </cell>
          <cell r="FG31">
            <v>2</v>
          </cell>
          <cell r="FH31">
            <v>2</v>
          </cell>
          <cell r="FI31">
            <v>2</v>
          </cell>
          <cell r="FK31">
            <v>2</v>
          </cell>
          <cell r="FL31">
            <v>2</v>
          </cell>
          <cell r="FM31">
            <v>2</v>
          </cell>
          <cell r="FN31">
            <v>2</v>
          </cell>
          <cell r="FO31">
            <v>2</v>
          </cell>
          <cell r="FP31">
            <v>2</v>
          </cell>
          <cell r="FQ31">
            <v>2</v>
          </cell>
          <cell r="FR31">
            <v>2</v>
          </cell>
          <cell r="FT31">
            <v>2</v>
          </cell>
          <cell r="FU31">
            <v>2</v>
          </cell>
          <cell r="FV31">
            <v>2</v>
          </cell>
          <cell r="FW31">
            <v>2</v>
          </cell>
          <cell r="FX31">
            <v>2</v>
          </cell>
          <cell r="FY31">
            <v>2</v>
          </cell>
          <cell r="FZ31">
            <v>2</v>
          </cell>
          <cell r="GA31">
            <v>2</v>
          </cell>
          <cell r="GC31">
            <v>2</v>
          </cell>
          <cell r="GD31">
            <v>4</v>
          </cell>
          <cell r="GE31">
            <v>2</v>
          </cell>
          <cell r="GF31">
            <v>4</v>
          </cell>
          <cell r="GG31">
            <v>2</v>
          </cell>
          <cell r="GH31">
            <v>4</v>
          </cell>
          <cell r="GI31">
            <v>2</v>
          </cell>
          <cell r="GJ31">
            <v>4</v>
          </cell>
          <cell r="GK31">
            <v>2</v>
          </cell>
          <cell r="GL31">
            <v>4</v>
          </cell>
          <cell r="GM31">
            <v>2</v>
          </cell>
          <cell r="GN31">
            <v>4</v>
          </cell>
          <cell r="GO31">
            <v>1</v>
          </cell>
          <cell r="GP31">
            <v>1</v>
          </cell>
          <cell r="GQ31">
            <v>1</v>
          </cell>
          <cell r="GR31">
            <v>1</v>
          </cell>
          <cell r="GS31">
            <v>2</v>
          </cell>
          <cell r="GT31">
            <v>4</v>
          </cell>
          <cell r="GU31">
            <v>2</v>
          </cell>
          <cell r="GV31">
            <v>4</v>
          </cell>
          <cell r="GW31">
            <v>1</v>
          </cell>
          <cell r="GX31">
            <v>3</v>
          </cell>
          <cell r="GY31">
            <v>2</v>
          </cell>
          <cell r="GZ31">
            <v>4</v>
          </cell>
          <cell r="HA31">
            <v>2</v>
          </cell>
          <cell r="HB31">
            <v>4</v>
          </cell>
          <cell r="HC31">
            <v>2</v>
          </cell>
          <cell r="HD31">
            <v>4</v>
          </cell>
          <cell r="HE31">
            <v>1</v>
          </cell>
          <cell r="HF31">
            <v>2</v>
          </cell>
          <cell r="HG31">
            <v>2</v>
          </cell>
          <cell r="HI31">
            <v>4</v>
          </cell>
          <cell r="HJ31">
            <v>1</v>
          </cell>
          <cell r="HK31">
            <v>1</v>
          </cell>
          <cell r="HL31">
            <v>1</v>
          </cell>
          <cell r="HM31">
            <v>1</v>
          </cell>
          <cell r="HN31">
            <v>1</v>
          </cell>
          <cell r="HO31">
            <v>1</v>
          </cell>
          <cell r="HP31">
            <v>2</v>
          </cell>
          <cell r="HQ31">
            <v>2</v>
          </cell>
          <cell r="HR31">
            <v>2</v>
          </cell>
          <cell r="HS31">
            <v>2</v>
          </cell>
          <cell r="HT31">
            <v>2</v>
          </cell>
          <cell r="HU31">
            <v>1</v>
          </cell>
          <cell r="HV31">
            <v>2</v>
          </cell>
        </row>
        <row r="32">
          <cell r="C32">
            <v>50101</v>
          </cell>
          <cell r="D32" t="str">
            <v>1616</v>
          </cell>
          <cell r="E32">
            <v>4</v>
          </cell>
          <cell r="H32" t="str">
            <v>1</v>
          </cell>
          <cell r="I32">
            <v>2</v>
          </cell>
          <cell r="K32">
            <v>2</v>
          </cell>
          <cell r="L32">
            <v>1</v>
          </cell>
          <cell r="M32">
            <v>2</v>
          </cell>
          <cell r="N32">
            <v>3</v>
          </cell>
          <cell r="O32">
            <v>3</v>
          </cell>
          <cell r="P32">
            <v>3</v>
          </cell>
          <cell r="Q32">
            <v>3</v>
          </cell>
          <cell r="R32">
            <v>3</v>
          </cell>
          <cell r="X32">
            <v>3</v>
          </cell>
          <cell r="Y32">
            <v>6</v>
          </cell>
          <cell r="AA32">
            <v>2</v>
          </cell>
          <cell r="AB32">
            <v>3</v>
          </cell>
          <cell r="AC32">
            <v>3</v>
          </cell>
          <cell r="AD32">
            <v>3</v>
          </cell>
          <cell r="AE32">
            <v>3</v>
          </cell>
          <cell r="AF32">
            <v>2</v>
          </cell>
          <cell r="AG32">
            <v>3</v>
          </cell>
          <cell r="AH32">
            <v>3</v>
          </cell>
          <cell r="AI32">
            <v>3</v>
          </cell>
          <cell r="AJ32">
            <v>3</v>
          </cell>
          <cell r="AK32">
            <v>3</v>
          </cell>
          <cell r="AL32">
            <v>3</v>
          </cell>
          <cell r="AM32">
            <v>3</v>
          </cell>
          <cell r="AN32">
            <v>4</v>
          </cell>
          <cell r="AO32">
            <v>4</v>
          </cell>
          <cell r="AP32">
            <v>3</v>
          </cell>
          <cell r="AQ32">
            <v>3</v>
          </cell>
          <cell r="AR32">
            <v>2</v>
          </cell>
          <cell r="AS32">
            <v>2</v>
          </cell>
          <cell r="AT32">
            <v>2</v>
          </cell>
          <cell r="AU32">
            <v>1</v>
          </cell>
          <cell r="AV32">
            <v>1</v>
          </cell>
          <cell r="AW32">
            <v>2</v>
          </cell>
          <cell r="AX32">
            <v>2</v>
          </cell>
          <cell r="AY32">
            <v>1</v>
          </cell>
          <cell r="AZ32">
            <v>1</v>
          </cell>
          <cell r="BA32">
            <v>1</v>
          </cell>
          <cell r="BB32">
            <v>1</v>
          </cell>
          <cell r="BC32">
            <v>1</v>
          </cell>
          <cell r="BD32">
            <v>2</v>
          </cell>
          <cell r="BE32">
            <v>1</v>
          </cell>
          <cell r="BF32">
            <v>2</v>
          </cell>
          <cell r="BG32">
            <v>2</v>
          </cell>
          <cell r="BH32">
            <v>1</v>
          </cell>
          <cell r="BI32">
            <v>1</v>
          </cell>
          <cell r="BJ32">
            <v>450000</v>
          </cell>
          <cell r="BK32">
            <v>0</v>
          </cell>
          <cell r="BL32">
            <v>150000</v>
          </cell>
          <cell r="BM32">
            <v>450000</v>
          </cell>
          <cell r="BN32">
            <v>0</v>
          </cell>
          <cell r="BO32">
            <v>200000</v>
          </cell>
          <cell r="BQ32">
            <v>0</v>
          </cell>
          <cell r="BR32">
            <v>0</v>
          </cell>
          <cell r="BT32">
            <v>997</v>
          </cell>
          <cell r="BU32">
            <v>997</v>
          </cell>
          <cell r="BV32">
            <v>997</v>
          </cell>
          <cell r="BW32" t="str">
            <v>economicamente no les falta nada pero se sienten muy solas</v>
          </cell>
          <cell r="BX32">
            <v>2</v>
          </cell>
          <cell r="BY32">
            <v>3</v>
          </cell>
          <cell r="BZ32">
            <v>1</v>
          </cell>
          <cell r="CA32">
            <v>1</v>
          </cell>
          <cell r="CB32">
            <v>2</v>
          </cell>
          <cell r="CC32">
            <v>2</v>
          </cell>
          <cell r="CD32">
            <v>1</v>
          </cell>
          <cell r="CE32">
            <v>5</v>
          </cell>
          <cell r="CF32">
            <v>3</v>
          </cell>
          <cell r="CG32">
            <v>2</v>
          </cell>
          <cell r="CH32">
            <v>2</v>
          </cell>
          <cell r="CI32">
            <v>3</v>
          </cell>
          <cell r="CJ32">
            <v>2</v>
          </cell>
          <cell r="CK32">
            <v>2</v>
          </cell>
          <cell r="CL32">
            <v>1</v>
          </cell>
          <cell r="CM32">
            <v>1</v>
          </cell>
          <cell r="CN32">
            <v>1</v>
          </cell>
          <cell r="CO32">
            <v>1</v>
          </cell>
          <cell r="CP32">
            <v>2</v>
          </cell>
          <cell r="CQ32">
            <v>2</v>
          </cell>
          <cell r="CR32">
            <v>2</v>
          </cell>
          <cell r="CS32">
            <v>2</v>
          </cell>
          <cell r="CT32">
            <v>2</v>
          </cell>
          <cell r="CU32">
            <v>2</v>
          </cell>
          <cell r="CV32">
            <v>2</v>
          </cell>
          <cell r="CW32">
            <v>2</v>
          </cell>
          <cell r="CX32">
            <v>2</v>
          </cell>
          <cell r="CY32">
            <v>2</v>
          </cell>
          <cell r="CZ32">
            <v>2</v>
          </cell>
          <cell r="DA32">
            <v>2</v>
          </cell>
          <cell r="DB32">
            <v>2</v>
          </cell>
          <cell r="DD32">
            <v>4</v>
          </cell>
          <cell r="DF32">
            <v>1</v>
          </cell>
          <cell r="DH32">
            <v>2</v>
          </cell>
          <cell r="DI32">
            <v>2</v>
          </cell>
          <cell r="DJ32">
            <v>2</v>
          </cell>
          <cell r="DK32">
            <v>2</v>
          </cell>
          <cell r="DL32">
            <v>2</v>
          </cell>
          <cell r="DM32">
            <v>2</v>
          </cell>
          <cell r="DO32">
            <v>2</v>
          </cell>
          <cell r="DP32">
            <v>2</v>
          </cell>
          <cell r="DQ32">
            <v>2</v>
          </cell>
          <cell r="DR32">
            <v>2</v>
          </cell>
          <cell r="DS32">
            <v>2</v>
          </cell>
          <cell r="DT32">
            <v>2</v>
          </cell>
          <cell r="DU32">
            <v>2</v>
          </cell>
          <cell r="DV32">
            <v>2</v>
          </cell>
          <cell r="DW32">
            <v>2</v>
          </cell>
          <cell r="DX32">
            <v>2</v>
          </cell>
          <cell r="DY32">
            <v>2</v>
          </cell>
          <cell r="DZ32">
            <v>2</v>
          </cell>
          <cell r="EB32">
            <v>2</v>
          </cell>
          <cell r="EC32">
            <v>2</v>
          </cell>
          <cell r="ED32">
            <v>2</v>
          </cell>
          <cell r="EE32">
            <v>2</v>
          </cell>
          <cell r="EF32">
            <v>2</v>
          </cell>
          <cell r="EG32">
            <v>2</v>
          </cell>
          <cell r="EH32">
            <v>2</v>
          </cell>
          <cell r="EI32">
            <v>2</v>
          </cell>
          <cell r="EJ32">
            <v>2</v>
          </cell>
          <cell r="EK32">
            <v>2</v>
          </cell>
          <cell r="EL32">
            <v>2</v>
          </cell>
          <cell r="EM32">
            <v>2</v>
          </cell>
          <cell r="EO32">
            <v>2</v>
          </cell>
          <cell r="EP32">
            <v>2</v>
          </cell>
          <cell r="EQ32">
            <v>2</v>
          </cell>
          <cell r="ER32">
            <v>2</v>
          </cell>
          <cell r="ES32">
            <v>2</v>
          </cell>
          <cell r="ET32">
            <v>2</v>
          </cell>
          <cell r="EU32">
            <v>2</v>
          </cell>
          <cell r="EV32">
            <v>2</v>
          </cell>
          <cell r="EW32">
            <v>2</v>
          </cell>
          <cell r="EX32">
            <v>2</v>
          </cell>
          <cell r="EY32">
            <v>2</v>
          </cell>
          <cell r="EZ32">
            <v>2</v>
          </cell>
          <cell r="FB32">
            <v>2</v>
          </cell>
          <cell r="FC32">
            <v>2</v>
          </cell>
          <cell r="FD32">
            <v>2</v>
          </cell>
          <cell r="FE32">
            <v>2</v>
          </cell>
          <cell r="FF32">
            <v>2</v>
          </cell>
          <cell r="FG32">
            <v>2</v>
          </cell>
          <cell r="FH32">
            <v>2</v>
          </cell>
          <cell r="FI32">
            <v>2</v>
          </cell>
          <cell r="FK32">
            <v>2</v>
          </cell>
          <cell r="FL32">
            <v>2</v>
          </cell>
          <cell r="FM32">
            <v>2</v>
          </cell>
          <cell r="FN32">
            <v>2</v>
          </cell>
          <cell r="FO32">
            <v>2</v>
          </cell>
          <cell r="FP32">
            <v>2</v>
          </cell>
          <cell r="FQ32">
            <v>2</v>
          </cell>
          <cell r="FR32">
            <v>2</v>
          </cell>
          <cell r="FT32">
            <v>2</v>
          </cell>
          <cell r="FU32">
            <v>2</v>
          </cell>
          <cell r="FV32">
            <v>2</v>
          </cell>
          <cell r="FW32">
            <v>2</v>
          </cell>
          <cell r="FX32">
            <v>2</v>
          </cell>
          <cell r="FY32">
            <v>2</v>
          </cell>
          <cell r="FZ32">
            <v>2</v>
          </cell>
          <cell r="GA32">
            <v>2</v>
          </cell>
          <cell r="GC32">
            <v>2</v>
          </cell>
          <cell r="GD32">
            <v>4</v>
          </cell>
          <cell r="GE32">
            <v>2</v>
          </cell>
          <cell r="GF32">
            <v>4</v>
          </cell>
          <cell r="GG32">
            <v>2</v>
          </cell>
          <cell r="GH32">
            <v>4</v>
          </cell>
          <cell r="GI32">
            <v>2</v>
          </cell>
          <cell r="GJ32">
            <v>4</v>
          </cell>
          <cell r="GK32">
            <v>2</v>
          </cell>
          <cell r="GL32">
            <v>4</v>
          </cell>
          <cell r="GM32">
            <v>2</v>
          </cell>
          <cell r="GN32">
            <v>4</v>
          </cell>
          <cell r="GO32">
            <v>1</v>
          </cell>
          <cell r="GP32">
            <v>2</v>
          </cell>
          <cell r="GQ32">
            <v>1</v>
          </cell>
          <cell r="GR32">
            <v>2</v>
          </cell>
          <cell r="GS32">
            <v>2</v>
          </cell>
          <cell r="GT32">
            <v>4</v>
          </cell>
          <cell r="GU32">
            <v>2</v>
          </cell>
          <cell r="GV32">
            <v>4</v>
          </cell>
          <cell r="GW32">
            <v>2</v>
          </cell>
          <cell r="GX32">
            <v>4</v>
          </cell>
          <cell r="GY32">
            <v>2</v>
          </cell>
          <cell r="GZ32">
            <v>4</v>
          </cell>
          <cell r="HA32">
            <v>2</v>
          </cell>
          <cell r="HB32">
            <v>4</v>
          </cell>
          <cell r="HC32">
            <v>2</v>
          </cell>
          <cell r="HD32">
            <v>4</v>
          </cell>
          <cell r="HE32">
            <v>2</v>
          </cell>
          <cell r="HF32">
            <v>4</v>
          </cell>
          <cell r="HG32">
            <v>2</v>
          </cell>
          <cell r="HI32">
            <v>4</v>
          </cell>
          <cell r="HJ32">
            <v>1</v>
          </cell>
          <cell r="HK32">
            <v>1</v>
          </cell>
          <cell r="HL32">
            <v>1</v>
          </cell>
          <cell r="HM32">
            <v>1</v>
          </cell>
          <cell r="HN32">
            <v>1</v>
          </cell>
          <cell r="HO32">
            <v>1</v>
          </cell>
          <cell r="HP32">
            <v>2</v>
          </cell>
          <cell r="HQ32">
            <v>2</v>
          </cell>
          <cell r="HR32">
            <v>2</v>
          </cell>
          <cell r="HS32">
            <v>2</v>
          </cell>
          <cell r="HT32">
            <v>2</v>
          </cell>
          <cell r="HU32">
            <v>1</v>
          </cell>
          <cell r="HV32">
            <v>2</v>
          </cell>
        </row>
        <row r="33">
          <cell r="C33">
            <v>50111</v>
          </cell>
          <cell r="D33" t="str">
            <v>1617</v>
          </cell>
          <cell r="E33">
            <v>3</v>
          </cell>
          <cell r="G33">
            <v>20</v>
          </cell>
          <cell r="H33" t="str">
            <v>1</v>
          </cell>
          <cell r="I33">
            <v>1</v>
          </cell>
          <cell r="J33">
            <v>3</v>
          </cell>
          <cell r="K33">
            <v>3</v>
          </cell>
          <cell r="L33">
            <v>3</v>
          </cell>
          <cell r="M33">
            <v>3</v>
          </cell>
          <cell r="N33">
            <v>3</v>
          </cell>
          <cell r="O33">
            <v>3</v>
          </cell>
          <cell r="P33">
            <v>3</v>
          </cell>
          <cell r="Q33">
            <v>3</v>
          </cell>
          <cell r="R33">
            <v>1</v>
          </cell>
          <cell r="X33">
            <v>3</v>
          </cell>
          <cell r="Y33">
            <v>6</v>
          </cell>
          <cell r="AA33">
            <v>2</v>
          </cell>
          <cell r="AB33">
            <v>2</v>
          </cell>
          <cell r="AC33">
            <v>2</v>
          </cell>
          <cell r="AD33">
            <v>2</v>
          </cell>
          <cell r="AE33">
            <v>1</v>
          </cell>
          <cell r="AF33">
            <v>1</v>
          </cell>
          <cell r="AG33">
            <v>1</v>
          </cell>
          <cell r="AH33">
            <v>1</v>
          </cell>
          <cell r="AI33">
            <v>1</v>
          </cell>
          <cell r="AJ33">
            <v>1</v>
          </cell>
          <cell r="AK33">
            <v>3</v>
          </cell>
          <cell r="AL33">
            <v>3</v>
          </cell>
          <cell r="AM33">
            <v>3</v>
          </cell>
          <cell r="AN33">
            <v>5</v>
          </cell>
          <cell r="AO33">
            <v>4</v>
          </cell>
          <cell r="AP33">
            <v>4</v>
          </cell>
          <cell r="AQ33">
            <v>4</v>
          </cell>
          <cell r="AR33">
            <v>1</v>
          </cell>
          <cell r="AS33">
            <v>1</v>
          </cell>
          <cell r="AT33">
            <v>1</v>
          </cell>
          <cell r="AU33">
            <v>1</v>
          </cell>
          <cell r="AV33">
            <v>1</v>
          </cell>
          <cell r="AW33">
            <v>1</v>
          </cell>
          <cell r="AX33">
            <v>1</v>
          </cell>
          <cell r="AY33">
            <v>1</v>
          </cell>
          <cell r="AZ33">
            <v>1</v>
          </cell>
          <cell r="BA33">
            <v>1</v>
          </cell>
          <cell r="BB33">
            <v>1</v>
          </cell>
          <cell r="BC33">
            <v>3</v>
          </cell>
          <cell r="BD33">
            <v>3</v>
          </cell>
          <cell r="BE33">
            <v>1</v>
          </cell>
          <cell r="BF33">
            <v>3</v>
          </cell>
          <cell r="BG33">
            <v>3</v>
          </cell>
          <cell r="BH33">
            <v>4</v>
          </cell>
          <cell r="BI33">
            <v>2</v>
          </cell>
          <cell r="BJ33">
            <v>997</v>
          </cell>
          <cell r="BK33">
            <v>20000</v>
          </cell>
          <cell r="BL33">
            <v>200000</v>
          </cell>
          <cell r="BM33">
            <v>500000</v>
          </cell>
          <cell r="BN33">
            <v>0</v>
          </cell>
          <cell r="BO33">
            <v>100000</v>
          </cell>
          <cell r="BQ33">
            <v>0</v>
          </cell>
          <cell r="BR33">
            <v>0</v>
          </cell>
          <cell r="BT33">
            <v>4</v>
          </cell>
          <cell r="BU33">
            <v>5</v>
          </cell>
          <cell r="BX33">
            <v>3</v>
          </cell>
          <cell r="BY33">
            <v>2</v>
          </cell>
          <cell r="BZ33">
            <v>1</v>
          </cell>
          <cell r="CA33">
            <v>2</v>
          </cell>
          <cell r="CB33">
            <v>2</v>
          </cell>
          <cell r="CC33">
            <v>3</v>
          </cell>
          <cell r="CD33">
            <v>2</v>
          </cell>
          <cell r="CE33">
            <v>2</v>
          </cell>
          <cell r="CF33">
            <v>2</v>
          </cell>
          <cell r="CG33">
            <v>4</v>
          </cell>
          <cell r="CH33">
            <v>4</v>
          </cell>
          <cell r="CI33">
            <v>3</v>
          </cell>
          <cell r="CJ33">
            <v>3</v>
          </cell>
          <cell r="CK33">
            <v>1</v>
          </cell>
          <cell r="CL33">
            <v>2</v>
          </cell>
          <cell r="CM33">
            <v>2</v>
          </cell>
          <cell r="CN33">
            <v>2</v>
          </cell>
          <cell r="CO33">
            <v>2</v>
          </cell>
          <cell r="CP33">
            <v>2</v>
          </cell>
          <cell r="CQ33">
            <v>1</v>
          </cell>
          <cell r="CR33">
            <v>1</v>
          </cell>
          <cell r="CS33">
            <v>1</v>
          </cell>
          <cell r="CT33">
            <v>2</v>
          </cell>
          <cell r="CU33">
            <v>2</v>
          </cell>
          <cell r="CV33">
            <v>2</v>
          </cell>
          <cell r="CW33">
            <v>2</v>
          </cell>
          <cell r="CX33">
            <v>2</v>
          </cell>
          <cell r="CY33">
            <v>2</v>
          </cell>
          <cell r="CZ33">
            <v>2</v>
          </cell>
          <cell r="DA33">
            <v>2</v>
          </cell>
          <cell r="DB33">
            <v>2</v>
          </cell>
          <cell r="DD33">
            <v>4</v>
          </cell>
          <cell r="DF33">
            <v>2</v>
          </cell>
          <cell r="DH33">
            <v>2</v>
          </cell>
          <cell r="DI33">
            <v>2</v>
          </cell>
          <cell r="DJ33">
            <v>2</v>
          </cell>
          <cell r="DK33">
            <v>2</v>
          </cell>
          <cell r="DL33">
            <v>2</v>
          </cell>
          <cell r="DM33">
            <v>2</v>
          </cell>
          <cell r="DO33">
            <v>2</v>
          </cell>
          <cell r="DP33">
            <v>2</v>
          </cell>
          <cell r="DQ33">
            <v>2</v>
          </cell>
          <cell r="DR33">
            <v>2</v>
          </cell>
          <cell r="DS33">
            <v>2</v>
          </cell>
          <cell r="DT33">
            <v>2</v>
          </cell>
          <cell r="DU33">
            <v>2</v>
          </cell>
          <cell r="DV33">
            <v>2</v>
          </cell>
          <cell r="DW33">
            <v>2</v>
          </cell>
          <cell r="DX33">
            <v>2</v>
          </cell>
          <cell r="DY33">
            <v>2</v>
          </cell>
          <cell r="DZ33">
            <v>2</v>
          </cell>
          <cell r="EB33">
            <v>2</v>
          </cell>
          <cell r="EC33">
            <v>2</v>
          </cell>
          <cell r="ED33">
            <v>2</v>
          </cell>
          <cell r="EE33">
            <v>2</v>
          </cell>
          <cell r="EF33">
            <v>2</v>
          </cell>
          <cell r="EG33">
            <v>2</v>
          </cell>
          <cell r="EH33">
            <v>2</v>
          </cell>
          <cell r="EI33">
            <v>2</v>
          </cell>
          <cell r="EJ33">
            <v>2</v>
          </cell>
          <cell r="EK33">
            <v>2</v>
          </cell>
          <cell r="EL33">
            <v>2</v>
          </cell>
          <cell r="EM33">
            <v>2</v>
          </cell>
          <cell r="EO33">
            <v>2</v>
          </cell>
          <cell r="EP33">
            <v>2</v>
          </cell>
          <cell r="EQ33">
            <v>2</v>
          </cell>
          <cell r="ER33">
            <v>2</v>
          </cell>
          <cell r="ES33">
            <v>2</v>
          </cell>
          <cell r="ET33">
            <v>2</v>
          </cell>
          <cell r="EU33">
            <v>2</v>
          </cell>
          <cell r="EV33">
            <v>2</v>
          </cell>
          <cell r="EW33">
            <v>2</v>
          </cell>
          <cell r="EX33">
            <v>2</v>
          </cell>
          <cell r="EY33">
            <v>2</v>
          </cell>
          <cell r="EZ33">
            <v>2</v>
          </cell>
          <cell r="FB33">
            <v>2</v>
          </cell>
          <cell r="FC33">
            <v>2</v>
          </cell>
          <cell r="FD33">
            <v>2</v>
          </cell>
          <cell r="FE33">
            <v>2</v>
          </cell>
          <cell r="FF33">
            <v>2</v>
          </cell>
          <cell r="FG33">
            <v>2</v>
          </cell>
          <cell r="FH33">
            <v>2</v>
          </cell>
          <cell r="FI33">
            <v>2</v>
          </cell>
          <cell r="FK33">
            <v>2</v>
          </cell>
          <cell r="FL33">
            <v>2</v>
          </cell>
          <cell r="FM33">
            <v>2</v>
          </cell>
          <cell r="FN33">
            <v>2</v>
          </cell>
          <cell r="FO33">
            <v>2</v>
          </cell>
          <cell r="FP33">
            <v>2</v>
          </cell>
          <cell r="FQ33">
            <v>2</v>
          </cell>
          <cell r="FR33">
            <v>2</v>
          </cell>
          <cell r="FT33">
            <v>2</v>
          </cell>
          <cell r="FU33">
            <v>2</v>
          </cell>
          <cell r="FV33">
            <v>2</v>
          </cell>
          <cell r="FW33">
            <v>2</v>
          </cell>
          <cell r="FX33">
            <v>2</v>
          </cell>
          <cell r="FY33">
            <v>2</v>
          </cell>
          <cell r="FZ33">
            <v>2</v>
          </cell>
          <cell r="GA33">
            <v>2</v>
          </cell>
          <cell r="GC33">
            <v>2</v>
          </cell>
          <cell r="GD33">
            <v>4</v>
          </cell>
          <cell r="GE33">
            <v>2</v>
          </cell>
          <cell r="GF33">
            <v>4</v>
          </cell>
          <cell r="GG33">
            <v>2</v>
          </cell>
          <cell r="GH33">
            <v>4</v>
          </cell>
          <cell r="GI33">
            <v>2</v>
          </cell>
          <cell r="GJ33">
            <v>4</v>
          </cell>
          <cell r="GK33">
            <v>2</v>
          </cell>
          <cell r="GL33">
            <v>4</v>
          </cell>
          <cell r="GM33">
            <v>2</v>
          </cell>
          <cell r="GN33">
            <v>4</v>
          </cell>
          <cell r="GO33">
            <v>1</v>
          </cell>
          <cell r="GP33">
            <v>1</v>
          </cell>
          <cell r="GQ33">
            <v>1</v>
          </cell>
          <cell r="GR33">
            <v>1</v>
          </cell>
          <cell r="GS33">
            <v>1</v>
          </cell>
          <cell r="GT33">
            <v>2</v>
          </cell>
          <cell r="GU33">
            <v>2</v>
          </cell>
          <cell r="GV33">
            <v>4</v>
          </cell>
          <cell r="GW33">
            <v>2</v>
          </cell>
          <cell r="GX33">
            <v>4</v>
          </cell>
          <cell r="GY33">
            <v>2</v>
          </cell>
          <cell r="GZ33">
            <v>4</v>
          </cell>
          <cell r="HA33">
            <v>2</v>
          </cell>
          <cell r="HB33">
            <v>4</v>
          </cell>
          <cell r="HC33">
            <v>2</v>
          </cell>
          <cell r="HD33">
            <v>4</v>
          </cell>
          <cell r="HE33">
            <v>2</v>
          </cell>
          <cell r="HF33">
            <v>4</v>
          </cell>
          <cell r="HG33">
            <v>2</v>
          </cell>
          <cell r="HI33">
            <v>4</v>
          </cell>
          <cell r="HJ33">
            <v>1</v>
          </cell>
          <cell r="HK33">
            <v>1</v>
          </cell>
          <cell r="HL33">
            <v>1</v>
          </cell>
          <cell r="HM33">
            <v>1</v>
          </cell>
          <cell r="HN33">
            <v>1</v>
          </cell>
          <cell r="HO33">
            <v>1</v>
          </cell>
          <cell r="HP33">
            <v>2</v>
          </cell>
          <cell r="HQ33">
            <v>2</v>
          </cell>
          <cell r="HR33">
            <v>2</v>
          </cell>
          <cell r="HS33">
            <v>2</v>
          </cell>
          <cell r="HT33">
            <v>2</v>
          </cell>
          <cell r="HU33">
            <v>2</v>
          </cell>
          <cell r="HV33">
            <v>2</v>
          </cell>
        </row>
        <row r="34">
          <cell r="C34">
            <v>50121</v>
          </cell>
          <cell r="D34" t="str">
            <v>1616</v>
          </cell>
          <cell r="E34">
            <v>3</v>
          </cell>
          <cell r="G34">
            <v>38</v>
          </cell>
          <cell r="H34" t="str">
            <v>1</v>
          </cell>
          <cell r="J34">
            <v>3</v>
          </cell>
          <cell r="K34">
            <v>3</v>
          </cell>
          <cell r="L34">
            <v>3</v>
          </cell>
          <cell r="M34">
            <v>3</v>
          </cell>
          <cell r="N34">
            <v>3</v>
          </cell>
          <cell r="O34">
            <v>3</v>
          </cell>
          <cell r="P34">
            <v>3</v>
          </cell>
          <cell r="Q34">
            <v>3</v>
          </cell>
          <cell r="R34">
            <v>1</v>
          </cell>
          <cell r="X34">
            <v>2</v>
          </cell>
          <cell r="Y34">
            <v>6</v>
          </cell>
          <cell r="AA34">
            <v>3</v>
          </cell>
          <cell r="AB34">
            <v>2</v>
          </cell>
          <cell r="AC34">
            <v>2</v>
          </cell>
          <cell r="AD34">
            <v>4</v>
          </cell>
          <cell r="AE34">
            <v>3</v>
          </cell>
          <cell r="AF34">
            <v>3</v>
          </cell>
          <cell r="AG34">
            <v>3</v>
          </cell>
          <cell r="AH34">
            <v>3</v>
          </cell>
          <cell r="AI34">
            <v>3</v>
          </cell>
          <cell r="AJ34">
            <v>3</v>
          </cell>
          <cell r="AK34">
            <v>4</v>
          </cell>
          <cell r="AL34">
            <v>3</v>
          </cell>
          <cell r="AN34">
            <v>4</v>
          </cell>
          <cell r="AO34">
            <v>3</v>
          </cell>
          <cell r="AP34">
            <v>4</v>
          </cell>
          <cell r="AQ34">
            <v>3</v>
          </cell>
          <cell r="AR34">
            <v>1</v>
          </cell>
          <cell r="AT34">
            <v>2</v>
          </cell>
          <cell r="AU34">
            <v>2</v>
          </cell>
          <cell r="AV34">
            <v>1</v>
          </cell>
          <cell r="AW34">
            <v>1</v>
          </cell>
          <cell r="AX34">
            <v>2</v>
          </cell>
          <cell r="AY34">
            <v>1</v>
          </cell>
          <cell r="AZ34">
            <v>1</v>
          </cell>
          <cell r="BA34">
            <v>2</v>
          </cell>
          <cell r="BB34">
            <v>1</v>
          </cell>
          <cell r="BC34">
            <v>3</v>
          </cell>
          <cell r="BD34">
            <v>3</v>
          </cell>
          <cell r="BE34">
            <v>3</v>
          </cell>
          <cell r="BF34">
            <v>3</v>
          </cell>
          <cell r="BG34">
            <v>3</v>
          </cell>
          <cell r="BH34">
            <v>1</v>
          </cell>
          <cell r="BI34">
            <v>2</v>
          </cell>
          <cell r="BJ34">
            <v>0</v>
          </cell>
          <cell r="BK34">
            <v>0</v>
          </cell>
          <cell r="BL34">
            <v>200000</v>
          </cell>
          <cell r="BM34">
            <v>400000</v>
          </cell>
          <cell r="BN34">
            <v>100000</v>
          </cell>
          <cell r="BO34">
            <v>200000</v>
          </cell>
          <cell r="BQ34">
            <v>0</v>
          </cell>
          <cell r="BR34">
            <v>0</v>
          </cell>
          <cell r="BT34">
            <v>3</v>
          </cell>
          <cell r="BU34">
            <v>3</v>
          </cell>
          <cell r="BV34">
            <v>2</v>
          </cell>
          <cell r="BX34">
            <v>4</v>
          </cell>
          <cell r="BY34">
            <v>2</v>
          </cell>
          <cell r="BZ34">
            <v>1</v>
          </cell>
          <cell r="CA34">
            <v>3</v>
          </cell>
          <cell r="CB34">
            <v>4</v>
          </cell>
          <cell r="CC34">
            <v>4</v>
          </cell>
          <cell r="CD34">
            <v>1</v>
          </cell>
          <cell r="CE34">
            <v>5</v>
          </cell>
          <cell r="CF34">
            <v>3</v>
          </cell>
          <cell r="CG34">
            <v>4</v>
          </cell>
          <cell r="CH34">
            <v>4</v>
          </cell>
          <cell r="CI34">
            <v>4</v>
          </cell>
          <cell r="CJ34">
            <v>4</v>
          </cell>
          <cell r="CK34">
            <v>2</v>
          </cell>
          <cell r="CL34">
            <v>1</v>
          </cell>
          <cell r="CM34">
            <v>2</v>
          </cell>
          <cell r="CN34">
            <v>2</v>
          </cell>
          <cell r="CO34">
            <v>2</v>
          </cell>
          <cell r="CP34">
            <v>2</v>
          </cell>
          <cell r="CQ34">
            <v>2</v>
          </cell>
          <cell r="CR34">
            <v>2</v>
          </cell>
          <cell r="CS34">
            <v>2</v>
          </cell>
          <cell r="CT34">
            <v>2</v>
          </cell>
          <cell r="CU34">
            <v>2</v>
          </cell>
          <cell r="CV34">
            <v>2</v>
          </cell>
          <cell r="CW34">
            <v>2</v>
          </cell>
          <cell r="CX34">
            <v>2</v>
          </cell>
          <cell r="CY34">
            <v>2</v>
          </cell>
          <cell r="CZ34">
            <v>2</v>
          </cell>
          <cell r="DA34">
            <v>2</v>
          </cell>
          <cell r="DB34">
            <v>2</v>
          </cell>
          <cell r="DD34">
            <v>4</v>
          </cell>
          <cell r="DF34">
            <v>2</v>
          </cell>
          <cell r="DH34">
            <v>2</v>
          </cell>
          <cell r="DI34">
            <v>2</v>
          </cell>
          <cell r="DJ34">
            <v>2</v>
          </cell>
          <cell r="DK34">
            <v>2</v>
          </cell>
          <cell r="DL34">
            <v>2</v>
          </cell>
          <cell r="DM34">
            <v>2</v>
          </cell>
          <cell r="DO34">
            <v>2</v>
          </cell>
          <cell r="DP34">
            <v>2</v>
          </cell>
          <cell r="DQ34">
            <v>2</v>
          </cell>
          <cell r="DR34">
            <v>2</v>
          </cell>
          <cell r="DS34">
            <v>2</v>
          </cell>
          <cell r="DT34">
            <v>2</v>
          </cell>
          <cell r="DU34">
            <v>2</v>
          </cell>
          <cell r="DV34">
            <v>2</v>
          </cell>
          <cell r="DW34">
            <v>2</v>
          </cell>
          <cell r="DX34">
            <v>2</v>
          </cell>
          <cell r="DY34">
            <v>2</v>
          </cell>
          <cell r="DZ34">
            <v>2</v>
          </cell>
          <cell r="EB34">
            <v>2</v>
          </cell>
          <cell r="EC34">
            <v>2</v>
          </cell>
          <cell r="ED34">
            <v>2</v>
          </cell>
          <cell r="EE34">
            <v>2</v>
          </cell>
          <cell r="EF34">
            <v>2</v>
          </cell>
          <cell r="EG34">
            <v>2</v>
          </cell>
          <cell r="EH34">
            <v>2</v>
          </cell>
          <cell r="EI34">
            <v>2</v>
          </cell>
          <cell r="EJ34">
            <v>2</v>
          </cell>
          <cell r="EK34">
            <v>2</v>
          </cell>
          <cell r="EL34">
            <v>2</v>
          </cell>
          <cell r="EM34">
            <v>2</v>
          </cell>
          <cell r="EO34">
            <v>2</v>
          </cell>
          <cell r="EP34">
            <v>2</v>
          </cell>
          <cell r="EQ34">
            <v>2</v>
          </cell>
          <cell r="ER34">
            <v>2</v>
          </cell>
          <cell r="ES34">
            <v>2</v>
          </cell>
          <cell r="ET34">
            <v>2</v>
          </cell>
          <cell r="EU34">
            <v>2</v>
          </cell>
          <cell r="EV34">
            <v>2</v>
          </cell>
          <cell r="EW34">
            <v>2</v>
          </cell>
          <cell r="EX34">
            <v>2</v>
          </cell>
          <cell r="EY34">
            <v>2</v>
          </cell>
          <cell r="EZ34">
            <v>2</v>
          </cell>
          <cell r="FB34">
            <v>2</v>
          </cell>
          <cell r="FC34">
            <v>2</v>
          </cell>
          <cell r="FD34">
            <v>2</v>
          </cell>
          <cell r="FE34">
            <v>2</v>
          </cell>
          <cell r="FF34">
            <v>2</v>
          </cell>
          <cell r="FG34">
            <v>2</v>
          </cell>
          <cell r="FH34">
            <v>2</v>
          </cell>
          <cell r="FI34">
            <v>2</v>
          </cell>
          <cell r="FK34">
            <v>2</v>
          </cell>
          <cell r="FL34">
            <v>2</v>
          </cell>
          <cell r="FM34">
            <v>2</v>
          </cell>
          <cell r="FN34">
            <v>2</v>
          </cell>
          <cell r="FO34">
            <v>2</v>
          </cell>
          <cell r="FP34">
            <v>2</v>
          </cell>
          <cell r="FQ34">
            <v>2</v>
          </cell>
          <cell r="FR34">
            <v>2</v>
          </cell>
          <cell r="FT34">
            <v>2</v>
          </cell>
          <cell r="FU34">
            <v>2</v>
          </cell>
          <cell r="FV34">
            <v>2</v>
          </cell>
          <cell r="FW34">
            <v>2</v>
          </cell>
          <cell r="FX34">
            <v>2</v>
          </cell>
          <cell r="FY34">
            <v>2</v>
          </cell>
          <cell r="FZ34">
            <v>2</v>
          </cell>
          <cell r="GA34">
            <v>2</v>
          </cell>
          <cell r="GC34">
            <v>2</v>
          </cell>
          <cell r="GD34">
            <v>4</v>
          </cell>
          <cell r="GE34">
            <v>2</v>
          </cell>
          <cell r="GF34">
            <v>4</v>
          </cell>
          <cell r="GG34">
            <v>2</v>
          </cell>
          <cell r="GH34">
            <v>4</v>
          </cell>
          <cell r="GI34">
            <v>2</v>
          </cell>
          <cell r="GJ34">
            <v>4</v>
          </cell>
          <cell r="GK34">
            <v>2</v>
          </cell>
          <cell r="GL34">
            <v>4</v>
          </cell>
          <cell r="GM34">
            <v>2</v>
          </cell>
          <cell r="GN34">
            <v>4</v>
          </cell>
          <cell r="GO34">
            <v>1</v>
          </cell>
          <cell r="GP34">
            <v>1</v>
          </cell>
          <cell r="GQ34">
            <v>1</v>
          </cell>
          <cell r="GR34">
            <v>1</v>
          </cell>
          <cell r="GS34">
            <v>2</v>
          </cell>
          <cell r="GT34">
            <v>4</v>
          </cell>
          <cell r="GU34">
            <v>2</v>
          </cell>
          <cell r="GV34">
            <v>4</v>
          </cell>
          <cell r="GW34">
            <v>2</v>
          </cell>
          <cell r="GX34">
            <v>4</v>
          </cell>
          <cell r="GY34">
            <v>2</v>
          </cell>
          <cell r="GZ34">
            <v>4</v>
          </cell>
          <cell r="HA34">
            <v>2</v>
          </cell>
          <cell r="HB34">
            <v>4</v>
          </cell>
          <cell r="HC34">
            <v>2</v>
          </cell>
          <cell r="HD34">
            <v>4</v>
          </cell>
          <cell r="HE34">
            <v>2</v>
          </cell>
          <cell r="HF34">
            <v>4</v>
          </cell>
          <cell r="HG34">
            <v>2</v>
          </cell>
          <cell r="HI34">
            <v>4</v>
          </cell>
          <cell r="HJ34">
            <v>1</v>
          </cell>
          <cell r="HK34">
            <v>2</v>
          </cell>
          <cell r="HL34">
            <v>2</v>
          </cell>
          <cell r="HM34">
            <v>2</v>
          </cell>
          <cell r="HN34">
            <v>1</v>
          </cell>
          <cell r="HO34">
            <v>1</v>
          </cell>
          <cell r="HP34">
            <v>2</v>
          </cell>
          <cell r="HQ34">
            <v>2</v>
          </cell>
          <cell r="HR34">
            <v>2</v>
          </cell>
          <cell r="HS34">
            <v>2</v>
          </cell>
          <cell r="HT34">
            <v>2</v>
          </cell>
          <cell r="HU34">
            <v>1</v>
          </cell>
        </row>
        <row r="35">
          <cell r="C35">
            <v>60011</v>
          </cell>
          <cell r="D35" t="str">
            <v>1610</v>
          </cell>
          <cell r="E35">
            <v>2</v>
          </cell>
          <cell r="G35">
            <v>14</v>
          </cell>
          <cell r="H35" t="str">
            <v>1</v>
          </cell>
          <cell r="I35">
            <v>1</v>
          </cell>
          <cell r="J35">
            <v>3</v>
          </cell>
          <cell r="K35">
            <v>4</v>
          </cell>
          <cell r="L35">
            <v>4</v>
          </cell>
          <cell r="M35">
            <v>4</v>
          </cell>
          <cell r="N35">
            <v>3</v>
          </cell>
          <cell r="O35">
            <v>4</v>
          </cell>
          <cell r="P35">
            <v>3</v>
          </cell>
          <cell r="Q35">
            <v>2</v>
          </cell>
          <cell r="R35">
            <v>1</v>
          </cell>
          <cell r="X35">
            <v>2</v>
          </cell>
          <cell r="Y35">
            <v>6</v>
          </cell>
          <cell r="AA35">
            <v>3</v>
          </cell>
          <cell r="AB35">
            <v>4</v>
          </cell>
          <cell r="AC35">
            <v>3</v>
          </cell>
          <cell r="AD35">
            <v>2</v>
          </cell>
          <cell r="AE35">
            <v>3</v>
          </cell>
          <cell r="AF35">
            <v>3</v>
          </cell>
          <cell r="AG35">
            <v>3</v>
          </cell>
          <cell r="AH35">
            <v>3</v>
          </cell>
          <cell r="AI35">
            <v>3</v>
          </cell>
          <cell r="AJ35">
            <v>3</v>
          </cell>
          <cell r="AK35">
            <v>1</v>
          </cell>
          <cell r="AL35">
            <v>4</v>
          </cell>
          <cell r="AM35">
            <v>1</v>
          </cell>
          <cell r="AN35">
            <v>4</v>
          </cell>
          <cell r="AO35">
            <v>7</v>
          </cell>
          <cell r="AP35">
            <v>3</v>
          </cell>
          <cell r="AQ35">
            <v>5</v>
          </cell>
          <cell r="AR35">
            <v>1</v>
          </cell>
          <cell r="AS35">
            <v>1</v>
          </cell>
          <cell r="AT35">
            <v>1</v>
          </cell>
          <cell r="AU35">
            <v>1</v>
          </cell>
          <cell r="AV35">
            <v>1</v>
          </cell>
          <cell r="AW35">
            <v>1</v>
          </cell>
          <cell r="AX35">
            <v>1</v>
          </cell>
          <cell r="AY35">
            <v>2</v>
          </cell>
          <cell r="AZ35">
            <v>1</v>
          </cell>
          <cell r="BA35">
            <v>2</v>
          </cell>
          <cell r="BB35">
            <v>1</v>
          </cell>
          <cell r="BC35">
            <v>998</v>
          </cell>
          <cell r="BD35">
            <v>3</v>
          </cell>
          <cell r="BE35">
            <v>1</v>
          </cell>
          <cell r="BF35">
            <v>1</v>
          </cell>
          <cell r="BG35">
            <v>2</v>
          </cell>
          <cell r="BH35">
            <v>1</v>
          </cell>
          <cell r="BI35">
            <v>2</v>
          </cell>
          <cell r="BJ35">
            <v>370000</v>
          </cell>
          <cell r="BK35">
            <v>0</v>
          </cell>
          <cell r="BL35">
            <v>250000</v>
          </cell>
          <cell r="BM35">
            <v>600000</v>
          </cell>
          <cell r="BN35">
            <v>500000</v>
          </cell>
          <cell r="BO35">
            <v>500000</v>
          </cell>
          <cell r="BQ35">
            <v>1</v>
          </cell>
          <cell r="BR35">
            <v>0</v>
          </cell>
          <cell r="BT35">
            <v>10</v>
          </cell>
          <cell r="BU35">
            <v>10</v>
          </cell>
          <cell r="BV35">
            <v>10</v>
          </cell>
          <cell r="BW35" t="str">
            <v>la esposa  trabaja en ventas</v>
          </cell>
          <cell r="BX35">
            <v>4</v>
          </cell>
          <cell r="BY35">
            <v>2</v>
          </cell>
          <cell r="BZ35">
            <v>1</v>
          </cell>
          <cell r="CA35">
            <v>2</v>
          </cell>
          <cell r="CB35">
            <v>3</v>
          </cell>
          <cell r="CC35">
            <v>3</v>
          </cell>
          <cell r="CD35">
            <v>1</v>
          </cell>
          <cell r="CE35">
            <v>5</v>
          </cell>
          <cell r="CF35">
            <v>2</v>
          </cell>
          <cell r="CG35">
            <v>4</v>
          </cell>
          <cell r="CH35">
            <v>5</v>
          </cell>
          <cell r="CI35">
            <v>4</v>
          </cell>
          <cell r="CJ35">
            <v>998</v>
          </cell>
          <cell r="CK35">
            <v>2</v>
          </cell>
          <cell r="CL35">
            <v>2</v>
          </cell>
          <cell r="CM35">
            <v>2</v>
          </cell>
          <cell r="CN35">
            <v>2</v>
          </cell>
          <cell r="CO35">
            <v>2</v>
          </cell>
          <cell r="CP35">
            <v>2</v>
          </cell>
          <cell r="CQ35">
            <v>2</v>
          </cell>
          <cell r="CR35">
            <v>2</v>
          </cell>
          <cell r="CS35">
            <v>2</v>
          </cell>
          <cell r="CT35">
            <v>2</v>
          </cell>
          <cell r="CU35">
            <v>2</v>
          </cell>
          <cell r="CV35">
            <v>2</v>
          </cell>
          <cell r="CW35">
            <v>2</v>
          </cell>
          <cell r="CX35">
            <v>2</v>
          </cell>
          <cell r="CY35">
            <v>2</v>
          </cell>
          <cell r="CZ35">
            <v>2</v>
          </cell>
          <cell r="DA35">
            <v>2</v>
          </cell>
          <cell r="DB35">
            <v>2</v>
          </cell>
          <cell r="DD35">
            <v>999</v>
          </cell>
          <cell r="DF35">
            <v>0</v>
          </cell>
          <cell r="DH35">
            <v>2</v>
          </cell>
          <cell r="DI35">
            <v>2</v>
          </cell>
          <cell r="DJ35">
            <v>2</v>
          </cell>
          <cell r="DK35">
            <v>2</v>
          </cell>
          <cell r="DL35">
            <v>2</v>
          </cell>
          <cell r="DM35">
            <v>2</v>
          </cell>
          <cell r="DO35">
            <v>2</v>
          </cell>
          <cell r="DP35">
            <v>2</v>
          </cell>
          <cell r="DQ35">
            <v>2</v>
          </cell>
          <cell r="DR35">
            <v>2</v>
          </cell>
          <cell r="DS35">
            <v>2</v>
          </cell>
          <cell r="DT35">
            <v>2</v>
          </cell>
          <cell r="DU35">
            <v>2</v>
          </cell>
          <cell r="DV35">
            <v>2</v>
          </cell>
          <cell r="DW35">
            <v>2</v>
          </cell>
          <cell r="DX35">
            <v>2</v>
          </cell>
          <cell r="DY35">
            <v>2</v>
          </cell>
          <cell r="DZ35">
            <v>2</v>
          </cell>
          <cell r="EB35">
            <v>2</v>
          </cell>
          <cell r="EC35">
            <v>2</v>
          </cell>
          <cell r="ED35">
            <v>2</v>
          </cell>
          <cell r="EE35">
            <v>2</v>
          </cell>
          <cell r="EF35">
            <v>2</v>
          </cell>
          <cell r="EG35">
            <v>2</v>
          </cell>
          <cell r="EH35">
            <v>2</v>
          </cell>
          <cell r="EI35">
            <v>2</v>
          </cell>
          <cell r="EJ35">
            <v>2</v>
          </cell>
          <cell r="EK35">
            <v>2</v>
          </cell>
          <cell r="EL35">
            <v>2</v>
          </cell>
          <cell r="EM35">
            <v>2</v>
          </cell>
          <cell r="EO35">
            <v>2</v>
          </cell>
          <cell r="EP35">
            <v>2</v>
          </cell>
          <cell r="EQ35">
            <v>2</v>
          </cell>
          <cell r="ER35">
            <v>2</v>
          </cell>
          <cell r="ES35">
            <v>2</v>
          </cell>
          <cell r="ET35">
            <v>2</v>
          </cell>
          <cell r="EU35">
            <v>2</v>
          </cell>
          <cell r="EV35">
            <v>2</v>
          </cell>
          <cell r="EW35">
            <v>2</v>
          </cell>
          <cell r="EX35">
            <v>2</v>
          </cell>
          <cell r="EY35">
            <v>2</v>
          </cell>
          <cell r="EZ35">
            <v>2</v>
          </cell>
          <cell r="FB35">
            <v>2</v>
          </cell>
          <cell r="FC35">
            <v>2</v>
          </cell>
          <cell r="FD35">
            <v>2</v>
          </cell>
          <cell r="FE35">
            <v>2</v>
          </cell>
          <cell r="FF35">
            <v>2</v>
          </cell>
          <cell r="FG35">
            <v>2</v>
          </cell>
          <cell r="FH35">
            <v>2</v>
          </cell>
          <cell r="FI35">
            <v>2</v>
          </cell>
          <cell r="FK35">
            <v>2</v>
          </cell>
          <cell r="FL35">
            <v>2</v>
          </cell>
          <cell r="FM35">
            <v>2</v>
          </cell>
          <cell r="FN35">
            <v>2</v>
          </cell>
          <cell r="FO35">
            <v>2</v>
          </cell>
          <cell r="FP35">
            <v>2</v>
          </cell>
          <cell r="FQ35">
            <v>2</v>
          </cell>
          <cell r="FR35">
            <v>2</v>
          </cell>
          <cell r="FT35">
            <v>2</v>
          </cell>
          <cell r="FU35">
            <v>2</v>
          </cell>
          <cell r="FV35">
            <v>2</v>
          </cell>
          <cell r="FW35">
            <v>2</v>
          </cell>
          <cell r="FX35">
            <v>2</v>
          </cell>
          <cell r="FY35">
            <v>2</v>
          </cell>
          <cell r="FZ35">
            <v>2</v>
          </cell>
          <cell r="GA35">
            <v>2</v>
          </cell>
          <cell r="GC35">
            <v>1</v>
          </cell>
          <cell r="GD35">
            <v>2</v>
          </cell>
          <cell r="GE35">
            <v>2</v>
          </cell>
          <cell r="GF35">
            <v>4</v>
          </cell>
          <cell r="GG35">
            <v>2</v>
          </cell>
          <cell r="GH35">
            <v>4</v>
          </cell>
          <cell r="GI35">
            <v>2</v>
          </cell>
          <cell r="GJ35">
            <v>4</v>
          </cell>
          <cell r="GK35">
            <v>2</v>
          </cell>
          <cell r="GL35">
            <v>4</v>
          </cell>
          <cell r="GM35">
            <v>2</v>
          </cell>
          <cell r="GN35">
            <v>4</v>
          </cell>
          <cell r="GO35">
            <v>1</v>
          </cell>
          <cell r="GP35">
            <v>1</v>
          </cell>
          <cell r="GQ35">
            <v>1</v>
          </cell>
          <cell r="GR35">
            <v>2</v>
          </cell>
          <cell r="GS35">
            <v>2</v>
          </cell>
          <cell r="GT35">
            <v>4</v>
          </cell>
          <cell r="GU35">
            <v>2</v>
          </cell>
          <cell r="GV35">
            <v>4</v>
          </cell>
          <cell r="GW35">
            <v>1</v>
          </cell>
          <cell r="GX35">
            <v>3</v>
          </cell>
          <cell r="GY35">
            <v>1</v>
          </cell>
          <cell r="GZ35">
            <v>2</v>
          </cell>
          <cell r="HA35">
            <v>2</v>
          </cell>
          <cell r="HB35">
            <v>4</v>
          </cell>
          <cell r="HC35">
            <v>2</v>
          </cell>
          <cell r="HD35">
            <v>4</v>
          </cell>
          <cell r="HE35">
            <v>1</v>
          </cell>
          <cell r="HF35">
            <v>1</v>
          </cell>
          <cell r="HG35">
            <v>2</v>
          </cell>
          <cell r="HI35">
            <v>4</v>
          </cell>
          <cell r="HJ35">
            <v>1</v>
          </cell>
          <cell r="HK35">
            <v>1</v>
          </cell>
          <cell r="HL35">
            <v>1</v>
          </cell>
          <cell r="HM35">
            <v>1</v>
          </cell>
          <cell r="HN35">
            <v>1</v>
          </cell>
          <cell r="HO35">
            <v>1</v>
          </cell>
          <cell r="HP35">
            <v>2</v>
          </cell>
          <cell r="HQ35">
            <v>1</v>
          </cell>
          <cell r="HR35">
            <v>2</v>
          </cell>
          <cell r="HS35">
            <v>2</v>
          </cell>
          <cell r="HT35">
            <v>2</v>
          </cell>
          <cell r="HU35">
            <v>1</v>
          </cell>
          <cell r="HV35">
            <v>2</v>
          </cell>
        </row>
        <row r="36">
          <cell r="C36">
            <v>60031</v>
          </cell>
          <cell r="D36" t="str">
            <v>1610</v>
          </cell>
          <cell r="E36">
            <v>4</v>
          </cell>
          <cell r="G36">
            <v>30</v>
          </cell>
          <cell r="H36" t="str">
            <v>1</v>
          </cell>
          <cell r="I36">
            <v>1</v>
          </cell>
          <cell r="J36">
            <v>3</v>
          </cell>
          <cell r="K36">
            <v>3</v>
          </cell>
          <cell r="L36">
            <v>3</v>
          </cell>
          <cell r="M36">
            <v>3</v>
          </cell>
          <cell r="N36">
            <v>3</v>
          </cell>
          <cell r="O36">
            <v>3</v>
          </cell>
          <cell r="P36">
            <v>3</v>
          </cell>
          <cell r="Q36">
            <v>3</v>
          </cell>
          <cell r="R36">
            <v>2</v>
          </cell>
          <cell r="X36">
            <v>3</v>
          </cell>
          <cell r="Y36">
            <v>6</v>
          </cell>
          <cell r="AA36">
            <v>2</v>
          </cell>
          <cell r="AB36">
            <v>2</v>
          </cell>
          <cell r="AC36">
            <v>2</v>
          </cell>
          <cell r="AD36">
            <v>2</v>
          </cell>
          <cell r="AE36">
            <v>3</v>
          </cell>
          <cell r="AF36">
            <v>3</v>
          </cell>
          <cell r="AG36">
            <v>3</v>
          </cell>
          <cell r="AH36">
            <v>3</v>
          </cell>
          <cell r="AI36">
            <v>3</v>
          </cell>
          <cell r="AJ36">
            <v>3</v>
          </cell>
          <cell r="AK36">
            <v>1</v>
          </cell>
          <cell r="AL36">
            <v>3</v>
          </cell>
          <cell r="AM36">
            <v>1</v>
          </cell>
          <cell r="AN36">
            <v>4</v>
          </cell>
          <cell r="AO36">
            <v>4</v>
          </cell>
          <cell r="AP36">
            <v>3</v>
          </cell>
          <cell r="AQ36">
            <v>5</v>
          </cell>
          <cell r="AR36">
            <v>1</v>
          </cell>
          <cell r="AS36">
            <v>1</v>
          </cell>
          <cell r="AT36">
            <v>1</v>
          </cell>
          <cell r="AU36">
            <v>1</v>
          </cell>
          <cell r="AV36">
            <v>1</v>
          </cell>
          <cell r="AW36">
            <v>1</v>
          </cell>
          <cell r="AX36">
            <v>2</v>
          </cell>
          <cell r="AY36">
            <v>2</v>
          </cell>
          <cell r="AZ36">
            <v>2</v>
          </cell>
          <cell r="BA36">
            <v>2</v>
          </cell>
          <cell r="BB36">
            <v>2</v>
          </cell>
          <cell r="BC36">
            <v>3</v>
          </cell>
          <cell r="BD36">
            <v>2</v>
          </cell>
          <cell r="BE36">
            <v>2</v>
          </cell>
          <cell r="BF36">
            <v>2</v>
          </cell>
          <cell r="BG36">
            <v>2</v>
          </cell>
          <cell r="BH36">
            <v>7</v>
          </cell>
          <cell r="BI36">
            <v>1</v>
          </cell>
          <cell r="BJ36">
            <v>997</v>
          </cell>
          <cell r="BK36">
            <v>20000</v>
          </cell>
          <cell r="BL36">
            <v>200000</v>
          </cell>
          <cell r="BM36">
            <v>500000</v>
          </cell>
          <cell r="BN36">
            <v>0</v>
          </cell>
          <cell r="BO36">
            <v>200000</v>
          </cell>
          <cell r="BQ36">
            <v>0</v>
          </cell>
          <cell r="BR36">
            <v>0</v>
          </cell>
          <cell r="BT36">
            <v>7</v>
          </cell>
          <cell r="BU36">
            <v>8</v>
          </cell>
          <cell r="BV36">
            <v>7</v>
          </cell>
          <cell r="BW36" t="str">
            <v>ella trabaja independientemente en confeccion</v>
          </cell>
          <cell r="BX36">
            <v>4</v>
          </cell>
          <cell r="BY36">
            <v>2</v>
          </cell>
          <cell r="BZ36">
            <v>1</v>
          </cell>
          <cell r="CA36">
            <v>1</v>
          </cell>
          <cell r="CB36">
            <v>4</v>
          </cell>
          <cell r="CC36">
            <v>2</v>
          </cell>
          <cell r="CD36">
            <v>1</v>
          </cell>
          <cell r="CE36">
            <v>5</v>
          </cell>
          <cell r="CF36">
            <v>2</v>
          </cell>
          <cell r="CG36">
            <v>3</v>
          </cell>
          <cell r="CH36">
            <v>3</v>
          </cell>
          <cell r="CI36">
            <v>3</v>
          </cell>
          <cell r="CJ36">
            <v>1</v>
          </cell>
          <cell r="CK36">
            <v>2</v>
          </cell>
          <cell r="CL36">
            <v>1</v>
          </cell>
          <cell r="CM36">
            <v>1</v>
          </cell>
          <cell r="CN36">
            <v>2</v>
          </cell>
          <cell r="CO36">
            <v>2</v>
          </cell>
          <cell r="CP36">
            <v>1</v>
          </cell>
          <cell r="CQ36">
            <v>1</v>
          </cell>
          <cell r="CR36">
            <v>1</v>
          </cell>
          <cell r="CS36">
            <v>1</v>
          </cell>
          <cell r="CT36">
            <v>1</v>
          </cell>
          <cell r="CU36">
            <v>1</v>
          </cell>
          <cell r="CV36">
            <v>1</v>
          </cell>
          <cell r="CW36">
            <v>1</v>
          </cell>
          <cell r="CX36">
            <v>2</v>
          </cell>
          <cell r="CY36">
            <v>2</v>
          </cell>
          <cell r="CZ36">
            <v>1</v>
          </cell>
          <cell r="DA36">
            <v>1</v>
          </cell>
          <cell r="DB36">
            <v>2</v>
          </cell>
          <cell r="DD36">
            <v>1</v>
          </cell>
          <cell r="DF36">
            <v>250</v>
          </cell>
          <cell r="DH36">
            <v>2</v>
          </cell>
          <cell r="DI36">
            <v>1</v>
          </cell>
          <cell r="DJ36">
            <v>2</v>
          </cell>
          <cell r="DK36">
            <v>1</v>
          </cell>
          <cell r="DL36">
            <v>1</v>
          </cell>
          <cell r="DO36">
            <v>2</v>
          </cell>
          <cell r="DP36">
            <v>2</v>
          </cell>
          <cell r="DQ36">
            <v>2</v>
          </cell>
          <cell r="DR36">
            <v>2</v>
          </cell>
          <cell r="DS36">
            <v>2</v>
          </cell>
          <cell r="DT36">
            <v>2</v>
          </cell>
          <cell r="DU36">
            <v>2</v>
          </cell>
          <cell r="DV36">
            <v>2</v>
          </cell>
          <cell r="DW36">
            <v>2</v>
          </cell>
          <cell r="DX36">
            <v>2</v>
          </cell>
          <cell r="DY36">
            <v>2</v>
          </cell>
          <cell r="DZ36">
            <v>2</v>
          </cell>
          <cell r="EB36">
            <v>1</v>
          </cell>
          <cell r="EC36">
            <v>2</v>
          </cell>
          <cell r="ED36">
            <v>2</v>
          </cell>
          <cell r="EE36">
            <v>2</v>
          </cell>
          <cell r="EF36">
            <v>2</v>
          </cell>
          <cell r="EG36">
            <v>2</v>
          </cell>
          <cell r="EH36">
            <v>2</v>
          </cell>
          <cell r="EI36">
            <v>2</v>
          </cell>
          <cell r="EJ36">
            <v>2</v>
          </cell>
          <cell r="EK36">
            <v>2</v>
          </cell>
          <cell r="EL36">
            <v>1</v>
          </cell>
          <cell r="EM36">
            <v>2</v>
          </cell>
          <cell r="EO36">
            <v>1</v>
          </cell>
          <cell r="EP36">
            <v>2</v>
          </cell>
          <cell r="EQ36">
            <v>2</v>
          </cell>
          <cell r="ER36">
            <v>2</v>
          </cell>
          <cell r="ES36">
            <v>2</v>
          </cell>
          <cell r="ET36">
            <v>2</v>
          </cell>
          <cell r="EU36">
            <v>2</v>
          </cell>
          <cell r="EV36">
            <v>2</v>
          </cell>
          <cell r="EW36">
            <v>2</v>
          </cell>
          <cell r="EX36">
            <v>2</v>
          </cell>
          <cell r="EY36">
            <v>1</v>
          </cell>
          <cell r="EZ36">
            <v>2</v>
          </cell>
          <cell r="FB36">
            <v>2</v>
          </cell>
          <cell r="FC36">
            <v>2</v>
          </cell>
          <cell r="FD36">
            <v>2</v>
          </cell>
          <cell r="FE36">
            <v>2</v>
          </cell>
          <cell r="FF36">
            <v>2</v>
          </cell>
          <cell r="FG36">
            <v>2</v>
          </cell>
          <cell r="FH36">
            <v>2</v>
          </cell>
          <cell r="FI36">
            <v>2</v>
          </cell>
          <cell r="FK36">
            <v>2</v>
          </cell>
          <cell r="FL36">
            <v>2</v>
          </cell>
          <cell r="FM36">
            <v>2</v>
          </cell>
          <cell r="FN36">
            <v>2</v>
          </cell>
          <cell r="FO36">
            <v>2</v>
          </cell>
          <cell r="FP36">
            <v>2</v>
          </cell>
          <cell r="FQ36">
            <v>2</v>
          </cell>
          <cell r="FR36">
            <v>2</v>
          </cell>
          <cell r="FT36">
            <v>2</v>
          </cell>
          <cell r="FU36">
            <v>2</v>
          </cell>
          <cell r="FV36">
            <v>2</v>
          </cell>
          <cell r="FW36">
            <v>2</v>
          </cell>
          <cell r="FX36">
            <v>2</v>
          </cell>
          <cell r="FY36">
            <v>2</v>
          </cell>
          <cell r="FZ36">
            <v>2</v>
          </cell>
          <cell r="GA36">
            <v>2</v>
          </cell>
          <cell r="GC36">
            <v>2</v>
          </cell>
          <cell r="GD36">
            <v>4</v>
          </cell>
          <cell r="GE36">
            <v>2</v>
          </cell>
          <cell r="GF36">
            <v>4</v>
          </cell>
          <cell r="GG36">
            <v>2</v>
          </cell>
          <cell r="GH36">
            <v>4</v>
          </cell>
          <cell r="GI36">
            <v>2</v>
          </cell>
          <cell r="GJ36">
            <v>4</v>
          </cell>
          <cell r="GK36">
            <v>2</v>
          </cell>
          <cell r="GL36">
            <v>4</v>
          </cell>
          <cell r="GM36">
            <v>2</v>
          </cell>
          <cell r="GN36">
            <v>4</v>
          </cell>
          <cell r="GO36">
            <v>1</v>
          </cell>
          <cell r="GP36">
            <v>1</v>
          </cell>
          <cell r="GQ36">
            <v>1</v>
          </cell>
          <cell r="GR36">
            <v>1</v>
          </cell>
          <cell r="GS36">
            <v>2</v>
          </cell>
          <cell r="GT36">
            <v>4</v>
          </cell>
          <cell r="GU36">
            <v>2</v>
          </cell>
          <cell r="GV36">
            <v>4</v>
          </cell>
          <cell r="GW36">
            <v>2</v>
          </cell>
          <cell r="GX36">
            <v>4</v>
          </cell>
          <cell r="GY36">
            <v>2</v>
          </cell>
          <cell r="GZ36">
            <v>4</v>
          </cell>
          <cell r="HA36">
            <v>2</v>
          </cell>
          <cell r="HB36">
            <v>4</v>
          </cell>
          <cell r="HC36">
            <v>2</v>
          </cell>
          <cell r="HD36">
            <v>4</v>
          </cell>
          <cell r="HE36">
            <v>2</v>
          </cell>
          <cell r="HF36">
            <v>4</v>
          </cell>
          <cell r="HG36">
            <v>2</v>
          </cell>
          <cell r="HI36">
            <v>4</v>
          </cell>
          <cell r="HJ36">
            <v>1</v>
          </cell>
          <cell r="HK36">
            <v>2</v>
          </cell>
          <cell r="HL36">
            <v>2</v>
          </cell>
          <cell r="HM36">
            <v>2</v>
          </cell>
          <cell r="HN36">
            <v>1</v>
          </cell>
          <cell r="HO36">
            <v>1</v>
          </cell>
          <cell r="HP36">
            <v>2</v>
          </cell>
          <cell r="HQ36">
            <v>1</v>
          </cell>
          <cell r="HR36">
            <v>2</v>
          </cell>
          <cell r="HS36">
            <v>2</v>
          </cell>
          <cell r="HT36">
            <v>2</v>
          </cell>
          <cell r="HU36">
            <v>1</v>
          </cell>
          <cell r="HV36">
            <v>2</v>
          </cell>
        </row>
        <row r="37">
          <cell r="C37">
            <v>60041</v>
          </cell>
          <cell r="D37" t="str">
            <v>1610</v>
          </cell>
          <cell r="E37">
            <v>4</v>
          </cell>
          <cell r="G37">
            <v>40</v>
          </cell>
          <cell r="H37" t="str">
            <v>1</v>
          </cell>
          <cell r="I37">
            <v>2</v>
          </cell>
          <cell r="J37">
            <v>3</v>
          </cell>
          <cell r="K37">
            <v>4</v>
          </cell>
          <cell r="L37">
            <v>4</v>
          </cell>
          <cell r="M37">
            <v>4</v>
          </cell>
          <cell r="N37">
            <v>4</v>
          </cell>
          <cell r="O37">
            <v>4</v>
          </cell>
          <cell r="P37">
            <v>4</v>
          </cell>
          <cell r="Q37">
            <v>4</v>
          </cell>
          <cell r="R37">
            <v>2</v>
          </cell>
          <cell r="X37">
            <v>2</v>
          </cell>
          <cell r="Y37">
            <v>5</v>
          </cell>
          <cell r="AA37">
            <v>3</v>
          </cell>
          <cell r="AB37">
            <v>3</v>
          </cell>
          <cell r="AC37">
            <v>3</v>
          </cell>
          <cell r="AD37">
            <v>3</v>
          </cell>
          <cell r="AE37">
            <v>3</v>
          </cell>
          <cell r="AF37">
            <v>3</v>
          </cell>
          <cell r="AG37">
            <v>3</v>
          </cell>
          <cell r="AH37">
            <v>3</v>
          </cell>
          <cell r="AI37">
            <v>3</v>
          </cell>
          <cell r="AJ37">
            <v>3</v>
          </cell>
          <cell r="AK37">
            <v>3</v>
          </cell>
          <cell r="AL37">
            <v>7</v>
          </cell>
          <cell r="AM37">
            <v>6</v>
          </cell>
          <cell r="AN37">
            <v>4</v>
          </cell>
          <cell r="AO37">
            <v>4</v>
          </cell>
          <cell r="AP37">
            <v>2</v>
          </cell>
          <cell r="AQ37">
            <v>5</v>
          </cell>
          <cell r="AR37">
            <v>2</v>
          </cell>
          <cell r="AS37">
            <v>2</v>
          </cell>
          <cell r="AT37">
            <v>2</v>
          </cell>
          <cell r="AU37">
            <v>1</v>
          </cell>
          <cell r="AV37">
            <v>2</v>
          </cell>
          <cell r="AW37">
            <v>2</v>
          </cell>
          <cell r="AX37">
            <v>2</v>
          </cell>
          <cell r="AY37">
            <v>998</v>
          </cell>
          <cell r="AZ37">
            <v>998</v>
          </cell>
          <cell r="BA37">
            <v>2</v>
          </cell>
          <cell r="BB37">
            <v>2</v>
          </cell>
          <cell r="BC37">
            <v>2</v>
          </cell>
          <cell r="BD37">
            <v>3</v>
          </cell>
          <cell r="BE37">
            <v>3</v>
          </cell>
          <cell r="BF37">
            <v>3</v>
          </cell>
          <cell r="BG37">
            <v>3</v>
          </cell>
          <cell r="BH37">
            <v>4</v>
          </cell>
          <cell r="BI37">
            <v>4</v>
          </cell>
          <cell r="BJ37">
            <v>997</v>
          </cell>
          <cell r="BK37">
            <v>0</v>
          </cell>
          <cell r="BL37">
            <v>0</v>
          </cell>
          <cell r="BM37">
            <v>500000</v>
          </cell>
          <cell r="BN37">
            <v>0</v>
          </cell>
          <cell r="BO37">
            <v>100000</v>
          </cell>
          <cell r="BQ37">
            <v>0</v>
          </cell>
          <cell r="BR37">
            <v>0</v>
          </cell>
          <cell r="BT37">
            <v>3</v>
          </cell>
          <cell r="BU37">
            <v>0</v>
          </cell>
          <cell r="BV37">
            <v>0</v>
          </cell>
          <cell r="BW37" t="str">
            <v>ellos estan alcanzados en el predial en la cuenta de los servicios. Deben mucho dinero</v>
          </cell>
          <cell r="BX37">
            <v>3</v>
          </cell>
          <cell r="BY37">
            <v>3</v>
          </cell>
          <cell r="BZ37">
            <v>1</v>
          </cell>
          <cell r="CA37">
            <v>1</v>
          </cell>
          <cell r="CB37">
            <v>4</v>
          </cell>
          <cell r="CC37">
            <v>2</v>
          </cell>
          <cell r="CD37">
            <v>1</v>
          </cell>
          <cell r="CE37">
            <v>5</v>
          </cell>
          <cell r="CF37">
            <v>2</v>
          </cell>
          <cell r="CG37">
            <v>2</v>
          </cell>
          <cell r="CH37">
            <v>3</v>
          </cell>
          <cell r="CI37">
            <v>1</v>
          </cell>
          <cell r="CJ37">
            <v>1</v>
          </cell>
          <cell r="CK37">
            <v>1</v>
          </cell>
          <cell r="CL37">
            <v>1</v>
          </cell>
          <cell r="CM37">
            <v>2</v>
          </cell>
          <cell r="CN37">
            <v>2</v>
          </cell>
          <cell r="CO37">
            <v>2</v>
          </cell>
          <cell r="CP37">
            <v>2</v>
          </cell>
          <cell r="CQ37">
            <v>2</v>
          </cell>
          <cell r="CR37">
            <v>2</v>
          </cell>
          <cell r="CS37">
            <v>2</v>
          </cell>
          <cell r="CT37">
            <v>2</v>
          </cell>
          <cell r="CU37">
            <v>2</v>
          </cell>
          <cell r="CV37">
            <v>2</v>
          </cell>
          <cell r="CW37">
            <v>2</v>
          </cell>
          <cell r="CX37">
            <v>2</v>
          </cell>
          <cell r="CY37">
            <v>2</v>
          </cell>
          <cell r="CZ37">
            <v>2</v>
          </cell>
          <cell r="DA37">
            <v>2</v>
          </cell>
          <cell r="DB37">
            <v>2</v>
          </cell>
          <cell r="DD37">
            <v>999</v>
          </cell>
          <cell r="DF37">
            <v>0</v>
          </cell>
          <cell r="DH37">
            <v>2</v>
          </cell>
          <cell r="DI37">
            <v>2</v>
          </cell>
          <cell r="DJ37">
            <v>2</v>
          </cell>
          <cell r="DK37">
            <v>2</v>
          </cell>
          <cell r="DL37">
            <v>2</v>
          </cell>
          <cell r="DM37">
            <v>2</v>
          </cell>
          <cell r="DO37">
            <v>2</v>
          </cell>
          <cell r="DP37">
            <v>2</v>
          </cell>
          <cell r="DQ37">
            <v>2</v>
          </cell>
          <cell r="DR37">
            <v>2</v>
          </cell>
          <cell r="DS37">
            <v>2</v>
          </cell>
          <cell r="DT37">
            <v>2</v>
          </cell>
          <cell r="DU37">
            <v>2</v>
          </cell>
          <cell r="DV37">
            <v>2</v>
          </cell>
          <cell r="DW37">
            <v>2</v>
          </cell>
          <cell r="DX37">
            <v>2</v>
          </cell>
          <cell r="DY37">
            <v>2</v>
          </cell>
          <cell r="DZ37">
            <v>2</v>
          </cell>
          <cell r="EB37">
            <v>2</v>
          </cell>
          <cell r="EC37">
            <v>2</v>
          </cell>
          <cell r="ED37">
            <v>2</v>
          </cell>
          <cell r="EE37">
            <v>2</v>
          </cell>
          <cell r="EF37">
            <v>2</v>
          </cell>
          <cell r="EG37">
            <v>2</v>
          </cell>
          <cell r="EH37">
            <v>2</v>
          </cell>
          <cell r="EI37">
            <v>2</v>
          </cell>
          <cell r="EJ37">
            <v>2</v>
          </cell>
          <cell r="EK37">
            <v>2</v>
          </cell>
          <cell r="EL37">
            <v>1</v>
          </cell>
          <cell r="EM37">
            <v>2</v>
          </cell>
          <cell r="EO37">
            <v>2</v>
          </cell>
          <cell r="EP37">
            <v>2</v>
          </cell>
          <cell r="EQ37">
            <v>2</v>
          </cell>
          <cell r="ER37">
            <v>2</v>
          </cell>
          <cell r="ES37">
            <v>2</v>
          </cell>
          <cell r="ET37">
            <v>2</v>
          </cell>
          <cell r="EU37">
            <v>2</v>
          </cell>
          <cell r="EV37">
            <v>2</v>
          </cell>
          <cell r="EW37">
            <v>2</v>
          </cell>
          <cell r="EY37">
            <v>2</v>
          </cell>
          <cell r="EZ37">
            <v>2</v>
          </cell>
          <cell r="FB37">
            <v>2</v>
          </cell>
          <cell r="FC37">
            <v>2</v>
          </cell>
          <cell r="FD37">
            <v>2</v>
          </cell>
          <cell r="FE37">
            <v>2</v>
          </cell>
          <cell r="FF37">
            <v>2</v>
          </cell>
          <cell r="FG37">
            <v>2</v>
          </cell>
          <cell r="FH37">
            <v>2</v>
          </cell>
          <cell r="FI37">
            <v>2</v>
          </cell>
          <cell r="FK37">
            <v>2</v>
          </cell>
          <cell r="FL37">
            <v>2</v>
          </cell>
          <cell r="FM37">
            <v>2</v>
          </cell>
          <cell r="FN37">
            <v>2</v>
          </cell>
          <cell r="FO37">
            <v>2</v>
          </cell>
          <cell r="FP37">
            <v>2</v>
          </cell>
          <cell r="FQ37">
            <v>2</v>
          </cell>
          <cell r="FR37">
            <v>2</v>
          </cell>
          <cell r="FT37">
            <v>2</v>
          </cell>
          <cell r="FU37">
            <v>2</v>
          </cell>
          <cell r="FV37">
            <v>2</v>
          </cell>
          <cell r="FW37">
            <v>2</v>
          </cell>
          <cell r="FX37">
            <v>2</v>
          </cell>
          <cell r="FY37">
            <v>2</v>
          </cell>
          <cell r="FZ37">
            <v>2</v>
          </cell>
          <cell r="GA37">
            <v>2</v>
          </cell>
          <cell r="GC37">
            <v>2</v>
          </cell>
          <cell r="GD37">
            <v>4</v>
          </cell>
          <cell r="GE37">
            <v>2</v>
          </cell>
          <cell r="GF37">
            <v>4</v>
          </cell>
          <cell r="GG37">
            <v>2</v>
          </cell>
          <cell r="GH37">
            <v>4</v>
          </cell>
          <cell r="GI37">
            <v>2</v>
          </cell>
          <cell r="GJ37">
            <v>4</v>
          </cell>
          <cell r="GK37">
            <v>2</v>
          </cell>
          <cell r="GL37">
            <v>4</v>
          </cell>
          <cell r="GM37">
            <v>2</v>
          </cell>
          <cell r="GN37">
            <v>4</v>
          </cell>
          <cell r="GO37">
            <v>1</v>
          </cell>
          <cell r="GP37">
            <v>1</v>
          </cell>
          <cell r="GQ37">
            <v>2</v>
          </cell>
          <cell r="GR37">
            <v>4</v>
          </cell>
          <cell r="GS37">
            <v>2</v>
          </cell>
          <cell r="GT37">
            <v>4</v>
          </cell>
          <cell r="GU37">
            <v>2</v>
          </cell>
          <cell r="GV37">
            <v>4</v>
          </cell>
          <cell r="GW37">
            <v>2</v>
          </cell>
          <cell r="GX37">
            <v>4</v>
          </cell>
          <cell r="GY37">
            <v>2</v>
          </cell>
          <cell r="GZ37">
            <v>4</v>
          </cell>
          <cell r="HA37">
            <v>2</v>
          </cell>
          <cell r="HB37">
            <v>4</v>
          </cell>
          <cell r="HC37">
            <v>2</v>
          </cell>
          <cell r="HD37">
            <v>4</v>
          </cell>
          <cell r="HE37">
            <v>2</v>
          </cell>
          <cell r="HF37">
            <v>4</v>
          </cell>
          <cell r="HG37">
            <v>2</v>
          </cell>
          <cell r="HI37">
            <v>4</v>
          </cell>
          <cell r="HJ37">
            <v>1</v>
          </cell>
          <cell r="HK37">
            <v>2</v>
          </cell>
          <cell r="HL37">
            <v>2</v>
          </cell>
          <cell r="HM37">
            <v>2</v>
          </cell>
          <cell r="HN37">
            <v>1</v>
          </cell>
          <cell r="HO37">
            <v>1</v>
          </cell>
          <cell r="HP37">
            <v>2</v>
          </cell>
          <cell r="HQ37">
            <v>2</v>
          </cell>
          <cell r="HR37">
            <v>2</v>
          </cell>
          <cell r="HS37">
            <v>2</v>
          </cell>
          <cell r="HT37">
            <v>2</v>
          </cell>
          <cell r="HU37">
            <v>2</v>
          </cell>
          <cell r="HV37">
            <v>2</v>
          </cell>
        </row>
        <row r="38">
          <cell r="C38">
            <v>60121</v>
          </cell>
          <cell r="D38" t="str">
            <v>1601</v>
          </cell>
          <cell r="E38">
            <v>2</v>
          </cell>
          <cell r="G38">
            <v>15</v>
          </cell>
          <cell r="H38" t="str">
            <v>1</v>
          </cell>
          <cell r="I38">
            <v>1</v>
          </cell>
          <cell r="J38">
            <v>5</v>
          </cell>
          <cell r="K38">
            <v>3</v>
          </cell>
          <cell r="L38">
            <v>3</v>
          </cell>
          <cell r="M38">
            <v>3</v>
          </cell>
          <cell r="N38">
            <v>3</v>
          </cell>
          <cell r="O38">
            <v>3</v>
          </cell>
          <cell r="P38">
            <v>3</v>
          </cell>
          <cell r="Q38">
            <v>4</v>
          </cell>
          <cell r="R38">
            <v>1</v>
          </cell>
          <cell r="X38">
            <v>3</v>
          </cell>
          <cell r="Y38">
            <v>999</v>
          </cell>
          <cell r="AA38">
            <v>4</v>
          </cell>
          <cell r="AB38">
            <v>4</v>
          </cell>
          <cell r="AC38">
            <v>2</v>
          </cell>
          <cell r="AD38">
            <v>2</v>
          </cell>
          <cell r="AE38">
            <v>3</v>
          </cell>
          <cell r="AF38">
            <v>3</v>
          </cell>
          <cell r="AG38">
            <v>3</v>
          </cell>
          <cell r="AH38">
            <v>3</v>
          </cell>
          <cell r="AI38">
            <v>3</v>
          </cell>
          <cell r="AJ38">
            <v>3</v>
          </cell>
          <cell r="AK38">
            <v>1</v>
          </cell>
          <cell r="AL38">
            <v>1</v>
          </cell>
          <cell r="AM38">
            <v>1</v>
          </cell>
          <cell r="AN38">
            <v>3</v>
          </cell>
          <cell r="AO38">
            <v>6</v>
          </cell>
          <cell r="AP38">
            <v>3</v>
          </cell>
          <cell r="AQ38">
            <v>4</v>
          </cell>
          <cell r="AR38">
            <v>1</v>
          </cell>
          <cell r="AS38">
            <v>1</v>
          </cell>
          <cell r="AT38">
            <v>1</v>
          </cell>
          <cell r="AU38">
            <v>1</v>
          </cell>
          <cell r="AV38">
            <v>1</v>
          </cell>
          <cell r="AW38">
            <v>1</v>
          </cell>
          <cell r="AX38">
            <v>2</v>
          </cell>
          <cell r="AY38">
            <v>2</v>
          </cell>
          <cell r="AZ38">
            <v>1</v>
          </cell>
          <cell r="BA38">
            <v>1</v>
          </cell>
          <cell r="BB38">
            <v>1</v>
          </cell>
          <cell r="BC38">
            <v>998</v>
          </cell>
          <cell r="BD38">
            <v>4</v>
          </cell>
          <cell r="BE38">
            <v>1</v>
          </cell>
          <cell r="BF38">
            <v>1</v>
          </cell>
          <cell r="BG38">
            <v>2</v>
          </cell>
          <cell r="BH38">
            <v>999</v>
          </cell>
          <cell r="BI38">
            <v>999</v>
          </cell>
          <cell r="BJ38">
            <v>999</v>
          </cell>
          <cell r="BK38">
            <v>999</v>
          </cell>
          <cell r="BL38">
            <v>999</v>
          </cell>
          <cell r="BM38">
            <v>999</v>
          </cell>
          <cell r="BN38">
            <v>999</v>
          </cell>
          <cell r="BO38">
            <v>999</v>
          </cell>
          <cell r="BP38">
            <v>999</v>
          </cell>
          <cell r="BR38">
            <v>0</v>
          </cell>
          <cell r="BS38">
            <v>999</v>
          </cell>
          <cell r="BT38">
            <v>8</v>
          </cell>
          <cell r="BU38">
            <v>999</v>
          </cell>
          <cell r="BV38">
            <v>999</v>
          </cell>
          <cell r="BW38" t="str">
            <v>ella trato de disgustarse no le gusta que le pregunten todas esas cosas ella dice que ya contesto demasiadas cosas y muy personales.pero que no contestara nada que tenga que ver con su situacion financiera</v>
          </cell>
          <cell r="BX38">
            <v>4</v>
          </cell>
          <cell r="BY38">
            <v>2</v>
          </cell>
          <cell r="BZ38">
            <v>1</v>
          </cell>
          <cell r="CA38">
            <v>5</v>
          </cell>
          <cell r="CB38">
            <v>5</v>
          </cell>
          <cell r="CC38">
            <v>5</v>
          </cell>
          <cell r="CD38">
            <v>4</v>
          </cell>
          <cell r="CE38">
            <v>5</v>
          </cell>
          <cell r="CF38">
            <v>4</v>
          </cell>
          <cell r="CG38">
            <v>5</v>
          </cell>
          <cell r="CH38">
            <v>4</v>
          </cell>
          <cell r="CI38">
            <v>4</v>
          </cell>
          <cell r="CJ38">
            <v>999</v>
          </cell>
          <cell r="CK38">
            <v>2</v>
          </cell>
          <cell r="CL38">
            <v>1</v>
          </cell>
          <cell r="CM38">
            <v>999</v>
          </cell>
          <cell r="CN38">
            <v>999</v>
          </cell>
          <cell r="CO38">
            <v>999</v>
          </cell>
          <cell r="CP38">
            <v>999</v>
          </cell>
          <cell r="CQ38">
            <v>2</v>
          </cell>
          <cell r="CR38">
            <v>2</v>
          </cell>
          <cell r="CS38">
            <v>2</v>
          </cell>
          <cell r="CT38">
            <v>2</v>
          </cell>
          <cell r="CU38">
            <v>2</v>
          </cell>
          <cell r="CV38">
            <v>2</v>
          </cell>
          <cell r="CW38">
            <v>2</v>
          </cell>
          <cell r="CX38">
            <v>2</v>
          </cell>
          <cell r="CY38">
            <v>2</v>
          </cell>
          <cell r="CZ38">
            <v>2</v>
          </cell>
          <cell r="DA38">
            <v>2</v>
          </cell>
          <cell r="DB38">
            <v>2</v>
          </cell>
          <cell r="DD38">
            <v>999</v>
          </cell>
          <cell r="DF38">
            <v>0</v>
          </cell>
          <cell r="DH38">
            <v>2</v>
          </cell>
          <cell r="DI38">
            <v>2</v>
          </cell>
          <cell r="DJ38">
            <v>2</v>
          </cell>
          <cell r="DK38">
            <v>2</v>
          </cell>
          <cell r="DL38">
            <v>2</v>
          </cell>
          <cell r="DM38">
            <v>2</v>
          </cell>
          <cell r="DO38">
            <v>2</v>
          </cell>
          <cell r="DP38">
            <v>2</v>
          </cell>
          <cell r="DQ38">
            <v>2</v>
          </cell>
          <cell r="DR38">
            <v>2</v>
          </cell>
          <cell r="DS38">
            <v>2</v>
          </cell>
          <cell r="DT38">
            <v>2</v>
          </cell>
          <cell r="DU38">
            <v>2</v>
          </cell>
          <cell r="DV38">
            <v>2</v>
          </cell>
          <cell r="DW38">
            <v>2</v>
          </cell>
          <cell r="DX38">
            <v>2</v>
          </cell>
          <cell r="DY38">
            <v>2</v>
          </cell>
          <cell r="DZ38">
            <v>2</v>
          </cell>
          <cell r="EB38">
            <v>2</v>
          </cell>
          <cell r="EC38">
            <v>2</v>
          </cell>
          <cell r="ED38">
            <v>2</v>
          </cell>
          <cell r="EE38">
            <v>2</v>
          </cell>
          <cell r="EF38">
            <v>2</v>
          </cell>
          <cell r="EG38">
            <v>2</v>
          </cell>
          <cell r="EH38">
            <v>2</v>
          </cell>
          <cell r="EI38">
            <v>2</v>
          </cell>
          <cell r="EJ38">
            <v>2</v>
          </cell>
          <cell r="EK38">
            <v>2</v>
          </cell>
          <cell r="EL38">
            <v>2</v>
          </cell>
          <cell r="EM38">
            <v>2</v>
          </cell>
          <cell r="EO38">
            <v>2</v>
          </cell>
          <cell r="EP38">
            <v>2</v>
          </cell>
          <cell r="EQ38">
            <v>2</v>
          </cell>
          <cell r="ER38">
            <v>2</v>
          </cell>
          <cell r="ES38">
            <v>2</v>
          </cell>
          <cell r="ET38">
            <v>2</v>
          </cell>
          <cell r="EU38">
            <v>2</v>
          </cell>
          <cell r="EV38">
            <v>2</v>
          </cell>
          <cell r="EW38">
            <v>2</v>
          </cell>
          <cell r="EX38">
            <v>2</v>
          </cell>
          <cell r="EY38">
            <v>2</v>
          </cell>
          <cell r="EZ38">
            <v>2</v>
          </cell>
          <cell r="FB38">
            <v>2</v>
          </cell>
          <cell r="FC38">
            <v>2</v>
          </cell>
          <cell r="FD38">
            <v>2</v>
          </cell>
          <cell r="FE38">
            <v>2</v>
          </cell>
          <cell r="FF38">
            <v>2</v>
          </cell>
          <cell r="FG38">
            <v>2</v>
          </cell>
          <cell r="FH38">
            <v>2</v>
          </cell>
          <cell r="FI38">
            <v>2</v>
          </cell>
          <cell r="FK38">
            <v>2</v>
          </cell>
          <cell r="FL38">
            <v>2</v>
          </cell>
          <cell r="FM38">
            <v>2</v>
          </cell>
          <cell r="FN38">
            <v>2</v>
          </cell>
          <cell r="FO38">
            <v>2</v>
          </cell>
          <cell r="FP38">
            <v>2</v>
          </cell>
          <cell r="FQ38">
            <v>2</v>
          </cell>
          <cell r="FR38">
            <v>2</v>
          </cell>
          <cell r="FT38">
            <v>2</v>
          </cell>
          <cell r="FU38">
            <v>2</v>
          </cell>
          <cell r="FV38">
            <v>2</v>
          </cell>
          <cell r="FW38">
            <v>2</v>
          </cell>
          <cell r="FX38">
            <v>2</v>
          </cell>
          <cell r="FY38">
            <v>2</v>
          </cell>
          <cell r="FZ38">
            <v>2</v>
          </cell>
          <cell r="GA38">
            <v>2</v>
          </cell>
          <cell r="GC38">
            <v>1</v>
          </cell>
          <cell r="GD38">
            <v>998</v>
          </cell>
          <cell r="GE38">
            <v>2</v>
          </cell>
          <cell r="GF38">
            <v>4</v>
          </cell>
          <cell r="GG38">
            <v>2</v>
          </cell>
          <cell r="GH38">
            <v>4</v>
          </cell>
          <cell r="GI38">
            <v>2</v>
          </cell>
          <cell r="GJ38">
            <v>4</v>
          </cell>
          <cell r="GK38">
            <v>2</v>
          </cell>
          <cell r="GL38">
            <v>4</v>
          </cell>
          <cell r="GM38">
            <v>2</v>
          </cell>
          <cell r="GN38">
            <v>4</v>
          </cell>
          <cell r="GO38">
            <v>2</v>
          </cell>
          <cell r="GP38">
            <v>4</v>
          </cell>
          <cell r="GQ38">
            <v>1</v>
          </cell>
          <cell r="GR38">
            <v>1</v>
          </cell>
          <cell r="GS38">
            <v>2</v>
          </cell>
          <cell r="GT38">
            <v>4</v>
          </cell>
          <cell r="GU38">
            <v>2</v>
          </cell>
          <cell r="GV38">
            <v>4</v>
          </cell>
          <cell r="GW38">
            <v>2</v>
          </cell>
          <cell r="GX38">
            <v>4</v>
          </cell>
          <cell r="GY38">
            <v>1</v>
          </cell>
          <cell r="GZ38">
            <v>998</v>
          </cell>
          <cell r="HA38">
            <v>2</v>
          </cell>
          <cell r="HB38">
            <v>4</v>
          </cell>
          <cell r="HC38">
            <v>2</v>
          </cell>
          <cell r="HD38">
            <v>4</v>
          </cell>
          <cell r="HE38">
            <v>1</v>
          </cell>
          <cell r="HF38">
            <v>1</v>
          </cell>
          <cell r="HG38">
            <v>2</v>
          </cell>
          <cell r="HI38">
            <v>4</v>
          </cell>
          <cell r="HJ38">
            <v>1</v>
          </cell>
          <cell r="HK38">
            <v>1</v>
          </cell>
          <cell r="HL38">
            <v>1</v>
          </cell>
          <cell r="HM38">
            <v>1</v>
          </cell>
          <cell r="HN38">
            <v>1</v>
          </cell>
          <cell r="HO38">
            <v>1</v>
          </cell>
          <cell r="HP38">
            <v>2</v>
          </cell>
          <cell r="HQ38">
            <v>2</v>
          </cell>
          <cell r="HR38">
            <v>2</v>
          </cell>
          <cell r="HS38">
            <v>2</v>
          </cell>
          <cell r="HT38">
            <v>2</v>
          </cell>
          <cell r="HU38">
            <v>1</v>
          </cell>
          <cell r="HV38">
            <v>2</v>
          </cell>
        </row>
        <row r="39">
          <cell r="C39">
            <v>60021</v>
          </cell>
          <cell r="D39" t="str">
            <v>1604</v>
          </cell>
          <cell r="E39">
            <v>3</v>
          </cell>
          <cell r="G39">
            <v>20</v>
          </cell>
          <cell r="H39" t="str">
            <v>1</v>
          </cell>
          <cell r="I39">
            <v>2</v>
          </cell>
          <cell r="J39">
            <v>3</v>
          </cell>
          <cell r="K39">
            <v>4</v>
          </cell>
          <cell r="L39">
            <v>3</v>
          </cell>
          <cell r="M39">
            <v>3</v>
          </cell>
          <cell r="N39">
            <v>3</v>
          </cell>
          <cell r="O39">
            <v>3</v>
          </cell>
          <cell r="P39">
            <v>3</v>
          </cell>
          <cell r="Q39">
            <v>1</v>
          </cell>
          <cell r="R39">
            <v>1</v>
          </cell>
          <cell r="X39">
            <v>3</v>
          </cell>
          <cell r="Y39">
            <v>6</v>
          </cell>
          <cell r="AA39">
            <v>3</v>
          </cell>
          <cell r="AB39">
            <v>4</v>
          </cell>
          <cell r="AC39">
            <v>1</v>
          </cell>
          <cell r="AD39">
            <v>1</v>
          </cell>
          <cell r="AE39">
            <v>3</v>
          </cell>
          <cell r="AF39">
            <v>3</v>
          </cell>
          <cell r="AG39">
            <v>3</v>
          </cell>
          <cell r="AH39">
            <v>3</v>
          </cell>
          <cell r="AI39">
            <v>3</v>
          </cell>
          <cell r="AJ39">
            <v>3</v>
          </cell>
          <cell r="AK39">
            <v>2</v>
          </cell>
          <cell r="AL39">
            <v>3</v>
          </cell>
          <cell r="AM39">
            <v>3</v>
          </cell>
          <cell r="AN39">
            <v>3</v>
          </cell>
          <cell r="AO39">
            <v>4</v>
          </cell>
          <cell r="AP39">
            <v>4</v>
          </cell>
          <cell r="AQ39">
            <v>4</v>
          </cell>
          <cell r="AR39">
            <v>1</v>
          </cell>
          <cell r="AS39">
            <v>1</v>
          </cell>
          <cell r="AT39">
            <v>2</v>
          </cell>
          <cell r="AU39">
            <v>1</v>
          </cell>
          <cell r="AV39">
            <v>2</v>
          </cell>
          <cell r="AW39">
            <v>2</v>
          </cell>
          <cell r="AX39">
            <v>2</v>
          </cell>
          <cell r="AY39">
            <v>3</v>
          </cell>
          <cell r="AZ39">
            <v>2</v>
          </cell>
          <cell r="BA39">
            <v>2</v>
          </cell>
          <cell r="BB39">
            <v>2</v>
          </cell>
          <cell r="BC39">
            <v>3</v>
          </cell>
          <cell r="BD39">
            <v>2</v>
          </cell>
          <cell r="BE39">
            <v>1</v>
          </cell>
          <cell r="BF39">
            <v>2</v>
          </cell>
          <cell r="BG39">
            <v>2</v>
          </cell>
          <cell r="BH39">
            <v>1</v>
          </cell>
          <cell r="BI39">
            <v>3</v>
          </cell>
          <cell r="BJ39">
            <v>997</v>
          </cell>
          <cell r="BK39">
            <v>37000</v>
          </cell>
          <cell r="BL39">
            <v>280000</v>
          </cell>
          <cell r="BM39">
            <v>400000</v>
          </cell>
          <cell r="BN39">
            <v>0</v>
          </cell>
          <cell r="BO39">
            <v>300000</v>
          </cell>
          <cell r="BQ39">
            <v>2</v>
          </cell>
          <cell r="BR39">
            <v>2</v>
          </cell>
          <cell r="BT39">
            <v>7</v>
          </cell>
          <cell r="BU39">
            <v>6</v>
          </cell>
          <cell r="BV39">
            <v>8</v>
          </cell>
          <cell r="BW39" t="str">
            <v>ellos tienen un minimercado</v>
          </cell>
          <cell r="BX39">
            <v>4</v>
          </cell>
          <cell r="BY39">
            <v>2</v>
          </cell>
          <cell r="BZ39">
            <v>1</v>
          </cell>
          <cell r="CA39">
            <v>2</v>
          </cell>
          <cell r="CB39">
            <v>3</v>
          </cell>
          <cell r="CC39">
            <v>3</v>
          </cell>
          <cell r="CD39">
            <v>1</v>
          </cell>
          <cell r="CE39">
            <v>5</v>
          </cell>
          <cell r="CF39">
            <v>3</v>
          </cell>
          <cell r="CG39">
            <v>4</v>
          </cell>
          <cell r="CH39">
            <v>5</v>
          </cell>
          <cell r="CI39">
            <v>3</v>
          </cell>
          <cell r="CJ39">
            <v>2</v>
          </cell>
          <cell r="CK39">
            <v>2</v>
          </cell>
          <cell r="CL39">
            <v>1</v>
          </cell>
          <cell r="CM39">
            <v>1</v>
          </cell>
          <cell r="CN39">
            <v>2</v>
          </cell>
          <cell r="CO39">
            <v>2</v>
          </cell>
          <cell r="CP39">
            <v>1</v>
          </cell>
          <cell r="CQ39">
            <v>2</v>
          </cell>
          <cell r="CR39">
            <v>2</v>
          </cell>
          <cell r="CS39">
            <v>2</v>
          </cell>
          <cell r="CT39">
            <v>2</v>
          </cell>
          <cell r="CU39">
            <v>2</v>
          </cell>
          <cell r="CV39">
            <v>2</v>
          </cell>
          <cell r="CW39">
            <v>2</v>
          </cell>
          <cell r="CX39">
            <v>2</v>
          </cell>
          <cell r="CY39">
            <v>2</v>
          </cell>
          <cell r="CZ39">
            <v>2</v>
          </cell>
          <cell r="DA39">
            <v>2</v>
          </cell>
          <cell r="DB39">
            <v>2</v>
          </cell>
          <cell r="DD39">
            <v>4</v>
          </cell>
          <cell r="DF39">
            <v>1</v>
          </cell>
          <cell r="DH39">
            <v>2</v>
          </cell>
          <cell r="DI39">
            <v>2</v>
          </cell>
          <cell r="DJ39">
            <v>2</v>
          </cell>
          <cell r="DK39">
            <v>2</v>
          </cell>
          <cell r="DL39">
            <v>2</v>
          </cell>
          <cell r="DM39">
            <v>2</v>
          </cell>
          <cell r="DO39">
            <v>2</v>
          </cell>
          <cell r="DP39">
            <v>2</v>
          </cell>
          <cell r="DQ39">
            <v>2</v>
          </cell>
          <cell r="DR39">
            <v>2</v>
          </cell>
          <cell r="DS39">
            <v>2</v>
          </cell>
          <cell r="DT39">
            <v>2</v>
          </cell>
          <cell r="DU39">
            <v>2</v>
          </cell>
          <cell r="DV39">
            <v>2</v>
          </cell>
          <cell r="DW39">
            <v>2</v>
          </cell>
          <cell r="DX39">
            <v>2</v>
          </cell>
          <cell r="DY39">
            <v>2</v>
          </cell>
          <cell r="DZ39">
            <v>2</v>
          </cell>
          <cell r="EB39">
            <v>2</v>
          </cell>
          <cell r="EC39">
            <v>2</v>
          </cell>
          <cell r="ED39">
            <v>2</v>
          </cell>
          <cell r="EE39">
            <v>2</v>
          </cell>
          <cell r="EF39">
            <v>2</v>
          </cell>
          <cell r="EG39">
            <v>2</v>
          </cell>
          <cell r="EH39">
            <v>2</v>
          </cell>
          <cell r="EI39">
            <v>2</v>
          </cell>
          <cell r="EJ39">
            <v>2</v>
          </cell>
          <cell r="EK39">
            <v>2</v>
          </cell>
          <cell r="EL39">
            <v>2</v>
          </cell>
          <cell r="EM39">
            <v>2</v>
          </cell>
          <cell r="EO39">
            <v>2</v>
          </cell>
          <cell r="EP39">
            <v>2</v>
          </cell>
          <cell r="EQ39">
            <v>2</v>
          </cell>
          <cell r="ER39">
            <v>2</v>
          </cell>
          <cell r="ES39">
            <v>2</v>
          </cell>
          <cell r="ET39">
            <v>2</v>
          </cell>
          <cell r="EU39">
            <v>2</v>
          </cell>
          <cell r="EV39">
            <v>2</v>
          </cell>
          <cell r="EW39">
            <v>2</v>
          </cell>
          <cell r="EX39">
            <v>2</v>
          </cell>
          <cell r="EY39">
            <v>2</v>
          </cell>
          <cell r="EZ39">
            <v>2</v>
          </cell>
          <cell r="FB39">
            <v>2</v>
          </cell>
          <cell r="FC39">
            <v>2</v>
          </cell>
          <cell r="FD39">
            <v>2</v>
          </cell>
          <cell r="FE39">
            <v>2</v>
          </cell>
          <cell r="FF39">
            <v>2</v>
          </cell>
          <cell r="FG39">
            <v>2</v>
          </cell>
          <cell r="FH39">
            <v>2</v>
          </cell>
          <cell r="FI39">
            <v>2</v>
          </cell>
          <cell r="FK39">
            <v>2</v>
          </cell>
          <cell r="FL39">
            <v>2</v>
          </cell>
          <cell r="FM39">
            <v>2</v>
          </cell>
          <cell r="FN39">
            <v>2</v>
          </cell>
          <cell r="FO39">
            <v>2</v>
          </cell>
          <cell r="FP39">
            <v>2</v>
          </cell>
          <cell r="FQ39">
            <v>2</v>
          </cell>
          <cell r="FR39">
            <v>2</v>
          </cell>
          <cell r="FT39">
            <v>2</v>
          </cell>
          <cell r="FU39">
            <v>2</v>
          </cell>
          <cell r="FV39">
            <v>2</v>
          </cell>
          <cell r="FW39">
            <v>2</v>
          </cell>
          <cell r="FX39">
            <v>2</v>
          </cell>
          <cell r="FY39">
            <v>2</v>
          </cell>
          <cell r="FZ39">
            <v>2</v>
          </cell>
          <cell r="GA39">
            <v>2</v>
          </cell>
          <cell r="GC39">
            <v>1</v>
          </cell>
          <cell r="GD39">
            <v>3</v>
          </cell>
          <cell r="GE39">
            <v>2</v>
          </cell>
          <cell r="GF39">
            <v>4</v>
          </cell>
          <cell r="GG39">
            <v>2</v>
          </cell>
          <cell r="GH39">
            <v>4</v>
          </cell>
          <cell r="GI39">
            <v>2</v>
          </cell>
          <cell r="GJ39">
            <v>4</v>
          </cell>
          <cell r="GK39">
            <v>2</v>
          </cell>
          <cell r="GL39">
            <v>4</v>
          </cell>
          <cell r="GM39">
            <v>2</v>
          </cell>
          <cell r="GN39">
            <v>4</v>
          </cell>
          <cell r="GO39">
            <v>1</v>
          </cell>
          <cell r="GP39">
            <v>1</v>
          </cell>
          <cell r="GQ39">
            <v>1</v>
          </cell>
          <cell r="GR39">
            <v>2</v>
          </cell>
          <cell r="GS39">
            <v>2</v>
          </cell>
          <cell r="GT39">
            <v>4</v>
          </cell>
          <cell r="GU39">
            <v>2</v>
          </cell>
          <cell r="GV39">
            <v>4</v>
          </cell>
          <cell r="GW39">
            <v>2</v>
          </cell>
          <cell r="GX39">
            <v>4</v>
          </cell>
          <cell r="GY39">
            <v>2</v>
          </cell>
          <cell r="GZ39">
            <v>4</v>
          </cell>
          <cell r="HA39">
            <v>2</v>
          </cell>
          <cell r="HB39">
            <v>4</v>
          </cell>
          <cell r="HC39">
            <v>2</v>
          </cell>
          <cell r="HD39">
            <v>4</v>
          </cell>
          <cell r="HE39">
            <v>2</v>
          </cell>
          <cell r="HF39">
            <v>4</v>
          </cell>
          <cell r="HG39">
            <v>2</v>
          </cell>
          <cell r="HI39">
            <v>4</v>
          </cell>
          <cell r="HJ39">
            <v>1</v>
          </cell>
          <cell r="HK39">
            <v>1</v>
          </cell>
          <cell r="HL39">
            <v>1</v>
          </cell>
          <cell r="HM39">
            <v>2</v>
          </cell>
          <cell r="HN39">
            <v>1</v>
          </cell>
          <cell r="HO39">
            <v>1</v>
          </cell>
          <cell r="HP39">
            <v>2</v>
          </cell>
          <cell r="HQ39">
            <v>1</v>
          </cell>
          <cell r="HR39">
            <v>2</v>
          </cell>
          <cell r="HS39">
            <v>2</v>
          </cell>
          <cell r="HT39">
            <v>2</v>
          </cell>
          <cell r="HU39">
            <v>1</v>
          </cell>
          <cell r="HV39">
            <v>2</v>
          </cell>
        </row>
        <row r="40">
          <cell r="C40">
            <v>60051</v>
          </cell>
          <cell r="D40" t="str">
            <v>1610</v>
          </cell>
          <cell r="E40">
            <v>4</v>
          </cell>
          <cell r="G40">
            <v>7</v>
          </cell>
          <cell r="H40" t="str">
            <v>1</v>
          </cell>
          <cell r="I40">
            <v>2</v>
          </cell>
          <cell r="J40">
            <v>2</v>
          </cell>
          <cell r="K40">
            <v>3</v>
          </cell>
          <cell r="L40">
            <v>3</v>
          </cell>
          <cell r="M40">
            <v>3</v>
          </cell>
          <cell r="N40">
            <v>3</v>
          </cell>
          <cell r="O40">
            <v>3</v>
          </cell>
          <cell r="P40">
            <v>3</v>
          </cell>
          <cell r="Q40">
            <v>3</v>
          </cell>
          <cell r="R40">
            <v>1</v>
          </cell>
          <cell r="X40">
            <v>3</v>
          </cell>
          <cell r="Y40">
            <v>6</v>
          </cell>
          <cell r="AA40">
            <v>3</v>
          </cell>
          <cell r="AB40">
            <v>3</v>
          </cell>
          <cell r="AC40">
            <v>1</v>
          </cell>
          <cell r="AD40">
            <v>1</v>
          </cell>
          <cell r="AE40">
            <v>2</v>
          </cell>
          <cell r="AF40">
            <v>2</v>
          </cell>
          <cell r="AG40">
            <v>2</v>
          </cell>
          <cell r="AH40">
            <v>2</v>
          </cell>
          <cell r="AI40">
            <v>2</v>
          </cell>
          <cell r="AJ40">
            <v>3</v>
          </cell>
          <cell r="AK40">
            <v>2</v>
          </cell>
          <cell r="AL40">
            <v>2</v>
          </cell>
          <cell r="AM40">
            <v>6</v>
          </cell>
          <cell r="AN40">
            <v>7</v>
          </cell>
          <cell r="AO40">
            <v>3</v>
          </cell>
          <cell r="AP40">
            <v>3</v>
          </cell>
          <cell r="AQ40">
            <v>6</v>
          </cell>
          <cell r="AR40">
            <v>1</v>
          </cell>
          <cell r="AS40">
            <v>1</v>
          </cell>
          <cell r="AT40">
            <v>1</v>
          </cell>
          <cell r="AU40">
            <v>1</v>
          </cell>
          <cell r="AV40">
            <v>1</v>
          </cell>
          <cell r="AW40">
            <v>2</v>
          </cell>
          <cell r="AX40">
            <v>3</v>
          </cell>
          <cell r="AY40">
            <v>3</v>
          </cell>
          <cell r="AZ40">
            <v>2</v>
          </cell>
          <cell r="BA40">
            <v>2</v>
          </cell>
          <cell r="BB40">
            <v>2</v>
          </cell>
          <cell r="BC40">
            <v>998</v>
          </cell>
          <cell r="BD40">
            <v>3</v>
          </cell>
          <cell r="BE40">
            <v>1</v>
          </cell>
          <cell r="BF40">
            <v>1</v>
          </cell>
          <cell r="BG40">
            <v>2</v>
          </cell>
          <cell r="BH40">
            <v>1</v>
          </cell>
          <cell r="BI40">
            <v>3</v>
          </cell>
          <cell r="BJ40">
            <v>250000</v>
          </cell>
          <cell r="BK40">
            <v>0</v>
          </cell>
          <cell r="BL40">
            <v>120000</v>
          </cell>
          <cell r="BM40">
            <v>300000</v>
          </cell>
          <cell r="BN40">
            <v>30000</v>
          </cell>
          <cell r="BO40">
            <v>10000</v>
          </cell>
          <cell r="BQ40">
            <v>0</v>
          </cell>
          <cell r="BR40">
            <v>0</v>
          </cell>
          <cell r="BT40">
            <v>997</v>
          </cell>
          <cell r="BU40">
            <v>998</v>
          </cell>
          <cell r="BV40">
            <v>997</v>
          </cell>
          <cell r="BW40" t="str">
            <v>ellos viven muy apretaditos aunque su esposo y su hija trabajan en el club el rodeo</v>
          </cell>
          <cell r="BX40">
            <v>3</v>
          </cell>
          <cell r="BY40">
            <v>2</v>
          </cell>
          <cell r="BZ40">
            <v>1</v>
          </cell>
          <cell r="CA40">
            <v>2</v>
          </cell>
          <cell r="CB40">
            <v>3</v>
          </cell>
          <cell r="CC40">
            <v>3</v>
          </cell>
          <cell r="CD40">
            <v>1</v>
          </cell>
          <cell r="CE40">
            <v>5</v>
          </cell>
          <cell r="CF40">
            <v>2</v>
          </cell>
          <cell r="CG40">
            <v>3</v>
          </cell>
          <cell r="CH40">
            <v>1</v>
          </cell>
          <cell r="CI40">
            <v>2</v>
          </cell>
          <cell r="CJ40">
            <v>1</v>
          </cell>
          <cell r="CK40">
            <v>2</v>
          </cell>
          <cell r="CL40">
            <v>2</v>
          </cell>
          <cell r="CM40">
            <v>2</v>
          </cell>
          <cell r="CN40">
            <v>2</v>
          </cell>
          <cell r="CO40">
            <v>2</v>
          </cell>
          <cell r="CP40">
            <v>997</v>
          </cell>
          <cell r="CQ40">
            <v>2</v>
          </cell>
          <cell r="CR40">
            <v>2</v>
          </cell>
          <cell r="CS40">
            <v>2</v>
          </cell>
          <cell r="CT40">
            <v>2</v>
          </cell>
          <cell r="CU40">
            <v>2</v>
          </cell>
          <cell r="CV40">
            <v>2</v>
          </cell>
          <cell r="CW40">
            <v>2</v>
          </cell>
          <cell r="CX40">
            <v>2</v>
          </cell>
          <cell r="CY40">
            <v>2</v>
          </cell>
          <cell r="CZ40">
            <v>2</v>
          </cell>
          <cell r="DA40">
            <v>2</v>
          </cell>
          <cell r="DB40">
            <v>2</v>
          </cell>
          <cell r="DD40">
            <v>999</v>
          </cell>
          <cell r="DF40">
            <v>0</v>
          </cell>
          <cell r="DH40">
            <v>2</v>
          </cell>
          <cell r="DI40">
            <v>2</v>
          </cell>
          <cell r="DJ40">
            <v>2</v>
          </cell>
          <cell r="DK40">
            <v>2</v>
          </cell>
          <cell r="DL40">
            <v>2</v>
          </cell>
          <cell r="DM40">
            <v>2</v>
          </cell>
          <cell r="DO40">
            <v>2</v>
          </cell>
          <cell r="DP40">
            <v>2</v>
          </cell>
          <cell r="DQ40">
            <v>2</v>
          </cell>
          <cell r="DR40">
            <v>2</v>
          </cell>
          <cell r="DS40">
            <v>2</v>
          </cell>
          <cell r="DT40">
            <v>2</v>
          </cell>
          <cell r="DU40">
            <v>2</v>
          </cell>
          <cell r="DV40">
            <v>2</v>
          </cell>
          <cell r="DW40">
            <v>2</v>
          </cell>
          <cell r="DX40">
            <v>2</v>
          </cell>
          <cell r="DY40">
            <v>2</v>
          </cell>
          <cell r="DZ40">
            <v>2</v>
          </cell>
          <cell r="EB40">
            <v>2</v>
          </cell>
          <cell r="EC40">
            <v>2</v>
          </cell>
          <cell r="ED40">
            <v>2</v>
          </cell>
          <cell r="EE40">
            <v>2</v>
          </cell>
          <cell r="EF40">
            <v>2</v>
          </cell>
          <cell r="EG40">
            <v>2</v>
          </cell>
          <cell r="EH40">
            <v>2</v>
          </cell>
          <cell r="EI40">
            <v>2</v>
          </cell>
          <cell r="EJ40">
            <v>2</v>
          </cell>
          <cell r="EK40">
            <v>2</v>
          </cell>
          <cell r="EL40">
            <v>2</v>
          </cell>
          <cell r="EM40">
            <v>2</v>
          </cell>
          <cell r="EO40">
            <v>2</v>
          </cell>
          <cell r="EP40">
            <v>2</v>
          </cell>
          <cell r="EQ40">
            <v>2</v>
          </cell>
          <cell r="ER40">
            <v>2</v>
          </cell>
          <cell r="ES40">
            <v>2</v>
          </cell>
          <cell r="ET40">
            <v>2</v>
          </cell>
          <cell r="EU40">
            <v>2</v>
          </cell>
          <cell r="EV40">
            <v>2</v>
          </cell>
          <cell r="EW40">
            <v>2</v>
          </cell>
          <cell r="EX40">
            <v>2</v>
          </cell>
          <cell r="EY40">
            <v>2</v>
          </cell>
          <cell r="EZ40">
            <v>2</v>
          </cell>
          <cell r="FB40">
            <v>2</v>
          </cell>
          <cell r="FC40">
            <v>2</v>
          </cell>
          <cell r="FD40">
            <v>2</v>
          </cell>
          <cell r="FE40">
            <v>2</v>
          </cell>
          <cell r="FF40">
            <v>2</v>
          </cell>
          <cell r="FG40">
            <v>2</v>
          </cell>
          <cell r="FH40">
            <v>2</v>
          </cell>
          <cell r="FI40">
            <v>2</v>
          </cell>
          <cell r="FK40">
            <v>2</v>
          </cell>
          <cell r="FL40">
            <v>2</v>
          </cell>
          <cell r="FM40">
            <v>2</v>
          </cell>
          <cell r="FN40">
            <v>2</v>
          </cell>
          <cell r="FO40">
            <v>2</v>
          </cell>
          <cell r="FP40">
            <v>2</v>
          </cell>
          <cell r="FQ40">
            <v>2</v>
          </cell>
          <cell r="FR40">
            <v>2</v>
          </cell>
          <cell r="FT40">
            <v>2</v>
          </cell>
          <cell r="FU40">
            <v>2</v>
          </cell>
          <cell r="FV40">
            <v>2</v>
          </cell>
          <cell r="FW40">
            <v>2</v>
          </cell>
          <cell r="FX40">
            <v>2</v>
          </cell>
          <cell r="FY40">
            <v>2</v>
          </cell>
          <cell r="FZ40">
            <v>2</v>
          </cell>
          <cell r="GA40">
            <v>2</v>
          </cell>
          <cell r="GC40">
            <v>2</v>
          </cell>
          <cell r="GD40">
            <v>4</v>
          </cell>
          <cell r="GE40">
            <v>2</v>
          </cell>
          <cell r="GF40">
            <v>4</v>
          </cell>
          <cell r="GG40">
            <v>2</v>
          </cell>
          <cell r="GH40">
            <v>4</v>
          </cell>
          <cell r="GI40">
            <v>2</v>
          </cell>
          <cell r="GJ40">
            <v>4</v>
          </cell>
          <cell r="GK40">
            <v>2</v>
          </cell>
          <cell r="GL40">
            <v>4</v>
          </cell>
          <cell r="GM40">
            <v>2</v>
          </cell>
          <cell r="GN40">
            <v>4</v>
          </cell>
          <cell r="GO40">
            <v>1</v>
          </cell>
          <cell r="GP40">
            <v>1</v>
          </cell>
          <cell r="GQ40">
            <v>1</v>
          </cell>
          <cell r="GR40">
            <v>2</v>
          </cell>
          <cell r="GS40">
            <v>1</v>
          </cell>
          <cell r="GT40">
            <v>2</v>
          </cell>
          <cell r="GU40">
            <v>2</v>
          </cell>
          <cell r="GV40">
            <v>4</v>
          </cell>
          <cell r="GW40">
            <v>1</v>
          </cell>
          <cell r="GX40">
            <v>2</v>
          </cell>
          <cell r="GY40">
            <v>2</v>
          </cell>
          <cell r="GZ40">
            <v>4</v>
          </cell>
          <cell r="HA40">
            <v>2</v>
          </cell>
          <cell r="HB40">
            <v>4</v>
          </cell>
          <cell r="HC40">
            <v>2</v>
          </cell>
          <cell r="HD40">
            <v>4</v>
          </cell>
          <cell r="HE40">
            <v>1</v>
          </cell>
          <cell r="HF40">
            <v>2</v>
          </cell>
          <cell r="HG40">
            <v>2</v>
          </cell>
          <cell r="HI40">
            <v>4</v>
          </cell>
          <cell r="HJ40">
            <v>1</v>
          </cell>
          <cell r="HK40">
            <v>2</v>
          </cell>
          <cell r="HL40">
            <v>2</v>
          </cell>
          <cell r="HM40">
            <v>2</v>
          </cell>
          <cell r="HN40">
            <v>1</v>
          </cell>
          <cell r="HO40">
            <v>1</v>
          </cell>
          <cell r="HP40">
            <v>2</v>
          </cell>
          <cell r="HQ40">
            <v>2</v>
          </cell>
          <cell r="HR40">
            <v>2</v>
          </cell>
          <cell r="HS40">
            <v>2</v>
          </cell>
          <cell r="HT40">
            <v>2</v>
          </cell>
          <cell r="HU40">
            <v>2</v>
          </cell>
          <cell r="HV40">
            <v>2</v>
          </cell>
        </row>
        <row r="41">
          <cell r="C41">
            <v>60061</v>
          </cell>
          <cell r="D41" t="str">
            <v>1610</v>
          </cell>
          <cell r="E41">
            <v>4</v>
          </cell>
          <cell r="G41">
            <v>7</v>
          </cell>
          <cell r="H41" t="str">
            <v>1</v>
          </cell>
          <cell r="I41">
            <v>2</v>
          </cell>
          <cell r="J41">
            <v>2</v>
          </cell>
          <cell r="K41">
            <v>3</v>
          </cell>
          <cell r="L41">
            <v>3</v>
          </cell>
          <cell r="M41">
            <v>3</v>
          </cell>
          <cell r="N41">
            <v>3</v>
          </cell>
          <cell r="O41">
            <v>3</v>
          </cell>
          <cell r="P41">
            <v>3</v>
          </cell>
          <cell r="Q41">
            <v>3</v>
          </cell>
          <cell r="R41">
            <v>1</v>
          </cell>
          <cell r="X41">
            <v>3</v>
          </cell>
          <cell r="Y41">
            <v>7</v>
          </cell>
          <cell r="Z41" t="str">
            <v>costeño</v>
          </cell>
          <cell r="AA41">
            <v>4</v>
          </cell>
          <cell r="AB41">
            <v>3</v>
          </cell>
          <cell r="AC41">
            <v>3</v>
          </cell>
          <cell r="AD41">
            <v>3</v>
          </cell>
          <cell r="AE41">
            <v>2</v>
          </cell>
          <cell r="AF41">
            <v>3</v>
          </cell>
          <cell r="AG41">
            <v>2</v>
          </cell>
          <cell r="AH41">
            <v>2</v>
          </cell>
          <cell r="AI41">
            <v>2</v>
          </cell>
          <cell r="AJ41">
            <v>2</v>
          </cell>
          <cell r="AK41">
            <v>2</v>
          </cell>
          <cell r="AL41">
            <v>3</v>
          </cell>
          <cell r="AM41">
            <v>3</v>
          </cell>
          <cell r="AN41">
            <v>3</v>
          </cell>
          <cell r="AO41">
            <v>2</v>
          </cell>
          <cell r="AP41">
            <v>2</v>
          </cell>
          <cell r="AQ41">
            <v>3</v>
          </cell>
          <cell r="AR41">
            <v>1</v>
          </cell>
          <cell r="AS41">
            <v>1</v>
          </cell>
          <cell r="AT41">
            <v>1</v>
          </cell>
          <cell r="AU41">
            <v>3</v>
          </cell>
          <cell r="AV41">
            <v>2</v>
          </cell>
          <cell r="AW41">
            <v>3</v>
          </cell>
          <cell r="AX41">
            <v>2</v>
          </cell>
          <cell r="AY41">
            <v>3</v>
          </cell>
          <cell r="AZ41">
            <v>2</v>
          </cell>
          <cell r="BA41">
            <v>2</v>
          </cell>
          <cell r="BB41">
            <v>2</v>
          </cell>
          <cell r="BC41">
            <v>3</v>
          </cell>
          <cell r="BD41">
            <v>3</v>
          </cell>
          <cell r="BE41">
            <v>1</v>
          </cell>
          <cell r="BF41">
            <v>1</v>
          </cell>
          <cell r="BG41">
            <v>1</v>
          </cell>
          <cell r="BH41">
            <v>1</v>
          </cell>
          <cell r="BI41">
            <v>3</v>
          </cell>
          <cell r="BJ41">
            <v>997</v>
          </cell>
          <cell r="BK41">
            <v>12000</v>
          </cell>
          <cell r="BL41">
            <v>90000</v>
          </cell>
          <cell r="BM41">
            <v>300000</v>
          </cell>
          <cell r="BN41">
            <v>0</v>
          </cell>
          <cell r="BO41">
            <v>450000</v>
          </cell>
          <cell r="BQ41">
            <v>0</v>
          </cell>
          <cell r="BR41">
            <v>0</v>
          </cell>
          <cell r="BT41">
            <v>3</v>
          </cell>
          <cell r="BU41">
            <v>3</v>
          </cell>
          <cell r="BV41">
            <v>3</v>
          </cell>
          <cell r="BW41" t="str">
            <v>el trabaja en una empresa de vigilancia y la empresa le compro la casa y del sueldo le deducen la cuota del banco</v>
          </cell>
          <cell r="BX41">
            <v>4</v>
          </cell>
          <cell r="BY41">
            <v>2</v>
          </cell>
          <cell r="BZ41">
            <v>1</v>
          </cell>
          <cell r="CA41">
            <v>2</v>
          </cell>
          <cell r="CB41">
            <v>3</v>
          </cell>
          <cell r="CC41">
            <v>2</v>
          </cell>
          <cell r="CD41">
            <v>1</v>
          </cell>
          <cell r="CE41">
            <v>5</v>
          </cell>
          <cell r="CF41">
            <v>1</v>
          </cell>
          <cell r="CG41">
            <v>2</v>
          </cell>
          <cell r="CH41">
            <v>1</v>
          </cell>
          <cell r="CI41">
            <v>4</v>
          </cell>
          <cell r="CJ41">
            <v>1</v>
          </cell>
          <cell r="CK41">
            <v>2</v>
          </cell>
          <cell r="CL41">
            <v>2</v>
          </cell>
          <cell r="CM41">
            <v>2</v>
          </cell>
          <cell r="CN41">
            <v>2</v>
          </cell>
          <cell r="CO41">
            <v>2</v>
          </cell>
          <cell r="CP41">
            <v>1</v>
          </cell>
          <cell r="CQ41">
            <v>2</v>
          </cell>
          <cell r="CR41">
            <v>2</v>
          </cell>
          <cell r="CS41">
            <v>2</v>
          </cell>
          <cell r="CT41">
            <v>2</v>
          </cell>
          <cell r="CU41">
            <v>2</v>
          </cell>
          <cell r="CV41">
            <v>2</v>
          </cell>
          <cell r="CW41">
            <v>2</v>
          </cell>
          <cell r="CX41">
            <v>2</v>
          </cell>
          <cell r="CY41">
            <v>2</v>
          </cell>
          <cell r="CZ41">
            <v>2</v>
          </cell>
          <cell r="DA41">
            <v>2</v>
          </cell>
          <cell r="DB41">
            <v>2</v>
          </cell>
          <cell r="DD41">
            <v>998</v>
          </cell>
          <cell r="DF41">
            <v>0</v>
          </cell>
          <cell r="DH41">
            <v>2</v>
          </cell>
          <cell r="DI41">
            <v>2</v>
          </cell>
          <cell r="DJ41">
            <v>2</v>
          </cell>
          <cell r="DK41">
            <v>2</v>
          </cell>
          <cell r="DL41">
            <v>2</v>
          </cell>
          <cell r="DM41">
            <v>2</v>
          </cell>
          <cell r="DO41">
            <v>2</v>
          </cell>
          <cell r="DP41">
            <v>2</v>
          </cell>
          <cell r="DQ41">
            <v>2</v>
          </cell>
          <cell r="DR41">
            <v>2</v>
          </cell>
          <cell r="DS41">
            <v>2</v>
          </cell>
          <cell r="DT41">
            <v>2</v>
          </cell>
          <cell r="DU41">
            <v>2</v>
          </cell>
          <cell r="DV41">
            <v>2</v>
          </cell>
          <cell r="DW41">
            <v>2</v>
          </cell>
          <cell r="DX41">
            <v>2</v>
          </cell>
          <cell r="DY41">
            <v>2</v>
          </cell>
          <cell r="DZ41">
            <v>2</v>
          </cell>
          <cell r="EB41">
            <v>2</v>
          </cell>
          <cell r="EC41">
            <v>2</v>
          </cell>
          <cell r="ED41">
            <v>2</v>
          </cell>
          <cell r="EE41">
            <v>2</v>
          </cell>
          <cell r="EF41">
            <v>2</v>
          </cell>
          <cell r="EG41">
            <v>2</v>
          </cell>
          <cell r="EH41">
            <v>2</v>
          </cell>
          <cell r="EI41">
            <v>2</v>
          </cell>
          <cell r="EJ41">
            <v>2</v>
          </cell>
          <cell r="EK41">
            <v>2</v>
          </cell>
          <cell r="EL41">
            <v>2</v>
          </cell>
          <cell r="EM41">
            <v>2</v>
          </cell>
          <cell r="EO41">
            <v>2</v>
          </cell>
          <cell r="EP41">
            <v>2</v>
          </cell>
          <cell r="EQ41">
            <v>2</v>
          </cell>
          <cell r="ER41">
            <v>2</v>
          </cell>
          <cell r="ES41">
            <v>2</v>
          </cell>
          <cell r="ET41">
            <v>2</v>
          </cell>
          <cell r="EU41">
            <v>2</v>
          </cell>
          <cell r="EV41">
            <v>2</v>
          </cell>
          <cell r="EW41">
            <v>2</v>
          </cell>
          <cell r="EX41">
            <v>2</v>
          </cell>
          <cell r="EY41">
            <v>2</v>
          </cell>
          <cell r="EZ41">
            <v>2</v>
          </cell>
          <cell r="FB41">
            <v>2</v>
          </cell>
          <cell r="FC41">
            <v>2</v>
          </cell>
          <cell r="FD41">
            <v>2</v>
          </cell>
          <cell r="FE41">
            <v>2</v>
          </cell>
          <cell r="FF41">
            <v>2</v>
          </cell>
          <cell r="FG41">
            <v>2</v>
          </cell>
          <cell r="FH41">
            <v>2</v>
          </cell>
          <cell r="FI41">
            <v>2</v>
          </cell>
          <cell r="FK41">
            <v>2</v>
          </cell>
          <cell r="FL41">
            <v>2</v>
          </cell>
          <cell r="FM41">
            <v>2</v>
          </cell>
          <cell r="FN41">
            <v>2</v>
          </cell>
          <cell r="FO41">
            <v>2</v>
          </cell>
          <cell r="FP41">
            <v>2</v>
          </cell>
          <cell r="FQ41">
            <v>2</v>
          </cell>
          <cell r="FR41">
            <v>2</v>
          </cell>
          <cell r="FT41">
            <v>2</v>
          </cell>
          <cell r="FU41">
            <v>2</v>
          </cell>
          <cell r="FV41">
            <v>2</v>
          </cell>
          <cell r="FW41">
            <v>2</v>
          </cell>
          <cell r="FX41">
            <v>2</v>
          </cell>
          <cell r="FY41">
            <v>2</v>
          </cell>
          <cell r="FZ41">
            <v>2</v>
          </cell>
          <cell r="GA41">
            <v>2</v>
          </cell>
          <cell r="GC41">
            <v>2</v>
          </cell>
          <cell r="GD41">
            <v>4</v>
          </cell>
          <cell r="GE41">
            <v>2</v>
          </cell>
          <cell r="GF41">
            <v>4</v>
          </cell>
          <cell r="GG41">
            <v>2</v>
          </cell>
          <cell r="GH41">
            <v>4</v>
          </cell>
          <cell r="GI41">
            <v>2</v>
          </cell>
          <cell r="GJ41">
            <v>4</v>
          </cell>
          <cell r="GK41">
            <v>2</v>
          </cell>
          <cell r="GL41">
            <v>4</v>
          </cell>
          <cell r="GM41">
            <v>2</v>
          </cell>
          <cell r="GN41">
            <v>4</v>
          </cell>
          <cell r="GO41">
            <v>1</v>
          </cell>
          <cell r="GP41">
            <v>1</v>
          </cell>
          <cell r="GQ41">
            <v>1</v>
          </cell>
          <cell r="GR41">
            <v>1</v>
          </cell>
          <cell r="GS41">
            <v>2</v>
          </cell>
          <cell r="GT41">
            <v>4</v>
          </cell>
          <cell r="GU41">
            <v>2</v>
          </cell>
          <cell r="GV41">
            <v>4</v>
          </cell>
          <cell r="GW41">
            <v>2</v>
          </cell>
          <cell r="GX41">
            <v>4</v>
          </cell>
          <cell r="GY41">
            <v>2</v>
          </cell>
          <cell r="GZ41">
            <v>4</v>
          </cell>
          <cell r="HA41">
            <v>2</v>
          </cell>
          <cell r="HB41">
            <v>4</v>
          </cell>
          <cell r="HC41">
            <v>2</v>
          </cell>
          <cell r="HD41">
            <v>4</v>
          </cell>
          <cell r="HE41">
            <v>2</v>
          </cell>
          <cell r="HF41">
            <v>4</v>
          </cell>
          <cell r="HG41">
            <v>2</v>
          </cell>
          <cell r="HI41">
            <v>4</v>
          </cell>
          <cell r="HJ41">
            <v>1</v>
          </cell>
          <cell r="HK41">
            <v>2</v>
          </cell>
          <cell r="HL41">
            <v>2</v>
          </cell>
          <cell r="HM41">
            <v>2</v>
          </cell>
          <cell r="HN41">
            <v>1</v>
          </cell>
          <cell r="HO41">
            <v>1</v>
          </cell>
          <cell r="HP41">
            <v>2</v>
          </cell>
          <cell r="HQ41">
            <v>2</v>
          </cell>
          <cell r="HR41">
            <v>2</v>
          </cell>
          <cell r="HS41">
            <v>2</v>
          </cell>
          <cell r="HT41">
            <v>2</v>
          </cell>
          <cell r="HU41">
            <v>1</v>
          </cell>
          <cell r="HV41">
            <v>2</v>
          </cell>
        </row>
        <row r="42">
          <cell r="C42">
            <v>60071</v>
          </cell>
          <cell r="D42" t="str">
            <v>1610</v>
          </cell>
          <cell r="E42">
            <v>3</v>
          </cell>
          <cell r="G42">
            <v>25</v>
          </cell>
          <cell r="H42" t="str">
            <v>1</v>
          </cell>
          <cell r="I42">
            <v>2</v>
          </cell>
          <cell r="J42">
            <v>2</v>
          </cell>
          <cell r="K42">
            <v>3</v>
          </cell>
          <cell r="L42">
            <v>3</v>
          </cell>
          <cell r="M42">
            <v>3</v>
          </cell>
          <cell r="N42">
            <v>3</v>
          </cell>
          <cell r="O42">
            <v>3</v>
          </cell>
          <cell r="P42">
            <v>3</v>
          </cell>
          <cell r="Q42">
            <v>3</v>
          </cell>
          <cell r="R42">
            <v>2</v>
          </cell>
          <cell r="X42">
            <v>3</v>
          </cell>
          <cell r="Y42">
            <v>6</v>
          </cell>
          <cell r="AA42">
            <v>3</v>
          </cell>
          <cell r="AB42">
            <v>4</v>
          </cell>
          <cell r="AC42">
            <v>2</v>
          </cell>
          <cell r="AD42">
            <v>2</v>
          </cell>
          <cell r="AE42">
            <v>3</v>
          </cell>
          <cell r="AF42">
            <v>3</v>
          </cell>
          <cell r="AG42">
            <v>3</v>
          </cell>
          <cell r="AH42">
            <v>3</v>
          </cell>
          <cell r="AI42">
            <v>3</v>
          </cell>
          <cell r="AJ42">
            <v>3</v>
          </cell>
          <cell r="AK42">
            <v>2</v>
          </cell>
          <cell r="AL42">
            <v>7</v>
          </cell>
          <cell r="AM42">
            <v>6</v>
          </cell>
          <cell r="AN42">
            <v>7</v>
          </cell>
          <cell r="AO42">
            <v>6</v>
          </cell>
          <cell r="AP42">
            <v>3</v>
          </cell>
          <cell r="AQ42">
            <v>6</v>
          </cell>
          <cell r="AR42">
            <v>1</v>
          </cell>
          <cell r="AS42">
            <v>1</v>
          </cell>
          <cell r="AT42">
            <v>1</v>
          </cell>
          <cell r="AU42">
            <v>2</v>
          </cell>
          <cell r="AV42">
            <v>2</v>
          </cell>
          <cell r="AW42">
            <v>2</v>
          </cell>
          <cell r="AX42">
            <v>2</v>
          </cell>
          <cell r="AY42">
            <v>2</v>
          </cell>
          <cell r="AZ42">
            <v>2</v>
          </cell>
          <cell r="BA42">
            <v>998</v>
          </cell>
          <cell r="BB42">
            <v>3</v>
          </cell>
          <cell r="BC42">
            <v>1</v>
          </cell>
          <cell r="BD42">
            <v>3</v>
          </cell>
          <cell r="BE42">
            <v>1</v>
          </cell>
          <cell r="BF42">
            <v>2</v>
          </cell>
          <cell r="BG42">
            <v>3</v>
          </cell>
          <cell r="BH42">
            <v>1</v>
          </cell>
          <cell r="BI42">
            <v>3</v>
          </cell>
          <cell r="BJ42">
            <v>997</v>
          </cell>
          <cell r="BK42">
            <v>22000</v>
          </cell>
          <cell r="BL42">
            <v>200000</v>
          </cell>
          <cell r="BM42">
            <v>500000</v>
          </cell>
          <cell r="BN42">
            <v>200000</v>
          </cell>
          <cell r="BO42">
            <v>200000</v>
          </cell>
          <cell r="BQ42">
            <v>0</v>
          </cell>
          <cell r="BR42">
            <v>0</v>
          </cell>
          <cell r="BT42">
            <v>3</v>
          </cell>
          <cell r="BU42">
            <v>1</v>
          </cell>
          <cell r="BV42">
            <v>1</v>
          </cell>
          <cell r="BX42">
            <v>5</v>
          </cell>
          <cell r="BY42">
            <v>2</v>
          </cell>
          <cell r="BZ42">
            <v>1</v>
          </cell>
          <cell r="CA42">
            <v>1</v>
          </cell>
          <cell r="CB42">
            <v>3</v>
          </cell>
          <cell r="CC42">
            <v>2</v>
          </cell>
          <cell r="CD42">
            <v>1</v>
          </cell>
          <cell r="CE42">
            <v>5</v>
          </cell>
          <cell r="CF42">
            <v>1</v>
          </cell>
          <cell r="CG42">
            <v>2</v>
          </cell>
          <cell r="CH42">
            <v>1</v>
          </cell>
          <cell r="CI42">
            <v>1</v>
          </cell>
          <cell r="CJ42">
            <v>1</v>
          </cell>
          <cell r="CK42">
            <v>2</v>
          </cell>
          <cell r="CL42">
            <v>1</v>
          </cell>
          <cell r="CM42">
            <v>2</v>
          </cell>
          <cell r="CN42">
            <v>2</v>
          </cell>
          <cell r="CO42">
            <v>2</v>
          </cell>
          <cell r="CP42">
            <v>2</v>
          </cell>
          <cell r="CQ42">
            <v>2</v>
          </cell>
          <cell r="CR42">
            <v>2</v>
          </cell>
          <cell r="CS42">
            <v>2</v>
          </cell>
          <cell r="CT42">
            <v>2</v>
          </cell>
          <cell r="CU42">
            <v>2</v>
          </cell>
          <cell r="CV42">
            <v>2</v>
          </cell>
          <cell r="CW42">
            <v>2</v>
          </cell>
          <cell r="CX42">
            <v>2</v>
          </cell>
          <cell r="CY42">
            <v>2</v>
          </cell>
          <cell r="CZ42">
            <v>2</v>
          </cell>
          <cell r="DA42">
            <v>2</v>
          </cell>
          <cell r="DB42">
            <v>2</v>
          </cell>
          <cell r="DD42">
            <v>999</v>
          </cell>
          <cell r="DF42">
            <v>0</v>
          </cell>
          <cell r="DH42">
            <v>2</v>
          </cell>
          <cell r="DI42">
            <v>2</v>
          </cell>
          <cell r="DJ42">
            <v>2</v>
          </cell>
          <cell r="DK42">
            <v>2</v>
          </cell>
          <cell r="DL42">
            <v>2</v>
          </cell>
          <cell r="DM42">
            <v>2</v>
          </cell>
          <cell r="DO42">
            <v>2</v>
          </cell>
          <cell r="DP42">
            <v>2</v>
          </cell>
          <cell r="DQ42">
            <v>2</v>
          </cell>
          <cell r="DR42">
            <v>2</v>
          </cell>
          <cell r="DS42">
            <v>2</v>
          </cell>
          <cell r="DT42">
            <v>2</v>
          </cell>
          <cell r="DU42">
            <v>2</v>
          </cell>
          <cell r="DV42">
            <v>2</v>
          </cell>
          <cell r="DW42">
            <v>2</v>
          </cell>
          <cell r="DX42">
            <v>2</v>
          </cell>
          <cell r="DY42">
            <v>2</v>
          </cell>
          <cell r="DZ42">
            <v>2</v>
          </cell>
          <cell r="EB42">
            <v>2</v>
          </cell>
          <cell r="EC42">
            <v>2</v>
          </cell>
          <cell r="ED42">
            <v>2</v>
          </cell>
          <cell r="EE42">
            <v>2</v>
          </cell>
          <cell r="EF42">
            <v>2</v>
          </cell>
          <cell r="EG42">
            <v>2</v>
          </cell>
          <cell r="EH42">
            <v>2</v>
          </cell>
          <cell r="EI42">
            <v>2</v>
          </cell>
          <cell r="EJ42">
            <v>2</v>
          </cell>
          <cell r="EK42">
            <v>2</v>
          </cell>
          <cell r="EL42">
            <v>2</v>
          </cell>
          <cell r="EM42">
            <v>2</v>
          </cell>
          <cell r="EO42">
            <v>2</v>
          </cell>
          <cell r="EP42">
            <v>2</v>
          </cell>
          <cell r="EQ42">
            <v>2</v>
          </cell>
          <cell r="ER42">
            <v>2</v>
          </cell>
          <cell r="ES42">
            <v>2</v>
          </cell>
          <cell r="ET42">
            <v>2</v>
          </cell>
          <cell r="EU42">
            <v>2</v>
          </cell>
          <cell r="EV42">
            <v>2</v>
          </cell>
          <cell r="EW42">
            <v>2</v>
          </cell>
          <cell r="EX42">
            <v>2</v>
          </cell>
          <cell r="EY42">
            <v>2</v>
          </cell>
          <cell r="EZ42">
            <v>2</v>
          </cell>
          <cell r="FB42">
            <v>2</v>
          </cell>
          <cell r="FC42">
            <v>2</v>
          </cell>
          <cell r="FD42">
            <v>2</v>
          </cell>
          <cell r="FE42">
            <v>2</v>
          </cell>
          <cell r="FF42">
            <v>2</v>
          </cell>
          <cell r="FG42">
            <v>2</v>
          </cell>
          <cell r="FH42">
            <v>2</v>
          </cell>
          <cell r="FK42">
            <v>2</v>
          </cell>
          <cell r="FL42">
            <v>2</v>
          </cell>
          <cell r="FM42">
            <v>2</v>
          </cell>
          <cell r="FN42">
            <v>2</v>
          </cell>
          <cell r="FO42">
            <v>2</v>
          </cell>
          <cell r="FP42">
            <v>2</v>
          </cell>
          <cell r="FQ42">
            <v>2</v>
          </cell>
          <cell r="FT42">
            <v>2</v>
          </cell>
          <cell r="FU42">
            <v>2</v>
          </cell>
          <cell r="FV42">
            <v>2</v>
          </cell>
          <cell r="FW42">
            <v>2</v>
          </cell>
          <cell r="FX42">
            <v>2</v>
          </cell>
          <cell r="FY42">
            <v>2</v>
          </cell>
          <cell r="FZ42">
            <v>2</v>
          </cell>
          <cell r="GA42">
            <v>2</v>
          </cell>
          <cell r="GC42">
            <v>2</v>
          </cell>
          <cell r="GD42">
            <v>4</v>
          </cell>
          <cell r="GE42">
            <v>2</v>
          </cell>
          <cell r="GF42">
            <v>4</v>
          </cell>
          <cell r="GG42">
            <v>2</v>
          </cell>
          <cell r="GH42">
            <v>4</v>
          </cell>
          <cell r="GI42">
            <v>2</v>
          </cell>
          <cell r="GJ42">
            <v>4</v>
          </cell>
          <cell r="GK42">
            <v>2</v>
          </cell>
          <cell r="GL42">
            <v>4</v>
          </cell>
          <cell r="GM42">
            <v>2</v>
          </cell>
          <cell r="GN42">
            <v>4</v>
          </cell>
          <cell r="GO42">
            <v>1</v>
          </cell>
          <cell r="GP42">
            <v>998</v>
          </cell>
          <cell r="GQ42">
            <v>998</v>
          </cell>
          <cell r="GR42">
            <v>998</v>
          </cell>
          <cell r="GS42">
            <v>2</v>
          </cell>
          <cell r="GT42">
            <v>4</v>
          </cell>
          <cell r="GU42">
            <v>2</v>
          </cell>
          <cell r="GV42">
            <v>4</v>
          </cell>
          <cell r="GW42">
            <v>2</v>
          </cell>
          <cell r="GX42">
            <v>4</v>
          </cell>
          <cell r="GY42">
            <v>2</v>
          </cell>
          <cell r="GZ42">
            <v>4</v>
          </cell>
          <cell r="HA42">
            <v>2</v>
          </cell>
          <cell r="HB42">
            <v>4</v>
          </cell>
          <cell r="HC42">
            <v>2</v>
          </cell>
          <cell r="HD42">
            <v>4</v>
          </cell>
          <cell r="HE42">
            <v>2</v>
          </cell>
          <cell r="HF42">
            <v>4</v>
          </cell>
          <cell r="HG42">
            <v>2</v>
          </cell>
          <cell r="HI42">
            <v>4</v>
          </cell>
          <cell r="HJ42">
            <v>1</v>
          </cell>
          <cell r="HK42">
            <v>2</v>
          </cell>
          <cell r="HL42">
            <v>2</v>
          </cell>
          <cell r="HM42">
            <v>1</v>
          </cell>
          <cell r="HN42">
            <v>1</v>
          </cell>
          <cell r="HO42">
            <v>1</v>
          </cell>
          <cell r="HP42">
            <v>1</v>
          </cell>
          <cell r="HQ42">
            <v>1</v>
          </cell>
          <cell r="HR42">
            <v>2</v>
          </cell>
          <cell r="HS42">
            <v>2</v>
          </cell>
          <cell r="HT42">
            <v>2</v>
          </cell>
          <cell r="HU42">
            <v>2</v>
          </cell>
          <cell r="HV42">
            <v>2</v>
          </cell>
        </row>
        <row r="43">
          <cell r="C43">
            <v>60081</v>
          </cell>
          <cell r="D43" t="str">
            <v>1610</v>
          </cell>
          <cell r="E43">
            <v>3</v>
          </cell>
          <cell r="G43">
            <v>20</v>
          </cell>
          <cell r="H43" t="str">
            <v>1</v>
          </cell>
          <cell r="I43">
            <v>6</v>
          </cell>
          <cell r="J43">
            <v>2</v>
          </cell>
          <cell r="K43">
            <v>3</v>
          </cell>
          <cell r="L43">
            <v>3</v>
          </cell>
          <cell r="M43">
            <v>2</v>
          </cell>
          <cell r="N43">
            <v>2</v>
          </cell>
          <cell r="O43">
            <v>2</v>
          </cell>
          <cell r="P43">
            <v>2</v>
          </cell>
          <cell r="Q43">
            <v>2</v>
          </cell>
          <cell r="R43">
            <v>1</v>
          </cell>
          <cell r="X43">
            <v>3</v>
          </cell>
          <cell r="Y43">
            <v>6</v>
          </cell>
          <cell r="AA43">
            <v>3</v>
          </cell>
          <cell r="AB43">
            <v>3</v>
          </cell>
          <cell r="AC43">
            <v>2</v>
          </cell>
          <cell r="AD43">
            <v>3</v>
          </cell>
          <cell r="AE43">
            <v>3</v>
          </cell>
          <cell r="AF43">
            <v>3</v>
          </cell>
          <cell r="AG43">
            <v>3</v>
          </cell>
          <cell r="AH43">
            <v>3</v>
          </cell>
          <cell r="AI43">
            <v>3</v>
          </cell>
          <cell r="AJ43">
            <v>3</v>
          </cell>
          <cell r="AK43">
            <v>2</v>
          </cell>
          <cell r="AL43">
            <v>7</v>
          </cell>
          <cell r="AM43">
            <v>4</v>
          </cell>
          <cell r="AN43">
            <v>7</v>
          </cell>
          <cell r="AO43">
            <v>2</v>
          </cell>
          <cell r="AP43">
            <v>4</v>
          </cell>
          <cell r="AQ43">
            <v>4</v>
          </cell>
          <cell r="AR43">
            <v>1</v>
          </cell>
          <cell r="AS43">
            <v>1</v>
          </cell>
          <cell r="AT43">
            <v>2</v>
          </cell>
          <cell r="AU43">
            <v>2</v>
          </cell>
          <cell r="AV43">
            <v>2</v>
          </cell>
          <cell r="AW43">
            <v>4</v>
          </cell>
          <cell r="AX43">
            <v>2</v>
          </cell>
          <cell r="AY43">
            <v>3</v>
          </cell>
          <cell r="AZ43">
            <v>4</v>
          </cell>
          <cell r="BA43">
            <v>3</v>
          </cell>
          <cell r="BB43">
            <v>3</v>
          </cell>
          <cell r="BC43">
            <v>1</v>
          </cell>
          <cell r="BD43">
            <v>1</v>
          </cell>
          <cell r="BE43">
            <v>1</v>
          </cell>
          <cell r="BF43">
            <v>2</v>
          </cell>
          <cell r="BG43">
            <v>2</v>
          </cell>
          <cell r="BH43">
            <v>2</v>
          </cell>
          <cell r="BI43">
            <v>3</v>
          </cell>
          <cell r="BJ43">
            <v>997</v>
          </cell>
          <cell r="BK43">
            <v>26000</v>
          </cell>
          <cell r="BL43">
            <v>200000</v>
          </cell>
          <cell r="BM43">
            <v>500000</v>
          </cell>
          <cell r="BN43">
            <v>0</v>
          </cell>
          <cell r="BO43">
            <v>200000</v>
          </cell>
          <cell r="BQ43">
            <v>0</v>
          </cell>
          <cell r="BR43">
            <v>0</v>
          </cell>
          <cell r="BT43">
            <v>5</v>
          </cell>
          <cell r="BU43">
            <v>3</v>
          </cell>
          <cell r="BV43">
            <v>5</v>
          </cell>
          <cell r="BX43">
            <v>4</v>
          </cell>
          <cell r="BY43">
            <v>1</v>
          </cell>
          <cell r="BZ43">
            <v>1</v>
          </cell>
          <cell r="CA43">
            <v>2</v>
          </cell>
          <cell r="CB43">
            <v>3</v>
          </cell>
          <cell r="CC43">
            <v>3</v>
          </cell>
          <cell r="CD43">
            <v>1</v>
          </cell>
          <cell r="CE43">
            <v>5</v>
          </cell>
          <cell r="CF43">
            <v>1</v>
          </cell>
          <cell r="CG43">
            <v>3</v>
          </cell>
          <cell r="CH43">
            <v>1</v>
          </cell>
          <cell r="CI43">
            <v>1</v>
          </cell>
          <cell r="CJ43">
            <v>1</v>
          </cell>
          <cell r="CK43">
            <v>2</v>
          </cell>
          <cell r="CL43">
            <v>1</v>
          </cell>
          <cell r="CM43">
            <v>2</v>
          </cell>
          <cell r="CN43">
            <v>2</v>
          </cell>
          <cell r="CO43">
            <v>2</v>
          </cell>
          <cell r="CP43">
            <v>2</v>
          </cell>
          <cell r="CQ43">
            <v>2</v>
          </cell>
          <cell r="CR43">
            <v>2</v>
          </cell>
          <cell r="CS43">
            <v>2</v>
          </cell>
          <cell r="CT43">
            <v>2</v>
          </cell>
          <cell r="CU43">
            <v>2</v>
          </cell>
          <cell r="CV43">
            <v>2</v>
          </cell>
          <cell r="CW43">
            <v>2</v>
          </cell>
          <cell r="CX43">
            <v>2</v>
          </cell>
          <cell r="CY43">
            <v>2</v>
          </cell>
          <cell r="CZ43">
            <v>2</v>
          </cell>
          <cell r="DA43">
            <v>2</v>
          </cell>
          <cell r="DB43">
            <v>2</v>
          </cell>
          <cell r="DD43">
            <v>998</v>
          </cell>
          <cell r="DF43">
            <v>0</v>
          </cell>
          <cell r="DH43">
            <v>2</v>
          </cell>
          <cell r="DI43">
            <v>2</v>
          </cell>
          <cell r="DJ43">
            <v>1</v>
          </cell>
          <cell r="DK43">
            <v>1</v>
          </cell>
          <cell r="DL43">
            <v>1</v>
          </cell>
          <cell r="DM43">
            <v>2</v>
          </cell>
          <cell r="DO43">
            <v>2</v>
          </cell>
          <cell r="DP43">
            <v>2</v>
          </cell>
          <cell r="DQ43">
            <v>2</v>
          </cell>
          <cell r="DR43">
            <v>2</v>
          </cell>
          <cell r="DS43">
            <v>2</v>
          </cell>
          <cell r="DT43">
            <v>2</v>
          </cell>
          <cell r="DU43">
            <v>2</v>
          </cell>
          <cell r="DV43">
            <v>2</v>
          </cell>
          <cell r="DW43">
            <v>2</v>
          </cell>
          <cell r="DX43">
            <v>2</v>
          </cell>
          <cell r="DY43">
            <v>2</v>
          </cell>
          <cell r="DZ43">
            <v>2</v>
          </cell>
          <cell r="EB43">
            <v>2</v>
          </cell>
          <cell r="EC43">
            <v>2</v>
          </cell>
          <cell r="ED43">
            <v>2</v>
          </cell>
          <cell r="EE43">
            <v>2</v>
          </cell>
          <cell r="EF43">
            <v>2</v>
          </cell>
          <cell r="EG43">
            <v>2</v>
          </cell>
          <cell r="EH43">
            <v>2</v>
          </cell>
          <cell r="EI43">
            <v>2</v>
          </cell>
          <cell r="EJ43">
            <v>2</v>
          </cell>
          <cell r="EK43">
            <v>2</v>
          </cell>
          <cell r="EL43">
            <v>2</v>
          </cell>
          <cell r="EM43">
            <v>2</v>
          </cell>
          <cell r="EO43">
            <v>2</v>
          </cell>
          <cell r="EP43">
            <v>2</v>
          </cell>
          <cell r="EQ43">
            <v>2</v>
          </cell>
          <cell r="ER43">
            <v>2</v>
          </cell>
          <cell r="ES43">
            <v>2</v>
          </cell>
          <cell r="ET43">
            <v>2</v>
          </cell>
          <cell r="EU43">
            <v>2</v>
          </cell>
          <cell r="EV43">
            <v>2</v>
          </cell>
          <cell r="EW43">
            <v>2</v>
          </cell>
          <cell r="EX43">
            <v>2</v>
          </cell>
          <cell r="EY43">
            <v>2</v>
          </cell>
          <cell r="EZ43">
            <v>2</v>
          </cell>
          <cell r="FB43">
            <v>2</v>
          </cell>
          <cell r="FC43">
            <v>2</v>
          </cell>
          <cell r="FD43">
            <v>2</v>
          </cell>
          <cell r="FE43">
            <v>2</v>
          </cell>
          <cell r="FF43">
            <v>2</v>
          </cell>
          <cell r="FG43">
            <v>2</v>
          </cell>
          <cell r="FH43">
            <v>2</v>
          </cell>
          <cell r="FI43">
            <v>2</v>
          </cell>
          <cell r="FK43">
            <v>2</v>
          </cell>
          <cell r="FL43">
            <v>2</v>
          </cell>
          <cell r="FM43">
            <v>2</v>
          </cell>
          <cell r="FN43">
            <v>2</v>
          </cell>
          <cell r="FO43">
            <v>2</v>
          </cell>
          <cell r="FP43">
            <v>2</v>
          </cell>
          <cell r="FQ43">
            <v>2</v>
          </cell>
          <cell r="FR43">
            <v>2</v>
          </cell>
          <cell r="FT43">
            <v>2</v>
          </cell>
          <cell r="FU43">
            <v>2</v>
          </cell>
          <cell r="FV43">
            <v>2</v>
          </cell>
          <cell r="FW43">
            <v>2</v>
          </cell>
          <cell r="FX43">
            <v>2</v>
          </cell>
          <cell r="FY43">
            <v>2</v>
          </cell>
          <cell r="FZ43">
            <v>2</v>
          </cell>
          <cell r="GA43">
            <v>2</v>
          </cell>
          <cell r="GC43">
            <v>2</v>
          </cell>
          <cell r="GD43">
            <v>4</v>
          </cell>
          <cell r="GE43">
            <v>2</v>
          </cell>
          <cell r="GF43">
            <v>4</v>
          </cell>
          <cell r="GG43">
            <v>2</v>
          </cell>
          <cell r="GH43">
            <v>4</v>
          </cell>
          <cell r="GI43">
            <v>2</v>
          </cell>
          <cell r="GJ43">
            <v>4</v>
          </cell>
          <cell r="GK43">
            <v>2</v>
          </cell>
          <cell r="GL43">
            <v>4</v>
          </cell>
          <cell r="GM43">
            <v>2</v>
          </cell>
          <cell r="GN43">
            <v>4</v>
          </cell>
          <cell r="GO43">
            <v>1</v>
          </cell>
          <cell r="GP43">
            <v>2</v>
          </cell>
          <cell r="GQ43">
            <v>2</v>
          </cell>
          <cell r="GR43">
            <v>4</v>
          </cell>
          <cell r="GS43">
            <v>2</v>
          </cell>
          <cell r="GT43">
            <v>4</v>
          </cell>
          <cell r="GU43">
            <v>2</v>
          </cell>
          <cell r="GV43">
            <v>4</v>
          </cell>
          <cell r="GW43">
            <v>2</v>
          </cell>
          <cell r="GX43">
            <v>4</v>
          </cell>
          <cell r="GY43">
            <v>2</v>
          </cell>
          <cell r="GZ43">
            <v>4</v>
          </cell>
          <cell r="HA43">
            <v>2</v>
          </cell>
          <cell r="HB43">
            <v>4</v>
          </cell>
          <cell r="HC43">
            <v>2</v>
          </cell>
          <cell r="HD43">
            <v>4</v>
          </cell>
          <cell r="HE43">
            <v>2</v>
          </cell>
          <cell r="HF43">
            <v>4</v>
          </cell>
          <cell r="HG43">
            <v>2</v>
          </cell>
          <cell r="HI43">
            <v>4</v>
          </cell>
          <cell r="HJ43">
            <v>1</v>
          </cell>
          <cell r="HK43">
            <v>2</v>
          </cell>
          <cell r="HL43">
            <v>2</v>
          </cell>
          <cell r="HM43">
            <v>2</v>
          </cell>
          <cell r="HN43">
            <v>1</v>
          </cell>
          <cell r="HO43">
            <v>1</v>
          </cell>
          <cell r="HP43">
            <v>2</v>
          </cell>
          <cell r="HQ43">
            <v>2</v>
          </cell>
          <cell r="HR43">
            <v>2</v>
          </cell>
          <cell r="HS43">
            <v>2</v>
          </cell>
          <cell r="HT43">
            <v>2</v>
          </cell>
          <cell r="HU43">
            <v>2</v>
          </cell>
          <cell r="HV43">
            <v>2</v>
          </cell>
        </row>
        <row r="44">
          <cell r="C44">
            <v>60091</v>
          </cell>
          <cell r="D44" t="str">
            <v>1610</v>
          </cell>
          <cell r="E44">
            <v>3</v>
          </cell>
          <cell r="G44">
            <v>20</v>
          </cell>
          <cell r="H44" t="str">
            <v>1</v>
          </cell>
          <cell r="I44">
            <v>2</v>
          </cell>
          <cell r="J44">
            <v>2</v>
          </cell>
          <cell r="K44">
            <v>3</v>
          </cell>
          <cell r="L44">
            <v>3</v>
          </cell>
          <cell r="M44">
            <v>3</v>
          </cell>
          <cell r="N44">
            <v>3</v>
          </cell>
          <cell r="O44">
            <v>3</v>
          </cell>
          <cell r="P44">
            <v>3</v>
          </cell>
          <cell r="Q44">
            <v>3</v>
          </cell>
          <cell r="R44">
            <v>1</v>
          </cell>
          <cell r="X44">
            <v>3</v>
          </cell>
          <cell r="Y44">
            <v>6</v>
          </cell>
          <cell r="AA44">
            <v>4</v>
          </cell>
          <cell r="AB44">
            <v>3</v>
          </cell>
          <cell r="AC44">
            <v>2</v>
          </cell>
          <cell r="AD44">
            <v>3</v>
          </cell>
          <cell r="AE44">
            <v>3</v>
          </cell>
          <cell r="AF44">
            <v>3</v>
          </cell>
          <cell r="AG44">
            <v>3</v>
          </cell>
          <cell r="AH44">
            <v>3</v>
          </cell>
          <cell r="AI44">
            <v>3</v>
          </cell>
          <cell r="AJ44">
            <v>3</v>
          </cell>
          <cell r="AK44">
            <v>4</v>
          </cell>
          <cell r="AL44">
            <v>7</v>
          </cell>
          <cell r="AM44">
            <v>3</v>
          </cell>
          <cell r="AN44">
            <v>3</v>
          </cell>
          <cell r="AO44">
            <v>7</v>
          </cell>
          <cell r="AP44">
            <v>5</v>
          </cell>
          <cell r="AQ44">
            <v>5</v>
          </cell>
          <cell r="AR44">
            <v>1</v>
          </cell>
          <cell r="AS44">
            <v>1</v>
          </cell>
          <cell r="AT44">
            <v>2</v>
          </cell>
          <cell r="AU44">
            <v>2</v>
          </cell>
          <cell r="AV44">
            <v>2</v>
          </cell>
          <cell r="AW44">
            <v>3</v>
          </cell>
          <cell r="AX44">
            <v>3</v>
          </cell>
          <cell r="AY44">
            <v>3</v>
          </cell>
          <cell r="AZ44">
            <v>3</v>
          </cell>
          <cell r="BA44">
            <v>2</v>
          </cell>
          <cell r="BB44">
            <v>3</v>
          </cell>
          <cell r="BC44">
            <v>3</v>
          </cell>
          <cell r="BD44">
            <v>1</v>
          </cell>
          <cell r="BE44">
            <v>1</v>
          </cell>
          <cell r="BF44">
            <v>1</v>
          </cell>
          <cell r="BG44">
            <v>1</v>
          </cell>
          <cell r="BH44">
            <v>1</v>
          </cell>
          <cell r="BI44">
            <v>3</v>
          </cell>
          <cell r="BJ44">
            <v>997</v>
          </cell>
          <cell r="BK44">
            <v>70000</v>
          </cell>
          <cell r="BL44">
            <v>250000</v>
          </cell>
          <cell r="BM44">
            <v>400000</v>
          </cell>
          <cell r="BN44">
            <v>0</v>
          </cell>
          <cell r="BO44">
            <v>200000</v>
          </cell>
          <cell r="BP44">
            <v>996</v>
          </cell>
          <cell r="BS44">
            <v>997</v>
          </cell>
          <cell r="BT44">
            <v>0</v>
          </cell>
          <cell r="BU44">
            <v>0</v>
          </cell>
          <cell r="BV44">
            <v>0</v>
          </cell>
          <cell r="BX44">
            <v>4</v>
          </cell>
          <cell r="BY44">
            <v>1</v>
          </cell>
          <cell r="BZ44">
            <v>1</v>
          </cell>
          <cell r="CA44">
            <v>3</v>
          </cell>
          <cell r="CB44">
            <v>3</v>
          </cell>
          <cell r="CC44">
            <v>3</v>
          </cell>
          <cell r="CD44">
            <v>1</v>
          </cell>
          <cell r="CE44">
            <v>3</v>
          </cell>
          <cell r="CF44">
            <v>1</v>
          </cell>
          <cell r="CG44">
            <v>3</v>
          </cell>
          <cell r="CH44">
            <v>1</v>
          </cell>
          <cell r="CI44">
            <v>1</v>
          </cell>
          <cell r="CJ44">
            <v>1</v>
          </cell>
          <cell r="CK44">
            <v>2</v>
          </cell>
          <cell r="CL44">
            <v>1</v>
          </cell>
          <cell r="CM44">
            <v>2</v>
          </cell>
          <cell r="CN44">
            <v>2</v>
          </cell>
          <cell r="CO44">
            <v>2</v>
          </cell>
          <cell r="CP44">
            <v>2</v>
          </cell>
          <cell r="CQ44">
            <v>2</v>
          </cell>
          <cell r="CR44">
            <v>2</v>
          </cell>
          <cell r="CS44">
            <v>2</v>
          </cell>
          <cell r="CT44">
            <v>2</v>
          </cell>
          <cell r="CU44">
            <v>2</v>
          </cell>
          <cell r="CV44">
            <v>2</v>
          </cell>
          <cell r="CW44">
            <v>2</v>
          </cell>
          <cell r="CX44">
            <v>2</v>
          </cell>
          <cell r="CY44">
            <v>2</v>
          </cell>
          <cell r="CZ44">
            <v>2</v>
          </cell>
          <cell r="DA44">
            <v>2</v>
          </cell>
          <cell r="DB44">
            <v>2</v>
          </cell>
          <cell r="DD44">
            <v>4</v>
          </cell>
          <cell r="DF44">
            <v>0</v>
          </cell>
          <cell r="DH44">
            <v>2</v>
          </cell>
          <cell r="DI44">
            <v>2</v>
          </cell>
          <cell r="DJ44">
            <v>2</v>
          </cell>
          <cell r="DK44">
            <v>2</v>
          </cell>
          <cell r="DL44">
            <v>2</v>
          </cell>
          <cell r="DM44">
            <v>2</v>
          </cell>
          <cell r="DO44">
            <v>2</v>
          </cell>
          <cell r="DP44">
            <v>2</v>
          </cell>
          <cell r="DQ44">
            <v>2</v>
          </cell>
          <cell r="DR44">
            <v>2</v>
          </cell>
          <cell r="DS44">
            <v>2</v>
          </cell>
          <cell r="DT44">
            <v>2</v>
          </cell>
          <cell r="DU44">
            <v>2</v>
          </cell>
          <cell r="DV44">
            <v>2</v>
          </cell>
          <cell r="DW44">
            <v>2</v>
          </cell>
          <cell r="DX44">
            <v>2</v>
          </cell>
          <cell r="DY44">
            <v>2</v>
          </cell>
          <cell r="DZ44">
            <v>2</v>
          </cell>
          <cell r="EB44">
            <v>2</v>
          </cell>
          <cell r="EC44">
            <v>2</v>
          </cell>
          <cell r="ED44">
            <v>2</v>
          </cell>
          <cell r="EE44">
            <v>2</v>
          </cell>
          <cell r="EF44">
            <v>2</v>
          </cell>
          <cell r="EG44">
            <v>2</v>
          </cell>
          <cell r="EH44">
            <v>2</v>
          </cell>
          <cell r="EI44">
            <v>2</v>
          </cell>
          <cell r="EJ44">
            <v>2</v>
          </cell>
          <cell r="EK44">
            <v>2</v>
          </cell>
          <cell r="EL44">
            <v>2</v>
          </cell>
          <cell r="EM44">
            <v>2</v>
          </cell>
          <cell r="EO44">
            <v>2</v>
          </cell>
          <cell r="EP44">
            <v>2</v>
          </cell>
          <cell r="EQ44">
            <v>2</v>
          </cell>
          <cell r="ER44">
            <v>2</v>
          </cell>
          <cell r="ES44">
            <v>2</v>
          </cell>
          <cell r="ET44">
            <v>2</v>
          </cell>
          <cell r="EU44">
            <v>2</v>
          </cell>
          <cell r="EV44">
            <v>2</v>
          </cell>
          <cell r="EW44">
            <v>2</v>
          </cell>
          <cell r="EX44">
            <v>2</v>
          </cell>
          <cell r="EY44">
            <v>2</v>
          </cell>
          <cell r="EZ44">
            <v>2</v>
          </cell>
          <cell r="FB44">
            <v>2</v>
          </cell>
          <cell r="FC44">
            <v>2</v>
          </cell>
          <cell r="FD44">
            <v>2</v>
          </cell>
          <cell r="FE44">
            <v>2</v>
          </cell>
          <cell r="FF44">
            <v>2</v>
          </cell>
          <cell r="FG44">
            <v>2</v>
          </cell>
          <cell r="FH44">
            <v>2</v>
          </cell>
          <cell r="FI44">
            <v>2</v>
          </cell>
          <cell r="FK44">
            <v>2</v>
          </cell>
          <cell r="FL44">
            <v>2</v>
          </cell>
          <cell r="FM44">
            <v>2</v>
          </cell>
          <cell r="FN44">
            <v>2</v>
          </cell>
          <cell r="FO44">
            <v>2</v>
          </cell>
          <cell r="FP44">
            <v>2</v>
          </cell>
          <cell r="FQ44">
            <v>2</v>
          </cell>
          <cell r="FR44">
            <v>2</v>
          </cell>
          <cell r="FT44">
            <v>2</v>
          </cell>
          <cell r="FU44">
            <v>2</v>
          </cell>
          <cell r="FV44">
            <v>2</v>
          </cell>
          <cell r="FW44">
            <v>2</v>
          </cell>
          <cell r="FX44">
            <v>2</v>
          </cell>
          <cell r="FY44">
            <v>2</v>
          </cell>
          <cell r="FZ44">
            <v>2</v>
          </cell>
          <cell r="GA44">
            <v>2</v>
          </cell>
          <cell r="GC44">
            <v>2</v>
          </cell>
          <cell r="GD44">
            <v>4</v>
          </cell>
          <cell r="GE44">
            <v>2</v>
          </cell>
          <cell r="GF44">
            <v>4</v>
          </cell>
          <cell r="GG44">
            <v>2</v>
          </cell>
          <cell r="GH44">
            <v>4</v>
          </cell>
          <cell r="GI44">
            <v>2</v>
          </cell>
          <cell r="GJ44">
            <v>4</v>
          </cell>
          <cell r="GK44">
            <v>2</v>
          </cell>
          <cell r="GL44">
            <v>4</v>
          </cell>
          <cell r="GM44">
            <v>2</v>
          </cell>
          <cell r="GN44">
            <v>4</v>
          </cell>
          <cell r="GO44">
            <v>2</v>
          </cell>
          <cell r="GP44">
            <v>4</v>
          </cell>
          <cell r="GQ44">
            <v>2</v>
          </cell>
          <cell r="GR44">
            <v>4</v>
          </cell>
          <cell r="GS44">
            <v>2</v>
          </cell>
          <cell r="GT44">
            <v>4</v>
          </cell>
          <cell r="GU44">
            <v>2</v>
          </cell>
          <cell r="GV44">
            <v>4</v>
          </cell>
          <cell r="GW44">
            <v>2</v>
          </cell>
          <cell r="GX44">
            <v>4</v>
          </cell>
          <cell r="GY44">
            <v>2</v>
          </cell>
          <cell r="GZ44">
            <v>4</v>
          </cell>
          <cell r="HA44">
            <v>2</v>
          </cell>
          <cell r="HB44">
            <v>4</v>
          </cell>
          <cell r="HC44">
            <v>2</v>
          </cell>
          <cell r="HD44">
            <v>4</v>
          </cell>
          <cell r="HE44">
            <v>2</v>
          </cell>
          <cell r="HF44">
            <v>4</v>
          </cell>
          <cell r="HG44">
            <v>2</v>
          </cell>
          <cell r="HI44">
            <v>4</v>
          </cell>
          <cell r="HJ44">
            <v>1</v>
          </cell>
          <cell r="HK44">
            <v>2</v>
          </cell>
          <cell r="HL44">
            <v>1</v>
          </cell>
          <cell r="HM44">
            <v>2</v>
          </cell>
          <cell r="HN44">
            <v>1</v>
          </cell>
          <cell r="HO44">
            <v>1</v>
          </cell>
          <cell r="HP44">
            <v>2</v>
          </cell>
          <cell r="HQ44">
            <v>1</v>
          </cell>
          <cell r="HR44">
            <v>2</v>
          </cell>
          <cell r="HS44">
            <v>2</v>
          </cell>
          <cell r="HT44">
            <v>2</v>
          </cell>
          <cell r="HU44">
            <v>2</v>
          </cell>
          <cell r="HV44">
            <v>2</v>
          </cell>
        </row>
        <row r="45">
          <cell r="C45">
            <v>60101</v>
          </cell>
          <cell r="D45" t="str">
            <v>1610</v>
          </cell>
          <cell r="E45">
            <v>3</v>
          </cell>
          <cell r="G45">
            <v>20</v>
          </cell>
          <cell r="H45" t="str">
            <v>1</v>
          </cell>
          <cell r="I45">
            <v>2</v>
          </cell>
          <cell r="J45">
            <v>2</v>
          </cell>
          <cell r="K45">
            <v>4</v>
          </cell>
          <cell r="L45">
            <v>4</v>
          </cell>
          <cell r="M45">
            <v>4</v>
          </cell>
          <cell r="N45">
            <v>4</v>
          </cell>
          <cell r="O45">
            <v>4</v>
          </cell>
          <cell r="P45">
            <v>4</v>
          </cell>
          <cell r="Q45">
            <v>4</v>
          </cell>
          <cell r="R45">
            <v>1</v>
          </cell>
          <cell r="X45">
            <v>3</v>
          </cell>
          <cell r="Y45">
            <v>6</v>
          </cell>
          <cell r="AA45">
            <v>4</v>
          </cell>
          <cell r="AB45">
            <v>4</v>
          </cell>
          <cell r="AC45">
            <v>2</v>
          </cell>
          <cell r="AD45">
            <v>3</v>
          </cell>
          <cell r="AE45">
            <v>4</v>
          </cell>
          <cell r="AF45">
            <v>4</v>
          </cell>
          <cell r="AG45">
            <v>4</v>
          </cell>
          <cell r="AH45">
            <v>4</v>
          </cell>
          <cell r="AI45">
            <v>4</v>
          </cell>
          <cell r="AJ45">
            <v>4</v>
          </cell>
          <cell r="AK45">
            <v>4</v>
          </cell>
          <cell r="AL45">
            <v>7</v>
          </cell>
          <cell r="AM45">
            <v>4</v>
          </cell>
          <cell r="AN45">
            <v>7</v>
          </cell>
          <cell r="AO45">
            <v>2</v>
          </cell>
          <cell r="AP45">
            <v>5</v>
          </cell>
          <cell r="AQ45">
            <v>3</v>
          </cell>
          <cell r="AR45">
            <v>1</v>
          </cell>
          <cell r="AS45">
            <v>1</v>
          </cell>
          <cell r="AT45">
            <v>2</v>
          </cell>
          <cell r="AU45">
            <v>3</v>
          </cell>
          <cell r="AV45">
            <v>3</v>
          </cell>
          <cell r="AW45">
            <v>3</v>
          </cell>
          <cell r="AX45">
            <v>3</v>
          </cell>
          <cell r="AY45">
            <v>3</v>
          </cell>
          <cell r="AZ45">
            <v>4</v>
          </cell>
          <cell r="BA45">
            <v>3</v>
          </cell>
          <cell r="BB45">
            <v>4</v>
          </cell>
          <cell r="BC45">
            <v>4</v>
          </cell>
          <cell r="BD45">
            <v>1</v>
          </cell>
          <cell r="BE45">
            <v>1</v>
          </cell>
          <cell r="BF45">
            <v>1</v>
          </cell>
          <cell r="BG45">
            <v>1</v>
          </cell>
          <cell r="BH45">
            <v>1</v>
          </cell>
          <cell r="BI45">
            <v>3</v>
          </cell>
          <cell r="BJ45">
            <v>100000</v>
          </cell>
          <cell r="BK45">
            <v>0</v>
          </cell>
          <cell r="BL45">
            <v>70000</v>
          </cell>
          <cell r="BM45">
            <v>300000</v>
          </cell>
          <cell r="BN45">
            <v>0</v>
          </cell>
          <cell r="BO45">
            <v>200000</v>
          </cell>
          <cell r="BQ45">
            <v>0</v>
          </cell>
          <cell r="BR45">
            <v>0</v>
          </cell>
          <cell r="BT45">
            <v>997</v>
          </cell>
          <cell r="BU45">
            <v>997</v>
          </cell>
          <cell r="BV45">
            <v>997</v>
          </cell>
          <cell r="BW45" t="str">
            <v>tienen un bebe de ocho meses y la mamá de ella les colabora mucho economicamente</v>
          </cell>
          <cell r="BX45">
            <v>4</v>
          </cell>
          <cell r="BY45">
            <v>1</v>
          </cell>
          <cell r="BZ45">
            <v>1</v>
          </cell>
          <cell r="CA45">
            <v>3</v>
          </cell>
          <cell r="CB45">
            <v>3</v>
          </cell>
          <cell r="CC45">
            <v>3</v>
          </cell>
          <cell r="CD45">
            <v>1</v>
          </cell>
          <cell r="CE45">
            <v>3</v>
          </cell>
          <cell r="CF45">
            <v>1</v>
          </cell>
          <cell r="CG45">
            <v>1</v>
          </cell>
          <cell r="CH45">
            <v>1</v>
          </cell>
          <cell r="CI45">
            <v>1</v>
          </cell>
          <cell r="CJ45">
            <v>1</v>
          </cell>
          <cell r="CK45">
            <v>2</v>
          </cell>
          <cell r="CL45">
            <v>1</v>
          </cell>
          <cell r="CM45">
            <v>2</v>
          </cell>
          <cell r="CN45">
            <v>2</v>
          </cell>
          <cell r="CO45">
            <v>2</v>
          </cell>
          <cell r="CP45">
            <v>2</v>
          </cell>
          <cell r="CQ45">
            <v>2</v>
          </cell>
          <cell r="CR45">
            <v>2</v>
          </cell>
          <cell r="CS45">
            <v>2</v>
          </cell>
          <cell r="CT45">
            <v>2</v>
          </cell>
          <cell r="CU45">
            <v>2</v>
          </cell>
          <cell r="CV45">
            <v>2</v>
          </cell>
          <cell r="CW45">
            <v>2</v>
          </cell>
          <cell r="CX45">
            <v>2</v>
          </cell>
          <cell r="CY45">
            <v>2</v>
          </cell>
          <cell r="CZ45">
            <v>2</v>
          </cell>
          <cell r="DA45">
            <v>2</v>
          </cell>
          <cell r="DB45">
            <v>2</v>
          </cell>
          <cell r="DD45">
            <v>2</v>
          </cell>
          <cell r="DF45">
            <v>0</v>
          </cell>
          <cell r="DH45">
            <v>1</v>
          </cell>
          <cell r="DI45">
            <v>2</v>
          </cell>
          <cell r="DJ45">
            <v>2</v>
          </cell>
          <cell r="DK45">
            <v>2</v>
          </cell>
          <cell r="DL45">
            <v>2</v>
          </cell>
          <cell r="DM45">
            <v>2</v>
          </cell>
          <cell r="DO45">
            <v>2</v>
          </cell>
          <cell r="DP45">
            <v>2</v>
          </cell>
          <cell r="DQ45">
            <v>2</v>
          </cell>
          <cell r="DR45">
            <v>2</v>
          </cell>
          <cell r="DS45">
            <v>2</v>
          </cell>
          <cell r="DT45">
            <v>2</v>
          </cell>
          <cell r="DU45">
            <v>2</v>
          </cell>
          <cell r="DV45">
            <v>2</v>
          </cell>
          <cell r="DW45">
            <v>2</v>
          </cell>
          <cell r="DX45">
            <v>2</v>
          </cell>
          <cell r="DY45">
            <v>2</v>
          </cell>
          <cell r="DZ45">
            <v>2</v>
          </cell>
          <cell r="EB45">
            <v>2</v>
          </cell>
          <cell r="EC45">
            <v>2</v>
          </cell>
          <cell r="ED45">
            <v>2</v>
          </cell>
          <cell r="EE45">
            <v>2</v>
          </cell>
          <cell r="EF45">
            <v>2</v>
          </cell>
          <cell r="EG45">
            <v>2</v>
          </cell>
          <cell r="EH45">
            <v>2</v>
          </cell>
          <cell r="EI45">
            <v>2</v>
          </cell>
          <cell r="EJ45">
            <v>2</v>
          </cell>
          <cell r="EK45">
            <v>2</v>
          </cell>
          <cell r="EL45">
            <v>2</v>
          </cell>
          <cell r="EM45">
            <v>2</v>
          </cell>
          <cell r="EO45">
            <v>2</v>
          </cell>
          <cell r="EP45">
            <v>2</v>
          </cell>
          <cell r="EQ45">
            <v>2</v>
          </cell>
          <cell r="ER45">
            <v>2</v>
          </cell>
          <cell r="ES45">
            <v>2</v>
          </cell>
          <cell r="ET45">
            <v>2</v>
          </cell>
          <cell r="EU45">
            <v>2</v>
          </cell>
          <cell r="EV45">
            <v>2</v>
          </cell>
          <cell r="EW45">
            <v>2</v>
          </cell>
          <cell r="EX45">
            <v>2</v>
          </cell>
          <cell r="EY45">
            <v>2</v>
          </cell>
          <cell r="EZ45">
            <v>2</v>
          </cell>
          <cell r="FB45">
            <v>2</v>
          </cell>
          <cell r="FC45">
            <v>2</v>
          </cell>
          <cell r="FD45">
            <v>2</v>
          </cell>
          <cell r="FE45">
            <v>2</v>
          </cell>
          <cell r="FF45">
            <v>2</v>
          </cell>
          <cell r="FG45">
            <v>2</v>
          </cell>
          <cell r="FH45">
            <v>2</v>
          </cell>
          <cell r="FI45">
            <v>2</v>
          </cell>
          <cell r="FK45">
            <v>2</v>
          </cell>
          <cell r="FL45">
            <v>2</v>
          </cell>
          <cell r="FM45">
            <v>2</v>
          </cell>
          <cell r="FN45">
            <v>2</v>
          </cell>
          <cell r="FO45">
            <v>2</v>
          </cell>
          <cell r="FP45">
            <v>2</v>
          </cell>
          <cell r="FQ45">
            <v>2</v>
          </cell>
          <cell r="FR45">
            <v>2</v>
          </cell>
          <cell r="FT45">
            <v>2</v>
          </cell>
          <cell r="FU45">
            <v>2</v>
          </cell>
          <cell r="FV45">
            <v>2</v>
          </cell>
          <cell r="FW45">
            <v>2</v>
          </cell>
          <cell r="FX45">
            <v>2</v>
          </cell>
          <cell r="FY45">
            <v>2</v>
          </cell>
          <cell r="FZ45">
            <v>2</v>
          </cell>
          <cell r="GA45">
            <v>2</v>
          </cell>
          <cell r="GC45">
            <v>2</v>
          </cell>
          <cell r="GD45">
            <v>4</v>
          </cell>
          <cell r="GE45">
            <v>2</v>
          </cell>
          <cell r="GF45">
            <v>4</v>
          </cell>
          <cell r="GG45">
            <v>2</v>
          </cell>
          <cell r="GH45">
            <v>4</v>
          </cell>
          <cell r="GI45">
            <v>2</v>
          </cell>
          <cell r="GJ45">
            <v>4</v>
          </cell>
          <cell r="GK45">
            <v>2</v>
          </cell>
          <cell r="GL45">
            <v>4</v>
          </cell>
          <cell r="GM45">
            <v>2</v>
          </cell>
          <cell r="GN45">
            <v>4</v>
          </cell>
          <cell r="GO45">
            <v>2</v>
          </cell>
          <cell r="GP45">
            <v>4</v>
          </cell>
          <cell r="GQ45">
            <v>2</v>
          </cell>
          <cell r="GR45">
            <v>4</v>
          </cell>
          <cell r="GS45">
            <v>2</v>
          </cell>
          <cell r="GT45">
            <v>4</v>
          </cell>
          <cell r="GU45">
            <v>2</v>
          </cell>
          <cell r="GV45">
            <v>4</v>
          </cell>
          <cell r="GW45">
            <v>2</v>
          </cell>
          <cell r="GX45">
            <v>4</v>
          </cell>
          <cell r="GY45">
            <v>2</v>
          </cell>
          <cell r="GZ45">
            <v>4</v>
          </cell>
          <cell r="HA45">
            <v>2</v>
          </cell>
          <cell r="HB45">
            <v>4</v>
          </cell>
          <cell r="HC45">
            <v>2</v>
          </cell>
          <cell r="HD45">
            <v>4</v>
          </cell>
          <cell r="HE45">
            <v>2</v>
          </cell>
          <cell r="HF45">
            <v>4</v>
          </cell>
          <cell r="HG45">
            <v>2</v>
          </cell>
          <cell r="HI45">
            <v>4</v>
          </cell>
          <cell r="HJ45">
            <v>1</v>
          </cell>
          <cell r="HK45">
            <v>2</v>
          </cell>
          <cell r="HL45">
            <v>2</v>
          </cell>
          <cell r="HM45">
            <v>2</v>
          </cell>
          <cell r="HN45">
            <v>2</v>
          </cell>
          <cell r="HO45">
            <v>1</v>
          </cell>
          <cell r="HP45">
            <v>2</v>
          </cell>
          <cell r="HQ45">
            <v>2</v>
          </cell>
          <cell r="HR45">
            <v>2</v>
          </cell>
          <cell r="HS45">
            <v>2</v>
          </cell>
          <cell r="HT45">
            <v>2</v>
          </cell>
          <cell r="HU45">
            <v>2</v>
          </cell>
          <cell r="HV45">
            <v>2</v>
          </cell>
        </row>
        <row r="46">
          <cell r="C46">
            <v>60111</v>
          </cell>
          <cell r="D46" t="str">
            <v>1610</v>
          </cell>
          <cell r="E46">
            <v>1</v>
          </cell>
          <cell r="G46">
            <v>5</v>
          </cell>
          <cell r="H46" t="str">
            <v>1</v>
          </cell>
          <cell r="I46">
            <v>3</v>
          </cell>
          <cell r="J46">
            <v>2</v>
          </cell>
          <cell r="K46">
            <v>3</v>
          </cell>
          <cell r="L46">
            <v>4</v>
          </cell>
          <cell r="M46">
            <v>4</v>
          </cell>
          <cell r="N46">
            <v>4</v>
          </cell>
          <cell r="O46">
            <v>4</v>
          </cell>
          <cell r="P46">
            <v>4</v>
          </cell>
          <cell r="Q46">
            <v>4</v>
          </cell>
          <cell r="R46">
            <v>1</v>
          </cell>
          <cell r="X46">
            <v>3</v>
          </cell>
          <cell r="Y46">
            <v>6</v>
          </cell>
          <cell r="AA46">
            <v>2</v>
          </cell>
          <cell r="AB46">
            <v>2</v>
          </cell>
          <cell r="AC46">
            <v>2</v>
          </cell>
          <cell r="AD46">
            <v>2</v>
          </cell>
          <cell r="AE46">
            <v>2</v>
          </cell>
          <cell r="AF46">
            <v>2</v>
          </cell>
          <cell r="AG46">
            <v>2</v>
          </cell>
          <cell r="AH46">
            <v>2</v>
          </cell>
          <cell r="AI46">
            <v>2</v>
          </cell>
          <cell r="AJ46">
            <v>2</v>
          </cell>
          <cell r="AK46">
            <v>1</v>
          </cell>
          <cell r="AL46">
            <v>6</v>
          </cell>
          <cell r="AM46">
            <v>2</v>
          </cell>
          <cell r="AN46">
            <v>6</v>
          </cell>
          <cell r="AO46">
            <v>1</v>
          </cell>
          <cell r="AP46">
            <v>3</v>
          </cell>
          <cell r="AQ46">
            <v>6</v>
          </cell>
          <cell r="AR46">
            <v>2</v>
          </cell>
          <cell r="AS46">
            <v>2</v>
          </cell>
          <cell r="AT46">
            <v>2</v>
          </cell>
          <cell r="AU46">
            <v>2</v>
          </cell>
          <cell r="AV46">
            <v>2</v>
          </cell>
          <cell r="AW46">
            <v>3</v>
          </cell>
          <cell r="AX46">
            <v>2</v>
          </cell>
          <cell r="AY46">
            <v>3</v>
          </cell>
          <cell r="AZ46">
            <v>2</v>
          </cell>
          <cell r="BA46">
            <v>2</v>
          </cell>
          <cell r="BB46">
            <v>2</v>
          </cell>
          <cell r="BC46">
            <v>1</v>
          </cell>
          <cell r="BD46">
            <v>2</v>
          </cell>
          <cell r="BE46">
            <v>1</v>
          </cell>
          <cell r="BF46">
            <v>3</v>
          </cell>
          <cell r="BG46">
            <v>3</v>
          </cell>
          <cell r="BH46">
            <v>1</v>
          </cell>
          <cell r="BI46">
            <v>3</v>
          </cell>
          <cell r="BJ46">
            <v>999</v>
          </cell>
          <cell r="BK46">
            <v>999</v>
          </cell>
          <cell r="BL46">
            <v>200000</v>
          </cell>
          <cell r="BM46">
            <v>450000</v>
          </cell>
          <cell r="BN46">
            <v>60000</v>
          </cell>
          <cell r="BO46">
            <v>60000</v>
          </cell>
          <cell r="BQ46">
            <v>0</v>
          </cell>
          <cell r="BR46">
            <v>0</v>
          </cell>
          <cell r="BT46">
            <v>997</v>
          </cell>
          <cell r="BU46">
            <v>999</v>
          </cell>
          <cell r="BV46">
            <v>997</v>
          </cell>
          <cell r="BW46" t="str">
            <v>ellos viven un poco apretados pero la familia les colaboran mucho la casa donde viven es familiar y no pagan arriendo</v>
          </cell>
          <cell r="BX46">
            <v>4</v>
          </cell>
          <cell r="BY46">
            <v>1</v>
          </cell>
          <cell r="BZ46">
            <v>1</v>
          </cell>
          <cell r="CA46">
            <v>2</v>
          </cell>
          <cell r="CB46">
            <v>3</v>
          </cell>
          <cell r="CC46">
            <v>2</v>
          </cell>
          <cell r="CD46">
            <v>1</v>
          </cell>
          <cell r="CE46">
            <v>5</v>
          </cell>
          <cell r="CF46">
            <v>1</v>
          </cell>
          <cell r="CG46">
            <v>3</v>
          </cell>
          <cell r="CH46">
            <v>1</v>
          </cell>
          <cell r="CI46">
            <v>1</v>
          </cell>
          <cell r="CJ46">
            <v>1</v>
          </cell>
          <cell r="CK46">
            <v>2</v>
          </cell>
          <cell r="CL46">
            <v>1</v>
          </cell>
          <cell r="CM46">
            <v>2</v>
          </cell>
          <cell r="CN46">
            <v>2</v>
          </cell>
          <cell r="CO46">
            <v>2</v>
          </cell>
          <cell r="CP46">
            <v>997</v>
          </cell>
          <cell r="CQ46">
            <v>2</v>
          </cell>
          <cell r="CR46">
            <v>2</v>
          </cell>
          <cell r="CS46">
            <v>2</v>
          </cell>
          <cell r="CT46">
            <v>2</v>
          </cell>
          <cell r="CU46">
            <v>2</v>
          </cell>
          <cell r="CV46">
            <v>2</v>
          </cell>
          <cell r="CW46">
            <v>2</v>
          </cell>
          <cell r="CX46">
            <v>2</v>
          </cell>
          <cell r="CY46">
            <v>2</v>
          </cell>
          <cell r="CZ46">
            <v>2</v>
          </cell>
          <cell r="DA46">
            <v>2</v>
          </cell>
          <cell r="DB46">
            <v>2</v>
          </cell>
          <cell r="DD46">
            <v>999</v>
          </cell>
          <cell r="DF46">
            <v>0</v>
          </cell>
          <cell r="DH46">
            <v>2</v>
          </cell>
          <cell r="DI46">
            <v>1</v>
          </cell>
          <cell r="DJ46">
            <v>1</v>
          </cell>
          <cell r="DK46">
            <v>2</v>
          </cell>
          <cell r="DL46">
            <v>2</v>
          </cell>
          <cell r="DM46">
            <v>2</v>
          </cell>
          <cell r="DO46">
            <v>2</v>
          </cell>
          <cell r="DP46">
            <v>2</v>
          </cell>
          <cell r="DQ46">
            <v>2</v>
          </cell>
          <cell r="DR46">
            <v>2</v>
          </cell>
          <cell r="DS46">
            <v>2</v>
          </cell>
          <cell r="DT46">
            <v>2</v>
          </cell>
          <cell r="DU46">
            <v>2</v>
          </cell>
          <cell r="DV46">
            <v>2</v>
          </cell>
          <cell r="DW46">
            <v>2</v>
          </cell>
          <cell r="DX46">
            <v>2</v>
          </cell>
          <cell r="DY46">
            <v>2</v>
          </cell>
          <cell r="DZ46">
            <v>2</v>
          </cell>
          <cell r="EB46">
            <v>2</v>
          </cell>
          <cell r="EC46">
            <v>2</v>
          </cell>
          <cell r="ED46">
            <v>2</v>
          </cell>
          <cell r="EE46">
            <v>1</v>
          </cell>
          <cell r="EF46">
            <v>2</v>
          </cell>
          <cell r="EG46">
            <v>2</v>
          </cell>
          <cell r="EH46">
            <v>2</v>
          </cell>
          <cell r="EI46">
            <v>2</v>
          </cell>
          <cell r="EJ46">
            <v>2</v>
          </cell>
          <cell r="EK46">
            <v>2</v>
          </cell>
          <cell r="EL46">
            <v>2</v>
          </cell>
          <cell r="EM46">
            <v>2</v>
          </cell>
          <cell r="EO46">
            <v>2</v>
          </cell>
          <cell r="EP46">
            <v>2</v>
          </cell>
          <cell r="EQ46">
            <v>2</v>
          </cell>
          <cell r="ER46">
            <v>2</v>
          </cell>
          <cell r="ES46">
            <v>2</v>
          </cell>
          <cell r="ET46">
            <v>2</v>
          </cell>
          <cell r="EU46">
            <v>2</v>
          </cell>
          <cell r="EV46">
            <v>2</v>
          </cell>
          <cell r="EW46">
            <v>2</v>
          </cell>
          <cell r="EX46">
            <v>2</v>
          </cell>
          <cell r="EY46">
            <v>2</v>
          </cell>
          <cell r="EZ46">
            <v>2</v>
          </cell>
          <cell r="FB46">
            <v>2</v>
          </cell>
          <cell r="FC46">
            <v>2</v>
          </cell>
          <cell r="FD46">
            <v>2</v>
          </cell>
          <cell r="FE46">
            <v>2</v>
          </cell>
          <cell r="FF46">
            <v>2</v>
          </cell>
          <cell r="FG46">
            <v>2</v>
          </cell>
          <cell r="FH46">
            <v>2</v>
          </cell>
          <cell r="FI46">
            <v>2</v>
          </cell>
          <cell r="FK46">
            <v>2</v>
          </cell>
          <cell r="FL46">
            <v>2</v>
          </cell>
          <cell r="FM46">
            <v>2</v>
          </cell>
          <cell r="FN46">
            <v>2</v>
          </cell>
          <cell r="FO46">
            <v>2</v>
          </cell>
          <cell r="FP46">
            <v>2</v>
          </cell>
          <cell r="FQ46">
            <v>2</v>
          </cell>
          <cell r="FR46">
            <v>2</v>
          </cell>
          <cell r="FT46">
            <v>2</v>
          </cell>
          <cell r="FU46">
            <v>2</v>
          </cell>
          <cell r="FV46">
            <v>2</v>
          </cell>
          <cell r="FW46">
            <v>2</v>
          </cell>
          <cell r="FX46">
            <v>2</v>
          </cell>
          <cell r="FY46">
            <v>2</v>
          </cell>
          <cell r="FZ46">
            <v>2</v>
          </cell>
          <cell r="GA46">
            <v>2</v>
          </cell>
          <cell r="GC46">
            <v>2</v>
          </cell>
          <cell r="GD46">
            <v>4</v>
          </cell>
          <cell r="GE46">
            <v>2</v>
          </cell>
          <cell r="GF46">
            <v>4</v>
          </cell>
          <cell r="GG46">
            <v>2</v>
          </cell>
          <cell r="GH46">
            <v>4</v>
          </cell>
          <cell r="GI46">
            <v>2</v>
          </cell>
          <cell r="GJ46">
            <v>4</v>
          </cell>
          <cell r="GK46">
            <v>2</v>
          </cell>
          <cell r="GL46">
            <v>4</v>
          </cell>
          <cell r="GM46">
            <v>2</v>
          </cell>
          <cell r="GN46">
            <v>4</v>
          </cell>
          <cell r="GO46">
            <v>1</v>
          </cell>
          <cell r="GP46">
            <v>2</v>
          </cell>
          <cell r="GQ46">
            <v>1</v>
          </cell>
          <cell r="GR46">
            <v>2</v>
          </cell>
          <cell r="GS46">
            <v>2</v>
          </cell>
          <cell r="GT46">
            <v>4</v>
          </cell>
          <cell r="GU46">
            <v>2</v>
          </cell>
          <cell r="GV46">
            <v>4</v>
          </cell>
          <cell r="GW46">
            <v>2</v>
          </cell>
          <cell r="GX46">
            <v>4</v>
          </cell>
          <cell r="GY46">
            <v>2</v>
          </cell>
          <cell r="GZ46">
            <v>4</v>
          </cell>
          <cell r="HA46">
            <v>2</v>
          </cell>
          <cell r="HB46">
            <v>4</v>
          </cell>
          <cell r="HC46">
            <v>2</v>
          </cell>
          <cell r="HD46">
            <v>4</v>
          </cell>
          <cell r="HE46">
            <v>2</v>
          </cell>
          <cell r="HF46">
            <v>4</v>
          </cell>
          <cell r="HG46">
            <v>2</v>
          </cell>
          <cell r="HI46">
            <v>4</v>
          </cell>
          <cell r="HJ46">
            <v>1</v>
          </cell>
          <cell r="HK46">
            <v>2</v>
          </cell>
          <cell r="HL46">
            <v>2</v>
          </cell>
          <cell r="HM46">
            <v>2</v>
          </cell>
          <cell r="HN46">
            <v>1</v>
          </cell>
          <cell r="HO46">
            <v>1</v>
          </cell>
          <cell r="HP46">
            <v>2</v>
          </cell>
          <cell r="HQ46">
            <v>2</v>
          </cell>
          <cell r="HR46">
            <v>2</v>
          </cell>
          <cell r="HS46">
            <v>2</v>
          </cell>
          <cell r="HT46">
            <v>2</v>
          </cell>
          <cell r="HU46">
            <v>2</v>
          </cell>
          <cell r="HV46">
            <v>2</v>
          </cell>
        </row>
        <row r="47">
          <cell r="C47">
            <v>60131</v>
          </cell>
          <cell r="D47" t="str">
            <v>1601</v>
          </cell>
          <cell r="E47">
            <v>2</v>
          </cell>
          <cell r="G47">
            <v>9</v>
          </cell>
          <cell r="H47" t="str">
            <v>1</v>
          </cell>
          <cell r="I47">
            <v>1</v>
          </cell>
          <cell r="J47">
            <v>5</v>
          </cell>
          <cell r="K47">
            <v>4</v>
          </cell>
          <cell r="L47">
            <v>4</v>
          </cell>
          <cell r="M47">
            <v>4</v>
          </cell>
          <cell r="N47">
            <v>4</v>
          </cell>
          <cell r="O47">
            <v>4</v>
          </cell>
          <cell r="P47">
            <v>4</v>
          </cell>
          <cell r="Q47">
            <v>2</v>
          </cell>
          <cell r="R47">
            <v>1</v>
          </cell>
          <cell r="X47">
            <v>3</v>
          </cell>
          <cell r="Y47">
            <v>6</v>
          </cell>
          <cell r="AA47">
            <v>4</v>
          </cell>
          <cell r="AB47">
            <v>3</v>
          </cell>
          <cell r="AC47">
            <v>2</v>
          </cell>
          <cell r="AD47">
            <v>2</v>
          </cell>
          <cell r="AE47">
            <v>3</v>
          </cell>
          <cell r="AF47">
            <v>3</v>
          </cell>
          <cell r="AG47">
            <v>3</v>
          </cell>
          <cell r="AH47">
            <v>3</v>
          </cell>
          <cell r="AI47">
            <v>3</v>
          </cell>
          <cell r="AJ47">
            <v>4</v>
          </cell>
          <cell r="AK47">
            <v>2</v>
          </cell>
          <cell r="AL47">
            <v>3</v>
          </cell>
          <cell r="AM47">
            <v>2</v>
          </cell>
          <cell r="AN47">
            <v>3</v>
          </cell>
          <cell r="AO47">
            <v>5</v>
          </cell>
          <cell r="AP47">
            <v>3</v>
          </cell>
          <cell r="AQ47">
            <v>3</v>
          </cell>
          <cell r="AR47">
            <v>1</v>
          </cell>
          <cell r="AS47">
            <v>1</v>
          </cell>
          <cell r="AT47">
            <v>2</v>
          </cell>
          <cell r="AU47">
            <v>1</v>
          </cell>
          <cell r="AV47">
            <v>1</v>
          </cell>
          <cell r="AW47">
            <v>1</v>
          </cell>
          <cell r="AX47">
            <v>1</v>
          </cell>
          <cell r="AY47">
            <v>1</v>
          </cell>
          <cell r="AZ47">
            <v>1</v>
          </cell>
          <cell r="BA47">
            <v>1</v>
          </cell>
          <cell r="BB47">
            <v>1</v>
          </cell>
          <cell r="BC47">
            <v>1</v>
          </cell>
          <cell r="BD47">
            <v>1</v>
          </cell>
          <cell r="BE47">
            <v>1</v>
          </cell>
          <cell r="BF47">
            <v>1</v>
          </cell>
          <cell r="BG47">
            <v>1</v>
          </cell>
          <cell r="BH47">
            <v>4</v>
          </cell>
          <cell r="BI47">
            <v>1</v>
          </cell>
          <cell r="BJ47">
            <v>997</v>
          </cell>
          <cell r="BK47">
            <v>30000</v>
          </cell>
          <cell r="BL47">
            <v>35000</v>
          </cell>
          <cell r="BM47">
            <v>600000</v>
          </cell>
          <cell r="BN47">
            <v>0</v>
          </cell>
          <cell r="BO47">
            <v>400000</v>
          </cell>
          <cell r="BQ47">
            <v>0</v>
          </cell>
          <cell r="BR47">
            <v>0</v>
          </cell>
          <cell r="BT47">
            <v>6</v>
          </cell>
          <cell r="BU47">
            <v>6</v>
          </cell>
          <cell r="BV47">
            <v>7</v>
          </cell>
          <cell r="BX47">
            <v>4</v>
          </cell>
          <cell r="BY47">
            <v>2</v>
          </cell>
          <cell r="BZ47">
            <v>1</v>
          </cell>
          <cell r="CA47">
            <v>4</v>
          </cell>
          <cell r="CB47">
            <v>3</v>
          </cell>
          <cell r="CC47">
            <v>2</v>
          </cell>
          <cell r="CD47">
            <v>2</v>
          </cell>
          <cell r="CE47">
            <v>5</v>
          </cell>
          <cell r="CF47">
            <v>3</v>
          </cell>
          <cell r="CG47">
            <v>5</v>
          </cell>
          <cell r="CH47">
            <v>4</v>
          </cell>
          <cell r="CI47">
            <v>1</v>
          </cell>
          <cell r="CJ47">
            <v>5</v>
          </cell>
          <cell r="CK47">
            <v>2</v>
          </cell>
          <cell r="CL47">
            <v>1</v>
          </cell>
          <cell r="CM47">
            <v>1</v>
          </cell>
          <cell r="CN47">
            <v>1</v>
          </cell>
          <cell r="CO47">
            <v>1</v>
          </cell>
          <cell r="CP47">
            <v>2</v>
          </cell>
          <cell r="CQ47">
            <v>2</v>
          </cell>
          <cell r="CR47">
            <v>2</v>
          </cell>
          <cell r="CS47">
            <v>2</v>
          </cell>
          <cell r="CT47">
            <v>2</v>
          </cell>
          <cell r="CU47">
            <v>2</v>
          </cell>
          <cell r="CV47">
            <v>2</v>
          </cell>
          <cell r="CW47">
            <v>2</v>
          </cell>
          <cell r="CX47">
            <v>2</v>
          </cell>
          <cell r="CY47">
            <v>2</v>
          </cell>
          <cell r="CZ47">
            <v>2</v>
          </cell>
          <cell r="DA47">
            <v>2</v>
          </cell>
          <cell r="DB47">
            <v>2</v>
          </cell>
          <cell r="DD47">
            <v>998</v>
          </cell>
          <cell r="DF47">
            <v>0</v>
          </cell>
          <cell r="DH47">
            <v>2</v>
          </cell>
          <cell r="DI47">
            <v>2</v>
          </cell>
          <cell r="DJ47">
            <v>2</v>
          </cell>
          <cell r="DK47">
            <v>2</v>
          </cell>
          <cell r="DL47">
            <v>2</v>
          </cell>
          <cell r="DM47">
            <v>2</v>
          </cell>
          <cell r="DO47">
            <v>1</v>
          </cell>
          <cell r="DP47">
            <v>1</v>
          </cell>
          <cell r="DQ47">
            <v>2</v>
          </cell>
          <cell r="DR47">
            <v>2</v>
          </cell>
          <cell r="DS47">
            <v>2</v>
          </cell>
          <cell r="DT47">
            <v>2</v>
          </cell>
          <cell r="DU47">
            <v>2</v>
          </cell>
          <cell r="DV47">
            <v>2</v>
          </cell>
          <cell r="DW47">
            <v>2</v>
          </cell>
          <cell r="DX47">
            <v>2</v>
          </cell>
          <cell r="DY47">
            <v>2</v>
          </cell>
          <cell r="DZ47">
            <v>2</v>
          </cell>
          <cell r="EB47">
            <v>1</v>
          </cell>
          <cell r="EC47">
            <v>1</v>
          </cell>
          <cell r="ED47">
            <v>2</v>
          </cell>
          <cell r="EE47">
            <v>2</v>
          </cell>
          <cell r="EF47">
            <v>2</v>
          </cell>
          <cell r="EG47">
            <v>2</v>
          </cell>
          <cell r="EH47">
            <v>2</v>
          </cell>
          <cell r="EI47">
            <v>2</v>
          </cell>
          <cell r="EJ47">
            <v>2</v>
          </cell>
          <cell r="EK47">
            <v>2</v>
          </cell>
          <cell r="EL47">
            <v>2</v>
          </cell>
          <cell r="EM47">
            <v>2</v>
          </cell>
          <cell r="EO47">
            <v>2</v>
          </cell>
          <cell r="EP47">
            <v>2</v>
          </cell>
          <cell r="EQ47">
            <v>2</v>
          </cell>
          <cell r="ER47">
            <v>2</v>
          </cell>
          <cell r="ES47">
            <v>2</v>
          </cell>
          <cell r="ET47">
            <v>2</v>
          </cell>
          <cell r="EU47">
            <v>2</v>
          </cell>
          <cell r="EV47">
            <v>2</v>
          </cell>
          <cell r="EW47">
            <v>2</v>
          </cell>
          <cell r="EX47">
            <v>2</v>
          </cell>
          <cell r="EY47">
            <v>2</v>
          </cell>
          <cell r="EZ47">
            <v>2</v>
          </cell>
          <cell r="FB47">
            <v>2</v>
          </cell>
          <cell r="FC47">
            <v>2</v>
          </cell>
          <cell r="FD47">
            <v>2</v>
          </cell>
          <cell r="FE47">
            <v>2</v>
          </cell>
          <cell r="FF47">
            <v>2</v>
          </cell>
          <cell r="FG47">
            <v>2</v>
          </cell>
          <cell r="FH47">
            <v>2</v>
          </cell>
          <cell r="FI47">
            <v>2</v>
          </cell>
          <cell r="FK47">
            <v>2</v>
          </cell>
          <cell r="FL47">
            <v>2</v>
          </cell>
          <cell r="FM47">
            <v>2</v>
          </cell>
          <cell r="FN47">
            <v>2</v>
          </cell>
          <cell r="FO47">
            <v>2</v>
          </cell>
          <cell r="FP47">
            <v>2</v>
          </cell>
          <cell r="FQ47">
            <v>2</v>
          </cell>
          <cell r="FR47">
            <v>2</v>
          </cell>
          <cell r="FT47">
            <v>2</v>
          </cell>
          <cell r="FU47">
            <v>2</v>
          </cell>
          <cell r="FV47">
            <v>2</v>
          </cell>
          <cell r="FW47">
            <v>2</v>
          </cell>
          <cell r="FX47">
            <v>2</v>
          </cell>
          <cell r="FY47">
            <v>2</v>
          </cell>
          <cell r="FZ47">
            <v>2</v>
          </cell>
          <cell r="GA47">
            <v>2</v>
          </cell>
          <cell r="GC47">
            <v>2</v>
          </cell>
          <cell r="GD47">
            <v>4</v>
          </cell>
          <cell r="GE47">
            <v>2</v>
          </cell>
          <cell r="GF47">
            <v>4</v>
          </cell>
          <cell r="GG47">
            <v>2</v>
          </cell>
          <cell r="GH47">
            <v>4</v>
          </cell>
          <cell r="GI47">
            <v>2</v>
          </cell>
          <cell r="GJ47">
            <v>4</v>
          </cell>
          <cell r="GK47">
            <v>2</v>
          </cell>
          <cell r="GL47">
            <v>4</v>
          </cell>
          <cell r="GM47">
            <v>2</v>
          </cell>
          <cell r="GN47">
            <v>4</v>
          </cell>
          <cell r="GO47">
            <v>1</v>
          </cell>
          <cell r="GP47">
            <v>1</v>
          </cell>
          <cell r="GQ47">
            <v>1</v>
          </cell>
          <cell r="GR47">
            <v>2</v>
          </cell>
          <cell r="GS47">
            <v>2</v>
          </cell>
          <cell r="GT47">
            <v>4</v>
          </cell>
          <cell r="GU47">
            <v>2</v>
          </cell>
          <cell r="GV47">
            <v>4</v>
          </cell>
          <cell r="GW47">
            <v>2</v>
          </cell>
          <cell r="GX47">
            <v>4</v>
          </cell>
          <cell r="GY47">
            <v>2</v>
          </cell>
          <cell r="GZ47">
            <v>4</v>
          </cell>
          <cell r="HA47">
            <v>2</v>
          </cell>
          <cell r="HB47">
            <v>4</v>
          </cell>
          <cell r="HC47">
            <v>2</v>
          </cell>
          <cell r="HD47">
            <v>4</v>
          </cell>
          <cell r="HE47">
            <v>2</v>
          </cell>
          <cell r="HF47">
            <v>4</v>
          </cell>
          <cell r="HG47">
            <v>2</v>
          </cell>
          <cell r="HI47">
            <v>4</v>
          </cell>
          <cell r="HJ47">
            <v>1</v>
          </cell>
          <cell r="HK47">
            <v>1</v>
          </cell>
          <cell r="HL47">
            <v>1</v>
          </cell>
          <cell r="HM47">
            <v>1</v>
          </cell>
          <cell r="HN47">
            <v>1</v>
          </cell>
          <cell r="HO47">
            <v>1</v>
          </cell>
          <cell r="HP47">
            <v>2</v>
          </cell>
          <cell r="HQ47">
            <v>2</v>
          </cell>
          <cell r="HR47">
            <v>2</v>
          </cell>
          <cell r="HS47">
            <v>2</v>
          </cell>
          <cell r="HT47">
            <v>2</v>
          </cell>
          <cell r="HU47">
            <v>1</v>
          </cell>
          <cell r="HV47">
            <v>2</v>
          </cell>
        </row>
        <row r="48">
          <cell r="C48">
            <v>60371</v>
          </cell>
          <cell r="D48" t="str">
            <v>1604</v>
          </cell>
          <cell r="E48">
            <v>3</v>
          </cell>
          <cell r="G48">
            <v>2</v>
          </cell>
          <cell r="H48" t="str">
            <v>1</v>
          </cell>
          <cell r="I48">
            <v>1</v>
          </cell>
          <cell r="J48">
            <v>3</v>
          </cell>
          <cell r="K48">
            <v>3</v>
          </cell>
          <cell r="L48">
            <v>2</v>
          </cell>
          <cell r="M48">
            <v>2</v>
          </cell>
          <cell r="N48">
            <v>2</v>
          </cell>
          <cell r="O48">
            <v>2</v>
          </cell>
          <cell r="P48">
            <v>2</v>
          </cell>
          <cell r="Q48">
            <v>2</v>
          </cell>
          <cell r="R48">
            <v>1</v>
          </cell>
          <cell r="X48">
            <v>3</v>
          </cell>
          <cell r="Y48">
            <v>6</v>
          </cell>
          <cell r="AA48">
            <v>3</v>
          </cell>
          <cell r="AB48">
            <v>3</v>
          </cell>
          <cell r="AC48">
            <v>2</v>
          </cell>
          <cell r="AD48">
            <v>2</v>
          </cell>
          <cell r="AE48">
            <v>2</v>
          </cell>
          <cell r="AF48">
            <v>4</v>
          </cell>
          <cell r="AG48">
            <v>2</v>
          </cell>
          <cell r="AH48">
            <v>2</v>
          </cell>
          <cell r="AI48">
            <v>2</v>
          </cell>
          <cell r="AJ48">
            <v>2</v>
          </cell>
          <cell r="AK48">
            <v>1</v>
          </cell>
          <cell r="AL48">
            <v>7</v>
          </cell>
          <cell r="AM48">
            <v>5</v>
          </cell>
          <cell r="AN48">
            <v>7</v>
          </cell>
          <cell r="AO48">
            <v>7</v>
          </cell>
          <cell r="AP48">
            <v>5</v>
          </cell>
          <cell r="AQ48">
            <v>6</v>
          </cell>
          <cell r="AR48">
            <v>1</v>
          </cell>
          <cell r="AS48">
            <v>1</v>
          </cell>
          <cell r="AT48">
            <v>1</v>
          </cell>
          <cell r="AU48">
            <v>1</v>
          </cell>
          <cell r="AV48">
            <v>1</v>
          </cell>
          <cell r="AW48">
            <v>1</v>
          </cell>
          <cell r="AX48">
            <v>1</v>
          </cell>
          <cell r="AY48">
            <v>2</v>
          </cell>
          <cell r="AZ48">
            <v>1</v>
          </cell>
          <cell r="BA48">
            <v>2</v>
          </cell>
          <cell r="BB48">
            <v>1</v>
          </cell>
          <cell r="BC48">
            <v>998</v>
          </cell>
          <cell r="BD48">
            <v>4</v>
          </cell>
          <cell r="BE48">
            <v>1</v>
          </cell>
          <cell r="BF48">
            <v>1</v>
          </cell>
          <cell r="BG48">
            <v>2</v>
          </cell>
          <cell r="BH48">
            <v>4</v>
          </cell>
          <cell r="BI48">
            <v>2</v>
          </cell>
          <cell r="BJ48">
            <v>997</v>
          </cell>
          <cell r="BK48">
            <v>32000</v>
          </cell>
          <cell r="BL48">
            <v>280000</v>
          </cell>
          <cell r="BM48">
            <v>600000</v>
          </cell>
          <cell r="BN48">
            <v>0</v>
          </cell>
          <cell r="BO48">
            <v>400000</v>
          </cell>
          <cell r="BP48">
            <v>996</v>
          </cell>
          <cell r="BQ48">
            <v>0</v>
          </cell>
          <cell r="BR48">
            <v>0</v>
          </cell>
          <cell r="BS48">
            <v>997</v>
          </cell>
          <cell r="BT48">
            <v>9</v>
          </cell>
          <cell r="BU48">
            <v>8</v>
          </cell>
          <cell r="BV48">
            <v>8</v>
          </cell>
          <cell r="BW48" t="str">
            <v>ella trabaja a terceros pero hace  dos años no trabaja debido ala condicion medica de su esposo</v>
          </cell>
          <cell r="BX48">
            <v>4</v>
          </cell>
          <cell r="BY48">
            <v>2</v>
          </cell>
          <cell r="BZ48">
            <v>1</v>
          </cell>
          <cell r="CA48">
            <v>5</v>
          </cell>
          <cell r="CB48">
            <v>5</v>
          </cell>
          <cell r="CC48">
            <v>4</v>
          </cell>
          <cell r="CD48">
            <v>3</v>
          </cell>
          <cell r="CE48">
            <v>5</v>
          </cell>
          <cell r="CF48">
            <v>4</v>
          </cell>
          <cell r="CG48">
            <v>5</v>
          </cell>
          <cell r="CH48">
            <v>5</v>
          </cell>
          <cell r="CI48">
            <v>4</v>
          </cell>
          <cell r="CJ48">
            <v>4</v>
          </cell>
          <cell r="CK48">
            <v>1</v>
          </cell>
          <cell r="CL48">
            <v>1</v>
          </cell>
          <cell r="CM48">
            <v>1</v>
          </cell>
          <cell r="CN48">
            <v>1</v>
          </cell>
          <cell r="CO48">
            <v>2</v>
          </cell>
          <cell r="CP48">
            <v>1</v>
          </cell>
          <cell r="CQ48">
            <v>2</v>
          </cell>
          <cell r="CR48">
            <v>2</v>
          </cell>
          <cell r="CS48">
            <v>2</v>
          </cell>
          <cell r="CT48">
            <v>2</v>
          </cell>
          <cell r="CU48">
            <v>1</v>
          </cell>
          <cell r="CV48">
            <v>2</v>
          </cell>
          <cell r="CW48">
            <v>2</v>
          </cell>
          <cell r="CX48">
            <v>2</v>
          </cell>
          <cell r="CY48">
            <v>2</v>
          </cell>
          <cell r="CZ48">
            <v>2</v>
          </cell>
          <cell r="DA48">
            <v>2</v>
          </cell>
          <cell r="DB48">
            <v>2</v>
          </cell>
          <cell r="DD48">
            <v>2</v>
          </cell>
          <cell r="DF48">
            <v>20</v>
          </cell>
          <cell r="DH48">
            <v>2</v>
          </cell>
          <cell r="DI48">
            <v>2</v>
          </cell>
          <cell r="DJ48">
            <v>2</v>
          </cell>
          <cell r="DK48">
            <v>1</v>
          </cell>
          <cell r="DL48">
            <v>1</v>
          </cell>
          <cell r="DM48">
            <v>2</v>
          </cell>
          <cell r="DO48">
            <v>2</v>
          </cell>
          <cell r="DP48">
            <v>2</v>
          </cell>
          <cell r="DQ48">
            <v>2</v>
          </cell>
          <cell r="DR48">
            <v>2</v>
          </cell>
          <cell r="DS48">
            <v>2</v>
          </cell>
          <cell r="DT48">
            <v>2</v>
          </cell>
          <cell r="DU48">
            <v>2</v>
          </cell>
          <cell r="DV48">
            <v>2</v>
          </cell>
          <cell r="DW48">
            <v>2</v>
          </cell>
          <cell r="DX48">
            <v>2</v>
          </cell>
          <cell r="DY48">
            <v>2</v>
          </cell>
          <cell r="DZ48">
            <v>2</v>
          </cell>
          <cell r="EB48">
            <v>2</v>
          </cell>
          <cell r="EC48">
            <v>2</v>
          </cell>
          <cell r="ED48">
            <v>2</v>
          </cell>
          <cell r="EE48">
            <v>2</v>
          </cell>
          <cell r="EF48">
            <v>2</v>
          </cell>
          <cell r="EG48">
            <v>2</v>
          </cell>
          <cell r="EH48">
            <v>2</v>
          </cell>
          <cell r="EI48">
            <v>2</v>
          </cell>
          <cell r="EJ48">
            <v>2</v>
          </cell>
          <cell r="EK48">
            <v>2</v>
          </cell>
          <cell r="EL48">
            <v>2</v>
          </cell>
          <cell r="EM48">
            <v>2</v>
          </cell>
          <cell r="EO48">
            <v>2</v>
          </cell>
          <cell r="EP48">
            <v>2</v>
          </cell>
          <cell r="EQ48">
            <v>2</v>
          </cell>
          <cell r="ER48">
            <v>2</v>
          </cell>
          <cell r="ES48">
            <v>2</v>
          </cell>
          <cell r="ET48">
            <v>2</v>
          </cell>
          <cell r="EU48">
            <v>2</v>
          </cell>
          <cell r="EV48">
            <v>2</v>
          </cell>
          <cell r="EW48">
            <v>2</v>
          </cell>
          <cell r="EX48">
            <v>2</v>
          </cell>
          <cell r="EY48">
            <v>2</v>
          </cell>
          <cell r="EZ48">
            <v>2</v>
          </cell>
          <cell r="FB48">
            <v>2</v>
          </cell>
          <cell r="FC48">
            <v>2</v>
          </cell>
          <cell r="FD48">
            <v>2</v>
          </cell>
          <cell r="FE48">
            <v>2</v>
          </cell>
          <cell r="FF48">
            <v>2</v>
          </cell>
          <cell r="FG48">
            <v>2</v>
          </cell>
          <cell r="FH48">
            <v>2</v>
          </cell>
          <cell r="FK48">
            <v>2</v>
          </cell>
          <cell r="FL48">
            <v>2</v>
          </cell>
          <cell r="FM48">
            <v>2</v>
          </cell>
          <cell r="FN48">
            <v>2</v>
          </cell>
          <cell r="FO48">
            <v>2</v>
          </cell>
          <cell r="FP48">
            <v>2</v>
          </cell>
          <cell r="FQ48">
            <v>2</v>
          </cell>
          <cell r="FR48">
            <v>2</v>
          </cell>
          <cell r="FT48">
            <v>2</v>
          </cell>
          <cell r="FU48">
            <v>2</v>
          </cell>
          <cell r="FV48">
            <v>2</v>
          </cell>
          <cell r="FW48">
            <v>2</v>
          </cell>
          <cell r="FX48">
            <v>2</v>
          </cell>
          <cell r="FY48">
            <v>2</v>
          </cell>
          <cell r="FZ48">
            <v>2</v>
          </cell>
          <cell r="GA48">
            <v>2</v>
          </cell>
          <cell r="GC48">
            <v>2</v>
          </cell>
          <cell r="GD48">
            <v>4</v>
          </cell>
          <cell r="GE48">
            <v>2</v>
          </cell>
          <cell r="GF48">
            <v>4</v>
          </cell>
          <cell r="GG48">
            <v>2</v>
          </cell>
          <cell r="GH48">
            <v>4</v>
          </cell>
          <cell r="GI48">
            <v>2</v>
          </cell>
          <cell r="GJ48">
            <v>4</v>
          </cell>
          <cell r="GK48">
            <v>2</v>
          </cell>
          <cell r="GL48">
            <v>4</v>
          </cell>
          <cell r="GM48">
            <v>2</v>
          </cell>
          <cell r="GN48">
            <v>4</v>
          </cell>
          <cell r="GO48">
            <v>1</v>
          </cell>
          <cell r="GP48">
            <v>2</v>
          </cell>
          <cell r="GQ48">
            <v>1</v>
          </cell>
          <cell r="GR48">
            <v>2</v>
          </cell>
          <cell r="GS48">
            <v>2</v>
          </cell>
          <cell r="GT48">
            <v>4</v>
          </cell>
          <cell r="GU48">
            <v>2</v>
          </cell>
          <cell r="GV48">
            <v>4</v>
          </cell>
          <cell r="GW48">
            <v>2</v>
          </cell>
          <cell r="GX48">
            <v>4</v>
          </cell>
          <cell r="GY48">
            <v>2</v>
          </cell>
          <cell r="GZ48">
            <v>4</v>
          </cell>
          <cell r="HA48">
            <v>2</v>
          </cell>
          <cell r="HB48">
            <v>4</v>
          </cell>
          <cell r="HC48">
            <v>2</v>
          </cell>
          <cell r="HD48">
            <v>4</v>
          </cell>
          <cell r="HE48">
            <v>2</v>
          </cell>
          <cell r="HF48">
            <v>4</v>
          </cell>
          <cell r="HG48">
            <v>2</v>
          </cell>
          <cell r="HI48">
            <v>4</v>
          </cell>
          <cell r="HJ48">
            <v>1</v>
          </cell>
          <cell r="HN48">
            <v>1</v>
          </cell>
          <cell r="HO48">
            <v>1</v>
          </cell>
        </row>
        <row r="49">
          <cell r="C49">
            <v>60381</v>
          </cell>
          <cell r="D49" t="str">
            <v>1604</v>
          </cell>
          <cell r="E49">
            <v>3</v>
          </cell>
          <cell r="G49">
            <v>8</v>
          </cell>
          <cell r="H49" t="str">
            <v>1</v>
          </cell>
          <cell r="I49">
            <v>1</v>
          </cell>
          <cell r="J49">
            <v>3</v>
          </cell>
          <cell r="K49">
            <v>2</v>
          </cell>
          <cell r="L49">
            <v>2</v>
          </cell>
          <cell r="M49">
            <v>2</v>
          </cell>
          <cell r="N49">
            <v>2</v>
          </cell>
          <cell r="O49">
            <v>2</v>
          </cell>
          <cell r="P49">
            <v>2</v>
          </cell>
          <cell r="Q49">
            <v>2</v>
          </cell>
          <cell r="R49">
            <v>1</v>
          </cell>
          <cell r="X49">
            <v>3</v>
          </cell>
          <cell r="Y49">
            <v>6</v>
          </cell>
          <cell r="AA49">
            <v>3</v>
          </cell>
          <cell r="AB49">
            <v>3</v>
          </cell>
          <cell r="AC49">
            <v>2</v>
          </cell>
          <cell r="AD49">
            <v>2</v>
          </cell>
          <cell r="AE49">
            <v>2</v>
          </cell>
          <cell r="AF49">
            <v>2</v>
          </cell>
          <cell r="AG49">
            <v>2</v>
          </cell>
          <cell r="AH49">
            <v>2</v>
          </cell>
          <cell r="AI49">
            <v>2</v>
          </cell>
          <cell r="AJ49">
            <v>2</v>
          </cell>
          <cell r="AK49">
            <v>2</v>
          </cell>
          <cell r="AL49">
            <v>5</v>
          </cell>
          <cell r="AM49">
            <v>5</v>
          </cell>
          <cell r="AN49">
            <v>6</v>
          </cell>
          <cell r="AO49">
            <v>4</v>
          </cell>
          <cell r="AP49">
            <v>2</v>
          </cell>
          <cell r="AQ49">
            <v>6</v>
          </cell>
          <cell r="AR49">
            <v>1</v>
          </cell>
          <cell r="AS49">
            <v>1</v>
          </cell>
          <cell r="AT49">
            <v>1</v>
          </cell>
          <cell r="AU49">
            <v>1</v>
          </cell>
          <cell r="AV49">
            <v>1</v>
          </cell>
          <cell r="AW49">
            <v>1</v>
          </cell>
          <cell r="AX49">
            <v>1</v>
          </cell>
          <cell r="AY49">
            <v>2</v>
          </cell>
          <cell r="AZ49">
            <v>2</v>
          </cell>
          <cell r="BA49">
            <v>1</v>
          </cell>
          <cell r="BB49">
            <v>1</v>
          </cell>
          <cell r="BC49">
            <v>3</v>
          </cell>
          <cell r="BD49">
            <v>4</v>
          </cell>
          <cell r="BE49">
            <v>1</v>
          </cell>
          <cell r="BF49">
            <v>1</v>
          </cell>
          <cell r="BG49">
            <v>1</v>
          </cell>
          <cell r="BH49">
            <v>2</v>
          </cell>
          <cell r="BI49">
            <v>2</v>
          </cell>
          <cell r="BJ49">
            <v>997</v>
          </cell>
          <cell r="BK49">
            <v>70000</v>
          </cell>
          <cell r="BL49">
            <v>280000</v>
          </cell>
          <cell r="BM49">
            <v>600000</v>
          </cell>
          <cell r="BN49">
            <v>150000</v>
          </cell>
          <cell r="BO49">
            <v>1400000</v>
          </cell>
          <cell r="BQ49">
            <v>3</v>
          </cell>
          <cell r="BR49">
            <v>2</v>
          </cell>
          <cell r="BT49">
            <v>8</v>
          </cell>
          <cell r="BU49">
            <v>8</v>
          </cell>
          <cell r="BV49">
            <v>8</v>
          </cell>
          <cell r="BW49" t="str">
            <v>ellos estan pagando la casa en el banco</v>
          </cell>
          <cell r="BX49">
            <v>4</v>
          </cell>
          <cell r="BY49">
            <v>2</v>
          </cell>
          <cell r="BZ49">
            <v>1</v>
          </cell>
          <cell r="CA49">
            <v>3</v>
          </cell>
          <cell r="CB49">
            <v>4</v>
          </cell>
          <cell r="CC49">
            <v>3</v>
          </cell>
          <cell r="CD49">
            <v>2</v>
          </cell>
          <cell r="CE49">
            <v>5</v>
          </cell>
          <cell r="CF49">
            <v>2</v>
          </cell>
          <cell r="CG49">
            <v>5</v>
          </cell>
          <cell r="CH49">
            <v>3</v>
          </cell>
          <cell r="CI49">
            <v>2</v>
          </cell>
          <cell r="CJ49">
            <v>2</v>
          </cell>
          <cell r="CK49">
            <v>2</v>
          </cell>
          <cell r="CL49">
            <v>2</v>
          </cell>
          <cell r="CM49">
            <v>2</v>
          </cell>
          <cell r="CN49">
            <v>2</v>
          </cell>
          <cell r="CO49">
            <v>2</v>
          </cell>
          <cell r="CP49">
            <v>1</v>
          </cell>
          <cell r="CQ49">
            <v>2</v>
          </cell>
          <cell r="CR49">
            <v>2</v>
          </cell>
          <cell r="CS49">
            <v>2</v>
          </cell>
          <cell r="CT49">
            <v>2</v>
          </cell>
          <cell r="CU49">
            <v>2</v>
          </cell>
          <cell r="CV49">
            <v>2</v>
          </cell>
          <cell r="CW49">
            <v>2</v>
          </cell>
          <cell r="CX49">
            <v>2</v>
          </cell>
          <cell r="CY49">
            <v>2</v>
          </cell>
          <cell r="CZ49">
            <v>2</v>
          </cell>
          <cell r="DA49">
            <v>2</v>
          </cell>
          <cell r="DB49">
            <v>2</v>
          </cell>
          <cell r="DD49">
            <v>998</v>
          </cell>
          <cell r="DF49">
            <v>2</v>
          </cell>
          <cell r="DH49">
            <v>2</v>
          </cell>
          <cell r="DI49">
            <v>1</v>
          </cell>
          <cell r="DJ49">
            <v>2</v>
          </cell>
          <cell r="DK49">
            <v>2</v>
          </cell>
          <cell r="DL49">
            <v>1</v>
          </cell>
          <cell r="DM49">
            <v>2</v>
          </cell>
          <cell r="DO49">
            <v>2</v>
          </cell>
          <cell r="DP49">
            <v>2</v>
          </cell>
          <cell r="DQ49">
            <v>2</v>
          </cell>
          <cell r="DR49">
            <v>2</v>
          </cell>
          <cell r="DS49">
            <v>2</v>
          </cell>
          <cell r="DT49">
            <v>2</v>
          </cell>
          <cell r="DU49">
            <v>2</v>
          </cell>
          <cell r="DV49">
            <v>2</v>
          </cell>
          <cell r="DW49">
            <v>2</v>
          </cell>
          <cell r="DX49">
            <v>2</v>
          </cell>
          <cell r="DY49">
            <v>2</v>
          </cell>
          <cell r="DZ49">
            <v>2</v>
          </cell>
          <cell r="EB49">
            <v>2</v>
          </cell>
          <cell r="EC49">
            <v>2</v>
          </cell>
          <cell r="ED49">
            <v>2</v>
          </cell>
          <cell r="EE49">
            <v>2</v>
          </cell>
          <cell r="EF49">
            <v>2</v>
          </cell>
          <cell r="EG49">
            <v>2</v>
          </cell>
          <cell r="EH49">
            <v>2</v>
          </cell>
          <cell r="EI49">
            <v>2</v>
          </cell>
          <cell r="EJ49">
            <v>2</v>
          </cell>
          <cell r="EK49">
            <v>2</v>
          </cell>
          <cell r="EL49">
            <v>2</v>
          </cell>
          <cell r="EM49">
            <v>2</v>
          </cell>
          <cell r="EO49">
            <v>2</v>
          </cell>
          <cell r="EP49">
            <v>2</v>
          </cell>
          <cell r="EQ49">
            <v>2</v>
          </cell>
          <cell r="ER49">
            <v>2</v>
          </cell>
          <cell r="ES49">
            <v>2</v>
          </cell>
          <cell r="ET49">
            <v>2</v>
          </cell>
          <cell r="EU49">
            <v>2</v>
          </cell>
          <cell r="EV49">
            <v>2</v>
          </cell>
          <cell r="EW49">
            <v>2</v>
          </cell>
          <cell r="EX49">
            <v>2</v>
          </cell>
          <cell r="EY49">
            <v>2</v>
          </cell>
          <cell r="EZ49">
            <v>2</v>
          </cell>
          <cell r="FB49">
            <v>2</v>
          </cell>
          <cell r="FC49">
            <v>2</v>
          </cell>
          <cell r="FD49">
            <v>2</v>
          </cell>
          <cell r="FE49">
            <v>2</v>
          </cell>
          <cell r="FF49">
            <v>2</v>
          </cell>
          <cell r="FG49">
            <v>2</v>
          </cell>
          <cell r="FH49">
            <v>2</v>
          </cell>
          <cell r="FI49">
            <v>2</v>
          </cell>
          <cell r="FK49">
            <v>2</v>
          </cell>
          <cell r="FL49">
            <v>2</v>
          </cell>
          <cell r="FM49">
            <v>2</v>
          </cell>
          <cell r="FN49">
            <v>2</v>
          </cell>
          <cell r="FO49">
            <v>2</v>
          </cell>
          <cell r="FP49">
            <v>2</v>
          </cell>
          <cell r="FQ49">
            <v>2</v>
          </cell>
          <cell r="FR49">
            <v>2</v>
          </cell>
          <cell r="FT49">
            <v>2</v>
          </cell>
          <cell r="FU49">
            <v>2</v>
          </cell>
          <cell r="FV49">
            <v>2</v>
          </cell>
          <cell r="FW49">
            <v>2</v>
          </cell>
          <cell r="FX49">
            <v>2</v>
          </cell>
          <cell r="FY49">
            <v>2</v>
          </cell>
          <cell r="FZ49">
            <v>2</v>
          </cell>
          <cell r="GA49">
            <v>2</v>
          </cell>
          <cell r="GC49">
            <v>2</v>
          </cell>
          <cell r="GD49">
            <v>4</v>
          </cell>
          <cell r="GE49">
            <v>2</v>
          </cell>
          <cell r="GF49">
            <v>4</v>
          </cell>
          <cell r="GG49">
            <v>2</v>
          </cell>
          <cell r="GH49">
            <v>4</v>
          </cell>
          <cell r="GI49">
            <v>2</v>
          </cell>
          <cell r="GJ49">
            <v>4</v>
          </cell>
          <cell r="GK49">
            <v>1</v>
          </cell>
          <cell r="GL49">
            <v>3</v>
          </cell>
          <cell r="GM49">
            <v>2</v>
          </cell>
          <cell r="GN49">
            <v>4</v>
          </cell>
          <cell r="GO49">
            <v>1</v>
          </cell>
          <cell r="GP49">
            <v>2</v>
          </cell>
          <cell r="GQ49">
            <v>1</v>
          </cell>
          <cell r="GR49">
            <v>2</v>
          </cell>
          <cell r="GS49">
            <v>2</v>
          </cell>
          <cell r="GT49">
            <v>4</v>
          </cell>
          <cell r="GU49">
            <v>2</v>
          </cell>
          <cell r="GV49">
            <v>4</v>
          </cell>
          <cell r="GW49">
            <v>2</v>
          </cell>
          <cell r="GX49">
            <v>4</v>
          </cell>
          <cell r="GY49">
            <v>2</v>
          </cell>
          <cell r="GZ49">
            <v>4</v>
          </cell>
          <cell r="HA49">
            <v>2</v>
          </cell>
          <cell r="HB49">
            <v>4</v>
          </cell>
          <cell r="HC49">
            <v>2</v>
          </cell>
          <cell r="HD49">
            <v>4</v>
          </cell>
          <cell r="HE49">
            <v>2</v>
          </cell>
          <cell r="HF49">
            <v>4</v>
          </cell>
          <cell r="HG49">
            <v>2</v>
          </cell>
          <cell r="HI49">
            <v>4</v>
          </cell>
          <cell r="HJ49">
            <v>1</v>
          </cell>
          <cell r="HK49">
            <v>1</v>
          </cell>
          <cell r="HL49">
            <v>1</v>
          </cell>
          <cell r="HM49">
            <v>1</v>
          </cell>
          <cell r="HN49">
            <v>1</v>
          </cell>
          <cell r="HO49">
            <v>1</v>
          </cell>
          <cell r="HP49">
            <v>2</v>
          </cell>
          <cell r="HQ49">
            <v>1</v>
          </cell>
          <cell r="HR49">
            <v>2</v>
          </cell>
          <cell r="HS49">
            <v>2</v>
          </cell>
          <cell r="HT49">
            <v>2</v>
          </cell>
          <cell r="HU49">
            <v>1</v>
          </cell>
          <cell r="HV49">
            <v>1</v>
          </cell>
        </row>
        <row r="50">
          <cell r="C50">
            <v>60391</v>
          </cell>
          <cell r="D50" t="str">
            <v>1604</v>
          </cell>
          <cell r="E50">
            <v>2</v>
          </cell>
          <cell r="G50">
            <v>40</v>
          </cell>
          <cell r="H50" t="str">
            <v>1</v>
          </cell>
          <cell r="I50">
            <v>1</v>
          </cell>
          <cell r="J50">
            <v>3</v>
          </cell>
          <cell r="K50">
            <v>2</v>
          </cell>
          <cell r="L50">
            <v>2</v>
          </cell>
          <cell r="M50">
            <v>2</v>
          </cell>
          <cell r="N50">
            <v>2</v>
          </cell>
          <cell r="O50">
            <v>2</v>
          </cell>
          <cell r="P50">
            <v>2</v>
          </cell>
          <cell r="Q50">
            <v>4</v>
          </cell>
          <cell r="R50">
            <v>1</v>
          </cell>
          <cell r="X50">
            <v>4</v>
          </cell>
          <cell r="Y50">
            <v>6</v>
          </cell>
          <cell r="AA50">
            <v>3</v>
          </cell>
          <cell r="AB50">
            <v>3</v>
          </cell>
          <cell r="AC50">
            <v>2</v>
          </cell>
          <cell r="AD50">
            <v>2</v>
          </cell>
          <cell r="AE50">
            <v>2</v>
          </cell>
          <cell r="AF50">
            <v>2</v>
          </cell>
          <cell r="AG50">
            <v>2</v>
          </cell>
          <cell r="AH50">
            <v>2</v>
          </cell>
          <cell r="AI50">
            <v>2</v>
          </cell>
          <cell r="AJ50">
            <v>2</v>
          </cell>
          <cell r="AK50">
            <v>3</v>
          </cell>
          <cell r="AL50">
            <v>7</v>
          </cell>
          <cell r="AM50">
            <v>3</v>
          </cell>
          <cell r="AN50">
            <v>7</v>
          </cell>
          <cell r="AO50">
            <v>4</v>
          </cell>
          <cell r="AP50">
            <v>3</v>
          </cell>
          <cell r="AQ50">
            <v>5</v>
          </cell>
          <cell r="AR50">
            <v>1</v>
          </cell>
          <cell r="AS50">
            <v>1</v>
          </cell>
          <cell r="AT50">
            <v>1</v>
          </cell>
          <cell r="AU50">
            <v>1</v>
          </cell>
          <cell r="AV50">
            <v>1</v>
          </cell>
          <cell r="AW50">
            <v>1</v>
          </cell>
          <cell r="AX50">
            <v>1</v>
          </cell>
          <cell r="AY50">
            <v>1</v>
          </cell>
          <cell r="AZ50">
            <v>2</v>
          </cell>
          <cell r="BA50">
            <v>1</v>
          </cell>
          <cell r="BB50">
            <v>1</v>
          </cell>
          <cell r="BC50">
            <v>3</v>
          </cell>
          <cell r="BD50">
            <v>3</v>
          </cell>
          <cell r="BE50">
            <v>2</v>
          </cell>
          <cell r="BF50">
            <v>2</v>
          </cell>
          <cell r="BG50">
            <v>2</v>
          </cell>
          <cell r="BH50">
            <v>1</v>
          </cell>
          <cell r="BI50">
            <v>1</v>
          </cell>
          <cell r="BJ50">
            <v>997</v>
          </cell>
          <cell r="BK50">
            <v>82000</v>
          </cell>
          <cell r="BL50">
            <v>130000</v>
          </cell>
          <cell r="BM50">
            <v>600000</v>
          </cell>
          <cell r="BN50">
            <v>0</v>
          </cell>
          <cell r="BO50">
            <v>200000</v>
          </cell>
          <cell r="BQ50">
            <v>0</v>
          </cell>
          <cell r="BR50">
            <v>0</v>
          </cell>
          <cell r="BT50">
            <v>997</v>
          </cell>
          <cell r="BU50">
            <v>997</v>
          </cell>
          <cell r="BV50">
            <v>997</v>
          </cell>
          <cell r="BW50" t="str">
            <v>la señora dice vivir juntos pero no revueltos no tiene comunicación con suesposo</v>
          </cell>
          <cell r="BX50">
            <v>1</v>
          </cell>
          <cell r="BY50">
            <v>2</v>
          </cell>
          <cell r="BZ50">
            <v>1</v>
          </cell>
          <cell r="CA50">
            <v>3</v>
          </cell>
          <cell r="CB50">
            <v>3</v>
          </cell>
          <cell r="CC50">
            <v>3</v>
          </cell>
          <cell r="CD50">
            <v>2</v>
          </cell>
          <cell r="CE50">
            <v>5</v>
          </cell>
          <cell r="CF50">
            <v>2</v>
          </cell>
          <cell r="CG50">
            <v>3</v>
          </cell>
          <cell r="CH50">
            <v>4</v>
          </cell>
          <cell r="CI50">
            <v>4</v>
          </cell>
          <cell r="CJ50">
            <v>998</v>
          </cell>
          <cell r="CK50">
            <v>2</v>
          </cell>
          <cell r="CL50">
            <v>2</v>
          </cell>
          <cell r="CM50">
            <v>2</v>
          </cell>
          <cell r="CN50">
            <v>2</v>
          </cell>
          <cell r="CO50">
            <v>2</v>
          </cell>
          <cell r="CP50">
            <v>2</v>
          </cell>
          <cell r="CQ50">
            <v>2</v>
          </cell>
          <cell r="CR50">
            <v>2</v>
          </cell>
          <cell r="CS50">
            <v>2</v>
          </cell>
          <cell r="CT50">
            <v>2</v>
          </cell>
          <cell r="CU50">
            <v>2</v>
          </cell>
          <cell r="CV50">
            <v>2</v>
          </cell>
          <cell r="CW50">
            <v>2</v>
          </cell>
          <cell r="CX50">
            <v>2</v>
          </cell>
          <cell r="CY50">
            <v>2</v>
          </cell>
          <cell r="CZ50">
            <v>2</v>
          </cell>
          <cell r="DA50">
            <v>2</v>
          </cell>
          <cell r="DB50">
            <v>2</v>
          </cell>
          <cell r="DD50">
            <v>3</v>
          </cell>
          <cell r="DF50">
            <v>0</v>
          </cell>
          <cell r="DH50">
            <v>2</v>
          </cell>
          <cell r="DI50">
            <v>1</v>
          </cell>
          <cell r="DJ50">
            <v>2</v>
          </cell>
          <cell r="DK50">
            <v>2</v>
          </cell>
          <cell r="DL50">
            <v>2</v>
          </cell>
          <cell r="DM50">
            <v>2</v>
          </cell>
          <cell r="DO50">
            <v>2</v>
          </cell>
          <cell r="DP50">
            <v>2</v>
          </cell>
          <cell r="DQ50">
            <v>2</v>
          </cell>
          <cell r="DR50">
            <v>2</v>
          </cell>
          <cell r="DS50">
            <v>2</v>
          </cell>
          <cell r="DT50">
            <v>2</v>
          </cell>
          <cell r="DU50">
            <v>2</v>
          </cell>
          <cell r="DV50">
            <v>2</v>
          </cell>
          <cell r="DW50">
            <v>2</v>
          </cell>
          <cell r="DX50">
            <v>2</v>
          </cell>
          <cell r="DY50">
            <v>2</v>
          </cell>
          <cell r="DZ50">
            <v>2</v>
          </cell>
          <cell r="EB50">
            <v>2</v>
          </cell>
          <cell r="EC50">
            <v>2</v>
          </cell>
          <cell r="ED50">
            <v>2</v>
          </cell>
          <cell r="EE50">
            <v>2</v>
          </cell>
          <cell r="EF50">
            <v>2</v>
          </cell>
          <cell r="EG50">
            <v>2</v>
          </cell>
          <cell r="EH50">
            <v>2</v>
          </cell>
          <cell r="EI50">
            <v>2</v>
          </cell>
          <cell r="EJ50">
            <v>2</v>
          </cell>
          <cell r="EK50">
            <v>2</v>
          </cell>
          <cell r="EL50">
            <v>2</v>
          </cell>
          <cell r="EM50">
            <v>2</v>
          </cell>
          <cell r="EO50">
            <v>2</v>
          </cell>
          <cell r="EP50">
            <v>2</v>
          </cell>
          <cell r="EQ50">
            <v>2</v>
          </cell>
          <cell r="ER50">
            <v>2</v>
          </cell>
          <cell r="ES50">
            <v>2</v>
          </cell>
          <cell r="ET50">
            <v>2</v>
          </cell>
          <cell r="EU50">
            <v>2</v>
          </cell>
          <cell r="EV50">
            <v>2</v>
          </cell>
          <cell r="EW50">
            <v>2</v>
          </cell>
          <cell r="EX50">
            <v>2</v>
          </cell>
          <cell r="EY50">
            <v>2</v>
          </cell>
          <cell r="EZ50">
            <v>2</v>
          </cell>
          <cell r="FB50">
            <v>2</v>
          </cell>
          <cell r="FC50">
            <v>2</v>
          </cell>
          <cell r="FD50">
            <v>2</v>
          </cell>
          <cell r="FE50">
            <v>2</v>
          </cell>
          <cell r="FF50">
            <v>2</v>
          </cell>
          <cell r="FG50">
            <v>2</v>
          </cell>
          <cell r="FH50">
            <v>2</v>
          </cell>
          <cell r="FI50">
            <v>2</v>
          </cell>
          <cell r="FK50">
            <v>2</v>
          </cell>
          <cell r="FL50">
            <v>2</v>
          </cell>
          <cell r="FM50">
            <v>2</v>
          </cell>
          <cell r="FN50">
            <v>2</v>
          </cell>
          <cell r="FO50">
            <v>2</v>
          </cell>
          <cell r="FP50">
            <v>2</v>
          </cell>
          <cell r="FQ50">
            <v>2</v>
          </cell>
          <cell r="FR50">
            <v>2</v>
          </cell>
          <cell r="FT50">
            <v>2</v>
          </cell>
          <cell r="FU50">
            <v>2</v>
          </cell>
          <cell r="FV50">
            <v>2</v>
          </cell>
          <cell r="FW50">
            <v>2</v>
          </cell>
          <cell r="FX50">
            <v>2</v>
          </cell>
          <cell r="FY50">
            <v>2</v>
          </cell>
          <cell r="FZ50">
            <v>2</v>
          </cell>
          <cell r="GA50">
            <v>2</v>
          </cell>
          <cell r="GC50">
            <v>2</v>
          </cell>
          <cell r="GD50">
            <v>4</v>
          </cell>
          <cell r="GE50">
            <v>2</v>
          </cell>
          <cell r="GF50">
            <v>4</v>
          </cell>
          <cell r="GG50">
            <v>2</v>
          </cell>
          <cell r="GH50">
            <v>4</v>
          </cell>
          <cell r="GI50">
            <v>1</v>
          </cell>
          <cell r="GJ50">
            <v>3</v>
          </cell>
          <cell r="GK50">
            <v>2</v>
          </cell>
          <cell r="GL50">
            <v>4</v>
          </cell>
          <cell r="GM50">
            <v>2</v>
          </cell>
          <cell r="GN50">
            <v>4</v>
          </cell>
          <cell r="GO50">
            <v>1</v>
          </cell>
          <cell r="GP50">
            <v>1</v>
          </cell>
          <cell r="GQ50">
            <v>1</v>
          </cell>
          <cell r="GR50">
            <v>1</v>
          </cell>
          <cell r="GS50">
            <v>2</v>
          </cell>
          <cell r="GT50">
            <v>4</v>
          </cell>
          <cell r="GU50">
            <v>2</v>
          </cell>
          <cell r="GV50">
            <v>4</v>
          </cell>
          <cell r="GW50">
            <v>2</v>
          </cell>
          <cell r="GX50">
            <v>4</v>
          </cell>
          <cell r="GY50">
            <v>2</v>
          </cell>
          <cell r="GZ50">
            <v>4</v>
          </cell>
          <cell r="HA50">
            <v>2</v>
          </cell>
          <cell r="HB50">
            <v>4</v>
          </cell>
          <cell r="HC50">
            <v>2</v>
          </cell>
          <cell r="HD50">
            <v>4</v>
          </cell>
          <cell r="HE50">
            <v>2</v>
          </cell>
          <cell r="HF50">
            <v>4</v>
          </cell>
          <cell r="HG50">
            <v>2</v>
          </cell>
          <cell r="HI50">
            <v>4</v>
          </cell>
          <cell r="HJ50">
            <v>1</v>
          </cell>
          <cell r="HK50">
            <v>2</v>
          </cell>
          <cell r="HL50">
            <v>2</v>
          </cell>
          <cell r="HM50">
            <v>2</v>
          </cell>
          <cell r="HN50">
            <v>1</v>
          </cell>
          <cell r="HO50">
            <v>1</v>
          </cell>
          <cell r="HP50">
            <v>2</v>
          </cell>
          <cell r="HQ50">
            <v>2</v>
          </cell>
          <cell r="HR50">
            <v>2</v>
          </cell>
          <cell r="HS50">
            <v>2</v>
          </cell>
          <cell r="HT50">
            <v>2</v>
          </cell>
          <cell r="HU50">
            <v>1</v>
          </cell>
          <cell r="HV50">
            <v>2</v>
          </cell>
        </row>
        <row r="51">
          <cell r="C51">
            <v>60401</v>
          </cell>
          <cell r="D51" t="str">
            <v>1618</v>
          </cell>
          <cell r="E51">
            <v>2</v>
          </cell>
          <cell r="G51">
            <v>50</v>
          </cell>
          <cell r="H51" t="str">
            <v>1</v>
          </cell>
          <cell r="I51">
            <v>1</v>
          </cell>
          <cell r="J51">
            <v>3</v>
          </cell>
          <cell r="K51">
            <v>4</v>
          </cell>
          <cell r="L51">
            <v>4</v>
          </cell>
          <cell r="M51">
            <v>4</v>
          </cell>
          <cell r="N51">
            <v>3</v>
          </cell>
          <cell r="O51">
            <v>4</v>
          </cell>
          <cell r="P51">
            <v>1</v>
          </cell>
          <cell r="Q51">
            <v>2</v>
          </cell>
          <cell r="R51">
            <v>2</v>
          </cell>
          <cell r="X51">
            <v>3</v>
          </cell>
          <cell r="Y51">
            <v>6</v>
          </cell>
          <cell r="AA51">
            <v>2</v>
          </cell>
          <cell r="AB51">
            <v>2</v>
          </cell>
          <cell r="AC51">
            <v>2</v>
          </cell>
          <cell r="AD51">
            <v>3</v>
          </cell>
          <cell r="AE51">
            <v>2</v>
          </cell>
          <cell r="AF51">
            <v>2</v>
          </cell>
          <cell r="AG51">
            <v>2</v>
          </cell>
          <cell r="AH51">
            <v>2</v>
          </cell>
          <cell r="AI51">
            <v>2</v>
          </cell>
          <cell r="AJ51">
            <v>2</v>
          </cell>
          <cell r="AK51">
            <v>2</v>
          </cell>
          <cell r="AL51">
            <v>3</v>
          </cell>
          <cell r="AM51">
            <v>3</v>
          </cell>
          <cell r="AN51">
            <v>3</v>
          </cell>
          <cell r="AO51">
            <v>3</v>
          </cell>
          <cell r="AP51">
            <v>2</v>
          </cell>
          <cell r="AQ51">
            <v>6</v>
          </cell>
          <cell r="AR51">
            <v>1</v>
          </cell>
          <cell r="AS51">
            <v>1</v>
          </cell>
          <cell r="AT51">
            <v>3</v>
          </cell>
          <cell r="AU51">
            <v>998</v>
          </cell>
          <cell r="AV51">
            <v>3</v>
          </cell>
          <cell r="AW51">
            <v>2</v>
          </cell>
          <cell r="AX51">
            <v>3</v>
          </cell>
          <cell r="AY51">
            <v>3</v>
          </cell>
          <cell r="AZ51">
            <v>1</v>
          </cell>
          <cell r="BA51">
            <v>998</v>
          </cell>
          <cell r="BB51">
            <v>1</v>
          </cell>
          <cell r="BC51">
            <v>2</v>
          </cell>
          <cell r="BD51">
            <v>4</v>
          </cell>
          <cell r="BE51">
            <v>1</v>
          </cell>
          <cell r="BF51">
            <v>2</v>
          </cell>
          <cell r="BG51">
            <v>2</v>
          </cell>
          <cell r="BH51">
            <v>2</v>
          </cell>
          <cell r="BI51">
            <v>2</v>
          </cell>
          <cell r="BJ51">
            <v>900000</v>
          </cell>
          <cell r="BK51">
            <v>0</v>
          </cell>
          <cell r="BL51">
            <v>230000</v>
          </cell>
          <cell r="BM51">
            <v>500000</v>
          </cell>
          <cell r="BN51">
            <v>0</v>
          </cell>
          <cell r="BO51">
            <v>150000</v>
          </cell>
          <cell r="BP51">
            <v>996</v>
          </cell>
          <cell r="BR51">
            <v>1</v>
          </cell>
          <cell r="BT51">
            <v>5</v>
          </cell>
          <cell r="BU51">
            <v>8</v>
          </cell>
          <cell r="BV51">
            <v>5</v>
          </cell>
        </row>
        <row r="52">
          <cell r="C52">
            <v>60411</v>
          </cell>
          <cell r="D52" t="str">
            <v>1605</v>
          </cell>
          <cell r="E52">
            <v>2</v>
          </cell>
          <cell r="G52">
            <v>35</v>
          </cell>
          <cell r="H52" t="str">
            <v>1</v>
          </cell>
          <cell r="I52">
            <v>1</v>
          </cell>
          <cell r="J52">
            <v>3</v>
          </cell>
          <cell r="K52">
            <v>3</v>
          </cell>
          <cell r="L52">
            <v>2</v>
          </cell>
          <cell r="M52">
            <v>2</v>
          </cell>
          <cell r="N52">
            <v>2</v>
          </cell>
          <cell r="O52">
            <v>2</v>
          </cell>
          <cell r="P52">
            <v>2</v>
          </cell>
          <cell r="Q52">
            <v>2</v>
          </cell>
          <cell r="R52">
            <v>1</v>
          </cell>
          <cell r="X52">
            <v>2</v>
          </cell>
          <cell r="Y52">
            <v>6</v>
          </cell>
          <cell r="AA52">
            <v>3</v>
          </cell>
          <cell r="AB52">
            <v>4</v>
          </cell>
          <cell r="AC52">
            <v>2</v>
          </cell>
          <cell r="AD52">
            <v>4</v>
          </cell>
          <cell r="AE52">
            <v>3</v>
          </cell>
          <cell r="AF52">
            <v>3</v>
          </cell>
          <cell r="AG52">
            <v>2</v>
          </cell>
          <cell r="AH52">
            <v>3</v>
          </cell>
          <cell r="AI52">
            <v>3</v>
          </cell>
          <cell r="AJ52">
            <v>2</v>
          </cell>
          <cell r="AK52">
            <v>2</v>
          </cell>
          <cell r="AL52">
            <v>3</v>
          </cell>
          <cell r="AM52">
            <v>3</v>
          </cell>
          <cell r="AN52">
            <v>3</v>
          </cell>
          <cell r="AO52">
            <v>5</v>
          </cell>
          <cell r="AP52">
            <v>3</v>
          </cell>
          <cell r="AQ52">
            <v>4</v>
          </cell>
          <cell r="AR52">
            <v>2</v>
          </cell>
          <cell r="AS52">
            <v>2</v>
          </cell>
          <cell r="AT52">
            <v>1</v>
          </cell>
          <cell r="AU52">
            <v>1</v>
          </cell>
          <cell r="AV52">
            <v>2</v>
          </cell>
          <cell r="AW52">
            <v>2</v>
          </cell>
          <cell r="AX52">
            <v>2</v>
          </cell>
          <cell r="AY52">
            <v>2</v>
          </cell>
          <cell r="AZ52">
            <v>3</v>
          </cell>
          <cell r="BA52">
            <v>2</v>
          </cell>
          <cell r="BB52">
            <v>1</v>
          </cell>
          <cell r="BC52">
            <v>2</v>
          </cell>
          <cell r="BD52">
            <v>3</v>
          </cell>
          <cell r="BE52">
            <v>1</v>
          </cell>
          <cell r="BF52">
            <v>1</v>
          </cell>
          <cell r="BG52">
            <v>2</v>
          </cell>
          <cell r="BH52">
            <v>2</v>
          </cell>
          <cell r="BI52">
            <v>2</v>
          </cell>
          <cell r="BJ52">
            <v>997</v>
          </cell>
          <cell r="BK52">
            <v>350000</v>
          </cell>
          <cell r="BL52">
            <v>220000</v>
          </cell>
          <cell r="BM52">
            <v>400000</v>
          </cell>
          <cell r="BN52">
            <v>0</v>
          </cell>
          <cell r="BO52">
            <v>150000</v>
          </cell>
          <cell r="BQ52">
            <v>2</v>
          </cell>
          <cell r="BR52">
            <v>1</v>
          </cell>
          <cell r="BT52">
            <v>8</v>
          </cell>
          <cell r="BU52">
            <v>8</v>
          </cell>
          <cell r="BV52">
            <v>8</v>
          </cell>
          <cell r="BW52" t="str">
            <v>el tiene una tienda y panaderia</v>
          </cell>
          <cell r="BX52">
            <v>4</v>
          </cell>
          <cell r="BY52">
            <v>2</v>
          </cell>
          <cell r="BZ52">
            <v>2</v>
          </cell>
          <cell r="CA52">
            <v>2</v>
          </cell>
          <cell r="CB52">
            <v>3</v>
          </cell>
          <cell r="CC52">
            <v>4</v>
          </cell>
          <cell r="CD52">
            <v>1</v>
          </cell>
          <cell r="CE52">
            <v>5</v>
          </cell>
          <cell r="CF52">
            <v>2</v>
          </cell>
          <cell r="CG52">
            <v>3</v>
          </cell>
          <cell r="CH52">
            <v>3</v>
          </cell>
          <cell r="CI52">
            <v>3</v>
          </cell>
          <cell r="CJ52">
            <v>4</v>
          </cell>
          <cell r="CK52">
            <v>2</v>
          </cell>
          <cell r="CL52">
            <v>1</v>
          </cell>
          <cell r="CM52">
            <v>2</v>
          </cell>
          <cell r="CN52">
            <v>2</v>
          </cell>
          <cell r="CO52">
            <v>2</v>
          </cell>
          <cell r="CP52">
            <v>1</v>
          </cell>
          <cell r="CQ52">
            <v>2</v>
          </cell>
          <cell r="CR52">
            <v>2</v>
          </cell>
          <cell r="CS52">
            <v>2</v>
          </cell>
          <cell r="CT52">
            <v>2</v>
          </cell>
          <cell r="CU52">
            <v>2</v>
          </cell>
          <cell r="CV52">
            <v>2</v>
          </cell>
          <cell r="CW52">
            <v>2</v>
          </cell>
          <cell r="CX52">
            <v>2</v>
          </cell>
          <cell r="CY52">
            <v>2</v>
          </cell>
          <cell r="CZ52">
            <v>2</v>
          </cell>
          <cell r="DA52">
            <v>2</v>
          </cell>
          <cell r="DB52">
            <v>2</v>
          </cell>
          <cell r="DD52">
            <v>2</v>
          </cell>
          <cell r="DG52" t="str">
            <v>999</v>
          </cell>
          <cell r="DH52">
            <v>2</v>
          </cell>
          <cell r="DI52">
            <v>2</v>
          </cell>
          <cell r="DJ52">
            <v>2</v>
          </cell>
          <cell r="DK52">
            <v>2</v>
          </cell>
          <cell r="DL52">
            <v>2</v>
          </cell>
          <cell r="DM52">
            <v>2</v>
          </cell>
          <cell r="DO52">
            <v>2</v>
          </cell>
          <cell r="DP52">
            <v>2</v>
          </cell>
          <cell r="DQ52">
            <v>2</v>
          </cell>
          <cell r="DR52">
            <v>2</v>
          </cell>
          <cell r="DS52">
            <v>2</v>
          </cell>
          <cell r="DT52">
            <v>2</v>
          </cell>
          <cell r="DU52">
            <v>2</v>
          </cell>
          <cell r="DV52">
            <v>2</v>
          </cell>
          <cell r="DW52">
            <v>2</v>
          </cell>
          <cell r="DX52">
            <v>2</v>
          </cell>
          <cell r="DY52">
            <v>2</v>
          </cell>
          <cell r="DZ52">
            <v>2</v>
          </cell>
          <cell r="EB52">
            <v>2</v>
          </cell>
          <cell r="EC52">
            <v>2</v>
          </cell>
          <cell r="ED52">
            <v>2</v>
          </cell>
          <cell r="EE52">
            <v>2</v>
          </cell>
          <cell r="EF52">
            <v>2</v>
          </cell>
          <cell r="EG52">
            <v>2</v>
          </cell>
          <cell r="EH52">
            <v>2</v>
          </cell>
          <cell r="EI52">
            <v>2</v>
          </cell>
          <cell r="EJ52">
            <v>2</v>
          </cell>
          <cell r="EK52">
            <v>2</v>
          </cell>
          <cell r="EL52">
            <v>2</v>
          </cell>
          <cell r="EM52">
            <v>2</v>
          </cell>
          <cell r="EO52">
            <v>2</v>
          </cell>
          <cell r="EP52">
            <v>2</v>
          </cell>
          <cell r="EQ52">
            <v>2</v>
          </cell>
          <cell r="ER52">
            <v>2</v>
          </cell>
          <cell r="ES52">
            <v>2</v>
          </cell>
          <cell r="ET52">
            <v>2</v>
          </cell>
          <cell r="EU52">
            <v>2</v>
          </cell>
          <cell r="EV52">
            <v>2</v>
          </cell>
          <cell r="EW52">
            <v>2</v>
          </cell>
          <cell r="EX52">
            <v>2</v>
          </cell>
          <cell r="EZ52">
            <v>2</v>
          </cell>
          <cell r="FB52">
            <v>2</v>
          </cell>
          <cell r="FC52">
            <v>2</v>
          </cell>
          <cell r="FD52">
            <v>2</v>
          </cell>
          <cell r="FE52">
            <v>2</v>
          </cell>
          <cell r="FF52">
            <v>2</v>
          </cell>
          <cell r="FG52">
            <v>2</v>
          </cell>
          <cell r="FH52">
            <v>2</v>
          </cell>
          <cell r="FI52">
            <v>2</v>
          </cell>
          <cell r="FK52">
            <v>2</v>
          </cell>
          <cell r="FL52">
            <v>2</v>
          </cell>
          <cell r="FM52">
            <v>2</v>
          </cell>
          <cell r="FN52">
            <v>2</v>
          </cell>
          <cell r="FO52">
            <v>2</v>
          </cell>
          <cell r="FP52">
            <v>2</v>
          </cell>
          <cell r="FQ52">
            <v>2</v>
          </cell>
          <cell r="FR52">
            <v>2</v>
          </cell>
          <cell r="FT52">
            <v>2</v>
          </cell>
          <cell r="FU52">
            <v>2</v>
          </cell>
          <cell r="FV52">
            <v>2</v>
          </cell>
          <cell r="FW52">
            <v>2</v>
          </cell>
          <cell r="FX52">
            <v>2</v>
          </cell>
          <cell r="FY52">
            <v>2</v>
          </cell>
          <cell r="FZ52">
            <v>2</v>
          </cell>
          <cell r="GA52">
            <v>2</v>
          </cell>
          <cell r="GC52">
            <v>1</v>
          </cell>
          <cell r="GD52">
            <v>3</v>
          </cell>
          <cell r="GE52">
            <v>2</v>
          </cell>
          <cell r="GF52">
            <v>4</v>
          </cell>
          <cell r="GG52">
            <v>2</v>
          </cell>
          <cell r="GH52">
            <v>4</v>
          </cell>
          <cell r="GI52">
            <v>2</v>
          </cell>
          <cell r="GJ52">
            <v>4</v>
          </cell>
          <cell r="GK52">
            <v>2</v>
          </cell>
          <cell r="GL52">
            <v>4</v>
          </cell>
          <cell r="GM52">
            <v>2</v>
          </cell>
          <cell r="GN52">
            <v>4</v>
          </cell>
          <cell r="GO52">
            <v>1</v>
          </cell>
          <cell r="GP52">
            <v>2</v>
          </cell>
          <cell r="GQ52">
            <v>2</v>
          </cell>
          <cell r="GR52">
            <v>4</v>
          </cell>
          <cell r="GS52">
            <v>2</v>
          </cell>
          <cell r="GT52">
            <v>4</v>
          </cell>
          <cell r="GU52">
            <v>2</v>
          </cell>
          <cell r="GV52">
            <v>4</v>
          </cell>
          <cell r="GW52">
            <v>2</v>
          </cell>
          <cell r="GX52">
            <v>4</v>
          </cell>
          <cell r="GY52">
            <v>2</v>
          </cell>
          <cell r="GZ52">
            <v>4</v>
          </cell>
          <cell r="HA52">
            <v>2</v>
          </cell>
          <cell r="HB52">
            <v>4</v>
          </cell>
          <cell r="HC52">
            <v>2</v>
          </cell>
          <cell r="HD52">
            <v>4</v>
          </cell>
          <cell r="HE52">
            <v>2</v>
          </cell>
          <cell r="HF52">
            <v>4</v>
          </cell>
          <cell r="HG52">
            <v>2</v>
          </cell>
          <cell r="HI52">
            <v>4</v>
          </cell>
          <cell r="HJ52">
            <v>1</v>
          </cell>
          <cell r="HK52">
            <v>2</v>
          </cell>
          <cell r="HL52">
            <v>1</v>
          </cell>
          <cell r="HM52">
            <v>2</v>
          </cell>
          <cell r="HN52">
            <v>1</v>
          </cell>
          <cell r="HO52">
            <v>1</v>
          </cell>
          <cell r="HP52">
            <v>2</v>
          </cell>
          <cell r="HQ52">
            <v>2</v>
          </cell>
          <cell r="HR52">
            <v>2</v>
          </cell>
          <cell r="HS52">
            <v>2</v>
          </cell>
          <cell r="HT52">
            <v>2</v>
          </cell>
          <cell r="HU52">
            <v>2</v>
          </cell>
          <cell r="HV52">
            <v>2</v>
          </cell>
        </row>
        <row r="53">
          <cell r="C53">
            <v>60421</v>
          </cell>
          <cell r="D53" t="str">
            <v>1612</v>
          </cell>
          <cell r="E53">
            <v>2</v>
          </cell>
          <cell r="G53">
            <v>7</v>
          </cell>
          <cell r="H53" t="str">
            <v>1</v>
          </cell>
          <cell r="I53">
            <v>2</v>
          </cell>
          <cell r="J53">
            <v>3</v>
          </cell>
          <cell r="K53">
            <v>2</v>
          </cell>
          <cell r="L53">
            <v>1</v>
          </cell>
          <cell r="M53">
            <v>2</v>
          </cell>
          <cell r="N53">
            <v>3</v>
          </cell>
          <cell r="O53">
            <v>3</v>
          </cell>
          <cell r="P53">
            <v>3</v>
          </cell>
          <cell r="Q53">
            <v>3</v>
          </cell>
          <cell r="R53">
            <v>1</v>
          </cell>
          <cell r="X53">
            <v>3</v>
          </cell>
          <cell r="Y53">
            <v>6</v>
          </cell>
          <cell r="AA53">
            <v>3</v>
          </cell>
          <cell r="AB53">
            <v>5</v>
          </cell>
          <cell r="AC53">
            <v>4</v>
          </cell>
          <cell r="AD53">
            <v>4</v>
          </cell>
          <cell r="AE53">
            <v>2</v>
          </cell>
          <cell r="AF53">
            <v>3</v>
          </cell>
          <cell r="AG53">
            <v>2</v>
          </cell>
          <cell r="AH53">
            <v>3</v>
          </cell>
          <cell r="AI53">
            <v>3</v>
          </cell>
          <cell r="AJ53">
            <v>3</v>
          </cell>
          <cell r="AK53">
            <v>3</v>
          </cell>
          <cell r="AL53">
            <v>4</v>
          </cell>
          <cell r="AM53">
            <v>5</v>
          </cell>
          <cell r="AN53">
            <v>4</v>
          </cell>
          <cell r="AO53">
            <v>7</v>
          </cell>
          <cell r="AP53">
            <v>5</v>
          </cell>
          <cell r="AQ53">
            <v>3</v>
          </cell>
          <cell r="AR53">
            <v>1</v>
          </cell>
          <cell r="AS53">
            <v>1</v>
          </cell>
          <cell r="AT53">
            <v>2</v>
          </cell>
          <cell r="AU53">
            <v>2</v>
          </cell>
          <cell r="AV53">
            <v>1</v>
          </cell>
          <cell r="AW53">
            <v>1</v>
          </cell>
          <cell r="AX53">
            <v>2</v>
          </cell>
          <cell r="AY53">
            <v>2</v>
          </cell>
          <cell r="AZ53">
            <v>1</v>
          </cell>
          <cell r="BA53">
            <v>2</v>
          </cell>
          <cell r="BB53">
            <v>1</v>
          </cell>
          <cell r="BC53">
            <v>2</v>
          </cell>
          <cell r="BD53">
            <v>4</v>
          </cell>
          <cell r="BE53">
            <v>3</v>
          </cell>
          <cell r="BF53">
            <v>2</v>
          </cell>
          <cell r="BG53">
            <v>2</v>
          </cell>
          <cell r="BH53">
            <v>1</v>
          </cell>
          <cell r="BI53">
            <v>2</v>
          </cell>
          <cell r="BJ53">
            <v>997</v>
          </cell>
          <cell r="BK53">
            <v>97000</v>
          </cell>
          <cell r="BL53">
            <v>320000</v>
          </cell>
          <cell r="BM53">
            <v>700000</v>
          </cell>
          <cell r="BN53">
            <v>1200000</v>
          </cell>
          <cell r="BO53">
            <v>5000000</v>
          </cell>
          <cell r="BQ53">
            <v>0</v>
          </cell>
          <cell r="BR53">
            <v>0</v>
          </cell>
          <cell r="BT53">
            <v>7</v>
          </cell>
          <cell r="BU53">
            <v>6</v>
          </cell>
          <cell r="BV53">
            <v>7</v>
          </cell>
          <cell r="BW53" t="str">
            <v>el señor es de un temperamento fuerte</v>
          </cell>
          <cell r="BX53">
            <v>5</v>
          </cell>
          <cell r="BY53">
            <v>2</v>
          </cell>
          <cell r="BZ53">
            <v>2</v>
          </cell>
          <cell r="CA53">
            <v>2</v>
          </cell>
          <cell r="CB53">
            <v>3</v>
          </cell>
          <cell r="CC53">
            <v>2</v>
          </cell>
          <cell r="CD53">
            <v>2</v>
          </cell>
          <cell r="CE53">
            <v>2</v>
          </cell>
          <cell r="CF53">
            <v>2</v>
          </cell>
          <cell r="CG53">
            <v>4</v>
          </cell>
          <cell r="CH53">
            <v>3</v>
          </cell>
          <cell r="CI53">
            <v>3</v>
          </cell>
          <cell r="CJ53">
            <v>1</v>
          </cell>
          <cell r="CK53">
            <v>2</v>
          </cell>
          <cell r="CL53">
            <v>2</v>
          </cell>
          <cell r="CM53">
            <v>2</v>
          </cell>
          <cell r="CN53">
            <v>2</v>
          </cell>
          <cell r="CO53">
            <v>2</v>
          </cell>
          <cell r="CP53">
            <v>2</v>
          </cell>
          <cell r="CQ53">
            <v>2</v>
          </cell>
          <cell r="CR53">
            <v>2</v>
          </cell>
          <cell r="CS53">
            <v>2</v>
          </cell>
          <cell r="CT53">
            <v>2</v>
          </cell>
          <cell r="CU53">
            <v>2</v>
          </cell>
          <cell r="CV53">
            <v>2</v>
          </cell>
          <cell r="CW53">
            <v>2</v>
          </cell>
          <cell r="CX53">
            <v>2</v>
          </cell>
          <cell r="CY53">
            <v>2</v>
          </cell>
          <cell r="CZ53">
            <v>2</v>
          </cell>
          <cell r="DA53">
            <v>2</v>
          </cell>
          <cell r="DB53">
            <v>2</v>
          </cell>
          <cell r="DD53">
            <v>999</v>
          </cell>
          <cell r="DF53">
            <v>0</v>
          </cell>
          <cell r="DH53">
            <v>2</v>
          </cell>
          <cell r="DI53">
            <v>2</v>
          </cell>
          <cell r="DJ53">
            <v>2</v>
          </cell>
          <cell r="DK53">
            <v>2</v>
          </cell>
          <cell r="DL53">
            <v>2</v>
          </cell>
          <cell r="DM53">
            <v>2</v>
          </cell>
          <cell r="DO53">
            <v>2</v>
          </cell>
          <cell r="DP53">
            <v>2</v>
          </cell>
          <cell r="DQ53">
            <v>2</v>
          </cell>
          <cell r="DR53">
            <v>2</v>
          </cell>
          <cell r="DS53">
            <v>2</v>
          </cell>
          <cell r="DT53">
            <v>2</v>
          </cell>
          <cell r="DU53">
            <v>2</v>
          </cell>
          <cell r="DV53">
            <v>2</v>
          </cell>
          <cell r="DW53">
            <v>2</v>
          </cell>
          <cell r="DX53">
            <v>2</v>
          </cell>
          <cell r="DY53">
            <v>2</v>
          </cell>
          <cell r="DZ53">
            <v>2</v>
          </cell>
          <cell r="EB53">
            <v>2</v>
          </cell>
          <cell r="EC53">
            <v>2</v>
          </cell>
          <cell r="ED53">
            <v>2</v>
          </cell>
          <cell r="EE53">
            <v>2</v>
          </cell>
          <cell r="EF53">
            <v>2</v>
          </cell>
          <cell r="EG53">
            <v>2</v>
          </cell>
          <cell r="EH53">
            <v>2</v>
          </cell>
          <cell r="EI53">
            <v>2</v>
          </cell>
          <cell r="EJ53">
            <v>2</v>
          </cell>
          <cell r="EK53">
            <v>2</v>
          </cell>
          <cell r="EL53">
            <v>2</v>
          </cell>
          <cell r="EM53">
            <v>2</v>
          </cell>
          <cell r="EO53">
            <v>2</v>
          </cell>
          <cell r="EP53">
            <v>2</v>
          </cell>
          <cell r="EQ53">
            <v>2</v>
          </cell>
          <cell r="ER53">
            <v>2</v>
          </cell>
          <cell r="ES53">
            <v>2</v>
          </cell>
          <cell r="ET53">
            <v>2</v>
          </cell>
          <cell r="EU53">
            <v>2</v>
          </cell>
          <cell r="EV53">
            <v>2</v>
          </cell>
          <cell r="EW53">
            <v>2</v>
          </cell>
          <cell r="EX53">
            <v>2</v>
          </cell>
          <cell r="EY53">
            <v>2</v>
          </cell>
          <cell r="EZ53">
            <v>2</v>
          </cell>
          <cell r="FB53">
            <v>2</v>
          </cell>
          <cell r="FC53">
            <v>2</v>
          </cell>
          <cell r="FD53">
            <v>2</v>
          </cell>
          <cell r="FE53">
            <v>2</v>
          </cell>
          <cell r="FF53">
            <v>2</v>
          </cell>
          <cell r="FG53">
            <v>2</v>
          </cell>
          <cell r="FH53">
            <v>2</v>
          </cell>
          <cell r="FI53">
            <v>2</v>
          </cell>
          <cell r="FK53">
            <v>2</v>
          </cell>
          <cell r="FL53">
            <v>2</v>
          </cell>
          <cell r="FM53">
            <v>2</v>
          </cell>
          <cell r="FN53">
            <v>2</v>
          </cell>
          <cell r="FO53">
            <v>2</v>
          </cell>
          <cell r="FP53">
            <v>2</v>
          </cell>
          <cell r="FQ53">
            <v>2</v>
          </cell>
          <cell r="FR53">
            <v>2</v>
          </cell>
          <cell r="FT53">
            <v>2</v>
          </cell>
          <cell r="FU53">
            <v>2</v>
          </cell>
          <cell r="FV53">
            <v>2</v>
          </cell>
          <cell r="FW53">
            <v>2</v>
          </cell>
          <cell r="FX53">
            <v>2</v>
          </cell>
          <cell r="FY53">
            <v>2</v>
          </cell>
          <cell r="FZ53">
            <v>2</v>
          </cell>
          <cell r="GA53">
            <v>2</v>
          </cell>
          <cell r="GC53">
            <v>2</v>
          </cell>
          <cell r="GD53">
            <v>4</v>
          </cell>
          <cell r="GE53">
            <v>2</v>
          </cell>
          <cell r="GF53">
            <v>4</v>
          </cell>
          <cell r="GG53">
            <v>2</v>
          </cell>
          <cell r="GH53">
            <v>4</v>
          </cell>
          <cell r="GI53">
            <v>2</v>
          </cell>
          <cell r="GJ53">
            <v>4</v>
          </cell>
          <cell r="GK53">
            <v>2</v>
          </cell>
          <cell r="GL53">
            <v>4</v>
          </cell>
          <cell r="GM53">
            <v>2</v>
          </cell>
          <cell r="GN53">
            <v>4</v>
          </cell>
          <cell r="GO53">
            <v>1</v>
          </cell>
          <cell r="GQ53">
            <v>2</v>
          </cell>
          <cell r="GR53">
            <v>4</v>
          </cell>
          <cell r="GS53">
            <v>2</v>
          </cell>
          <cell r="GT53">
            <v>4</v>
          </cell>
          <cell r="GU53">
            <v>2</v>
          </cell>
          <cell r="GV53">
            <v>4</v>
          </cell>
          <cell r="GW53">
            <v>2</v>
          </cell>
          <cell r="GX53">
            <v>4</v>
          </cell>
          <cell r="GY53">
            <v>2</v>
          </cell>
          <cell r="GZ53">
            <v>4</v>
          </cell>
          <cell r="HA53">
            <v>2</v>
          </cell>
          <cell r="HB53">
            <v>4</v>
          </cell>
          <cell r="HC53">
            <v>2</v>
          </cell>
          <cell r="HD53">
            <v>4</v>
          </cell>
          <cell r="HE53">
            <v>2</v>
          </cell>
          <cell r="HF53">
            <v>4</v>
          </cell>
          <cell r="HG53">
            <v>2</v>
          </cell>
          <cell r="HI53">
            <v>4</v>
          </cell>
          <cell r="HJ53">
            <v>1</v>
          </cell>
          <cell r="HK53">
            <v>1</v>
          </cell>
          <cell r="HL53">
            <v>1</v>
          </cell>
          <cell r="HM53">
            <v>2</v>
          </cell>
          <cell r="HN53">
            <v>1</v>
          </cell>
          <cell r="HO53">
            <v>1</v>
          </cell>
          <cell r="HP53">
            <v>2</v>
          </cell>
          <cell r="HQ53">
            <v>2</v>
          </cell>
          <cell r="HR53">
            <v>2</v>
          </cell>
          <cell r="HS53">
            <v>2</v>
          </cell>
          <cell r="HT53">
            <v>2</v>
          </cell>
          <cell r="HU53">
            <v>2</v>
          </cell>
          <cell r="HV53">
            <v>2</v>
          </cell>
        </row>
        <row r="54">
          <cell r="C54">
            <v>60431</v>
          </cell>
          <cell r="D54" t="str">
            <v>1612</v>
          </cell>
          <cell r="E54">
            <v>2</v>
          </cell>
          <cell r="G54">
            <v>20</v>
          </cell>
          <cell r="H54" t="str">
            <v>1</v>
          </cell>
          <cell r="I54">
            <v>1</v>
          </cell>
          <cell r="J54">
            <v>4</v>
          </cell>
          <cell r="K54">
            <v>1</v>
          </cell>
          <cell r="L54">
            <v>2</v>
          </cell>
          <cell r="M54">
            <v>3</v>
          </cell>
          <cell r="N54">
            <v>3</v>
          </cell>
          <cell r="O54">
            <v>3</v>
          </cell>
          <cell r="P54">
            <v>3</v>
          </cell>
          <cell r="Q54">
            <v>3</v>
          </cell>
          <cell r="R54">
            <v>1</v>
          </cell>
          <cell r="X54">
            <v>3</v>
          </cell>
          <cell r="Y54">
            <v>6</v>
          </cell>
          <cell r="AA54">
            <v>3</v>
          </cell>
          <cell r="AB54">
            <v>3</v>
          </cell>
          <cell r="AC54">
            <v>2</v>
          </cell>
          <cell r="AD54">
            <v>3</v>
          </cell>
          <cell r="AE54">
            <v>3</v>
          </cell>
          <cell r="AF54">
            <v>2</v>
          </cell>
          <cell r="AG54">
            <v>3</v>
          </cell>
          <cell r="AH54">
            <v>3</v>
          </cell>
          <cell r="AI54">
            <v>3</v>
          </cell>
          <cell r="AJ54">
            <v>3</v>
          </cell>
          <cell r="AK54">
            <v>3</v>
          </cell>
          <cell r="AL54">
            <v>3</v>
          </cell>
          <cell r="AM54">
            <v>3</v>
          </cell>
          <cell r="AN54">
            <v>4</v>
          </cell>
          <cell r="AO54">
            <v>3</v>
          </cell>
          <cell r="AP54">
            <v>3</v>
          </cell>
          <cell r="AQ54">
            <v>5</v>
          </cell>
          <cell r="AR54">
            <v>2</v>
          </cell>
          <cell r="AS54">
            <v>2</v>
          </cell>
          <cell r="AT54">
            <v>1</v>
          </cell>
          <cell r="AU54">
            <v>1</v>
          </cell>
          <cell r="AV54">
            <v>1</v>
          </cell>
          <cell r="AW54">
            <v>2</v>
          </cell>
          <cell r="AX54">
            <v>2</v>
          </cell>
          <cell r="AY54">
            <v>2</v>
          </cell>
          <cell r="AZ54">
            <v>2</v>
          </cell>
          <cell r="BA54">
            <v>2</v>
          </cell>
          <cell r="BB54">
            <v>2</v>
          </cell>
          <cell r="BC54">
            <v>2</v>
          </cell>
          <cell r="BD54">
            <v>2</v>
          </cell>
          <cell r="BE54">
            <v>2</v>
          </cell>
          <cell r="BF54">
            <v>2</v>
          </cell>
          <cell r="BG54">
            <v>3</v>
          </cell>
          <cell r="BH54">
            <v>1</v>
          </cell>
          <cell r="BI54">
            <v>2</v>
          </cell>
          <cell r="BJ54">
            <v>997</v>
          </cell>
          <cell r="BK54">
            <v>132000</v>
          </cell>
          <cell r="BL54">
            <v>300000</v>
          </cell>
          <cell r="BM54">
            <v>800000</v>
          </cell>
          <cell r="BN54">
            <v>800000</v>
          </cell>
          <cell r="BO54">
            <v>300000</v>
          </cell>
          <cell r="BQ54">
            <v>0</v>
          </cell>
          <cell r="BR54">
            <v>0</v>
          </cell>
          <cell r="BT54">
            <v>6</v>
          </cell>
          <cell r="BU54">
            <v>7</v>
          </cell>
          <cell r="BV54">
            <v>7</v>
          </cell>
          <cell r="BX54">
            <v>4</v>
          </cell>
          <cell r="BY54">
            <v>2</v>
          </cell>
          <cell r="BZ54">
            <v>2</v>
          </cell>
          <cell r="CA54">
            <v>3</v>
          </cell>
          <cell r="CB54">
            <v>3</v>
          </cell>
          <cell r="CC54">
            <v>3</v>
          </cell>
          <cell r="CD54">
            <v>1</v>
          </cell>
          <cell r="CE54">
            <v>5</v>
          </cell>
          <cell r="CF54">
            <v>1</v>
          </cell>
          <cell r="CG54">
            <v>3</v>
          </cell>
          <cell r="CH54">
            <v>4</v>
          </cell>
          <cell r="CI54">
            <v>4</v>
          </cell>
          <cell r="CJ54">
            <v>1</v>
          </cell>
          <cell r="CK54">
            <v>2</v>
          </cell>
          <cell r="CL54">
            <v>2</v>
          </cell>
          <cell r="CM54">
            <v>2</v>
          </cell>
          <cell r="CN54">
            <v>2</v>
          </cell>
          <cell r="CO54">
            <v>2</v>
          </cell>
          <cell r="CP54">
            <v>1</v>
          </cell>
          <cell r="CQ54">
            <v>2</v>
          </cell>
          <cell r="CR54">
            <v>2</v>
          </cell>
          <cell r="CS54">
            <v>2</v>
          </cell>
          <cell r="CT54">
            <v>2</v>
          </cell>
          <cell r="CU54">
            <v>2</v>
          </cell>
          <cell r="CV54">
            <v>2</v>
          </cell>
          <cell r="CW54">
            <v>2</v>
          </cell>
          <cell r="CX54">
            <v>2</v>
          </cell>
          <cell r="CY54">
            <v>2</v>
          </cell>
          <cell r="CZ54">
            <v>2</v>
          </cell>
          <cell r="DA54">
            <v>2</v>
          </cell>
          <cell r="DB54">
            <v>2</v>
          </cell>
          <cell r="DD54">
            <v>998</v>
          </cell>
          <cell r="DF54">
            <v>0</v>
          </cell>
          <cell r="DH54">
            <v>2</v>
          </cell>
          <cell r="DI54">
            <v>2</v>
          </cell>
          <cell r="DJ54">
            <v>2</v>
          </cell>
          <cell r="DK54">
            <v>2</v>
          </cell>
          <cell r="DL54">
            <v>2</v>
          </cell>
          <cell r="DM54">
            <v>2</v>
          </cell>
          <cell r="DO54">
            <v>2</v>
          </cell>
          <cell r="DP54">
            <v>2</v>
          </cell>
          <cell r="DQ54">
            <v>2</v>
          </cell>
          <cell r="DR54">
            <v>2</v>
          </cell>
          <cell r="DS54">
            <v>2</v>
          </cell>
          <cell r="DT54">
            <v>2</v>
          </cell>
          <cell r="DU54">
            <v>2</v>
          </cell>
          <cell r="DV54">
            <v>2</v>
          </cell>
          <cell r="DW54">
            <v>2</v>
          </cell>
          <cell r="DX54">
            <v>2</v>
          </cell>
          <cell r="DY54">
            <v>2</v>
          </cell>
          <cell r="DZ54">
            <v>2</v>
          </cell>
          <cell r="EB54">
            <v>2</v>
          </cell>
          <cell r="EC54">
            <v>2</v>
          </cell>
          <cell r="ED54">
            <v>2</v>
          </cell>
          <cell r="EE54">
            <v>2</v>
          </cell>
          <cell r="EF54">
            <v>2</v>
          </cell>
          <cell r="EG54">
            <v>2</v>
          </cell>
          <cell r="EH54">
            <v>2</v>
          </cell>
          <cell r="EI54">
            <v>2</v>
          </cell>
          <cell r="EJ54">
            <v>2</v>
          </cell>
          <cell r="EK54">
            <v>2</v>
          </cell>
          <cell r="EL54">
            <v>2</v>
          </cell>
          <cell r="EM54">
            <v>2</v>
          </cell>
          <cell r="EO54">
            <v>2</v>
          </cell>
          <cell r="EP54">
            <v>2</v>
          </cell>
          <cell r="EQ54">
            <v>2</v>
          </cell>
          <cell r="ER54">
            <v>2</v>
          </cell>
          <cell r="ES54">
            <v>2</v>
          </cell>
          <cell r="ET54">
            <v>2</v>
          </cell>
          <cell r="EU54">
            <v>2</v>
          </cell>
          <cell r="EV54">
            <v>2</v>
          </cell>
          <cell r="EW54">
            <v>2</v>
          </cell>
          <cell r="EX54">
            <v>2</v>
          </cell>
          <cell r="EY54">
            <v>2</v>
          </cell>
          <cell r="EZ54">
            <v>2</v>
          </cell>
          <cell r="FB54">
            <v>1</v>
          </cell>
          <cell r="FC54">
            <v>2</v>
          </cell>
          <cell r="FD54">
            <v>2</v>
          </cell>
          <cell r="FE54">
            <v>2</v>
          </cell>
          <cell r="FF54">
            <v>2</v>
          </cell>
          <cell r="FG54">
            <v>2</v>
          </cell>
          <cell r="FH54">
            <v>2</v>
          </cell>
          <cell r="FI54">
            <v>2</v>
          </cell>
          <cell r="FK54">
            <v>2</v>
          </cell>
          <cell r="FL54">
            <v>2</v>
          </cell>
          <cell r="FM54">
            <v>2</v>
          </cell>
          <cell r="FN54">
            <v>2</v>
          </cell>
          <cell r="FO54">
            <v>2</v>
          </cell>
          <cell r="FP54">
            <v>2</v>
          </cell>
          <cell r="FQ54">
            <v>2</v>
          </cell>
          <cell r="FR54">
            <v>2</v>
          </cell>
          <cell r="FT54">
            <v>2</v>
          </cell>
          <cell r="FU54">
            <v>2</v>
          </cell>
          <cell r="FV54">
            <v>2</v>
          </cell>
          <cell r="FW54">
            <v>2</v>
          </cell>
          <cell r="FX54">
            <v>2</v>
          </cell>
          <cell r="FY54">
            <v>2</v>
          </cell>
          <cell r="FZ54">
            <v>2</v>
          </cell>
          <cell r="GA54">
            <v>2</v>
          </cell>
          <cell r="GC54">
            <v>2</v>
          </cell>
          <cell r="GD54">
            <v>4</v>
          </cell>
          <cell r="GE54">
            <v>2</v>
          </cell>
          <cell r="GF54">
            <v>4</v>
          </cell>
          <cell r="GG54">
            <v>2</v>
          </cell>
          <cell r="GH54">
            <v>4</v>
          </cell>
          <cell r="GI54">
            <v>2</v>
          </cell>
          <cell r="GJ54">
            <v>4</v>
          </cell>
          <cell r="GK54">
            <v>2</v>
          </cell>
          <cell r="GL54">
            <v>4</v>
          </cell>
          <cell r="GM54">
            <v>2</v>
          </cell>
          <cell r="GN54">
            <v>4</v>
          </cell>
          <cell r="GO54">
            <v>1</v>
          </cell>
          <cell r="GP54">
            <v>2</v>
          </cell>
          <cell r="GQ54">
            <v>1</v>
          </cell>
          <cell r="GR54">
            <v>2</v>
          </cell>
          <cell r="GS54">
            <v>2</v>
          </cell>
          <cell r="GT54">
            <v>4</v>
          </cell>
          <cell r="GU54">
            <v>2</v>
          </cell>
          <cell r="GV54">
            <v>4</v>
          </cell>
          <cell r="GW54">
            <v>2</v>
          </cell>
          <cell r="GX54">
            <v>4</v>
          </cell>
          <cell r="GY54">
            <v>2</v>
          </cell>
          <cell r="GZ54">
            <v>4</v>
          </cell>
          <cell r="HA54">
            <v>2</v>
          </cell>
          <cell r="HB54">
            <v>4</v>
          </cell>
          <cell r="HC54">
            <v>2</v>
          </cell>
          <cell r="HD54">
            <v>4</v>
          </cell>
          <cell r="HE54">
            <v>2</v>
          </cell>
          <cell r="HF54">
            <v>4</v>
          </cell>
          <cell r="HG54">
            <v>2</v>
          </cell>
          <cell r="HI54">
            <v>4</v>
          </cell>
          <cell r="HJ54">
            <v>1</v>
          </cell>
          <cell r="HK54">
            <v>2</v>
          </cell>
          <cell r="HL54">
            <v>2</v>
          </cell>
          <cell r="HM54">
            <v>2</v>
          </cell>
          <cell r="HN54">
            <v>1</v>
          </cell>
          <cell r="HO54">
            <v>1</v>
          </cell>
          <cell r="HP54">
            <v>2</v>
          </cell>
          <cell r="HQ54">
            <v>2</v>
          </cell>
          <cell r="HR54">
            <v>2</v>
          </cell>
          <cell r="HS54">
            <v>2</v>
          </cell>
          <cell r="HT54">
            <v>2</v>
          </cell>
          <cell r="HU54">
            <v>2</v>
          </cell>
          <cell r="HV54">
            <v>2</v>
          </cell>
        </row>
        <row r="55">
          <cell r="C55">
            <v>60141</v>
          </cell>
          <cell r="D55" t="str">
            <v>1601</v>
          </cell>
          <cell r="E55">
            <v>2</v>
          </cell>
          <cell r="G55">
            <v>40</v>
          </cell>
          <cell r="H55" t="str">
            <v>1</v>
          </cell>
          <cell r="I55">
            <v>1</v>
          </cell>
          <cell r="J55">
            <v>5</v>
          </cell>
          <cell r="K55">
            <v>3</v>
          </cell>
          <cell r="L55">
            <v>3</v>
          </cell>
          <cell r="M55">
            <v>3</v>
          </cell>
          <cell r="N55">
            <v>3</v>
          </cell>
          <cell r="O55">
            <v>3</v>
          </cell>
          <cell r="P55">
            <v>3</v>
          </cell>
          <cell r="Q55">
            <v>2</v>
          </cell>
          <cell r="R55">
            <v>1</v>
          </cell>
          <cell r="X55">
            <v>3</v>
          </cell>
          <cell r="Y55">
            <v>6</v>
          </cell>
          <cell r="AA55">
            <v>3</v>
          </cell>
          <cell r="AB55">
            <v>4</v>
          </cell>
          <cell r="AC55">
            <v>2</v>
          </cell>
          <cell r="AD55">
            <v>2</v>
          </cell>
          <cell r="AE55">
            <v>3</v>
          </cell>
          <cell r="AF55">
            <v>3</v>
          </cell>
          <cell r="AG55">
            <v>3</v>
          </cell>
          <cell r="AH55">
            <v>3</v>
          </cell>
          <cell r="AI55">
            <v>3</v>
          </cell>
          <cell r="AJ55">
            <v>3</v>
          </cell>
          <cell r="AK55">
            <v>1</v>
          </cell>
          <cell r="AL55">
            <v>3</v>
          </cell>
          <cell r="AM55">
            <v>3</v>
          </cell>
          <cell r="AN55">
            <v>4</v>
          </cell>
          <cell r="AO55">
            <v>6</v>
          </cell>
          <cell r="AP55">
            <v>3</v>
          </cell>
          <cell r="AQ55">
            <v>4</v>
          </cell>
          <cell r="AR55">
            <v>1</v>
          </cell>
          <cell r="AS55">
            <v>1</v>
          </cell>
          <cell r="AT55">
            <v>1</v>
          </cell>
          <cell r="AU55">
            <v>1</v>
          </cell>
          <cell r="AV55">
            <v>1</v>
          </cell>
          <cell r="AW55">
            <v>2</v>
          </cell>
          <cell r="AX55">
            <v>1</v>
          </cell>
          <cell r="AY55">
            <v>1</v>
          </cell>
          <cell r="AZ55">
            <v>1</v>
          </cell>
          <cell r="BA55">
            <v>1</v>
          </cell>
          <cell r="BB55">
            <v>2</v>
          </cell>
          <cell r="BC55">
            <v>4</v>
          </cell>
          <cell r="BD55">
            <v>4</v>
          </cell>
          <cell r="BE55">
            <v>1</v>
          </cell>
          <cell r="BF55">
            <v>1</v>
          </cell>
          <cell r="BG55">
            <v>2</v>
          </cell>
          <cell r="BH55">
            <v>2</v>
          </cell>
          <cell r="BI55">
            <v>1</v>
          </cell>
          <cell r="BJ55">
            <v>997</v>
          </cell>
          <cell r="BK55">
            <v>110000</v>
          </cell>
          <cell r="BL55">
            <v>300000</v>
          </cell>
          <cell r="BM55">
            <v>1000000</v>
          </cell>
          <cell r="BN55">
            <v>1800000</v>
          </cell>
          <cell r="BO55">
            <v>500000</v>
          </cell>
          <cell r="BQ55">
            <v>0</v>
          </cell>
          <cell r="BR55">
            <v>0</v>
          </cell>
          <cell r="BT55">
            <v>8</v>
          </cell>
          <cell r="BU55">
            <v>8</v>
          </cell>
          <cell r="BV55">
            <v>8</v>
          </cell>
          <cell r="BW55" t="str">
            <v>el es comisionista de bienes raiz</v>
          </cell>
          <cell r="BX55">
            <v>4</v>
          </cell>
          <cell r="BY55">
            <v>2</v>
          </cell>
          <cell r="BZ55">
            <v>1</v>
          </cell>
          <cell r="CA55">
            <v>3</v>
          </cell>
          <cell r="CB55">
            <v>2</v>
          </cell>
          <cell r="CC55">
            <v>2</v>
          </cell>
          <cell r="CD55">
            <v>1</v>
          </cell>
          <cell r="CE55">
            <v>5</v>
          </cell>
          <cell r="CF55">
            <v>2</v>
          </cell>
          <cell r="CG55">
            <v>3</v>
          </cell>
          <cell r="CH55">
            <v>3</v>
          </cell>
          <cell r="CI55">
            <v>1</v>
          </cell>
          <cell r="CJ55">
            <v>5</v>
          </cell>
          <cell r="CK55">
            <v>2</v>
          </cell>
          <cell r="CL55">
            <v>1</v>
          </cell>
          <cell r="CM55">
            <v>1</v>
          </cell>
          <cell r="CN55">
            <v>2</v>
          </cell>
          <cell r="CO55">
            <v>2</v>
          </cell>
          <cell r="CP55">
            <v>2</v>
          </cell>
          <cell r="CQ55">
            <v>2</v>
          </cell>
          <cell r="CR55">
            <v>2</v>
          </cell>
          <cell r="CS55">
            <v>2</v>
          </cell>
          <cell r="CT55">
            <v>2</v>
          </cell>
          <cell r="CU55">
            <v>2</v>
          </cell>
          <cell r="CV55">
            <v>2</v>
          </cell>
          <cell r="CW55">
            <v>2</v>
          </cell>
          <cell r="CX55">
            <v>2</v>
          </cell>
          <cell r="CY55">
            <v>2</v>
          </cell>
          <cell r="CZ55">
            <v>2</v>
          </cell>
          <cell r="DA55">
            <v>2</v>
          </cell>
          <cell r="DB55">
            <v>2</v>
          </cell>
          <cell r="DD55">
            <v>4</v>
          </cell>
          <cell r="DF55">
            <v>3</v>
          </cell>
          <cell r="DH55">
            <v>2</v>
          </cell>
          <cell r="DI55">
            <v>2</v>
          </cell>
          <cell r="DJ55">
            <v>2</v>
          </cell>
          <cell r="DK55">
            <v>2</v>
          </cell>
          <cell r="DL55">
            <v>2</v>
          </cell>
          <cell r="DM55">
            <v>2</v>
          </cell>
          <cell r="DO55">
            <v>1</v>
          </cell>
          <cell r="DP55">
            <v>1</v>
          </cell>
          <cell r="DQ55">
            <v>2</v>
          </cell>
          <cell r="DR55">
            <v>2</v>
          </cell>
          <cell r="DS55">
            <v>2</v>
          </cell>
          <cell r="DT55">
            <v>2</v>
          </cell>
          <cell r="DU55">
            <v>2</v>
          </cell>
          <cell r="DV55">
            <v>2</v>
          </cell>
          <cell r="DW55">
            <v>2</v>
          </cell>
          <cell r="DX55">
            <v>2</v>
          </cell>
          <cell r="DY55">
            <v>2</v>
          </cell>
          <cell r="DZ55">
            <v>2</v>
          </cell>
          <cell r="EB55">
            <v>1</v>
          </cell>
          <cell r="EC55">
            <v>1</v>
          </cell>
          <cell r="ED55">
            <v>2</v>
          </cell>
          <cell r="EE55">
            <v>2</v>
          </cell>
          <cell r="EF55">
            <v>2</v>
          </cell>
          <cell r="EG55">
            <v>2</v>
          </cell>
          <cell r="EH55">
            <v>2</v>
          </cell>
          <cell r="EI55">
            <v>2</v>
          </cell>
          <cell r="EJ55">
            <v>2</v>
          </cell>
          <cell r="EK55">
            <v>2</v>
          </cell>
          <cell r="EL55">
            <v>2</v>
          </cell>
          <cell r="EM55">
            <v>2</v>
          </cell>
          <cell r="EO55">
            <v>1</v>
          </cell>
          <cell r="EP55">
            <v>1</v>
          </cell>
          <cell r="EQ55">
            <v>2</v>
          </cell>
          <cell r="ER55">
            <v>2</v>
          </cell>
          <cell r="ES55">
            <v>2</v>
          </cell>
          <cell r="ET55">
            <v>2</v>
          </cell>
          <cell r="EU55">
            <v>2</v>
          </cell>
          <cell r="EV55">
            <v>2</v>
          </cell>
          <cell r="EW55">
            <v>2</v>
          </cell>
          <cell r="EX55">
            <v>2</v>
          </cell>
          <cell r="EY55">
            <v>2</v>
          </cell>
          <cell r="EZ55">
            <v>2</v>
          </cell>
          <cell r="FB55">
            <v>2</v>
          </cell>
          <cell r="FC55">
            <v>2</v>
          </cell>
          <cell r="FD55">
            <v>2</v>
          </cell>
          <cell r="FE55">
            <v>2</v>
          </cell>
          <cell r="FF55">
            <v>2</v>
          </cell>
          <cell r="FG55">
            <v>2</v>
          </cell>
          <cell r="FH55">
            <v>2</v>
          </cell>
          <cell r="FI55">
            <v>2</v>
          </cell>
          <cell r="FK55">
            <v>2</v>
          </cell>
          <cell r="FL55">
            <v>2</v>
          </cell>
          <cell r="FM55">
            <v>2</v>
          </cell>
          <cell r="FN55">
            <v>2</v>
          </cell>
          <cell r="FO55">
            <v>2</v>
          </cell>
          <cell r="FP55">
            <v>2</v>
          </cell>
          <cell r="FQ55">
            <v>2</v>
          </cell>
          <cell r="FR55">
            <v>2</v>
          </cell>
          <cell r="FT55">
            <v>2</v>
          </cell>
          <cell r="FU55">
            <v>2</v>
          </cell>
          <cell r="FV55">
            <v>2</v>
          </cell>
          <cell r="FW55">
            <v>2</v>
          </cell>
          <cell r="FX55">
            <v>2</v>
          </cell>
          <cell r="FY55">
            <v>2</v>
          </cell>
          <cell r="FZ55">
            <v>2</v>
          </cell>
          <cell r="GA55">
            <v>2</v>
          </cell>
          <cell r="GC55">
            <v>2</v>
          </cell>
          <cell r="GD55">
            <v>4</v>
          </cell>
          <cell r="GE55">
            <v>2</v>
          </cell>
          <cell r="GF55">
            <v>4</v>
          </cell>
          <cell r="GG55">
            <v>2</v>
          </cell>
          <cell r="GH55">
            <v>4</v>
          </cell>
          <cell r="GI55">
            <v>2</v>
          </cell>
          <cell r="GJ55">
            <v>4</v>
          </cell>
          <cell r="GK55">
            <v>2</v>
          </cell>
          <cell r="GL55">
            <v>4</v>
          </cell>
          <cell r="GM55">
            <v>2</v>
          </cell>
          <cell r="GN55">
            <v>4</v>
          </cell>
          <cell r="GO55">
            <v>1</v>
          </cell>
          <cell r="GP55">
            <v>2</v>
          </cell>
          <cell r="GQ55">
            <v>1</v>
          </cell>
          <cell r="GR55">
            <v>2</v>
          </cell>
          <cell r="GS55">
            <v>2</v>
          </cell>
          <cell r="GT55">
            <v>4</v>
          </cell>
          <cell r="GU55">
            <v>2</v>
          </cell>
          <cell r="GV55">
            <v>4</v>
          </cell>
          <cell r="GW55">
            <v>2</v>
          </cell>
          <cell r="GX55">
            <v>4</v>
          </cell>
          <cell r="GY55">
            <v>2</v>
          </cell>
          <cell r="GZ55">
            <v>4</v>
          </cell>
          <cell r="HA55">
            <v>2</v>
          </cell>
          <cell r="HB55">
            <v>4</v>
          </cell>
          <cell r="HC55">
            <v>2</v>
          </cell>
          <cell r="HD55">
            <v>4</v>
          </cell>
          <cell r="HE55">
            <v>1</v>
          </cell>
          <cell r="HF55">
            <v>1</v>
          </cell>
          <cell r="HG55">
            <v>2</v>
          </cell>
          <cell r="HI55">
            <v>4</v>
          </cell>
          <cell r="HJ55">
            <v>1</v>
          </cell>
          <cell r="HK55">
            <v>1</v>
          </cell>
          <cell r="HL55">
            <v>1</v>
          </cell>
          <cell r="HM55">
            <v>1</v>
          </cell>
          <cell r="HN55">
            <v>1</v>
          </cell>
          <cell r="HO55">
            <v>1</v>
          </cell>
          <cell r="HP55">
            <v>2</v>
          </cell>
          <cell r="HQ55">
            <v>2</v>
          </cell>
          <cell r="HR55">
            <v>2</v>
          </cell>
          <cell r="HS55">
            <v>2</v>
          </cell>
          <cell r="HT55">
            <v>2</v>
          </cell>
          <cell r="HU55">
            <v>1</v>
          </cell>
          <cell r="HV55">
            <v>2</v>
          </cell>
        </row>
        <row r="56">
          <cell r="C56">
            <v>60151</v>
          </cell>
          <cell r="D56" t="str">
            <v>1610</v>
          </cell>
          <cell r="E56">
            <v>3</v>
          </cell>
          <cell r="G56">
            <v>43</v>
          </cell>
          <cell r="H56" t="str">
            <v>1</v>
          </cell>
          <cell r="I56">
            <v>2</v>
          </cell>
          <cell r="J56">
            <v>2</v>
          </cell>
          <cell r="K56">
            <v>3</v>
          </cell>
          <cell r="L56">
            <v>3</v>
          </cell>
          <cell r="M56">
            <v>3</v>
          </cell>
          <cell r="N56">
            <v>3</v>
          </cell>
          <cell r="O56">
            <v>3</v>
          </cell>
          <cell r="P56">
            <v>3</v>
          </cell>
          <cell r="Q56">
            <v>4</v>
          </cell>
          <cell r="R56">
            <v>1</v>
          </cell>
          <cell r="X56">
            <v>3</v>
          </cell>
          <cell r="Y56">
            <v>6</v>
          </cell>
          <cell r="AA56">
            <v>3</v>
          </cell>
          <cell r="AB56">
            <v>3</v>
          </cell>
          <cell r="AC56">
            <v>2</v>
          </cell>
          <cell r="AD56">
            <v>2</v>
          </cell>
          <cell r="AE56">
            <v>2</v>
          </cell>
          <cell r="AF56">
            <v>2</v>
          </cell>
          <cell r="AG56">
            <v>2</v>
          </cell>
          <cell r="AH56">
            <v>2</v>
          </cell>
          <cell r="AI56">
            <v>2</v>
          </cell>
          <cell r="AJ56">
            <v>2</v>
          </cell>
          <cell r="AK56">
            <v>1</v>
          </cell>
          <cell r="AL56">
            <v>3</v>
          </cell>
          <cell r="AM56">
            <v>4</v>
          </cell>
          <cell r="AN56">
            <v>7</v>
          </cell>
          <cell r="AO56">
            <v>2</v>
          </cell>
          <cell r="AP56">
            <v>1</v>
          </cell>
          <cell r="AQ56">
            <v>5</v>
          </cell>
          <cell r="AR56">
            <v>1</v>
          </cell>
          <cell r="AS56">
            <v>1</v>
          </cell>
          <cell r="AT56">
            <v>1</v>
          </cell>
          <cell r="AU56">
            <v>2</v>
          </cell>
          <cell r="AV56">
            <v>2</v>
          </cell>
          <cell r="AW56">
            <v>2</v>
          </cell>
          <cell r="AX56">
            <v>2</v>
          </cell>
          <cell r="AY56">
            <v>2</v>
          </cell>
          <cell r="AZ56">
            <v>998</v>
          </cell>
          <cell r="BA56">
            <v>998</v>
          </cell>
          <cell r="BB56">
            <v>2</v>
          </cell>
          <cell r="BC56">
            <v>1</v>
          </cell>
          <cell r="BD56">
            <v>999</v>
          </cell>
          <cell r="BE56">
            <v>4</v>
          </cell>
          <cell r="BF56">
            <v>1</v>
          </cell>
          <cell r="BG56">
            <v>2</v>
          </cell>
          <cell r="BH56">
            <v>1</v>
          </cell>
          <cell r="BI56">
            <v>3</v>
          </cell>
          <cell r="BJ56">
            <v>997</v>
          </cell>
          <cell r="BK56">
            <v>0</v>
          </cell>
          <cell r="BL56">
            <v>280000</v>
          </cell>
          <cell r="BM56">
            <v>400000</v>
          </cell>
          <cell r="BN56">
            <v>0</v>
          </cell>
          <cell r="BO56">
            <v>100000</v>
          </cell>
          <cell r="BQ56">
            <v>0</v>
          </cell>
          <cell r="BR56">
            <v>0</v>
          </cell>
          <cell r="BT56">
            <v>997</v>
          </cell>
          <cell r="BU56">
            <v>997</v>
          </cell>
          <cell r="BV56">
            <v>997</v>
          </cell>
          <cell r="BW56" t="str">
            <v>la señora es muy enferma tiene varias complicaciones</v>
          </cell>
          <cell r="BX56">
            <v>3</v>
          </cell>
          <cell r="BY56">
            <v>1</v>
          </cell>
          <cell r="BZ56">
            <v>1</v>
          </cell>
          <cell r="CA56">
            <v>1</v>
          </cell>
          <cell r="CB56">
            <v>3</v>
          </cell>
          <cell r="CC56">
            <v>3</v>
          </cell>
          <cell r="CD56">
            <v>1</v>
          </cell>
          <cell r="CE56">
            <v>4</v>
          </cell>
          <cell r="CF56">
            <v>1</v>
          </cell>
          <cell r="CG56">
            <v>1</v>
          </cell>
          <cell r="CH56">
            <v>1</v>
          </cell>
          <cell r="CI56">
            <v>2</v>
          </cell>
          <cell r="CJ56">
            <v>1</v>
          </cell>
          <cell r="CK56">
            <v>1</v>
          </cell>
          <cell r="CL56">
            <v>1</v>
          </cell>
          <cell r="CM56">
            <v>2</v>
          </cell>
          <cell r="CN56">
            <v>2</v>
          </cell>
          <cell r="CO56">
            <v>2</v>
          </cell>
          <cell r="CP56">
            <v>2</v>
          </cell>
          <cell r="CQ56">
            <v>2</v>
          </cell>
          <cell r="CR56">
            <v>2</v>
          </cell>
          <cell r="CS56">
            <v>2</v>
          </cell>
          <cell r="CT56">
            <v>2</v>
          </cell>
          <cell r="CU56">
            <v>2</v>
          </cell>
          <cell r="CV56">
            <v>2</v>
          </cell>
          <cell r="CW56">
            <v>2</v>
          </cell>
          <cell r="CX56">
            <v>2</v>
          </cell>
          <cell r="CY56">
            <v>2</v>
          </cell>
          <cell r="CZ56">
            <v>2</v>
          </cell>
          <cell r="DA56">
            <v>2</v>
          </cell>
          <cell r="DB56">
            <v>2</v>
          </cell>
          <cell r="DD56">
            <v>998</v>
          </cell>
          <cell r="DF56">
            <v>0</v>
          </cell>
          <cell r="DH56">
            <v>2</v>
          </cell>
          <cell r="DI56">
            <v>2</v>
          </cell>
          <cell r="DJ56">
            <v>2</v>
          </cell>
          <cell r="DK56">
            <v>2</v>
          </cell>
          <cell r="DL56">
            <v>2</v>
          </cell>
          <cell r="DM56">
            <v>2</v>
          </cell>
          <cell r="DO56">
            <v>2</v>
          </cell>
          <cell r="DP56">
            <v>2</v>
          </cell>
          <cell r="DQ56">
            <v>2</v>
          </cell>
          <cell r="DR56">
            <v>2</v>
          </cell>
          <cell r="DS56">
            <v>2</v>
          </cell>
          <cell r="DT56">
            <v>2</v>
          </cell>
          <cell r="DU56">
            <v>2</v>
          </cell>
          <cell r="DV56">
            <v>2</v>
          </cell>
          <cell r="DW56">
            <v>2</v>
          </cell>
          <cell r="DX56">
            <v>2</v>
          </cell>
          <cell r="DY56">
            <v>2</v>
          </cell>
          <cell r="DZ56">
            <v>2</v>
          </cell>
          <cell r="EB56">
            <v>2</v>
          </cell>
          <cell r="EC56">
            <v>2</v>
          </cell>
          <cell r="ED56">
            <v>2</v>
          </cell>
          <cell r="EE56">
            <v>2</v>
          </cell>
          <cell r="EF56">
            <v>2</v>
          </cell>
          <cell r="EG56">
            <v>2</v>
          </cell>
          <cell r="EH56">
            <v>2</v>
          </cell>
          <cell r="EI56">
            <v>2</v>
          </cell>
          <cell r="EJ56">
            <v>2</v>
          </cell>
          <cell r="EK56">
            <v>2</v>
          </cell>
          <cell r="EL56">
            <v>2</v>
          </cell>
          <cell r="EM56">
            <v>2</v>
          </cell>
          <cell r="EO56">
            <v>2</v>
          </cell>
          <cell r="EP56">
            <v>2</v>
          </cell>
          <cell r="EQ56">
            <v>2</v>
          </cell>
          <cell r="ER56">
            <v>2</v>
          </cell>
          <cell r="ES56">
            <v>2</v>
          </cell>
          <cell r="ET56">
            <v>2</v>
          </cell>
          <cell r="EU56">
            <v>2</v>
          </cell>
          <cell r="EV56">
            <v>2</v>
          </cell>
          <cell r="EW56">
            <v>2</v>
          </cell>
          <cell r="EX56">
            <v>2</v>
          </cell>
          <cell r="EY56">
            <v>2</v>
          </cell>
          <cell r="EZ56">
            <v>2</v>
          </cell>
          <cell r="FB56">
            <v>2</v>
          </cell>
          <cell r="FC56">
            <v>2</v>
          </cell>
          <cell r="FD56">
            <v>2</v>
          </cell>
          <cell r="FE56">
            <v>2</v>
          </cell>
          <cell r="FF56">
            <v>2</v>
          </cell>
          <cell r="FG56">
            <v>2</v>
          </cell>
          <cell r="FH56">
            <v>2</v>
          </cell>
          <cell r="FI56">
            <v>2</v>
          </cell>
          <cell r="FK56">
            <v>2</v>
          </cell>
          <cell r="FL56">
            <v>2</v>
          </cell>
          <cell r="FM56">
            <v>2</v>
          </cell>
          <cell r="FN56">
            <v>2</v>
          </cell>
          <cell r="FO56">
            <v>2</v>
          </cell>
          <cell r="FP56">
            <v>2</v>
          </cell>
          <cell r="FQ56">
            <v>2</v>
          </cell>
          <cell r="FR56">
            <v>2</v>
          </cell>
          <cell r="FT56">
            <v>2</v>
          </cell>
          <cell r="FU56">
            <v>2</v>
          </cell>
          <cell r="FV56">
            <v>2</v>
          </cell>
          <cell r="FW56">
            <v>2</v>
          </cell>
          <cell r="FX56">
            <v>2</v>
          </cell>
          <cell r="FY56">
            <v>2</v>
          </cell>
          <cell r="FZ56">
            <v>2</v>
          </cell>
          <cell r="GA56">
            <v>2</v>
          </cell>
          <cell r="GC56">
            <v>2</v>
          </cell>
          <cell r="GD56">
            <v>4</v>
          </cell>
          <cell r="GE56">
            <v>2</v>
          </cell>
          <cell r="GF56">
            <v>4</v>
          </cell>
          <cell r="GG56">
            <v>2</v>
          </cell>
          <cell r="GH56">
            <v>4</v>
          </cell>
          <cell r="GI56">
            <v>2</v>
          </cell>
          <cell r="GJ56">
            <v>4</v>
          </cell>
          <cell r="GK56">
            <v>2</v>
          </cell>
          <cell r="GL56">
            <v>4</v>
          </cell>
          <cell r="GM56">
            <v>2</v>
          </cell>
          <cell r="GN56">
            <v>4</v>
          </cell>
          <cell r="GO56">
            <v>1</v>
          </cell>
          <cell r="GP56">
            <v>1</v>
          </cell>
          <cell r="GQ56">
            <v>1</v>
          </cell>
          <cell r="GR56">
            <v>2</v>
          </cell>
          <cell r="GS56">
            <v>2</v>
          </cell>
          <cell r="GT56">
            <v>4</v>
          </cell>
          <cell r="GU56">
            <v>2</v>
          </cell>
          <cell r="GV56">
            <v>4</v>
          </cell>
          <cell r="GW56">
            <v>998</v>
          </cell>
          <cell r="GX56">
            <v>998</v>
          </cell>
          <cell r="GY56">
            <v>1</v>
          </cell>
          <cell r="GZ56">
            <v>2</v>
          </cell>
          <cell r="HA56">
            <v>2</v>
          </cell>
          <cell r="HB56">
            <v>4</v>
          </cell>
          <cell r="HC56">
            <v>2</v>
          </cell>
          <cell r="HD56">
            <v>4</v>
          </cell>
          <cell r="HE56">
            <v>1</v>
          </cell>
          <cell r="HF56">
            <v>1</v>
          </cell>
          <cell r="HG56">
            <v>2</v>
          </cell>
          <cell r="HI56">
            <v>4</v>
          </cell>
          <cell r="HJ56">
            <v>1</v>
          </cell>
          <cell r="HK56">
            <v>2</v>
          </cell>
          <cell r="HL56">
            <v>2</v>
          </cell>
          <cell r="HM56">
            <v>2</v>
          </cell>
          <cell r="HN56">
            <v>1</v>
          </cell>
          <cell r="HO56">
            <v>1</v>
          </cell>
          <cell r="HP56">
            <v>2</v>
          </cell>
          <cell r="HQ56">
            <v>2</v>
          </cell>
          <cell r="HR56">
            <v>2</v>
          </cell>
          <cell r="HS56">
            <v>2</v>
          </cell>
          <cell r="HT56">
            <v>2</v>
          </cell>
          <cell r="HU56">
            <v>2</v>
          </cell>
        </row>
        <row r="57">
          <cell r="C57">
            <v>60161</v>
          </cell>
          <cell r="D57" t="str">
            <v>1610</v>
          </cell>
          <cell r="E57">
            <v>3</v>
          </cell>
          <cell r="G57">
            <v>30</v>
          </cell>
          <cell r="H57" t="str">
            <v>1</v>
          </cell>
          <cell r="I57">
            <v>2</v>
          </cell>
          <cell r="J57">
            <v>2</v>
          </cell>
          <cell r="K57">
            <v>3</v>
          </cell>
          <cell r="L57">
            <v>3</v>
          </cell>
          <cell r="M57">
            <v>3</v>
          </cell>
          <cell r="N57">
            <v>3</v>
          </cell>
          <cell r="O57">
            <v>3</v>
          </cell>
          <cell r="P57">
            <v>3</v>
          </cell>
          <cell r="Q57">
            <v>3</v>
          </cell>
          <cell r="R57">
            <v>1</v>
          </cell>
          <cell r="X57">
            <v>3</v>
          </cell>
          <cell r="Y57">
            <v>6</v>
          </cell>
          <cell r="AA57">
            <v>4</v>
          </cell>
          <cell r="AB57">
            <v>4</v>
          </cell>
          <cell r="AC57">
            <v>3</v>
          </cell>
          <cell r="AD57">
            <v>3</v>
          </cell>
          <cell r="AE57">
            <v>4</v>
          </cell>
          <cell r="AF57">
            <v>4</v>
          </cell>
          <cell r="AG57">
            <v>4</v>
          </cell>
          <cell r="AH57">
            <v>4</v>
          </cell>
          <cell r="AI57">
            <v>4</v>
          </cell>
          <cell r="AJ57">
            <v>4</v>
          </cell>
          <cell r="AK57">
            <v>2</v>
          </cell>
          <cell r="AL57">
            <v>3</v>
          </cell>
          <cell r="AM57">
            <v>3</v>
          </cell>
          <cell r="AN57">
            <v>7</v>
          </cell>
          <cell r="AO57">
            <v>4</v>
          </cell>
          <cell r="AP57">
            <v>4</v>
          </cell>
          <cell r="AQ57">
            <v>6</v>
          </cell>
          <cell r="AR57">
            <v>2</v>
          </cell>
          <cell r="AS57">
            <v>2</v>
          </cell>
          <cell r="AT57">
            <v>2</v>
          </cell>
          <cell r="AU57">
            <v>2</v>
          </cell>
          <cell r="AV57">
            <v>2</v>
          </cell>
          <cell r="AW57">
            <v>2</v>
          </cell>
          <cell r="AX57">
            <v>2</v>
          </cell>
          <cell r="AY57">
            <v>2</v>
          </cell>
          <cell r="AZ57">
            <v>2</v>
          </cell>
          <cell r="BA57">
            <v>2</v>
          </cell>
          <cell r="BB57">
            <v>2</v>
          </cell>
          <cell r="BC57">
            <v>998</v>
          </cell>
          <cell r="BD57">
            <v>2</v>
          </cell>
          <cell r="BE57">
            <v>1</v>
          </cell>
          <cell r="BF57">
            <v>2</v>
          </cell>
          <cell r="BG57">
            <v>3</v>
          </cell>
          <cell r="BH57">
            <v>4</v>
          </cell>
          <cell r="BI57">
            <v>2</v>
          </cell>
          <cell r="BJ57">
            <v>997</v>
          </cell>
          <cell r="BK57">
            <v>30000</v>
          </cell>
          <cell r="BL57">
            <v>200000</v>
          </cell>
          <cell r="BM57">
            <v>300000</v>
          </cell>
          <cell r="BN57">
            <v>650000</v>
          </cell>
          <cell r="BO57">
            <v>300000</v>
          </cell>
          <cell r="BQ57">
            <v>1</v>
          </cell>
          <cell r="BR57">
            <v>0</v>
          </cell>
          <cell r="BT57">
            <v>3</v>
          </cell>
          <cell r="BU57">
            <v>2</v>
          </cell>
          <cell r="BV57">
            <v>2</v>
          </cell>
          <cell r="BX57">
            <v>5</v>
          </cell>
          <cell r="BY57">
            <v>2</v>
          </cell>
          <cell r="BZ57">
            <v>1</v>
          </cell>
          <cell r="CA57">
            <v>2</v>
          </cell>
          <cell r="CB57">
            <v>2</v>
          </cell>
          <cell r="CC57">
            <v>2</v>
          </cell>
          <cell r="CD57">
            <v>1</v>
          </cell>
          <cell r="CE57">
            <v>1</v>
          </cell>
          <cell r="CF57">
            <v>1</v>
          </cell>
          <cell r="CG57">
            <v>1</v>
          </cell>
          <cell r="CH57">
            <v>1</v>
          </cell>
          <cell r="CI57">
            <v>2</v>
          </cell>
          <cell r="CJ57">
            <v>1</v>
          </cell>
          <cell r="CK57">
            <v>2</v>
          </cell>
          <cell r="CL57">
            <v>2</v>
          </cell>
          <cell r="CM57">
            <v>2</v>
          </cell>
          <cell r="CN57">
            <v>2</v>
          </cell>
          <cell r="CO57">
            <v>2</v>
          </cell>
          <cell r="CP57">
            <v>2</v>
          </cell>
          <cell r="CQ57">
            <v>2</v>
          </cell>
          <cell r="CR57">
            <v>2</v>
          </cell>
          <cell r="CS57">
            <v>2</v>
          </cell>
          <cell r="CT57">
            <v>2</v>
          </cell>
          <cell r="CU57">
            <v>2</v>
          </cell>
          <cell r="CV57">
            <v>1</v>
          </cell>
          <cell r="CW57">
            <v>2</v>
          </cell>
          <cell r="CX57">
            <v>2</v>
          </cell>
          <cell r="CY57">
            <v>2</v>
          </cell>
          <cell r="CZ57">
            <v>2</v>
          </cell>
          <cell r="DA57">
            <v>2</v>
          </cell>
          <cell r="DB57">
            <v>2</v>
          </cell>
          <cell r="DD57">
            <v>999</v>
          </cell>
          <cell r="DF57">
            <v>0</v>
          </cell>
          <cell r="DH57">
            <v>2</v>
          </cell>
          <cell r="DI57">
            <v>2</v>
          </cell>
          <cell r="DJ57">
            <v>2</v>
          </cell>
          <cell r="DK57">
            <v>2</v>
          </cell>
          <cell r="DL57">
            <v>2</v>
          </cell>
          <cell r="DM57">
            <v>2</v>
          </cell>
          <cell r="DO57">
            <v>2</v>
          </cell>
          <cell r="DP57">
            <v>2</v>
          </cell>
          <cell r="DQ57">
            <v>2</v>
          </cell>
          <cell r="DR57">
            <v>2</v>
          </cell>
          <cell r="DS57">
            <v>2</v>
          </cell>
          <cell r="DT57">
            <v>2</v>
          </cell>
          <cell r="DU57">
            <v>2</v>
          </cell>
          <cell r="DV57">
            <v>2</v>
          </cell>
          <cell r="DW57">
            <v>2</v>
          </cell>
          <cell r="DX57">
            <v>2</v>
          </cell>
          <cell r="DY57">
            <v>2</v>
          </cell>
          <cell r="DZ57">
            <v>2</v>
          </cell>
          <cell r="EB57">
            <v>2</v>
          </cell>
          <cell r="EC57">
            <v>2</v>
          </cell>
          <cell r="ED57">
            <v>2</v>
          </cell>
          <cell r="EE57">
            <v>2</v>
          </cell>
          <cell r="EF57">
            <v>2</v>
          </cell>
          <cell r="EG57">
            <v>2</v>
          </cell>
          <cell r="EH57">
            <v>2</v>
          </cell>
          <cell r="EI57">
            <v>2</v>
          </cell>
          <cell r="EJ57">
            <v>2</v>
          </cell>
          <cell r="EK57">
            <v>2</v>
          </cell>
          <cell r="EL57">
            <v>2</v>
          </cell>
          <cell r="EM57">
            <v>2</v>
          </cell>
          <cell r="EO57">
            <v>2</v>
          </cell>
          <cell r="EP57">
            <v>2</v>
          </cell>
          <cell r="EQ57">
            <v>2</v>
          </cell>
          <cell r="ER57">
            <v>2</v>
          </cell>
          <cell r="ES57">
            <v>2</v>
          </cell>
          <cell r="ET57">
            <v>2</v>
          </cell>
          <cell r="EU57">
            <v>2</v>
          </cell>
          <cell r="EV57">
            <v>2</v>
          </cell>
          <cell r="EW57">
            <v>2</v>
          </cell>
          <cell r="EX57">
            <v>2</v>
          </cell>
          <cell r="EY57">
            <v>2</v>
          </cell>
          <cell r="EZ57">
            <v>2</v>
          </cell>
          <cell r="FB57">
            <v>2</v>
          </cell>
          <cell r="FC57">
            <v>2</v>
          </cell>
          <cell r="FD57">
            <v>2</v>
          </cell>
          <cell r="FE57">
            <v>2</v>
          </cell>
          <cell r="FF57">
            <v>2</v>
          </cell>
          <cell r="FG57">
            <v>2</v>
          </cell>
          <cell r="FH57">
            <v>2</v>
          </cell>
          <cell r="FI57">
            <v>2</v>
          </cell>
          <cell r="FK57">
            <v>2</v>
          </cell>
          <cell r="FL57">
            <v>2</v>
          </cell>
          <cell r="FM57">
            <v>2</v>
          </cell>
          <cell r="FN57">
            <v>2</v>
          </cell>
          <cell r="FO57">
            <v>2</v>
          </cell>
          <cell r="FP57">
            <v>2</v>
          </cell>
          <cell r="FQ57">
            <v>2</v>
          </cell>
          <cell r="FR57">
            <v>2</v>
          </cell>
          <cell r="FT57">
            <v>2</v>
          </cell>
          <cell r="FU57">
            <v>2</v>
          </cell>
          <cell r="FV57">
            <v>2</v>
          </cell>
          <cell r="FW57">
            <v>2</v>
          </cell>
          <cell r="FX57">
            <v>2</v>
          </cell>
          <cell r="FY57">
            <v>2</v>
          </cell>
          <cell r="FZ57">
            <v>2</v>
          </cell>
          <cell r="GA57">
            <v>2</v>
          </cell>
          <cell r="GC57">
            <v>2</v>
          </cell>
          <cell r="GD57">
            <v>4</v>
          </cell>
          <cell r="GE57">
            <v>2</v>
          </cell>
          <cell r="GF57">
            <v>4</v>
          </cell>
          <cell r="GG57">
            <v>2</v>
          </cell>
          <cell r="GH57">
            <v>4</v>
          </cell>
          <cell r="GI57">
            <v>2</v>
          </cell>
          <cell r="GJ57">
            <v>4</v>
          </cell>
          <cell r="GK57">
            <v>2</v>
          </cell>
          <cell r="GL57">
            <v>4</v>
          </cell>
          <cell r="GM57">
            <v>2</v>
          </cell>
          <cell r="GN57">
            <v>4</v>
          </cell>
          <cell r="GO57">
            <v>1</v>
          </cell>
          <cell r="GP57">
            <v>3</v>
          </cell>
          <cell r="GQ57">
            <v>1</v>
          </cell>
          <cell r="GR57">
            <v>3</v>
          </cell>
          <cell r="GS57">
            <v>2</v>
          </cell>
          <cell r="GT57">
            <v>4</v>
          </cell>
          <cell r="GU57">
            <v>2</v>
          </cell>
          <cell r="GV57">
            <v>4</v>
          </cell>
          <cell r="GW57">
            <v>2</v>
          </cell>
          <cell r="GX57">
            <v>4</v>
          </cell>
          <cell r="GY57">
            <v>2</v>
          </cell>
          <cell r="GZ57">
            <v>4</v>
          </cell>
          <cell r="HA57">
            <v>2</v>
          </cell>
          <cell r="HB57">
            <v>4</v>
          </cell>
          <cell r="HC57">
            <v>2</v>
          </cell>
          <cell r="HD57">
            <v>4</v>
          </cell>
          <cell r="HE57">
            <v>2</v>
          </cell>
          <cell r="HF57">
            <v>4</v>
          </cell>
          <cell r="HG57">
            <v>2</v>
          </cell>
          <cell r="HI57">
            <v>4</v>
          </cell>
          <cell r="HJ57">
            <v>1</v>
          </cell>
          <cell r="HK57">
            <v>2</v>
          </cell>
          <cell r="HL57">
            <v>2</v>
          </cell>
          <cell r="HM57">
            <v>2</v>
          </cell>
          <cell r="HN57">
            <v>1</v>
          </cell>
          <cell r="HO57">
            <v>1</v>
          </cell>
          <cell r="HP57">
            <v>2</v>
          </cell>
          <cell r="HQ57">
            <v>2</v>
          </cell>
          <cell r="HR57">
            <v>2</v>
          </cell>
          <cell r="HS57">
            <v>2</v>
          </cell>
          <cell r="HT57">
            <v>2</v>
          </cell>
          <cell r="HU57">
            <v>2</v>
          </cell>
        </row>
        <row r="58">
          <cell r="C58">
            <v>60171</v>
          </cell>
          <cell r="D58" t="str">
            <v>1606</v>
          </cell>
          <cell r="E58">
            <v>3</v>
          </cell>
          <cell r="H58" t="str">
            <v>1</v>
          </cell>
          <cell r="K58">
            <v>4</v>
          </cell>
          <cell r="L58">
            <v>4</v>
          </cell>
          <cell r="M58">
            <v>4</v>
          </cell>
          <cell r="N58">
            <v>4</v>
          </cell>
          <cell r="O58">
            <v>4</v>
          </cell>
          <cell r="P58">
            <v>4</v>
          </cell>
          <cell r="Q58">
            <v>4</v>
          </cell>
          <cell r="R58">
            <v>1</v>
          </cell>
          <cell r="X58">
            <v>3</v>
          </cell>
          <cell r="Y58">
            <v>6</v>
          </cell>
          <cell r="AA58">
            <v>4</v>
          </cell>
          <cell r="AB58">
            <v>3</v>
          </cell>
          <cell r="AC58">
            <v>2</v>
          </cell>
          <cell r="AD58">
            <v>3</v>
          </cell>
          <cell r="AE58">
            <v>2</v>
          </cell>
          <cell r="AF58">
            <v>2</v>
          </cell>
          <cell r="AG58">
            <v>2</v>
          </cell>
          <cell r="AH58">
            <v>2</v>
          </cell>
          <cell r="AI58">
            <v>2</v>
          </cell>
          <cell r="AJ58">
            <v>2</v>
          </cell>
          <cell r="AK58">
            <v>1</v>
          </cell>
          <cell r="AL58">
            <v>7</v>
          </cell>
          <cell r="AM58">
            <v>5</v>
          </cell>
          <cell r="AN58">
            <v>3</v>
          </cell>
          <cell r="AO58">
            <v>4</v>
          </cell>
          <cell r="AP58">
            <v>3</v>
          </cell>
          <cell r="AQ58">
            <v>2</v>
          </cell>
          <cell r="AR58">
            <v>1</v>
          </cell>
          <cell r="AS58">
            <v>1</v>
          </cell>
          <cell r="AT58">
            <v>1</v>
          </cell>
          <cell r="AU58">
            <v>2</v>
          </cell>
          <cell r="AV58">
            <v>2</v>
          </cell>
          <cell r="AW58">
            <v>2</v>
          </cell>
          <cell r="AX58">
            <v>2</v>
          </cell>
          <cell r="AY58">
            <v>2</v>
          </cell>
          <cell r="AZ58">
            <v>2</v>
          </cell>
          <cell r="BA58">
            <v>2</v>
          </cell>
          <cell r="BB58">
            <v>2</v>
          </cell>
          <cell r="BC58">
            <v>998</v>
          </cell>
          <cell r="BD58">
            <v>998</v>
          </cell>
          <cell r="BE58">
            <v>1</v>
          </cell>
          <cell r="BH58">
            <v>2</v>
          </cell>
          <cell r="BI58">
            <v>2</v>
          </cell>
          <cell r="BJ58">
            <v>997</v>
          </cell>
          <cell r="BK58">
            <v>50000</v>
          </cell>
          <cell r="BL58">
            <v>1000000</v>
          </cell>
          <cell r="BM58">
            <v>350000</v>
          </cell>
          <cell r="BN58">
            <v>0</v>
          </cell>
          <cell r="BO58">
            <v>300000</v>
          </cell>
          <cell r="BQ58">
            <v>0</v>
          </cell>
          <cell r="BR58">
            <v>0</v>
          </cell>
          <cell r="BT58">
            <v>997</v>
          </cell>
          <cell r="BU58">
            <v>997</v>
          </cell>
          <cell r="BX58">
            <v>3</v>
          </cell>
          <cell r="BY58">
            <v>2</v>
          </cell>
          <cell r="BZ58">
            <v>1</v>
          </cell>
          <cell r="CA58">
            <v>2</v>
          </cell>
          <cell r="CB58">
            <v>3</v>
          </cell>
          <cell r="CC58">
            <v>2</v>
          </cell>
          <cell r="CD58">
            <v>1</v>
          </cell>
          <cell r="CE58">
            <v>5</v>
          </cell>
          <cell r="CF58">
            <v>2</v>
          </cell>
          <cell r="CG58">
            <v>5</v>
          </cell>
          <cell r="CH58">
            <v>2</v>
          </cell>
          <cell r="CI58">
            <v>1</v>
          </cell>
          <cell r="CJ58">
            <v>998</v>
          </cell>
          <cell r="CK58">
            <v>2</v>
          </cell>
          <cell r="CL58">
            <v>2</v>
          </cell>
          <cell r="CM58">
            <v>2</v>
          </cell>
          <cell r="CN58">
            <v>2</v>
          </cell>
          <cell r="CO58">
            <v>2</v>
          </cell>
          <cell r="CP58">
            <v>2</v>
          </cell>
          <cell r="CQ58">
            <v>2</v>
          </cell>
          <cell r="CR58">
            <v>2</v>
          </cell>
          <cell r="CS58">
            <v>2</v>
          </cell>
          <cell r="CT58">
            <v>2</v>
          </cell>
          <cell r="CU58">
            <v>2</v>
          </cell>
          <cell r="CV58">
            <v>2</v>
          </cell>
          <cell r="CW58">
            <v>2</v>
          </cell>
          <cell r="CX58">
            <v>2</v>
          </cell>
          <cell r="CY58">
            <v>2</v>
          </cell>
          <cell r="CZ58">
            <v>2</v>
          </cell>
          <cell r="DA58">
            <v>2</v>
          </cell>
          <cell r="DB58">
            <v>998</v>
          </cell>
          <cell r="DD58">
            <v>4</v>
          </cell>
          <cell r="DF58">
            <v>2</v>
          </cell>
          <cell r="DH58">
            <v>2</v>
          </cell>
          <cell r="DI58">
            <v>2</v>
          </cell>
          <cell r="DJ58">
            <v>2</v>
          </cell>
          <cell r="DK58">
            <v>2</v>
          </cell>
          <cell r="DL58">
            <v>2</v>
          </cell>
          <cell r="DM58">
            <v>2</v>
          </cell>
          <cell r="DO58">
            <v>2</v>
          </cell>
          <cell r="DP58">
            <v>2</v>
          </cell>
          <cell r="DQ58">
            <v>2</v>
          </cell>
          <cell r="DR58">
            <v>2</v>
          </cell>
          <cell r="DS58">
            <v>2</v>
          </cell>
          <cell r="DT58">
            <v>2</v>
          </cell>
          <cell r="DU58">
            <v>2</v>
          </cell>
          <cell r="DV58">
            <v>2</v>
          </cell>
          <cell r="DW58">
            <v>2</v>
          </cell>
          <cell r="DX58">
            <v>2</v>
          </cell>
          <cell r="DY58">
            <v>2</v>
          </cell>
          <cell r="DZ58">
            <v>2</v>
          </cell>
          <cell r="EB58">
            <v>2</v>
          </cell>
          <cell r="EC58">
            <v>2</v>
          </cell>
          <cell r="ED58">
            <v>2</v>
          </cell>
          <cell r="EE58">
            <v>2</v>
          </cell>
          <cell r="EF58">
            <v>2</v>
          </cell>
          <cell r="EG58">
            <v>2</v>
          </cell>
          <cell r="EH58">
            <v>2</v>
          </cell>
          <cell r="EI58">
            <v>2</v>
          </cell>
          <cell r="EJ58">
            <v>2</v>
          </cell>
          <cell r="EK58">
            <v>2</v>
          </cell>
          <cell r="EL58">
            <v>2</v>
          </cell>
          <cell r="EM58">
            <v>2</v>
          </cell>
          <cell r="EO58">
            <v>2</v>
          </cell>
          <cell r="EP58">
            <v>2</v>
          </cell>
          <cell r="EQ58">
            <v>2</v>
          </cell>
          <cell r="ER58">
            <v>2</v>
          </cell>
          <cell r="ES58">
            <v>2</v>
          </cell>
          <cell r="ET58">
            <v>2</v>
          </cell>
          <cell r="EU58">
            <v>2</v>
          </cell>
          <cell r="EV58">
            <v>2</v>
          </cell>
          <cell r="EW58">
            <v>2</v>
          </cell>
          <cell r="EX58">
            <v>2</v>
          </cell>
          <cell r="EY58">
            <v>2</v>
          </cell>
          <cell r="EZ58">
            <v>2</v>
          </cell>
          <cell r="FB58">
            <v>2</v>
          </cell>
          <cell r="FC58">
            <v>2</v>
          </cell>
          <cell r="FD58">
            <v>2</v>
          </cell>
          <cell r="FE58">
            <v>2</v>
          </cell>
          <cell r="FF58">
            <v>2</v>
          </cell>
          <cell r="FG58">
            <v>2</v>
          </cell>
          <cell r="FH58">
            <v>2</v>
          </cell>
          <cell r="FI58">
            <v>2</v>
          </cell>
          <cell r="FK58">
            <v>2</v>
          </cell>
          <cell r="FL58">
            <v>2</v>
          </cell>
          <cell r="FM58">
            <v>2</v>
          </cell>
          <cell r="FN58">
            <v>2</v>
          </cell>
          <cell r="FO58">
            <v>2</v>
          </cell>
          <cell r="FP58">
            <v>2</v>
          </cell>
          <cell r="FQ58">
            <v>2</v>
          </cell>
          <cell r="FR58">
            <v>2</v>
          </cell>
          <cell r="FT58">
            <v>2</v>
          </cell>
          <cell r="FU58">
            <v>2</v>
          </cell>
          <cell r="FV58">
            <v>2</v>
          </cell>
          <cell r="FW58">
            <v>2</v>
          </cell>
          <cell r="FX58">
            <v>2</v>
          </cell>
          <cell r="FY58">
            <v>2</v>
          </cell>
          <cell r="FZ58">
            <v>2</v>
          </cell>
          <cell r="GA58">
            <v>2</v>
          </cell>
          <cell r="GC58">
            <v>2</v>
          </cell>
          <cell r="GD58">
            <v>4</v>
          </cell>
          <cell r="GE58">
            <v>2</v>
          </cell>
          <cell r="GF58">
            <v>4</v>
          </cell>
          <cell r="GG58">
            <v>2</v>
          </cell>
          <cell r="GH58">
            <v>4</v>
          </cell>
          <cell r="GI58">
            <v>2</v>
          </cell>
          <cell r="GJ58">
            <v>4</v>
          </cell>
          <cell r="GK58">
            <v>2</v>
          </cell>
          <cell r="GL58">
            <v>4</v>
          </cell>
          <cell r="GM58">
            <v>2</v>
          </cell>
          <cell r="GN58">
            <v>4</v>
          </cell>
          <cell r="GO58">
            <v>1</v>
          </cell>
          <cell r="GP58">
            <v>1</v>
          </cell>
          <cell r="GQ58">
            <v>2</v>
          </cell>
          <cell r="GR58">
            <v>4</v>
          </cell>
          <cell r="GS58">
            <v>2</v>
          </cell>
          <cell r="GT58">
            <v>4</v>
          </cell>
          <cell r="GU58">
            <v>2</v>
          </cell>
          <cell r="GV58">
            <v>4</v>
          </cell>
          <cell r="GW58">
            <v>2</v>
          </cell>
          <cell r="GX58">
            <v>4</v>
          </cell>
          <cell r="GY58">
            <v>2</v>
          </cell>
          <cell r="GZ58">
            <v>4</v>
          </cell>
          <cell r="HA58">
            <v>2</v>
          </cell>
          <cell r="HB58">
            <v>4</v>
          </cell>
          <cell r="HC58">
            <v>2</v>
          </cell>
          <cell r="HD58">
            <v>4</v>
          </cell>
          <cell r="HE58">
            <v>2</v>
          </cell>
          <cell r="HF58">
            <v>4</v>
          </cell>
          <cell r="HG58">
            <v>2</v>
          </cell>
          <cell r="HI58">
            <v>4</v>
          </cell>
          <cell r="HJ58">
            <v>1</v>
          </cell>
          <cell r="HK58">
            <v>2</v>
          </cell>
          <cell r="HL58">
            <v>2</v>
          </cell>
          <cell r="HM58">
            <v>2</v>
          </cell>
          <cell r="HN58">
            <v>1</v>
          </cell>
          <cell r="HO58">
            <v>1</v>
          </cell>
          <cell r="HP58">
            <v>2</v>
          </cell>
          <cell r="HQ58">
            <v>2</v>
          </cell>
          <cell r="HR58">
            <v>2</v>
          </cell>
          <cell r="HS58">
            <v>2</v>
          </cell>
          <cell r="HT58">
            <v>2</v>
          </cell>
          <cell r="HU58">
            <v>2</v>
          </cell>
          <cell r="HV58">
            <v>2</v>
          </cell>
        </row>
        <row r="59">
          <cell r="C59">
            <v>60181</v>
          </cell>
          <cell r="D59" t="str">
            <v>1606</v>
          </cell>
          <cell r="E59">
            <v>3</v>
          </cell>
          <cell r="G59">
            <v>20</v>
          </cell>
          <cell r="H59" t="str">
            <v>1</v>
          </cell>
          <cell r="I59">
            <v>1</v>
          </cell>
          <cell r="J59">
            <v>3</v>
          </cell>
          <cell r="K59">
            <v>2</v>
          </cell>
          <cell r="L59">
            <v>2</v>
          </cell>
          <cell r="M59">
            <v>2</v>
          </cell>
          <cell r="N59">
            <v>2</v>
          </cell>
          <cell r="O59">
            <v>2</v>
          </cell>
          <cell r="P59">
            <v>2</v>
          </cell>
          <cell r="Q59">
            <v>2</v>
          </cell>
          <cell r="R59">
            <v>1</v>
          </cell>
          <cell r="X59">
            <v>3</v>
          </cell>
          <cell r="Y59">
            <v>6</v>
          </cell>
          <cell r="AA59">
            <v>2</v>
          </cell>
          <cell r="AB59">
            <v>3</v>
          </cell>
          <cell r="AC59">
            <v>2</v>
          </cell>
          <cell r="AD59">
            <v>2</v>
          </cell>
          <cell r="AE59">
            <v>2</v>
          </cell>
          <cell r="AF59">
            <v>2</v>
          </cell>
          <cell r="AG59">
            <v>2</v>
          </cell>
          <cell r="AH59">
            <v>2</v>
          </cell>
          <cell r="AI59">
            <v>2</v>
          </cell>
          <cell r="AJ59">
            <v>2</v>
          </cell>
          <cell r="AK59">
            <v>2</v>
          </cell>
          <cell r="AL59">
            <v>4</v>
          </cell>
          <cell r="AM59">
            <v>3</v>
          </cell>
          <cell r="AN59">
            <v>6</v>
          </cell>
          <cell r="AO59">
            <v>2</v>
          </cell>
          <cell r="AP59">
            <v>3</v>
          </cell>
          <cell r="AQ59">
            <v>4</v>
          </cell>
          <cell r="AR59">
            <v>1</v>
          </cell>
          <cell r="AS59">
            <v>1</v>
          </cell>
          <cell r="AT59">
            <v>1</v>
          </cell>
          <cell r="AU59">
            <v>2</v>
          </cell>
          <cell r="AV59">
            <v>2</v>
          </cell>
          <cell r="AW59">
            <v>2</v>
          </cell>
          <cell r="AX59">
            <v>2</v>
          </cell>
          <cell r="AY59">
            <v>2</v>
          </cell>
          <cell r="AZ59">
            <v>2</v>
          </cell>
          <cell r="BA59">
            <v>2</v>
          </cell>
          <cell r="BB59">
            <v>2</v>
          </cell>
          <cell r="BC59">
            <v>4</v>
          </cell>
          <cell r="BD59">
            <v>3</v>
          </cell>
          <cell r="BE59">
            <v>1</v>
          </cell>
          <cell r="BF59">
            <v>1</v>
          </cell>
          <cell r="BG59">
            <v>2</v>
          </cell>
          <cell r="BH59">
            <v>1</v>
          </cell>
          <cell r="BI59">
            <v>2</v>
          </cell>
          <cell r="BJ59">
            <v>997</v>
          </cell>
          <cell r="BK59">
            <v>29000</v>
          </cell>
          <cell r="BL59">
            <v>210000</v>
          </cell>
          <cell r="BM59">
            <v>800000</v>
          </cell>
          <cell r="BN59">
            <v>0</v>
          </cell>
          <cell r="BO59">
            <v>300000</v>
          </cell>
          <cell r="BQ59">
            <v>0</v>
          </cell>
          <cell r="BR59">
            <v>0</v>
          </cell>
          <cell r="BT59">
            <v>7</v>
          </cell>
          <cell r="BU59">
            <v>7</v>
          </cell>
          <cell r="BV59">
            <v>7</v>
          </cell>
          <cell r="BX59">
            <v>4</v>
          </cell>
          <cell r="BY59">
            <v>2</v>
          </cell>
          <cell r="BZ59">
            <v>1</v>
          </cell>
          <cell r="CA59">
            <v>2</v>
          </cell>
          <cell r="CB59">
            <v>3</v>
          </cell>
          <cell r="CC59">
            <v>2</v>
          </cell>
          <cell r="CD59">
            <v>1</v>
          </cell>
          <cell r="CE59">
            <v>5</v>
          </cell>
          <cell r="CF59">
            <v>2</v>
          </cell>
          <cell r="CG59">
            <v>3</v>
          </cell>
          <cell r="CH59">
            <v>1</v>
          </cell>
          <cell r="CI59">
            <v>2</v>
          </cell>
          <cell r="CJ59">
            <v>1</v>
          </cell>
          <cell r="CK59">
            <v>2</v>
          </cell>
          <cell r="CL59">
            <v>2</v>
          </cell>
          <cell r="CM59">
            <v>2</v>
          </cell>
          <cell r="CN59">
            <v>2</v>
          </cell>
          <cell r="CO59">
            <v>2</v>
          </cell>
          <cell r="CP59">
            <v>1</v>
          </cell>
          <cell r="CQ59">
            <v>2</v>
          </cell>
          <cell r="CR59">
            <v>2</v>
          </cell>
          <cell r="CS59">
            <v>2</v>
          </cell>
          <cell r="CT59">
            <v>2</v>
          </cell>
          <cell r="CU59">
            <v>2</v>
          </cell>
          <cell r="CV59">
            <v>2</v>
          </cell>
          <cell r="CW59">
            <v>2</v>
          </cell>
          <cell r="CX59">
            <v>2</v>
          </cell>
          <cell r="CY59">
            <v>2</v>
          </cell>
          <cell r="CZ59">
            <v>2</v>
          </cell>
          <cell r="DA59">
            <v>2</v>
          </cell>
          <cell r="DB59">
            <v>2</v>
          </cell>
          <cell r="DD59">
            <v>2</v>
          </cell>
          <cell r="DG59" t="str">
            <v>999</v>
          </cell>
          <cell r="DH59">
            <v>2</v>
          </cell>
          <cell r="DI59">
            <v>2</v>
          </cell>
          <cell r="DJ59">
            <v>2</v>
          </cell>
          <cell r="DK59">
            <v>2</v>
          </cell>
          <cell r="DL59">
            <v>2</v>
          </cell>
          <cell r="DM59">
            <v>2</v>
          </cell>
          <cell r="DO59">
            <v>2</v>
          </cell>
          <cell r="DP59">
            <v>2</v>
          </cell>
          <cell r="DQ59">
            <v>2</v>
          </cell>
          <cell r="DR59">
            <v>2</v>
          </cell>
          <cell r="DS59">
            <v>2</v>
          </cell>
          <cell r="DT59">
            <v>2</v>
          </cell>
          <cell r="DU59">
            <v>2</v>
          </cell>
          <cell r="DV59">
            <v>2</v>
          </cell>
          <cell r="DW59">
            <v>2</v>
          </cell>
          <cell r="DX59">
            <v>2</v>
          </cell>
          <cell r="DY59">
            <v>2</v>
          </cell>
          <cell r="DZ59">
            <v>2</v>
          </cell>
          <cell r="EB59">
            <v>2</v>
          </cell>
          <cell r="EC59">
            <v>2</v>
          </cell>
          <cell r="ED59">
            <v>2</v>
          </cell>
          <cell r="EE59">
            <v>2</v>
          </cell>
          <cell r="EF59">
            <v>2</v>
          </cell>
          <cell r="EG59">
            <v>2</v>
          </cell>
          <cell r="EH59">
            <v>2</v>
          </cell>
          <cell r="EI59">
            <v>2</v>
          </cell>
          <cell r="EJ59">
            <v>2</v>
          </cell>
          <cell r="EK59">
            <v>2</v>
          </cell>
          <cell r="EL59">
            <v>2</v>
          </cell>
          <cell r="EM59">
            <v>2</v>
          </cell>
          <cell r="EO59">
            <v>2</v>
          </cell>
          <cell r="EP59">
            <v>2</v>
          </cell>
          <cell r="EQ59">
            <v>2</v>
          </cell>
          <cell r="ER59">
            <v>2</v>
          </cell>
          <cell r="ES59">
            <v>2</v>
          </cell>
          <cell r="ET59">
            <v>2</v>
          </cell>
          <cell r="EU59">
            <v>2</v>
          </cell>
          <cell r="EV59">
            <v>2</v>
          </cell>
          <cell r="EW59">
            <v>2</v>
          </cell>
          <cell r="EX59">
            <v>2</v>
          </cell>
          <cell r="EY59">
            <v>2</v>
          </cell>
          <cell r="EZ59">
            <v>2</v>
          </cell>
          <cell r="FB59">
            <v>2</v>
          </cell>
          <cell r="FC59">
            <v>2</v>
          </cell>
          <cell r="FD59">
            <v>2</v>
          </cell>
          <cell r="FE59">
            <v>2</v>
          </cell>
          <cell r="FF59">
            <v>2</v>
          </cell>
          <cell r="FG59">
            <v>2</v>
          </cell>
          <cell r="FH59">
            <v>2</v>
          </cell>
          <cell r="FI59">
            <v>2</v>
          </cell>
          <cell r="FK59">
            <v>2</v>
          </cell>
          <cell r="FL59">
            <v>2</v>
          </cell>
          <cell r="FM59">
            <v>2</v>
          </cell>
          <cell r="FN59">
            <v>2</v>
          </cell>
          <cell r="FO59">
            <v>2</v>
          </cell>
          <cell r="FP59">
            <v>2</v>
          </cell>
          <cell r="FQ59">
            <v>2</v>
          </cell>
          <cell r="FR59">
            <v>2</v>
          </cell>
          <cell r="FT59">
            <v>2</v>
          </cell>
          <cell r="FU59">
            <v>2</v>
          </cell>
          <cell r="FV59">
            <v>2</v>
          </cell>
          <cell r="FW59">
            <v>2</v>
          </cell>
          <cell r="FX59">
            <v>2</v>
          </cell>
          <cell r="FY59">
            <v>2</v>
          </cell>
          <cell r="FZ59">
            <v>2</v>
          </cell>
          <cell r="GA59">
            <v>2</v>
          </cell>
          <cell r="GC59">
            <v>2</v>
          </cell>
          <cell r="GD59">
            <v>4</v>
          </cell>
          <cell r="GE59">
            <v>2</v>
          </cell>
          <cell r="GF59">
            <v>4</v>
          </cell>
          <cell r="GG59">
            <v>2</v>
          </cell>
          <cell r="GH59">
            <v>4</v>
          </cell>
          <cell r="GI59">
            <v>2</v>
          </cell>
          <cell r="GJ59">
            <v>4</v>
          </cell>
          <cell r="GK59">
            <v>2</v>
          </cell>
          <cell r="GL59">
            <v>4</v>
          </cell>
          <cell r="GM59">
            <v>2</v>
          </cell>
          <cell r="GN59">
            <v>4</v>
          </cell>
          <cell r="GO59">
            <v>1</v>
          </cell>
          <cell r="GP59">
            <v>2</v>
          </cell>
          <cell r="GQ59">
            <v>1</v>
          </cell>
          <cell r="GR59">
            <v>2</v>
          </cell>
          <cell r="GS59">
            <v>2</v>
          </cell>
          <cell r="GT59">
            <v>4</v>
          </cell>
          <cell r="GU59">
            <v>2</v>
          </cell>
          <cell r="GV59">
            <v>4</v>
          </cell>
          <cell r="GW59">
            <v>2</v>
          </cell>
          <cell r="GX59">
            <v>4</v>
          </cell>
          <cell r="GY59">
            <v>2</v>
          </cell>
          <cell r="GZ59">
            <v>4</v>
          </cell>
          <cell r="HA59">
            <v>2</v>
          </cell>
          <cell r="HB59">
            <v>4</v>
          </cell>
          <cell r="HC59">
            <v>2</v>
          </cell>
          <cell r="HD59">
            <v>4</v>
          </cell>
          <cell r="HE59">
            <v>2</v>
          </cell>
          <cell r="HF59">
            <v>4</v>
          </cell>
          <cell r="HG59">
            <v>2</v>
          </cell>
          <cell r="HI59">
            <v>4</v>
          </cell>
          <cell r="HJ59">
            <v>1</v>
          </cell>
          <cell r="HK59">
            <v>2</v>
          </cell>
          <cell r="HL59">
            <v>2</v>
          </cell>
          <cell r="HM59">
            <v>2</v>
          </cell>
          <cell r="HN59">
            <v>1</v>
          </cell>
          <cell r="HO59">
            <v>1</v>
          </cell>
          <cell r="HP59">
            <v>2</v>
          </cell>
          <cell r="HQ59">
            <v>2</v>
          </cell>
          <cell r="HR59">
            <v>2</v>
          </cell>
          <cell r="HS59">
            <v>2</v>
          </cell>
          <cell r="HT59">
            <v>2</v>
          </cell>
          <cell r="HU59">
            <v>1</v>
          </cell>
          <cell r="HV59">
            <v>2</v>
          </cell>
        </row>
        <row r="60">
          <cell r="C60">
            <v>60221</v>
          </cell>
          <cell r="D60" t="str">
            <v>1615</v>
          </cell>
          <cell r="E60">
            <v>2</v>
          </cell>
          <cell r="G60">
            <v>16</v>
          </cell>
          <cell r="H60" t="str">
            <v>1</v>
          </cell>
          <cell r="I60">
            <v>1</v>
          </cell>
          <cell r="J60">
            <v>3</v>
          </cell>
          <cell r="K60">
            <v>2</v>
          </cell>
          <cell r="L60">
            <v>2</v>
          </cell>
          <cell r="M60">
            <v>2</v>
          </cell>
          <cell r="N60">
            <v>2</v>
          </cell>
          <cell r="O60">
            <v>2</v>
          </cell>
          <cell r="P60">
            <v>2</v>
          </cell>
          <cell r="Q60">
            <v>2</v>
          </cell>
          <cell r="R60">
            <v>1</v>
          </cell>
          <cell r="X60">
            <v>2</v>
          </cell>
          <cell r="Y60">
            <v>5</v>
          </cell>
          <cell r="AA60">
            <v>2</v>
          </cell>
          <cell r="AB60">
            <v>3</v>
          </cell>
          <cell r="AC60">
            <v>2</v>
          </cell>
          <cell r="AD60">
            <v>2</v>
          </cell>
          <cell r="AE60">
            <v>3</v>
          </cell>
          <cell r="AF60">
            <v>3</v>
          </cell>
          <cell r="AG60">
            <v>3</v>
          </cell>
          <cell r="AH60">
            <v>3</v>
          </cell>
          <cell r="AI60">
            <v>3</v>
          </cell>
          <cell r="AJ60">
            <v>3</v>
          </cell>
          <cell r="AK60">
            <v>1</v>
          </cell>
          <cell r="AL60">
            <v>6</v>
          </cell>
          <cell r="AM60">
            <v>5</v>
          </cell>
          <cell r="AN60">
            <v>7</v>
          </cell>
          <cell r="AO60">
            <v>3</v>
          </cell>
          <cell r="AP60">
            <v>3</v>
          </cell>
          <cell r="AQ60">
            <v>6</v>
          </cell>
          <cell r="AR60">
            <v>1</v>
          </cell>
          <cell r="AS60">
            <v>1</v>
          </cell>
          <cell r="AT60">
            <v>1</v>
          </cell>
          <cell r="AU60">
            <v>1</v>
          </cell>
          <cell r="AV60">
            <v>1</v>
          </cell>
          <cell r="AW60">
            <v>1</v>
          </cell>
          <cell r="AX60">
            <v>1</v>
          </cell>
          <cell r="AY60">
            <v>1</v>
          </cell>
          <cell r="AZ60">
            <v>1</v>
          </cell>
          <cell r="BA60">
            <v>1</v>
          </cell>
          <cell r="BB60">
            <v>1</v>
          </cell>
          <cell r="BC60">
            <v>998</v>
          </cell>
          <cell r="BD60">
            <v>3</v>
          </cell>
          <cell r="BE60">
            <v>1</v>
          </cell>
          <cell r="BF60">
            <v>2</v>
          </cell>
          <cell r="BG60">
            <v>2</v>
          </cell>
          <cell r="BH60">
            <v>4</v>
          </cell>
          <cell r="BI60">
            <v>1</v>
          </cell>
          <cell r="BJ60">
            <v>997</v>
          </cell>
          <cell r="BK60">
            <v>160000</v>
          </cell>
          <cell r="BL60">
            <v>300000</v>
          </cell>
          <cell r="BM60">
            <v>1000000</v>
          </cell>
          <cell r="BN60">
            <v>1000000</v>
          </cell>
          <cell r="BO60">
            <v>500000</v>
          </cell>
          <cell r="BQ60">
            <v>0</v>
          </cell>
          <cell r="BR60">
            <v>0</v>
          </cell>
          <cell r="BT60">
            <v>3</v>
          </cell>
          <cell r="BU60">
            <v>3</v>
          </cell>
          <cell r="BV60">
            <v>3</v>
          </cell>
          <cell r="BW60" t="str">
            <v>ellos reciben la colaboracion de su hijo para la manutencion de natalia</v>
          </cell>
          <cell r="BX60">
            <v>5</v>
          </cell>
          <cell r="BY60">
            <v>2</v>
          </cell>
          <cell r="BZ60">
            <v>1</v>
          </cell>
          <cell r="CA60">
            <v>2</v>
          </cell>
          <cell r="CB60">
            <v>1</v>
          </cell>
          <cell r="CC60">
            <v>2</v>
          </cell>
          <cell r="CD60">
            <v>1</v>
          </cell>
          <cell r="CE60">
            <v>2</v>
          </cell>
          <cell r="CF60">
            <v>2</v>
          </cell>
          <cell r="CG60">
            <v>3</v>
          </cell>
          <cell r="CH60">
            <v>1</v>
          </cell>
          <cell r="CI60">
            <v>1</v>
          </cell>
          <cell r="CJ60">
            <v>1</v>
          </cell>
          <cell r="CK60">
            <v>2</v>
          </cell>
          <cell r="CL60">
            <v>2</v>
          </cell>
          <cell r="CM60">
            <v>2</v>
          </cell>
          <cell r="CN60">
            <v>2</v>
          </cell>
          <cell r="CO60">
            <v>2</v>
          </cell>
          <cell r="CP60">
            <v>2</v>
          </cell>
          <cell r="CQ60">
            <v>1</v>
          </cell>
          <cell r="CR60">
            <v>1</v>
          </cell>
          <cell r="CS60">
            <v>2</v>
          </cell>
          <cell r="CT60">
            <v>1</v>
          </cell>
          <cell r="CU60">
            <v>1</v>
          </cell>
          <cell r="CV60">
            <v>1</v>
          </cell>
          <cell r="CW60">
            <v>2</v>
          </cell>
          <cell r="CX60">
            <v>2</v>
          </cell>
          <cell r="CY60">
            <v>2</v>
          </cell>
          <cell r="CZ60">
            <v>2</v>
          </cell>
          <cell r="DA60">
            <v>1</v>
          </cell>
          <cell r="DB60">
            <v>2</v>
          </cell>
          <cell r="DD60">
            <v>1</v>
          </cell>
          <cell r="DF60">
            <v>30</v>
          </cell>
          <cell r="DH60">
            <v>2</v>
          </cell>
          <cell r="DI60">
            <v>2</v>
          </cell>
          <cell r="DJ60">
            <v>2</v>
          </cell>
          <cell r="DK60">
            <v>2</v>
          </cell>
          <cell r="DL60">
            <v>2</v>
          </cell>
          <cell r="DM60">
            <v>2</v>
          </cell>
          <cell r="DO60">
            <v>2</v>
          </cell>
          <cell r="DP60">
            <v>2</v>
          </cell>
          <cell r="DQ60">
            <v>2</v>
          </cell>
          <cell r="DR60">
            <v>2</v>
          </cell>
          <cell r="DS60">
            <v>2</v>
          </cell>
          <cell r="DT60">
            <v>2</v>
          </cell>
          <cell r="DU60">
            <v>2</v>
          </cell>
          <cell r="DV60">
            <v>2</v>
          </cell>
          <cell r="DW60">
            <v>2</v>
          </cell>
          <cell r="DX60">
            <v>2</v>
          </cell>
          <cell r="DY60">
            <v>2</v>
          </cell>
          <cell r="DZ60">
            <v>2</v>
          </cell>
          <cell r="EB60">
            <v>2</v>
          </cell>
          <cell r="EC60">
            <v>2</v>
          </cell>
          <cell r="ED60">
            <v>2</v>
          </cell>
          <cell r="EE60">
            <v>2</v>
          </cell>
          <cell r="EF60">
            <v>2</v>
          </cell>
          <cell r="EG60">
            <v>2</v>
          </cell>
          <cell r="EH60">
            <v>2</v>
          </cell>
          <cell r="EI60">
            <v>2</v>
          </cell>
          <cell r="EJ60">
            <v>2</v>
          </cell>
          <cell r="EK60">
            <v>2</v>
          </cell>
          <cell r="EL60">
            <v>2</v>
          </cell>
          <cell r="EM60">
            <v>2</v>
          </cell>
          <cell r="EO60">
            <v>2</v>
          </cell>
          <cell r="EP60">
            <v>2</v>
          </cell>
          <cell r="EQ60">
            <v>2</v>
          </cell>
          <cell r="ER60">
            <v>2</v>
          </cell>
          <cell r="ES60">
            <v>2</v>
          </cell>
          <cell r="ET60">
            <v>2</v>
          </cell>
          <cell r="EU60">
            <v>2</v>
          </cell>
          <cell r="EV60">
            <v>2</v>
          </cell>
          <cell r="EW60">
            <v>2</v>
          </cell>
          <cell r="EX60">
            <v>2</v>
          </cell>
          <cell r="EY60">
            <v>2</v>
          </cell>
          <cell r="EZ60">
            <v>2</v>
          </cell>
          <cell r="FB60">
            <v>2</v>
          </cell>
          <cell r="FC60">
            <v>2</v>
          </cell>
          <cell r="FD60">
            <v>2</v>
          </cell>
          <cell r="FE60">
            <v>2</v>
          </cell>
          <cell r="FF60">
            <v>2</v>
          </cell>
          <cell r="FG60">
            <v>2</v>
          </cell>
          <cell r="FH60">
            <v>2</v>
          </cell>
          <cell r="FI60">
            <v>2</v>
          </cell>
          <cell r="FK60">
            <v>2</v>
          </cell>
          <cell r="FL60">
            <v>2</v>
          </cell>
          <cell r="FM60">
            <v>2</v>
          </cell>
          <cell r="FN60">
            <v>2</v>
          </cell>
          <cell r="FO60">
            <v>2</v>
          </cell>
          <cell r="FP60">
            <v>2</v>
          </cell>
          <cell r="FQ60">
            <v>2</v>
          </cell>
          <cell r="FR60">
            <v>2</v>
          </cell>
          <cell r="FT60">
            <v>2</v>
          </cell>
          <cell r="FU60">
            <v>2</v>
          </cell>
          <cell r="FV60">
            <v>2</v>
          </cell>
          <cell r="FW60">
            <v>2</v>
          </cell>
          <cell r="FX60">
            <v>2</v>
          </cell>
          <cell r="FY60">
            <v>2</v>
          </cell>
          <cell r="FZ60">
            <v>2</v>
          </cell>
          <cell r="GA60">
            <v>2</v>
          </cell>
          <cell r="GC60">
            <v>2</v>
          </cell>
          <cell r="GD60">
            <v>4</v>
          </cell>
          <cell r="GE60">
            <v>2</v>
          </cell>
          <cell r="GF60">
            <v>4</v>
          </cell>
          <cell r="GG60">
            <v>2</v>
          </cell>
          <cell r="GH60">
            <v>4</v>
          </cell>
          <cell r="GI60">
            <v>2</v>
          </cell>
          <cell r="GJ60">
            <v>4</v>
          </cell>
          <cell r="GK60">
            <v>2</v>
          </cell>
          <cell r="GL60">
            <v>4</v>
          </cell>
          <cell r="GM60">
            <v>2</v>
          </cell>
          <cell r="GN60">
            <v>4</v>
          </cell>
          <cell r="GO60">
            <v>1</v>
          </cell>
          <cell r="GP60">
            <v>1</v>
          </cell>
          <cell r="GQ60">
            <v>1</v>
          </cell>
          <cell r="GR60">
            <v>1</v>
          </cell>
          <cell r="GS60">
            <v>2</v>
          </cell>
          <cell r="GT60">
            <v>4</v>
          </cell>
          <cell r="GU60">
            <v>2</v>
          </cell>
          <cell r="GV60">
            <v>4</v>
          </cell>
          <cell r="GW60">
            <v>2</v>
          </cell>
          <cell r="GX60">
            <v>4</v>
          </cell>
          <cell r="GY60">
            <v>2</v>
          </cell>
          <cell r="GZ60">
            <v>4</v>
          </cell>
          <cell r="HA60">
            <v>2</v>
          </cell>
          <cell r="HB60">
            <v>4</v>
          </cell>
          <cell r="HC60">
            <v>2</v>
          </cell>
          <cell r="HD60">
            <v>4</v>
          </cell>
          <cell r="HE60">
            <v>2</v>
          </cell>
          <cell r="HF60">
            <v>4</v>
          </cell>
          <cell r="HG60">
            <v>2</v>
          </cell>
          <cell r="HI60">
            <v>4</v>
          </cell>
          <cell r="HJ60">
            <v>1</v>
          </cell>
          <cell r="HK60">
            <v>1</v>
          </cell>
          <cell r="HL60">
            <v>1</v>
          </cell>
          <cell r="HM60">
            <v>2</v>
          </cell>
          <cell r="HN60">
            <v>1</v>
          </cell>
          <cell r="HO60">
            <v>1</v>
          </cell>
          <cell r="HP60">
            <v>2</v>
          </cell>
          <cell r="HQ60">
            <v>2</v>
          </cell>
          <cell r="HR60">
            <v>2</v>
          </cell>
          <cell r="HS60">
            <v>2</v>
          </cell>
          <cell r="HT60">
            <v>2</v>
          </cell>
          <cell r="HU60">
            <v>2</v>
          </cell>
          <cell r="HV60">
            <v>2</v>
          </cell>
        </row>
        <row r="61">
          <cell r="C61">
            <v>60231</v>
          </cell>
          <cell r="D61" t="str">
            <v>1615</v>
          </cell>
          <cell r="E61">
            <v>3</v>
          </cell>
          <cell r="G61">
            <v>40</v>
          </cell>
          <cell r="H61" t="str">
            <v>1</v>
          </cell>
          <cell r="I61">
            <v>1</v>
          </cell>
          <cell r="J61">
            <v>3</v>
          </cell>
          <cell r="K61">
            <v>3</v>
          </cell>
          <cell r="L61">
            <v>3</v>
          </cell>
          <cell r="M61">
            <v>3</v>
          </cell>
          <cell r="N61">
            <v>3</v>
          </cell>
          <cell r="O61">
            <v>3</v>
          </cell>
          <cell r="P61">
            <v>3</v>
          </cell>
          <cell r="Q61">
            <v>3</v>
          </cell>
          <cell r="R61">
            <v>1</v>
          </cell>
          <cell r="X61">
            <v>2</v>
          </cell>
          <cell r="Y61">
            <v>7</v>
          </cell>
          <cell r="AA61">
            <v>2</v>
          </cell>
          <cell r="AB61">
            <v>2</v>
          </cell>
          <cell r="AC61">
            <v>2</v>
          </cell>
          <cell r="AD61">
            <v>2</v>
          </cell>
          <cell r="AE61">
            <v>3</v>
          </cell>
          <cell r="AF61">
            <v>3</v>
          </cell>
          <cell r="AG61">
            <v>3</v>
          </cell>
          <cell r="AH61">
            <v>3</v>
          </cell>
          <cell r="AI61">
            <v>3</v>
          </cell>
          <cell r="AJ61">
            <v>3</v>
          </cell>
          <cell r="AK61">
            <v>3</v>
          </cell>
          <cell r="AL61">
            <v>4</v>
          </cell>
          <cell r="AM61">
            <v>1</v>
          </cell>
          <cell r="AN61">
            <v>4</v>
          </cell>
          <cell r="AO61">
            <v>3</v>
          </cell>
          <cell r="AP61">
            <v>3</v>
          </cell>
          <cell r="AQ61">
            <v>3</v>
          </cell>
          <cell r="AR61">
            <v>1</v>
          </cell>
          <cell r="AS61">
            <v>1</v>
          </cell>
          <cell r="AT61">
            <v>1</v>
          </cell>
          <cell r="AU61">
            <v>1</v>
          </cell>
          <cell r="AV61">
            <v>1</v>
          </cell>
          <cell r="AW61">
            <v>1</v>
          </cell>
          <cell r="AX61">
            <v>1</v>
          </cell>
          <cell r="AY61">
            <v>1</v>
          </cell>
          <cell r="AZ61">
            <v>1</v>
          </cell>
          <cell r="BA61">
            <v>1</v>
          </cell>
          <cell r="BB61">
            <v>1</v>
          </cell>
          <cell r="BC61">
            <v>4</v>
          </cell>
          <cell r="BD61">
            <v>3</v>
          </cell>
          <cell r="BE61">
            <v>3</v>
          </cell>
          <cell r="BF61">
            <v>2</v>
          </cell>
          <cell r="BG61">
            <v>2</v>
          </cell>
          <cell r="BH61">
            <v>1</v>
          </cell>
          <cell r="BI61">
            <v>2</v>
          </cell>
          <cell r="BJ61">
            <v>997</v>
          </cell>
          <cell r="BK61">
            <v>998</v>
          </cell>
          <cell r="BL61">
            <v>998</v>
          </cell>
          <cell r="BM61">
            <v>1000000</v>
          </cell>
          <cell r="BN61">
            <v>400000</v>
          </cell>
          <cell r="BO61">
            <v>600000</v>
          </cell>
          <cell r="BQ61">
            <v>0</v>
          </cell>
          <cell r="BR61">
            <v>0</v>
          </cell>
          <cell r="BT61">
            <v>5</v>
          </cell>
          <cell r="BU61">
            <v>7</v>
          </cell>
          <cell r="BV61">
            <v>7</v>
          </cell>
          <cell r="BW61" t="str">
            <v>el dice que de la cuenta les retiran y ellos no hacen cuentas</v>
          </cell>
          <cell r="BX61">
            <v>5</v>
          </cell>
          <cell r="BY61">
            <v>2</v>
          </cell>
          <cell r="BZ61">
            <v>1</v>
          </cell>
          <cell r="CA61">
            <v>3</v>
          </cell>
          <cell r="CB61">
            <v>4</v>
          </cell>
          <cell r="CC61">
            <v>3</v>
          </cell>
          <cell r="CD61">
            <v>1</v>
          </cell>
          <cell r="CE61">
            <v>4</v>
          </cell>
          <cell r="CF61">
            <v>2</v>
          </cell>
          <cell r="CG61">
            <v>4</v>
          </cell>
          <cell r="CH61">
            <v>1</v>
          </cell>
          <cell r="CI61">
            <v>3</v>
          </cell>
          <cell r="CJ61">
            <v>1</v>
          </cell>
          <cell r="CK61">
            <v>2</v>
          </cell>
          <cell r="CL61">
            <v>2</v>
          </cell>
          <cell r="CM61">
            <v>2</v>
          </cell>
          <cell r="CN61">
            <v>2</v>
          </cell>
          <cell r="CO61">
            <v>2</v>
          </cell>
          <cell r="CP61">
            <v>2</v>
          </cell>
          <cell r="CQ61">
            <v>2</v>
          </cell>
          <cell r="CR61">
            <v>2</v>
          </cell>
          <cell r="CS61">
            <v>2</v>
          </cell>
          <cell r="CT61">
            <v>2</v>
          </cell>
          <cell r="CU61">
            <v>2</v>
          </cell>
          <cell r="CV61">
            <v>2</v>
          </cell>
          <cell r="CW61">
            <v>2</v>
          </cell>
          <cell r="CX61">
            <v>2</v>
          </cell>
          <cell r="CY61">
            <v>2</v>
          </cell>
          <cell r="CZ61">
            <v>2</v>
          </cell>
          <cell r="DA61">
            <v>2</v>
          </cell>
          <cell r="DB61">
            <v>2</v>
          </cell>
          <cell r="DD61">
            <v>2</v>
          </cell>
          <cell r="DF61">
            <v>0</v>
          </cell>
          <cell r="DH61">
            <v>2</v>
          </cell>
          <cell r="DI61">
            <v>2</v>
          </cell>
          <cell r="DJ61">
            <v>2</v>
          </cell>
          <cell r="DK61">
            <v>2</v>
          </cell>
          <cell r="DL61">
            <v>2</v>
          </cell>
          <cell r="DM61">
            <v>2</v>
          </cell>
          <cell r="DO61">
            <v>2</v>
          </cell>
          <cell r="DP61">
            <v>2</v>
          </cell>
          <cell r="DQ61">
            <v>2</v>
          </cell>
          <cell r="DR61">
            <v>2</v>
          </cell>
          <cell r="DS61">
            <v>2</v>
          </cell>
          <cell r="DT61">
            <v>2</v>
          </cell>
          <cell r="DU61">
            <v>2</v>
          </cell>
          <cell r="DV61">
            <v>2</v>
          </cell>
          <cell r="DW61">
            <v>2</v>
          </cell>
          <cell r="DX61">
            <v>2</v>
          </cell>
          <cell r="DY61">
            <v>2</v>
          </cell>
          <cell r="DZ61">
            <v>2</v>
          </cell>
          <cell r="EB61">
            <v>2</v>
          </cell>
          <cell r="EC61">
            <v>2</v>
          </cell>
          <cell r="ED61">
            <v>2</v>
          </cell>
          <cell r="EE61">
            <v>2</v>
          </cell>
          <cell r="EF61">
            <v>2</v>
          </cell>
          <cell r="EG61">
            <v>2</v>
          </cell>
          <cell r="EH61">
            <v>2</v>
          </cell>
          <cell r="EI61">
            <v>2</v>
          </cell>
          <cell r="EJ61">
            <v>2</v>
          </cell>
          <cell r="EK61">
            <v>2</v>
          </cell>
          <cell r="EL61">
            <v>2</v>
          </cell>
          <cell r="EM61">
            <v>2</v>
          </cell>
          <cell r="EO61">
            <v>2</v>
          </cell>
          <cell r="EP61">
            <v>2</v>
          </cell>
          <cell r="EQ61">
            <v>2</v>
          </cell>
          <cell r="ER61">
            <v>2</v>
          </cell>
          <cell r="ES61">
            <v>2</v>
          </cell>
          <cell r="ET61">
            <v>2</v>
          </cell>
          <cell r="EU61">
            <v>2</v>
          </cell>
          <cell r="EV61">
            <v>2</v>
          </cell>
          <cell r="EW61">
            <v>2</v>
          </cell>
          <cell r="EX61">
            <v>2</v>
          </cell>
          <cell r="EY61">
            <v>2</v>
          </cell>
          <cell r="EZ61">
            <v>2</v>
          </cell>
          <cell r="FB61">
            <v>2</v>
          </cell>
          <cell r="FC61">
            <v>2</v>
          </cell>
          <cell r="FD61">
            <v>2</v>
          </cell>
          <cell r="FE61">
            <v>2</v>
          </cell>
          <cell r="FF61">
            <v>2</v>
          </cell>
          <cell r="FG61">
            <v>2</v>
          </cell>
          <cell r="FH61">
            <v>2</v>
          </cell>
          <cell r="FI61">
            <v>2</v>
          </cell>
          <cell r="FK61">
            <v>2</v>
          </cell>
          <cell r="FL61">
            <v>2</v>
          </cell>
          <cell r="FM61">
            <v>2</v>
          </cell>
          <cell r="FN61">
            <v>2</v>
          </cell>
          <cell r="FO61">
            <v>2</v>
          </cell>
          <cell r="FP61">
            <v>2</v>
          </cell>
          <cell r="FQ61">
            <v>2</v>
          </cell>
          <cell r="FR61">
            <v>2</v>
          </cell>
          <cell r="FT61">
            <v>2</v>
          </cell>
          <cell r="FU61">
            <v>2</v>
          </cell>
          <cell r="FV61">
            <v>2</v>
          </cell>
          <cell r="FW61">
            <v>2</v>
          </cell>
          <cell r="FX61">
            <v>2</v>
          </cell>
          <cell r="FY61">
            <v>2</v>
          </cell>
          <cell r="FZ61">
            <v>2</v>
          </cell>
          <cell r="GA61">
            <v>2</v>
          </cell>
          <cell r="GC61">
            <v>2</v>
          </cell>
          <cell r="GD61">
            <v>4</v>
          </cell>
          <cell r="GE61">
            <v>2</v>
          </cell>
          <cell r="GF61">
            <v>4</v>
          </cell>
          <cell r="GG61">
            <v>2</v>
          </cell>
          <cell r="GH61">
            <v>4</v>
          </cell>
          <cell r="GI61">
            <v>2</v>
          </cell>
          <cell r="GJ61">
            <v>4</v>
          </cell>
          <cell r="GK61">
            <v>2</v>
          </cell>
          <cell r="GL61">
            <v>4</v>
          </cell>
          <cell r="GM61">
            <v>2</v>
          </cell>
          <cell r="GN61">
            <v>4</v>
          </cell>
          <cell r="GO61">
            <v>1</v>
          </cell>
          <cell r="GP61">
            <v>2</v>
          </cell>
          <cell r="GQ61">
            <v>1</v>
          </cell>
          <cell r="GR61">
            <v>2</v>
          </cell>
          <cell r="GS61">
            <v>998</v>
          </cell>
          <cell r="GT61">
            <v>998</v>
          </cell>
          <cell r="GU61">
            <v>999</v>
          </cell>
          <cell r="GV61">
            <v>999</v>
          </cell>
          <cell r="GW61">
            <v>2</v>
          </cell>
          <cell r="GX61">
            <v>4</v>
          </cell>
          <cell r="GY61">
            <v>2</v>
          </cell>
          <cell r="GZ61">
            <v>4</v>
          </cell>
          <cell r="HA61">
            <v>998</v>
          </cell>
          <cell r="HB61">
            <v>998</v>
          </cell>
          <cell r="HC61">
            <v>998</v>
          </cell>
          <cell r="HD61">
            <v>998</v>
          </cell>
          <cell r="HE61">
            <v>1</v>
          </cell>
          <cell r="HF61">
            <v>1</v>
          </cell>
          <cell r="HG61">
            <v>2</v>
          </cell>
          <cell r="HI61">
            <v>4</v>
          </cell>
          <cell r="HJ61">
            <v>1</v>
          </cell>
          <cell r="HK61">
            <v>2</v>
          </cell>
          <cell r="HL61">
            <v>1</v>
          </cell>
          <cell r="HM61">
            <v>2</v>
          </cell>
          <cell r="HN61">
            <v>1</v>
          </cell>
          <cell r="HO61">
            <v>1</v>
          </cell>
          <cell r="HP61">
            <v>2</v>
          </cell>
          <cell r="HQ61">
            <v>1</v>
          </cell>
          <cell r="HR61">
            <v>2</v>
          </cell>
          <cell r="HS61">
            <v>2</v>
          </cell>
          <cell r="HT61">
            <v>2</v>
          </cell>
          <cell r="HU61">
            <v>1</v>
          </cell>
          <cell r="HV61">
            <v>2</v>
          </cell>
        </row>
        <row r="62">
          <cell r="C62">
            <v>60191</v>
          </cell>
          <cell r="D62" t="str">
            <v>1613</v>
          </cell>
          <cell r="E62">
            <v>2</v>
          </cell>
          <cell r="G62">
            <v>8</v>
          </cell>
          <cell r="H62" t="str">
            <v>1</v>
          </cell>
          <cell r="I62">
            <v>2</v>
          </cell>
          <cell r="J62">
            <v>3</v>
          </cell>
          <cell r="K62">
            <v>2</v>
          </cell>
          <cell r="L62">
            <v>2</v>
          </cell>
          <cell r="M62">
            <v>2</v>
          </cell>
          <cell r="N62">
            <v>3</v>
          </cell>
          <cell r="O62">
            <v>3</v>
          </cell>
          <cell r="P62">
            <v>3</v>
          </cell>
          <cell r="Q62">
            <v>2</v>
          </cell>
          <cell r="R62">
            <v>1</v>
          </cell>
          <cell r="X62">
            <v>3</v>
          </cell>
          <cell r="Y62">
            <v>6</v>
          </cell>
          <cell r="AA62">
            <v>3</v>
          </cell>
          <cell r="AB62">
            <v>2</v>
          </cell>
          <cell r="AC62">
            <v>2</v>
          </cell>
          <cell r="AD62">
            <v>2</v>
          </cell>
          <cell r="AE62">
            <v>2</v>
          </cell>
          <cell r="AF62">
            <v>2</v>
          </cell>
          <cell r="AG62">
            <v>2</v>
          </cell>
          <cell r="AH62">
            <v>2</v>
          </cell>
          <cell r="AI62">
            <v>3</v>
          </cell>
          <cell r="AJ62">
            <v>3</v>
          </cell>
          <cell r="AK62">
            <v>2</v>
          </cell>
          <cell r="AL62">
            <v>3</v>
          </cell>
          <cell r="AN62">
            <v>3</v>
          </cell>
          <cell r="AO62">
            <v>4</v>
          </cell>
          <cell r="AP62">
            <v>2</v>
          </cell>
          <cell r="AQ62">
            <v>2</v>
          </cell>
          <cell r="AR62">
            <v>1</v>
          </cell>
          <cell r="AS62">
            <v>1</v>
          </cell>
          <cell r="AT62">
            <v>2</v>
          </cell>
          <cell r="AU62">
            <v>2</v>
          </cell>
          <cell r="AV62">
            <v>2</v>
          </cell>
          <cell r="AW62">
            <v>2</v>
          </cell>
          <cell r="AX62">
            <v>2</v>
          </cell>
          <cell r="AY62">
            <v>2</v>
          </cell>
          <cell r="AZ62">
            <v>3</v>
          </cell>
          <cell r="BA62">
            <v>3</v>
          </cell>
          <cell r="BB62">
            <v>2</v>
          </cell>
          <cell r="BC62">
            <v>3</v>
          </cell>
          <cell r="BD62">
            <v>3</v>
          </cell>
          <cell r="BE62">
            <v>1</v>
          </cell>
          <cell r="BF62">
            <v>2</v>
          </cell>
          <cell r="BG62">
            <v>2</v>
          </cell>
          <cell r="BH62">
            <v>1</v>
          </cell>
          <cell r="BI62">
            <v>3</v>
          </cell>
          <cell r="BJ62">
            <v>997</v>
          </cell>
          <cell r="BK62">
            <v>97000</v>
          </cell>
          <cell r="BL62">
            <v>240000</v>
          </cell>
          <cell r="BM62">
            <v>800000</v>
          </cell>
          <cell r="BN62">
            <v>0</v>
          </cell>
          <cell r="BO62">
            <v>6000000</v>
          </cell>
          <cell r="BQ62">
            <v>0</v>
          </cell>
          <cell r="BR62">
            <v>0</v>
          </cell>
          <cell r="BT62">
            <v>997</v>
          </cell>
          <cell r="BU62">
            <v>997</v>
          </cell>
          <cell r="BV62">
            <v>997</v>
          </cell>
          <cell r="BW62" t="str">
            <v>en este momento se encuentra desempleado hace 3 meses sus hijos son quienes llevan la obligacion y algunos ahorros previos que el poseia</v>
          </cell>
          <cell r="BX62">
            <v>5</v>
          </cell>
          <cell r="BY62">
            <v>2</v>
          </cell>
          <cell r="BZ62">
            <v>2</v>
          </cell>
          <cell r="CA62">
            <v>4</v>
          </cell>
          <cell r="CB62">
            <v>3</v>
          </cell>
          <cell r="CC62">
            <v>4</v>
          </cell>
          <cell r="CD62">
            <v>1</v>
          </cell>
          <cell r="CE62">
            <v>5</v>
          </cell>
          <cell r="CF62">
            <v>1</v>
          </cell>
          <cell r="CG62">
            <v>3</v>
          </cell>
          <cell r="CH62">
            <v>3</v>
          </cell>
          <cell r="CI62">
            <v>3</v>
          </cell>
          <cell r="CJ62">
            <v>1</v>
          </cell>
          <cell r="CK62">
            <v>2</v>
          </cell>
          <cell r="CL62">
            <v>1</v>
          </cell>
          <cell r="CM62">
            <v>2</v>
          </cell>
          <cell r="CN62">
            <v>2</v>
          </cell>
          <cell r="CO62">
            <v>2</v>
          </cell>
          <cell r="CP62">
            <v>1</v>
          </cell>
          <cell r="CQ62">
            <v>1</v>
          </cell>
          <cell r="CR62">
            <v>1</v>
          </cell>
          <cell r="CS62">
            <v>1</v>
          </cell>
          <cell r="CT62">
            <v>2</v>
          </cell>
          <cell r="CU62">
            <v>1</v>
          </cell>
          <cell r="CV62">
            <v>1</v>
          </cell>
          <cell r="CW62">
            <v>1</v>
          </cell>
          <cell r="CX62">
            <v>2</v>
          </cell>
          <cell r="CY62">
            <v>1</v>
          </cell>
          <cell r="CZ62">
            <v>1</v>
          </cell>
          <cell r="DA62">
            <v>2</v>
          </cell>
          <cell r="DB62">
            <v>2</v>
          </cell>
          <cell r="DD62">
            <v>3</v>
          </cell>
          <cell r="DF62">
            <v>6</v>
          </cell>
          <cell r="DH62">
            <v>2</v>
          </cell>
          <cell r="DI62">
            <v>2</v>
          </cell>
          <cell r="DJ62">
            <v>2</v>
          </cell>
          <cell r="DK62">
            <v>2</v>
          </cell>
          <cell r="DL62">
            <v>2</v>
          </cell>
          <cell r="DM62">
            <v>2</v>
          </cell>
          <cell r="DO62">
            <v>1</v>
          </cell>
          <cell r="DP62">
            <v>2</v>
          </cell>
          <cell r="DQ62">
            <v>1</v>
          </cell>
          <cell r="DR62">
            <v>2</v>
          </cell>
          <cell r="DS62">
            <v>2</v>
          </cell>
          <cell r="DT62">
            <v>2</v>
          </cell>
          <cell r="DU62">
            <v>2</v>
          </cell>
          <cell r="DV62">
            <v>2</v>
          </cell>
          <cell r="DW62">
            <v>1</v>
          </cell>
          <cell r="DX62">
            <v>2</v>
          </cell>
          <cell r="DY62">
            <v>1</v>
          </cell>
          <cell r="DZ62">
            <v>2</v>
          </cell>
          <cell r="EB62">
            <v>2</v>
          </cell>
          <cell r="EC62">
            <v>2</v>
          </cell>
          <cell r="ED62">
            <v>1</v>
          </cell>
          <cell r="EE62">
            <v>2</v>
          </cell>
          <cell r="EF62">
            <v>2</v>
          </cell>
          <cell r="EG62">
            <v>2</v>
          </cell>
          <cell r="EH62">
            <v>2</v>
          </cell>
          <cell r="EI62">
            <v>2</v>
          </cell>
          <cell r="EJ62">
            <v>1</v>
          </cell>
          <cell r="EK62">
            <v>2</v>
          </cell>
          <cell r="EL62">
            <v>1</v>
          </cell>
          <cell r="EM62">
            <v>2</v>
          </cell>
          <cell r="EO62">
            <v>2</v>
          </cell>
          <cell r="EP62">
            <v>2</v>
          </cell>
          <cell r="EQ62">
            <v>2</v>
          </cell>
          <cell r="ER62">
            <v>2</v>
          </cell>
          <cell r="ES62">
            <v>2</v>
          </cell>
          <cell r="ET62">
            <v>2</v>
          </cell>
          <cell r="EU62">
            <v>2</v>
          </cell>
          <cell r="EV62">
            <v>2</v>
          </cell>
          <cell r="EW62">
            <v>2</v>
          </cell>
          <cell r="EX62">
            <v>2</v>
          </cell>
          <cell r="EY62">
            <v>2</v>
          </cell>
          <cell r="EZ62">
            <v>2</v>
          </cell>
          <cell r="FB62">
            <v>2</v>
          </cell>
          <cell r="FC62">
            <v>1</v>
          </cell>
          <cell r="FD62">
            <v>1</v>
          </cell>
          <cell r="FE62">
            <v>1</v>
          </cell>
          <cell r="FF62">
            <v>1</v>
          </cell>
          <cell r="FG62">
            <v>1</v>
          </cell>
          <cell r="FH62">
            <v>1</v>
          </cell>
          <cell r="FI62">
            <v>2</v>
          </cell>
          <cell r="FK62">
            <v>2</v>
          </cell>
          <cell r="FL62">
            <v>1</v>
          </cell>
          <cell r="FM62">
            <v>1</v>
          </cell>
          <cell r="FN62">
            <v>1</v>
          </cell>
          <cell r="FO62">
            <v>1</v>
          </cell>
          <cell r="FP62">
            <v>2</v>
          </cell>
          <cell r="FQ62">
            <v>1</v>
          </cell>
          <cell r="FR62">
            <v>2</v>
          </cell>
          <cell r="FT62">
            <v>2</v>
          </cell>
          <cell r="FU62">
            <v>2</v>
          </cell>
          <cell r="FV62">
            <v>2</v>
          </cell>
          <cell r="FW62">
            <v>2</v>
          </cell>
          <cell r="FX62">
            <v>2</v>
          </cell>
          <cell r="FY62">
            <v>2</v>
          </cell>
          <cell r="FZ62">
            <v>2</v>
          </cell>
          <cell r="GA62">
            <v>2</v>
          </cell>
          <cell r="GC62">
            <v>2</v>
          </cell>
          <cell r="GD62">
            <v>4</v>
          </cell>
          <cell r="GE62">
            <v>2</v>
          </cell>
          <cell r="GF62">
            <v>4</v>
          </cell>
          <cell r="GG62">
            <v>2</v>
          </cell>
          <cell r="GH62">
            <v>4</v>
          </cell>
          <cell r="GI62">
            <v>1</v>
          </cell>
          <cell r="GJ62">
            <v>2</v>
          </cell>
          <cell r="GK62">
            <v>1</v>
          </cell>
          <cell r="GL62">
            <v>3</v>
          </cell>
          <cell r="GM62">
            <v>1</v>
          </cell>
          <cell r="GN62">
            <v>3</v>
          </cell>
          <cell r="GO62">
            <v>1</v>
          </cell>
          <cell r="GP62">
            <v>2</v>
          </cell>
          <cell r="GQ62">
            <v>1</v>
          </cell>
          <cell r="GR62">
            <v>2</v>
          </cell>
          <cell r="GS62">
            <v>2</v>
          </cell>
          <cell r="GT62">
            <v>4</v>
          </cell>
          <cell r="GU62">
            <v>2</v>
          </cell>
          <cell r="GV62">
            <v>4</v>
          </cell>
          <cell r="GW62">
            <v>2</v>
          </cell>
          <cell r="GX62">
            <v>4</v>
          </cell>
          <cell r="GY62">
            <v>2</v>
          </cell>
          <cell r="GZ62">
            <v>4</v>
          </cell>
          <cell r="HA62">
            <v>2</v>
          </cell>
          <cell r="HB62">
            <v>4</v>
          </cell>
          <cell r="HC62">
            <v>1</v>
          </cell>
          <cell r="HD62">
            <v>3</v>
          </cell>
          <cell r="HE62">
            <v>1</v>
          </cell>
          <cell r="HF62">
            <v>1</v>
          </cell>
          <cell r="HG62">
            <v>2</v>
          </cell>
          <cell r="HI62">
            <v>4</v>
          </cell>
          <cell r="HJ62">
            <v>1</v>
          </cell>
          <cell r="HK62">
            <v>2</v>
          </cell>
          <cell r="HL62">
            <v>1</v>
          </cell>
          <cell r="HM62">
            <v>1</v>
          </cell>
          <cell r="HN62">
            <v>1</v>
          </cell>
          <cell r="HO62">
            <v>1</v>
          </cell>
          <cell r="HP62">
            <v>1</v>
          </cell>
          <cell r="HQ62">
            <v>1</v>
          </cell>
          <cell r="HR62">
            <v>1</v>
          </cell>
          <cell r="HS62">
            <v>1</v>
          </cell>
          <cell r="HT62">
            <v>2</v>
          </cell>
          <cell r="HU62">
            <v>1</v>
          </cell>
          <cell r="HV62">
            <v>2</v>
          </cell>
        </row>
        <row r="63">
          <cell r="C63">
            <v>60201</v>
          </cell>
          <cell r="D63" t="str">
            <v>1613</v>
          </cell>
          <cell r="E63">
            <v>3</v>
          </cell>
          <cell r="G63">
            <v>32</v>
          </cell>
          <cell r="H63" t="str">
            <v>1</v>
          </cell>
          <cell r="I63">
            <v>2</v>
          </cell>
          <cell r="J63">
            <v>2</v>
          </cell>
          <cell r="K63">
            <v>3</v>
          </cell>
          <cell r="L63">
            <v>3</v>
          </cell>
          <cell r="M63">
            <v>3</v>
          </cell>
          <cell r="N63">
            <v>3</v>
          </cell>
          <cell r="O63">
            <v>3</v>
          </cell>
          <cell r="P63">
            <v>3</v>
          </cell>
          <cell r="Q63">
            <v>3</v>
          </cell>
          <cell r="R63">
            <v>1</v>
          </cell>
          <cell r="X63">
            <v>5</v>
          </cell>
          <cell r="Y63">
            <v>6</v>
          </cell>
          <cell r="AA63">
            <v>3</v>
          </cell>
          <cell r="AB63">
            <v>3</v>
          </cell>
          <cell r="AC63">
            <v>2</v>
          </cell>
          <cell r="AD63">
            <v>2</v>
          </cell>
          <cell r="AE63">
            <v>3</v>
          </cell>
          <cell r="AF63">
            <v>3</v>
          </cell>
          <cell r="AG63">
            <v>3</v>
          </cell>
          <cell r="AH63">
            <v>3</v>
          </cell>
          <cell r="AI63">
            <v>3</v>
          </cell>
          <cell r="AJ63">
            <v>3</v>
          </cell>
          <cell r="AK63">
            <v>3</v>
          </cell>
          <cell r="AL63">
            <v>7</v>
          </cell>
          <cell r="AM63">
            <v>6</v>
          </cell>
          <cell r="AN63">
            <v>7</v>
          </cell>
          <cell r="AO63">
            <v>3</v>
          </cell>
          <cell r="AP63">
            <v>5</v>
          </cell>
          <cell r="AQ63">
            <v>5</v>
          </cell>
          <cell r="AR63">
            <v>1</v>
          </cell>
          <cell r="AS63">
            <v>1</v>
          </cell>
          <cell r="AT63">
            <v>3</v>
          </cell>
          <cell r="AU63">
            <v>1</v>
          </cell>
          <cell r="AV63">
            <v>2</v>
          </cell>
          <cell r="AW63">
            <v>1</v>
          </cell>
          <cell r="AX63">
            <v>2</v>
          </cell>
          <cell r="AY63">
            <v>2</v>
          </cell>
          <cell r="AZ63">
            <v>2</v>
          </cell>
          <cell r="BA63">
            <v>2</v>
          </cell>
          <cell r="BB63">
            <v>2</v>
          </cell>
          <cell r="BC63">
            <v>3</v>
          </cell>
          <cell r="BD63">
            <v>3</v>
          </cell>
          <cell r="BE63">
            <v>1</v>
          </cell>
          <cell r="BF63">
            <v>3</v>
          </cell>
          <cell r="BG63">
            <v>2</v>
          </cell>
          <cell r="BH63">
            <v>1</v>
          </cell>
          <cell r="BI63">
            <v>4</v>
          </cell>
          <cell r="BJ63">
            <v>997</v>
          </cell>
          <cell r="BK63">
            <v>0</v>
          </cell>
          <cell r="BL63">
            <v>190000</v>
          </cell>
          <cell r="BM63">
            <v>530000</v>
          </cell>
          <cell r="BN63">
            <v>0</v>
          </cell>
          <cell r="BO63">
            <v>100000</v>
          </cell>
          <cell r="BQ63">
            <v>0</v>
          </cell>
          <cell r="BR63">
            <v>0</v>
          </cell>
          <cell r="BT63">
            <v>5</v>
          </cell>
          <cell r="BU63">
            <v>7</v>
          </cell>
          <cell r="BV63">
            <v>5</v>
          </cell>
          <cell r="BW63" t="str">
            <v>ellos viven en una situacion muy precaria recargan diariamente 5000 ó 6000 de luz diario y compran el diario  de 15000 y al mes compran 80000 cada 15 dias de mercado viven casi en asinamiento entre 14 y 15 personas</v>
          </cell>
          <cell r="BX63">
            <v>5</v>
          </cell>
          <cell r="BY63">
            <v>2</v>
          </cell>
          <cell r="BZ63">
            <v>1</v>
          </cell>
          <cell r="CA63">
            <v>3</v>
          </cell>
          <cell r="CB63">
            <v>4</v>
          </cell>
          <cell r="CC63">
            <v>3</v>
          </cell>
          <cell r="CD63">
            <v>1</v>
          </cell>
          <cell r="CE63">
            <v>5</v>
          </cell>
          <cell r="CF63">
            <v>1</v>
          </cell>
          <cell r="CG63">
            <v>2</v>
          </cell>
          <cell r="CH63">
            <v>3</v>
          </cell>
          <cell r="CI63">
            <v>3</v>
          </cell>
          <cell r="CJ63">
            <v>1</v>
          </cell>
          <cell r="CK63">
            <v>2</v>
          </cell>
          <cell r="CL63">
            <v>1</v>
          </cell>
          <cell r="CM63">
            <v>2</v>
          </cell>
          <cell r="CN63">
            <v>2</v>
          </cell>
          <cell r="CO63">
            <v>2</v>
          </cell>
          <cell r="CP63">
            <v>2</v>
          </cell>
          <cell r="CQ63">
            <v>2</v>
          </cell>
          <cell r="CR63">
            <v>2</v>
          </cell>
          <cell r="CS63">
            <v>2</v>
          </cell>
          <cell r="CT63">
            <v>2</v>
          </cell>
          <cell r="CU63">
            <v>2</v>
          </cell>
          <cell r="CV63">
            <v>2</v>
          </cell>
          <cell r="CW63">
            <v>2</v>
          </cell>
          <cell r="CX63">
            <v>2</v>
          </cell>
          <cell r="CY63">
            <v>2</v>
          </cell>
          <cell r="CZ63">
            <v>2</v>
          </cell>
          <cell r="DA63">
            <v>2</v>
          </cell>
          <cell r="DB63">
            <v>2</v>
          </cell>
          <cell r="DD63">
            <v>0</v>
          </cell>
          <cell r="DF63">
            <v>0</v>
          </cell>
          <cell r="DH63">
            <v>2</v>
          </cell>
          <cell r="DI63">
            <v>1</v>
          </cell>
          <cell r="DJ63">
            <v>2</v>
          </cell>
          <cell r="DK63">
            <v>2</v>
          </cell>
          <cell r="DL63">
            <v>2</v>
          </cell>
          <cell r="DM63">
            <v>2</v>
          </cell>
          <cell r="DO63">
            <v>2</v>
          </cell>
          <cell r="DP63">
            <v>2</v>
          </cell>
          <cell r="DQ63">
            <v>2</v>
          </cell>
          <cell r="DR63">
            <v>2</v>
          </cell>
          <cell r="DS63">
            <v>2</v>
          </cell>
          <cell r="DT63">
            <v>2</v>
          </cell>
          <cell r="DU63">
            <v>2</v>
          </cell>
          <cell r="DV63">
            <v>2</v>
          </cell>
          <cell r="DW63">
            <v>2</v>
          </cell>
          <cell r="DX63">
            <v>2</v>
          </cell>
          <cell r="DY63">
            <v>2</v>
          </cell>
          <cell r="DZ63">
            <v>2</v>
          </cell>
          <cell r="EB63">
            <v>2</v>
          </cell>
          <cell r="EC63">
            <v>2</v>
          </cell>
          <cell r="ED63">
            <v>2</v>
          </cell>
          <cell r="EE63">
            <v>2</v>
          </cell>
          <cell r="EF63">
            <v>2</v>
          </cell>
          <cell r="EG63">
            <v>2</v>
          </cell>
          <cell r="EH63">
            <v>2</v>
          </cell>
          <cell r="EI63">
            <v>2</v>
          </cell>
          <cell r="EJ63">
            <v>2</v>
          </cell>
          <cell r="EK63">
            <v>2</v>
          </cell>
          <cell r="EL63">
            <v>2</v>
          </cell>
          <cell r="EM63">
            <v>2</v>
          </cell>
          <cell r="EO63">
            <v>2</v>
          </cell>
          <cell r="EP63">
            <v>2</v>
          </cell>
          <cell r="EQ63">
            <v>2</v>
          </cell>
          <cell r="ER63">
            <v>2</v>
          </cell>
          <cell r="ES63">
            <v>2</v>
          </cell>
          <cell r="ET63">
            <v>2</v>
          </cell>
          <cell r="EU63">
            <v>2</v>
          </cell>
          <cell r="EV63">
            <v>2</v>
          </cell>
          <cell r="EW63">
            <v>2</v>
          </cell>
          <cell r="EX63">
            <v>2</v>
          </cell>
          <cell r="EY63">
            <v>2</v>
          </cell>
          <cell r="EZ63">
            <v>2</v>
          </cell>
          <cell r="FB63">
            <v>2</v>
          </cell>
          <cell r="FC63">
            <v>2</v>
          </cell>
          <cell r="FD63">
            <v>2</v>
          </cell>
          <cell r="FE63">
            <v>2</v>
          </cell>
          <cell r="FF63">
            <v>2</v>
          </cell>
          <cell r="FG63">
            <v>2</v>
          </cell>
          <cell r="FH63">
            <v>2</v>
          </cell>
          <cell r="FI63">
            <v>2</v>
          </cell>
          <cell r="FK63">
            <v>2</v>
          </cell>
          <cell r="FL63">
            <v>2</v>
          </cell>
          <cell r="FM63">
            <v>2</v>
          </cell>
          <cell r="FN63">
            <v>2</v>
          </cell>
          <cell r="FO63">
            <v>2</v>
          </cell>
          <cell r="FP63">
            <v>2</v>
          </cell>
          <cell r="FQ63">
            <v>2</v>
          </cell>
          <cell r="FR63">
            <v>2</v>
          </cell>
          <cell r="FT63">
            <v>2</v>
          </cell>
          <cell r="FU63">
            <v>2</v>
          </cell>
          <cell r="FV63">
            <v>2</v>
          </cell>
          <cell r="FW63">
            <v>2</v>
          </cell>
          <cell r="FX63">
            <v>2</v>
          </cell>
          <cell r="FY63">
            <v>2</v>
          </cell>
          <cell r="FZ63">
            <v>2</v>
          </cell>
          <cell r="GA63">
            <v>2</v>
          </cell>
          <cell r="GC63">
            <v>2</v>
          </cell>
          <cell r="GD63">
            <v>4</v>
          </cell>
          <cell r="GE63">
            <v>2</v>
          </cell>
          <cell r="GF63">
            <v>4</v>
          </cell>
          <cell r="GG63">
            <v>2</v>
          </cell>
          <cell r="GH63">
            <v>4</v>
          </cell>
          <cell r="GI63">
            <v>2</v>
          </cell>
          <cell r="GJ63">
            <v>4</v>
          </cell>
          <cell r="GK63">
            <v>2</v>
          </cell>
          <cell r="GL63">
            <v>4</v>
          </cell>
          <cell r="GM63">
            <v>2</v>
          </cell>
          <cell r="GN63">
            <v>4</v>
          </cell>
          <cell r="GO63">
            <v>1</v>
          </cell>
          <cell r="GP63">
            <v>2</v>
          </cell>
          <cell r="GQ63">
            <v>1</v>
          </cell>
          <cell r="GR63">
            <v>1</v>
          </cell>
          <cell r="GS63">
            <v>2</v>
          </cell>
          <cell r="GT63">
            <v>4</v>
          </cell>
          <cell r="GU63">
            <v>2</v>
          </cell>
          <cell r="GV63">
            <v>4</v>
          </cell>
          <cell r="GW63">
            <v>2</v>
          </cell>
          <cell r="GX63">
            <v>4</v>
          </cell>
          <cell r="GY63">
            <v>2</v>
          </cell>
          <cell r="GZ63">
            <v>4</v>
          </cell>
          <cell r="HA63">
            <v>2</v>
          </cell>
          <cell r="HB63">
            <v>4</v>
          </cell>
          <cell r="HC63">
            <v>2</v>
          </cell>
          <cell r="HD63">
            <v>4</v>
          </cell>
          <cell r="HE63">
            <v>2</v>
          </cell>
          <cell r="HF63">
            <v>4</v>
          </cell>
          <cell r="HG63">
            <v>2</v>
          </cell>
          <cell r="HI63">
            <v>4</v>
          </cell>
          <cell r="HJ63">
            <v>1</v>
          </cell>
          <cell r="HK63">
            <v>2</v>
          </cell>
          <cell r="HL63">
            <v>1</v>
          </cell>
          <cell r="HM63">
            <v>2</v>
          </cell>
          <cell r="HN63">
            <v>1</v>
          </cell>
          <cell r="HO63">
            <v>1</v>
          </cell>
          <cell r="HP63">
            <v>2</v>
          </cell>
          <cell r="HQ63">
            <v>2</v>
          </cell>
          <cell r="HR63">
            <v>2</v>
          </cell>
          <cell r="HS63">
            <v>2</v>
          </cell>
          <cell r="HT63">
            <v>2</v>
          </cell>
          <cell r="HU63">
            <v>2</v>
          </cell>
          <cell r="HV63">
            <v>2</v>
          </cell>
        </row>
        <row r="64">
          <cell r="C64">
            <v>60211</v>
          </cell>
          <cell r="D64" t="str">
            <v>1615</v>
          </cell>
          <cell r="E64">
            <v>2</v>
          </cell>
          <cell r="G64">
            <v>24</v>
          </cell>
          <cell r="H64" t="str">
            <v>1</v>
          </cell>
          <cell r="I64">
            <v>1</v>
          </cell>
          <cell r="J64">
            <v>3</v>
          </cell>
          <cell r="K64">
            <v>3</v>
          </cell>
          <cell r="L64">
            <v>2</v>
          </cell>
          <cell r="M64">
            <v>3</v>
          </cell>
          <cell r="N64">
            <v>3</v>
          </cell>
          <cell r="O64">
            <v>3</v>
          </cell>
          <cell r="P64">
            <v>3</v>
          </cell>
          <cell r="Q64">
            <v>3</v>
          </cell>
          <cell r="R64">
            <v>1</v>
          </cell>
          <cell r="X64">
            <v>3</v>
          </cell>
          <cell r="Y64">
            <v>6</v>
          </cell>
          <cell r="AA64">
            <v>4</v>
          </cell>
          <cell r="AB64">
            <v>4</v>
          </cell>
          <cell r="AC64">
            <v>3</v>
          </cell>
          <cell r="AD64">
            <v>3</v>
          </cell>
          <cell r="AE64">
            <v>4</v>
          </cell>
          <cell r="AF64">
            <v>3</v>
          </cell>
          <cell r="AG64">
            <v>3</v>
          </cell>
          <cell r="AH64">
            <v>3</v>
          </cell>
          <cell r="AI64">
            <v>3</v>
          </cell>
          <cell r="AJ64">
            <v>3</v>
          </cell>
          <cell r="AK64">
            <v>1</v>
          </cell>
          <cell r="AL64">
            <v>6</v>
          </cell>
          <cell r="AM64">
            <v>5</v>
          </cell>
          <cell r="AN64">
            <v>6</v>
          </cell>
          <cell r="AO64">
            <v>5</v>
          </cell>
          <cell r="AP64">
            <v>4</v>
          </cell>
          <cell r="AQ64">
            <v>5</v>
          </cell>
          <cell r="AR64">
            <v>1</v>
          </cell>
          <cell r="AS64">
            <v>1</v>
          </cell>
          <cell r="AT64">
            <v>2</v>
          </cell>
          <cell r="AU64">
            <v>1</v>
          </cell>
          <cell r="AV64">
            <v>2</v>
          </cell>
          <cell r="AW64">
            <v>2</v>
          </cell>
          <cell r="AX64">
            <v>2</v>
          </cell>
          <cell r="AY64">
            <v>2</v>
          </cell>
          <cell r="AZ64">
            <v>2</v>
          </cell>
          <cell r="BA64">
            <v>1</v>
          </cell>
          <cell r="BB64">
            <v>1</v>
          </cell>
          <cell r="BC64">
            <v>3</v>
          </cell>
          <cell r="BD64">
            <v>3</v>
          </cell>
          <cell r="BE64">
            <v>1</v>
          </cell>
          <cell r="BF64">
            <v>2</v>
          </cell>
          <cell r="BG64">
            <v>3</v>
          </cell>
          <cell r="BH64">
            <v>1</v>
          </cell>
          <cell r="BI64">
            <v>2</v>
          </cell>
          <cell r="BJ64">
            <v>997</v>
          </cell>
          <cell r="BK64">
            <v>998</v>
          </cell>
          <cell r="BL64">
            <v>300000</v>
          </cell>
          <cell r="BM64">
            <v>1000000</v>
          </cell>
          <cell r="BN64">
            <v>300000</v>
          </cell>
          <cell r="BO64">
            <v>200000</v>
          </cell>
          <cell r="BQ64">
            <v>0</v>
          </cell>
          <cell r="BR64">
            <v>0</v>
          </cell>
          <cell r="BT64">
            <v>997</v>
          </cell>
          <cell r="BU64">
            <v>997</v>
          </cell>
          <cell r="BV64">
            <v>997</v>
          </cell>
          <cell r="BX64">
            <v>4</v>
          </cell>
          <cell r="BY64">
            <v>2</v>
          </cell>
          <cell r="BZ64">
            <v>1</v>
          </cell>
          <cell r="CA64">
            <v>3</v>
          </cell>
          <cell r="CB64">
            <v>3</v>
          </cell>
          <cell r="CC64">
            <v>3</v>
          </cell>
          <cell r="CD64">
            <v>2</v>
          </cell>
          <cell r="CE64">
            <v>5</v>
          </cell>
          <cell r="CF64">
            <v>2</v>
          </cell>
          <cell r="CG64">
            <v>3</v>
          </cell>
          <cell r="CH64">
            <v>2</v>
          </cell>
          <cell r="CI64">
            <v>3</v>
          </cell>
          <cell r="CJ64">
            <v>3</v>
          </cell>
          <cell r="CK64">
            <v>2</v>
          </cell>
          <cell r="CL64">
            <v>1</v>
          </cell>
          <cell r="CM64">
            <v>2</v>
          </cell>
          <cell r="CN64">
            <v>2</v>
          </cell>
          <cell r="CO64">
            <v>2</v>
          </cell>
          <cell r="CP64">
            <v>997</v>
          </cell>
          <cell r="CQ64">
            <v>2</v>
          </cell>
          <cell r="CR64">
            <v>2</v>
          </cell>
          <cell r="CS64">
            <v>2</v>
          </cell>
          <cell r="CT64">
            <v>2</v>
          </cell>
          <cell r="CU64">
            <v>2</v>
          </cell>
          <cell r="CV64">
            <v>2</v>
          </cell>
          <cell r="CW64">
            <v>2</v>
          </cell>
          <cell r="CX64">
            <v>2</v>
          </cell>
          <cell r="CY64">
            <v>2</v>
          </cell>
          <cell r="CZ64">
            <v>2</v>
          </cell>
          <cell r="DA64">
            <v>2</v>
          </cell>
          <cell r="DB64">
            <v>2</v>
          </cell>
          <cell r="DD64">
            <v>999</v>
          </cell>
          <cell r="DF64">
            <v>0</v>
          </cell>
          <cell r="DH64">
            <v>2</v>
          </cell>
          <cell r="DI64">
            <v>2</v>
          </cell>
          <cell r="DJ64">
            <v>2</v>
          </cell>
          <cell r="DK64">
            <v>2</v>
          </cell>
          <cell r="DL64">
            <v>2</v>
          </cell>
          <cell r="DM64">
            <v>2</v>
          </cell>
          <cell r="DO64">
            <v>2</v>
          </cell>
          <cell r="DP64">
            <v>2</v>
          </cell>
          <cell r="DQ64">
            <v>2</v>
          </cell>
          <cell r="DR64">
            <v>2</v>
          </cell>
          <cell r="DS64">
            <v>2</v>
          </cell>
          <cell r="DT64">
            <v>2</v>
          </cell>
          <cell r="DU64">
            <v>2</v>
          </cell>
          <cell r="DV64">
            <v>2</v>
          </cell>
          <cell r="DW64">
            <v>2</v>
          </cell>
          <cell r="DX64">
            <v>2</v>
          </cell>
          <cell r="DY64">
            <v>2</v>
          </cell>
          <cell r="DZ64">
            <v>2</v>
          </cell>
          <cell r="EB64">
            <v>2</v>
          </cell>
          <cell r="EC64">
            <v>2</v>
          </cell>
          <cell r="ED64">
            <v>2</v>
          </cell>
          <cell r="EE64">
            <v>2</v>
          </cell>
          <cell r="EF64">
            <v>2</v>
          </cell>
          <cell r="EG64">
            <v>2</v>
          </cell>
          <cell r="EH64">
            <v>2</v>
          </cell>
          <cell r="EI64">
            <v>2</v>
          </cell>
          <cell r="EJ64">
            <v>2</v>
          </cell>
          <cell r="EK64">
            <v>2</v>
          </cell>
          <cell r="EL64">
            <v>2</v>
          </cell>
          <cell r="EM64">
            <v>2</v>
          </cell>
          <cell r="EO64">
            <v>2</v>
          </cell>
          <cell r="EP64">
            <v>2</v>
          </cell>
          <cell r="EQ64">
            <v>2</v>
          </cell>
          <cell r="ER64">
            <v>2</v>
          </cell>
          <cell r="ES64">
            <v>2</v>
          </cell>
          <cell r="ET64">
            <v>2</v>
          </cell>
          <cell r="EU64">
            <v>2</v>
          </cell>
          <cell r="EV64">
            <v>2</v>
          </cell>
          <cell r="EW64">
            <v>2</v>
          </cell>
          <cell r="EX64">
            <v>2</v>
          </cell>
          <cell r="EY64">
            <v>2</v>
          </cell>
          <cell r="EZ64">
            <v>2</v>
          </cell>
          <cell r="FB64">
            <v>2</v>
          </cell>
          <cell r="FC64">
            <v>2</v>
          </cell>
          <cell r="FD64">
            <v>2</v>
          </cell>
          <cell r="FE64">
            <v>2</v>
          </cell>
          <cell r="FF64">
            <v>2</v>
          </cell>
          <cell r="FG64">
            <v>2</v>
          </cell>
          <cell r="FH64">
            <v>2</v>
          </cell>
          <cell r="FI64">
            <v>2</v>
          </cell>
          <cell r="FK64">
            <v>2</v>
          </cell>
          <cell r="FL64">
            <v>2</v>
          </cell>
          <cell r="FM64">
            <v>2</v>
          </cell>
          <cell r="FN64">
            <v>2</v>
          </cell>
          <cell r="FO64">
            <v>2</v>
          </cell>
          <cell r="FP64">
            <v>2</v>
          </cell>
          <cell r="FQ64">
            <v>2</v>
          </cell>
          <cell r="FR64">
            <v>2</v>
          </cell>
          <cell r="FT64">
            <v>2</v>
          </cell>
          <cell r="FU64">
            <v>2</v>
          </cell>
          <cell r="FV64">
            <v>2</v>
          </cell>
          <cell r="FW64">
            <v>2</v>
          </cell>
          <cell r="FX64">
            <v>2</v>
          </cell>
          <cell r="FY64">
            <v>2</v>
          </cell>
          <cell r="FZ64">
            <v>2</v>
          </cell>
          <cell r="GA64">
            <v>2</v>
          </cell>
          <cell r="GC64">
            <v>2</v>
          </cell>
          <cell r="GD64">
            <v>4</v>
          </cell>
          <cell r="GE64">
            <v>2</v>
          </cell>
          <cell r="GF64">
            <v>4</v>
          </cell>
          <cell r="GG64">
            <v>2</v>
          </cell>
          <cell r="GH64">
            <v>4</v>
          </cell>
          <cell r="GI64">
            <v>2</v>
          </cell>
          <cell r="GJ64">
            <v>4</v>
          </cell>
          <cell r="GK64">
            <v>1</v>
          </cell>
          <cell r="GL64">
            <v>3</v>
          </cell>
          <cell r="GM64">
            <v>2</v>
          </cell>
          <cell r="GN64">
            <v>4</v>
          </cell>
          <cell r="GO64">
            <v>1</v>
          </cell>
          <cell r="GP64">
            <v>2</v>
          </cell>
          <cell r="GQ64">
            <v>1</v>
          </cell>
          <cell r="GR64">
            <v>2</v>
          </cell>
          <cell r="GS64">
            <v>2</v>
          </cell>
          <cell r="GT64">
            <v>4</v>
          </cell>
          <cell r="GU64">
            <v>2</v>
          </cell>
          <cell r="GV64">
            <v>4</v>
          </cell>
          <cell r="GW64">
            <v>2</v>
          </cell>
          <cell r="GX64">
            <v>4</v>
          </cell>
          <cell r="GY64">
            <v>2</v>
          </cell>
          <cell r="GZ64">
            <v>4</v>
          </cell>
          <cell r="HA64">
            <v>2</v>
          </cell>
          <cell r="HB64">
            <v>4</v>
          </cell>
          <cell r="HC64">
            <v>2</v>
          </cell>
          <cell r="HD64">
            <v>4</v>
          </cell>
          <cell r="HE64">
            <v>2</v>
          </cell>
          <cell r="HF64">
            <v>4</v>
          </cell>
          <cell r="HG64">
            <v>2</v>
          </cell>
          <cell r="HI64">
            <v>4</v>
          </cell>
          <cell r="HJ64">
            <v>1</v>
          </cell>
          <cell r="HK64">
            <v>1</v>
          </cell>
          <cell r="HL64">
            <v>2</v>
          </cell>
          <cell r="HM64">
            <v>2</v>
          </cell>
          <cell r="HN64">
            <v>1</v>
          </cell>
          <cell r="HO64">
            <v>1</v>
          </cell>
          <cell r="HP64">
            <v>2</v>
          </cell>
          <cell r="HQ64">
            <v>2</v>
          </cell>
          <cell r="HR64">
            <v>2</v>
          </cell>
          <cell r="HS64">
            <v>2</v>
          </cell>
          <cell r="HT64">
            <v>2</v>
          </cell>
          <cell r="HU64">
            <v>2</v>
          </cell>
          <cell r="HV64">
            <v>2</v>
          </cell>
        </row>
        <row r="65">
          <cell r="C65">
            <v>60241</v>
          </cell>
          <cell r="D65" t="str">
            <v>1615</v>
          </cell>
          <cell r="E65">
            <v>3</v>
          </cell>
          <cell r="G65">
            <v>5</v>
          </cell>
          <cell r="H65" t="str">
            <v>1</v>
          </cell>
          <cell r="I65">
            <v>2</v>
          </cell>
          <cell r="J65">
            <v>3</v>
          </cell>
          <cell r="K65">
            <v>3</v>
          </cell>
          <cell r="L65">
            <v>3</v>
          </cell>
          <cell r="M65">
            <v>3</v>
          </cell>
          <cell r="N65">
            <v>3</v>
          </cell>
          <cell r="O65">
            <v>3</v>
          </cell>
          <cell r="P65">
            <v>3</v>
          </cell>
          <cell r="Q65">
            <v>3</v>
          </cell>
          <cell r="R65">
            <v>1</v>
          </cell>
          <cell r="X65">
            <v>1</v>
          </cell>
          <cell r="Y65">
            <v>5</v>
          </cell>
          <cell r="AA65">
            <v>2</v>
          </cell>
          <cell r="AB65">
            <v>3</v>
          </cell>
          <cell r="AC65">
            <v>2</v>
          </cell>
          <cell r="AD65">
            <v>2</v>
          </cell>
          <cell r="AE65">
            <v>3</v>
          </cell>
          <cell r="AF65">
            <v>3</v>
          </cell>
          <cell r="AG65">
            <v>3</v>
          </cell>
          <cell r="AH65">
            <v>3</v>
          </cell>
          <cell r="AI65">
            <v>3</v>
          </cell>
          <cell r="AJ65">
            <v>3</v>
          </cell>
          <cell r="AK65">
            <v>1</v>
          </cell>
          <cell r="AL65">
            <v>7</v>
          </cell>
          <cell r="AM65">
            <v>4</v>
          </cell>
          <cell r="AN65">
            <v>7</v>
          </cell>
          <cell r="AO65">
            <v>4</v>
          </cell>
          <cell r="AP65">
            <v>3</v>
          </cell>
          <cell r="AQ65">
            <v>5</v>
          </cell>
          <cell r="AR65">
            <v>1</v>
          </cell>
          <cell r="AS65">
            <v>1</v>
          </cell>
          <cell r="AT65">
            <v>1</v>
          </cell>
          <cell r="AU65">
            <v>1</v>
          </cell>
          <cell r="AV65">
            <v>1</v>
          </cell>
          <cell r="AW65">
            <v>1</v>
          </cell>
          <cell r="AX65">
            <v>1</v>
          </cell>
          <cell r="AY65">
            <v>2</v>
          </cell>
          <cell r="AZ65">
            <v>2</v>
          </cell>
          <cell r="BA65">
            <v>1</v>
          </cell>
          <cell r="BB65">
            <v>1</v>
          </cell>
          <cell r="BC65">
            <v>2</v>
          </cell>
          <cell r="BD65">
            <v>3</v>
          </cell>
          <cell r="BE65">
            <v>2</v>
          </cell>
          <cell r="BF65">
            <v>2</v>
          </cell>
          <cell r="BG65">
            <v>3</v>
          </cell>
          <cell r="BH65">
            <v>4</v>
          </cell>
          <cell r="BI65">
            <v>3</v>
          </cell>
          <cell r="BJ65">
            <v>997</v>
          </cell>
          <cell r="BK65">
            <v>27000</v>
          </cell>
          <cell r="BL65">
            <v>300000</v>
          </cell>
          <cell r="BM65">
            <v>300000</v>
          </cell>
          <cell r="BN65">
            <v>130000</v>
          </cell>
          <cell r="BO65">
            <v>300000</v>
          </cell>
          <cell r="BQ65">
            <v>0</v>
          </cell>
          <cell r="BR65">
            <v>0</v>
          </cell>
          <cell r="BT65">
            <v>997</v>
          </cell>
          <cell r="BU65">
            <v>997</v>
          </cell>
          <cell r="BV65">
            <v>997</v>
          </cell>
          <cell r="BW65" t="str">
            <v>ellos economicamente estan muy apretados</v>
          </cell>
          <cell r="BX65">
            <v>4</v>
          </cell>
          <cell r="BY65">
            <v>2</v>
          </cell>
          <cell r="BZ65">
            <v>1</v>
          </cell>
          <cell r="CA65">
            <v>1</v>
          </cell>
          <cell r="CB65">
            <v>2</v>
          </cell>
          <cell r="CC65">
            <v>4</v>
          </cell>
          <cell r="CD65">
            <v>1</v>
          </cell>
          <cell r="CE65">
            <v>5</v>
          </cell>
          <cell r="CF65">
            <v>2</v>
          </cell>
          <cell r="CG65">
            <v>3</v>
          </cell>
          <cell r="CH65">
            <v>3</v>
          </cell>
          <cell r="CI65">
            <v>3</v>
          </cell>
          <cell r="CJ65">
            <v>2</v>
          </cell>
          <cell r="CK65">
            <v>2</v>
          </cell>
          <cell r="CL65">
            <v>1</v>
          </cell>
          <cell r="CM65">
            <v>2</v>
          </cell>
          <cell r="CN65">
            <v>2</v>
          </cell>
          <cell r="CO65">
            <v>2</v>
          </cell>
          <cell r="CP65">
            <v>2</v>
          </cell>
          <cell r="CQ65">
            <v>2</v>
          </cell>
          <cell r="CR65">
            <v>2</v>
          </cell>
          <cell r="CS65">
            <v>2</v>
          </cell>
          <cell r="CT65">
            <v>2</v>
          </cell>
          <cell r="CU65">
            <v>2</v>
          </cell>
          <cell r="CV65">
            <v>2</v>
          </cell>
          <cell r="CW65">
            <v>2</v>
          </cell>
          <cell r="CX65">
            <v>2</v>
          </cell>
          <cell r="CY65">
            <v>2</v>
          </cell>
          <cell r="CZ65">
            <v>2</v>
          </cell>
          <cell r="DA65">
            <v>2</v>
          </cell>
          <cell r="DB65">
            <v>2</v>
          </cell>
          <cell r="DD65">
            <v>4</v>
          </cell>
          <cell r="DF65">
            <v>0</v>
          </cell>
          <cell r="DH65">
            <v>1</v>
          </cell>
          <cell r="DI65">
            <v>1</v>
          </cell>
          <cell r="DJ65">
            <v>2</v>
          </cell>
          <cell r="DK65">
            <v>2</v>
          </cell>
          <cell r="DL65">
            <v>2</v>
          </cell>
          <cell r="DM65">
            <v>2</v>
          </cell>
          <cell r="DO65">
            <v>2</v>
          </cell>
          <cell r="DP65">
            <v>2</v>
          </cell>
          <cell r="DQ65">
            <v>2</v>
          </cell>
          <cell r="DR65">
            <v>2</v>
          </cell>
          <cell r="DS65">
            <v>2</v>
          </cell>
          <cell r="DT65">
            <v>2</v>
          </cell>
          <cell r="DU65">
            <v>2</v>
          </cell>
          <cell r="DV65">
            <v>2</v>
          </cell>
          <cell r="DW65">
            <v>2</v>
          </cell>
          <cell r="DX65">
            <v>2</v>
          </cell>
          <cell r="DY65">
            <v>2</v>
          </cell>
          <cell r="DZ65">
            <v>2</v>
          </cell>
          <cell r="EB65">
            <v>2</v>
          </cell>
          <cell r="EC65">
            <v>2</v>
          </cell>
          <cell r="ED65">
            <v>2</v>
          </cell>
          <cell r="EE65">
            <v>2</v>
          </cell>
          <cell r="EF65">
            <v>2</v>
          </cell>
          <cell r="EG65">
            <v>2</v>
          </cell>
          <cell r="EH65">
            <v>2</v>
          </cell>
          <cell r="EI65">
            <v>2</v>
          </cell>
          <cell r="EJ65">
            <v>2</v>
          </cell>
          <cell r="EK65">
            <v>2</v>
          </cell>
          <cell r="EL65">
            <v>2</v>
          </cell>
          <cell r="EM65">
            <v>2</v>
          </cell>
          <cell r="EO65">
            <v>2</v>
          </cell>
          <cell r="EP65">
            <v>2</v>
          </cell>
          <cell r="EQ65">
            <v>2</v>
          </cell>
          <cell r="ER65">
            <v>2</v>
          </cell>
          <cell r="ES65">
            <v>2</v>
          </cell>
          <cell r="ET65">
            <v>2</v>
          </cell>
          <cell r="EU65">
            <v>2</v>
          </cell>
          <cell r="EV65">
            <v>2</v>
          </cell>
          <cell r="EW65">
            <v>2</v>
          </cell>
          <cell r="EX65">
            <v>2</v>
          </cell>
          <cell r="EY65">
            <v>2</v>
          </cell>
          <cell r="EZ65">
            <v>2</v>
          </cell>
          <cell r="FB65">
            <v>2</v>
          </cell>
          <cell r="FC65">
            <v>2</v>
          </cell>
          <cell r="FD65">
            <v>2</v>
          </cell>
          <cell r="FE65">
            <v>2</v>
          </cell>
          <cell r="FF65">
            <v>2</v>
          </cell>
          <cell r="FG65">
            <v>2</v>
          </cell>
          <cell r="FH65">
            <v>2</v>
          </cell>
          <cell r="FI65">
            <v>2</v>
          </cell>
          <cell r="FK65">
            <v>2</v>
          </cell>
          <cell r="FL65">
            <v>2</v>
          </cell>
          <cell r="FM65">
            <v>2</v>
          </cell>
          <cell r="FN65">
            <v>2</v>
          </cell>
          <cell r="FO65">
            <v>2</v>
          </cell>
          <cell r="FP65">
            <v>2</v>
          </cell>
          <cell r="FQ65">
            <v>2</v>
          </cell>
          <cell r="FR65">
            <v>2</v>
          </cell>
          <cell r="FT65">
            <v>2</v>
          </cell>
          <cell r="FU65">
            <v>2</v>
          </cell>
          <cell r="FV65">
            <v>2</v>
          </cell>
          <cell r="FW65">
            <v>2</v>
          </cell>
          <cell r="FX65">
            <v>2</v>
          </cell>
          <cell r="FY65">
            <v>2</v>
          </cell>
          <cell r="FZ65">
            <v>2</v>
          </cell>
          <cell r="GA65">
            <v>2</v>
          </cell>
          <cell r="GC65">
            <v>2</v>
          </cell>
          <cell r="GD65">
            <v>4</v>
          </cell>
          <cell r="GE65">
            <v>2</v>
          </cell>
          <cell r="GF65">
            <v>4</v>
          </cell>
          <cell r="GG65">
            <v>2</v>
          </cell>
          <cell r="GH65">
            <v>4</v>
          </cell>
          <cell r="GI65">
            <v>2</v>
          </cell>
          <cell r="GJ65">
            <v>4</v>
          </cell>
          <cell r="GK65">
            <v>2</v>
          </cell>
          <cell r="GL65">
            <v>4</v>
          </cell>
          <cell r="GM65">
            <v>1</v>
          </cell>
          <cell r="GN65">
            <v>4</v>
          </cell>
          <cell r="GO65">
            <v>1</v>
          </cell>
          <cell r="GP65">
            <v>1</v>
          </cell>
          <cell r="GQ65">
            <v>1</v>
          </cell>
          <cell r="GR65">
            <v>2</v>
          </cell>
          <cell r="GS65">
            <v>2</v>
          </cell>
          <cell r="GT65">
            <v>4</v>
          </cell>
          <cell r="GU65">
            <v>2</v>
          </cell>
          <cell r="GV65">
            <v>4</v>
          </cell>
          <cell r="GW65">
            <v>2</v>
          </cell>
          <cell r="GX65">
            <v>4</v>
          </cell>
          <cell r="GY65">
            <v>2</v>
          </cell>
          <cell r="GZ65">
            <v>4</v>
          </cell>
          <cell r="HA65">
            <v>2</v>
          </cell>
          <cell r="HB65">
            <v>4</v>
          </cell>
          <cell r="HC65">
            <v>2</v>
          </cell>
          <cell r="HD65">
            <v>4</v>
          </cell>
          <cell r="HE65">
            <v>2</v>
          </cell>
          <cell r="HF65">
            <v>4</v>
          </cell>
          <cell r="HG65">
            <v>2</v>
          </cell>
          <cell r="HI65">
            <v>4</v>
          </cell>
          <cell r="HJ65">
            <v>1</v>
          </cell>
          <cell r="HK65">
            <v>2</v>
          </cell>
          <cell r="HL65">
            <v>1</v>
          </cell>
          <cell r="HM65">
            <v>2</v>
          </cell>
          <cell r="HN65">
            <v>1</v>
          </cell>
          <cell r="HO65">
            <v>1</v>
          </cell>
          <cell r="HP65">
            <v>2</v>
          </cell>
          <cell r="HQ65">
            <v>2</v>
          </cell>
          <cell r="HR65">
            <v>2</v>
          </cell>
          <cell r="HS65">
            <v>2</v>
          </cell>
          <cell r="HT65">
            <v>2</v>
          </cell>
          <cell r="HU65">
            <v>2</v>
          </cell>
          <cell r="HV65">
            <v>2</v>
          </cell>
        </row>
        <row r="66">
          <cell r="C66">
            <v>60251</v>
          </cell>
          <cell r="D66" t="str">
            <v>1615</v>
          </cell>
          <cell r="E66">
            <v>2</v>
          </cell>
          <cell r="G66">
            <v>15</v>
          </cell>
          <cell r="H66" t="str">
            <v>1</v>
          </cell>
          <cell r="I66">
            <v>1</v>
          </cell>
          <cell r="J66">
            <v>3</v>
          </cell>
          <cell r="K66">
            <v>3</v>
          </cell>
          <cell r="L66">
            <v>3</v>
          </cell>
          <cell r="M66">
            <v>3</v>
          </cell>
          <cell r="N66">
            <v>3</v>
          </cell>
          <cell r="O66">
            <v>3</v>
          </cell>
          <cell r="P66">
            <v>3</v>
          </cell>
          <cell r="Q66">
            <v>3</v>
          </cell>
          <cell r="R66">
            <v>1</v>
          </cell>
          <cell r="X66">
            <v>5</v>
          </cell>
          <cell r="Y66">
            <v>6</v>
          </cell>
          <cell r="AA66">
            <v>2</v>
          </cell>
          <cell r="AB66">
            <v>3</v>
          </cell>
          <cell r="AC66">
            <v>2</v>
          </cell>
          <cell r="AD66">
            <v>2</v>
          </cell>
          <cell r="AE66">
            <v>2</v>
          </cell>
          <cell r="AF66">
            <v>3</v>
          </cell>
          <cell r="AG66">
            <v>2</v>
          </cell>
          <cell r="AH66">
            <v>3</v>
          </cell>
          <cell r="AI66">
            <v>3</v>
          </cell>
          <cell r="AJ66">
            <v>2</v>
          </cell>
          <cell r="AK66">
            <v>2</v>
          </cell>
          <cell r="AL66">
            <v>7</v>
          </cell>
          <cell r="AM66">
            <v>5</v>
          </cell>
          <cell r="AN66">
            <v>7</v>
          </cell>
          <cell r="AO66">
            <v>3</v>
          </cell>
          <cell r="AP66">
            <v>3</v>
          </cell>
          <cell r="AQ66">
            <v>5</v>
          </cell>
          <cell r="AR66">
            <v>1</v>
          </cell>
          <cell r="AS66">
            <v>1</v>
          </cell>
          <cell r="AT66">
            <v>2</v>
          </cell>
          <cell r="AU66">
            <v>2</v>
          </cell>
          <cell r="AV66">
            <v>1</v>
          </cell>
          <cell r="AW66">
            <v>1</v>
          </cell>
          <cell r="AX66">
            <v>2</v>
          </cell>
          <cell r="AY66">
            <v>3</v>
          </cell>
          <cell r="AZ66">
            <v>3</v>
          </cell>
          <cell r="BA66">
            <v>1</v>
          </cell>
          <cell r="BB66">
            <v>1</v>
          </cell>
          <cell r="BC66">
            <v>3</v>
          </cell>
          <cell r="BD66">
            <v>3</v>
          </cell>
          <cell r="BE66">
            <v>1</v>
          </cell>
          <cell r="BF66">
            <v>2</v>
          </cell>
          <cell r="BG66">
            <v>3</v>
          </cell>
          <cell r="BH66">
            <v>2</v>
          </cell>
          <cell r="BI66">
            <v>3</v>
          </cell>
          <cell r="BJ66">
            <v>390000</v>
          </cell>
          <cell r="BK66">
            <v>27000</v>
          </cell>
          <cell r="BL66">
            <v>400000</v>
          </cell>
          <cell r="BM66">
            <v>0</v>
          </cell>
          <cell r="BN66">
            <v>200000</v>
          </cell>
          <cell r="BO66">
            <v>200000</v>
          </cell>
          <cell r="BQ66">
            <v>4</v>
          </cell>
          <cell r="BR66">
            <v>4</v>
          </cell>
          <cell r="BT66">
            <v>8</v>
          </cell>
          <cell r="BU66">
            <v>7</v>
          </cell>
          <cell r="BW66" t="str">
            <v>el señor trabaja como carpintero ellos tienen casa propia pero el arriendo que ellos pagan es del local donde tienen la microempresa</v>
          </cell>
          <cell r="BX66">
            <v>5</v>
          </cell>
          <cell r="BY66">
            <v>2</v>
          </cell>
          <cell r="BZ66">
            <v>1</v>
          </cell>
          <cell r="CA66">
            <v>3</v>
          </cell>
          <cell r="CB66">
            <v>4</v>
          </cell>
          <cell r="CC66">
            <v>3</v>
          </cell>
          <cell r="CD66">
            <v>1</v>
          </cell>
          <cell r="CE66">
            <v>5</v>
          </cell>
          <cell r="CF66">
            <v>2</v>
          </cell>
          <cell r="CG66">
            <v>3</v>
          </cell>
          <cell r="CH66">
            <v>3</v>
          </cell>
          <cell r="CI66">
            <v>3</v>
          </cell>
          <cell r="CJ66">
            <v>1</v>
          </cell>
          <cell r="CK66">
            <v>2</v>
          </cell>
          <cell r="CL66">
            <v>1</v>
          </cell>
          <cell r="CM66">
            <v>2</v>
          </cell>
          <cell r="CN66">
            <v>2</v>
          </cell>
          <cell r="CO66">
            <v>2</v>
          </cell>
          <cell r="CP66">
            <v>1</v>
          </cell>
          <cell r="CQ66">
            <v>2</v>
          </cell>
          <cell r="CR66">
            <v>2</v>
          </cell>
          <cell r="CS66">
            <v>2</v>
          </cell>
          <cell r="CT66">
            <v>2</v>
          </cell>
          <cell r="CU66">
            <v>2</v>
          </cell>
          <cell r="CV66">
            <v>2</v>
          </cell>
          <cell r="CW66">
            <v>2</v>
          </cell>
          <cell r="CX66">
            <v>2</v>
          </cell>
          <cell r="CY66">
            <v>2</v>
          </cell>
          <cell r="CZ66">
            <v>1</v>
          </cell>
          <cell r="DA66">
            <v>1</v>
          </cell>
          <cell r="DB66">
            <v>1</v>
          </cell>
          <cell r="DC66" t="str">
            <v>apadrinan un niño</v>
          </cell>
          <cell r="DD66">
            <v>998</v>
          </cell>
          <cell r="DF66">
            <v>0</v>
          </cell>
          <cell r="DH66">
            <v>2</v>
          </cell>
          <cell r="DI66">
            <v>2</v>
          </cell>
          <cell r="DJ66">
            <v>2</v>
          </cell>
          <cell r="DK66">
            <v>2</v>
          </cell>
          <cell r="DL66">
            <v>2</v>
          </cell>
          <cell r="DM66">
            <v>2</v>
          </cell>
          <cell r="DO66">
            <v>2</v>
          </cell>
          <cell r="DP66">
            <v>2</v>
          </cell>
          <cell r="DQ66">
            <v>2</v>
          </cell>
          <cell r="DR66">
            <v>2</v>
          </cell>
          <cell r="DS66">
            <v>2</v>
          </cell>
          <cell r="DT66">
            <v>2</v>
          </cell>
          <cell r="DU66">
            <v>2</v>
          </cell>
          <cell r="DV66">
            <v>2</v>
          </cell>
          <cell r="DW66">
            <v>2</v>
          </cell>
          <cell r="DX66">
            <v>2</v>
          </cell>
          <cell r="DY66">
            <v>2</v>
          </cell>
          <cell r="DZ66">
            <v>2</v>
          </cell>
          <cell r="EB66">
            <v>2</v>
          </cell>
          <cell r="EC66">
            <v>2</v>
          </cell>
          <cell r="ED66">
            <v>2</v>
          </cell>
          <cell r="EE66">
            <v>2</v>
          </cell>
          <cell r="EF66">
            <v>2</v>
          </cell>
          <cell r="EG66">
            <v>2</v>
          </cell>
          <cell r="EH66">
            <v>2</v>
          </cell>
          <cell r="EI66">
            <v>2</v>
          </cell>
          <cell r="EJ66">
            <v>2</v>
          </cell>
          <cell r="EK66">
            <v>2</v>
          </cell>
          <cell r="EL66">
            <v>2</v>
          </cell>
          <cell r="EM66">
            <v>2</v>
          </cell>
          <cell r="EO66">
            <v>2</v>
          </cell>
          <cell r="EP66">
            <v>2</v>
          </cell>
          <cell r="EQ66">
            <v>2</v>
          </cell>
          <cell r="ER66">
            <v>2</v>
          </cell>
          <cell r="ES66">
            <v>2</v>
          </cell>
          <cell r="ET66">
            <v>2</v>
          </cell>
          <cell r="EU66">
            <v>2</v>
          </cell>
          <cell r="EV66">
            <v>2</v>
          </cell>
          <cell r="EW66">
            <v>2</v>
          </cell>
          <cell r="EX66">
            <v>2</v>
          </cell>
          <cell r="EY66">
            <v>2</v>
          </cell>
          <cell r="EZ66">
            <v>2</v>
          </cell>
          <cell r="FB66">
            <v>2</v>
          </cell>
          <cell r="FC66">
            <v>2</v>
          </cell>
          <cell r="FD66">
            <v>2</v>
          </cell>
          <cell r="FE66">
            <v>2</v>
          </cell>
          <cell r="FF66">
            <v>2</v>
          </cell>
          <cell r="FG66">
            <v>2</v>
          </cell>
          <cell r="FH66">
            <v>2</v>
          </cell>
          <cell r="FI66">
            <v>2</v>
          </cell>
          <cell r="FK66">
            <v>2</v>
          </cell>
          <cell r="FL66">
            <v>2</v>
          </cell>
          <cell r="FM66">
            <v>2</v>
          </cell>
          <cell r="FN66">
            <v>2</v>
          </cell>
          <cell r="FO66">
            <v>2</v>
          </cell>
          <cell r="FP66">
            <v>2</v>
          </cell>
          <cell r="FQ66">
            <v>2</v>
          </cell>
          <cell r="FR66">
            <v>2</v>
          </cell>
          <cell r="FT66">
            <v>2</v>
          </cell>
          <cell r="FU66">
            <v>2</v>
          </cell>
          <cell r="FV66">
            <v>2</v>
          </cell>
          <cell r="FW66">
            <v>2</v>
          </cell>
          <cell r="FX66">
            <v>2</v>
          </cell>
          <cell r="FY66">
            <v>2</v>
          </cell>
          <cell r="FZ66">
            <v>2</v>
          </cell>
          <cell r="GA66">
            <v>2</v>
          </cell>
          <cell r="GC66">
            <v>1</v>
          </cell>
          <cell r="GD66">
            <v>3</v>
          </cell>
          <cell r="GE66">
            <v>2</v>
          </cell>
          <cell r="GF66">
            <v>4</v>
          </cell>
          <cell r="GG66">
            <v>2</v>
          </cell>
          <cell r="GH66">
            <v>4</v>
          </cell>
          <cell r="GI66">
            <v>2</v>
          </cell>
          <cell r="GJ66">
            <v>4</v>
          </cell>
          <cell r="GK66">
            <v>2</v>
          </cell>
          <cell r="GL66">
            <v>4</v>
          </cell>
          <cell r="GM66">
            <v>2</v>
          </cell>
          <cell r="GN66">
            <v>4</v>
          </cell>
          <cell r="GO66">
            <v>1</v>
          </cell>
          <cell r="GP66">
            <v>1</v>
          </cell>
          <cell r="GQ66">
            <v>1</v>
          </cell>
          <cell r="GR66">
            <v>1</v>
          </cell>
          <cell r="GS66">
            <v>2</v>
          </cell>
          <cell r="GT66">
            <v>4</v>
          </cell>
          <cell r="GU66">
            <v>2</v>
          </cell>
          <cell r="GV66">
            <v>4</v>
          </cell>
          <cell r="GW66">
            <v>2</v>
          </cell>
          <cell r="GX66">
            <v>4</v>
          </cell>
          <cell r="GY66">
            <v>2</v>
          </cell>
          <cell r="GZ66">
            <v>4</v>
          </cell>
          <cell r="HA66">
            <v>2</v>
          </cell>
          <cell r="HB66">
            <v>4</v>
          </cell>
          <cell r="HC66">
            <v>2</v>
          </cell>
          <cell r="HD66">
            <v>4</v>
          </cell>
          <cell r="HE66">
            <v>2</v>
          </cell>
          <cell r="HF66">
            <v>4</v>
          </cell>
          <cell r="HG66">
            <v>2</v>
          </cell>
          <cell r="HI66">
            <v>4</v>
          </cell>
          <cell r="HJ66">
            <v>1</v>
          </cell>
          <cell r="HK66">
            <v>2</v>
          </cell>
          <cell r="HL66">
            <v>1</v>
          </cell>
          <cell r="HM66">
            <v>2</v>
          </cell>
          <cell r="HN66">
            <v>1</v>
          </cell>
          <cell r="HO66">
            <v>1</v>
          </cell>
          <cell r="HP66">
            <v>2</v>
          </cell>
          <cell r="HQ66">
            <v>2</v>
          </cell>
          <cell r="HR66">
            <v>2</v>
          </cell>
          <cell r="HS66">
            <v>2</v>
          </cell>
          <cell r="HT66">
            <v>2</v>
          </cell>
          <cell r="HU66">
            <v>2</v>
          </cell>
          <cell r="HV66">
            <v>2</v>
          </cell>
        </row>
        <row r="67">
          <cell r="C67">
            <v>60261</v>
          </cell>
          <cell r="D67" t="str">
            <v>1601</v>
          </cell>
          <cell r="E67">
            <v>1</v>
          </cell>
          <cell r="G67">
            <v>15</v>
          </cell>
          <cell r="H67" t="str">
            <v>1</v>
          </cell>
          <cell r="I67">
            <v>1</v>
          </cell>
          <cell r="J67">
            <v>4</v>
          </cell>
          <cell r="K67">
            <v>2</v>
          </cell>
          <cell r="L67">
            <v>2</v>
          </cell>
          <cell r="M67">
            <v>3</v>
          </cell>
          <cell r="N67">
            <v>3</v>
          </cell>
          <cell r="O67">
            <v>3</v>
          </cell>
          <cell r="P67">
            <v>3</v>
          </cell>
          <cell r="Q67">
            <v>3</v>
          </cell>
          <cell r="R67">
            <v>1</v>
          </cell>
          <cell r="X67">
            <v>3</v>
          </cell>
          <cell r="Y67">
            <v>6</v>
          </cell>
          <cell r="AA67">
            <v>3</v>
          </cell>
          <cell r="AB67">
            <v>2</v>
          </cell>
          <cell r="AC67">
            <v>2</v>
          </cell>
          <cell r="AD67">
            <v>2</v>
          </cell>
          <cell r="AE67">
            <v>2</v>
          </cell>
          <cell r="AF67">
            <v>3</v>
          </cell>
          <cell r="AG67">
            <v>3</v>
          </cell>
          <cell r="AH67">
            <v>3</v>
          </cell>
          <cell r="AI67">
            <v>2</v>
          </cell>
          <cell r="AJ67">
            <v>3</v>
          </cell>
          <cell r="AK67">
            <v>1</v>
          </cell>
          <cell r="AL67">
            <v>3</v>
          </cell>
          <cell r="AM67">
            <v>1</v>
          </cell>
          <cell r="AN67">
            <v>3</v>
          </cell>
          <cell r="AO67">
            <v>3</v>
          </cell>
          <cell r="AP67">
            <v>3</v>
          </cell>
          <cell r="AQ67">
            <v>5</v>
          </cell>
          <cell r="AR67">
            <v>1</v>
          </cell>
          <cell r="AS67">
            <v>1</v>
          </cell>
          <cell r="AT67">
            <v>1</v>
          </cell>
          <cell r="AU67">
            <v>1</v>
          </cell>
          <cell r="AV67">
            <v>2</v>
          </cell>
          <cell r="AW67">
            <v>3</v>
          </cell>
          <cell r="BX67">
            <v>2</v>
          </cell>
          <cell r="BY67">
            <v>2</v>
          </cell>
          <cell r="BZ67">
            <v>1</v>
          </cell>
          <cell r="CA67">
            <v>5</v>
          </cell>
          <cell r="CB67">
            <v>2</v>
          </cell>
          <cell r="CC67">
            <v>4</v>
          </cell>
          <cell r="CD67">
            <v>3</v>
          </cell>
          <cell r="CE67">
            <v>5</v>
          </cell>
          <cell r="CF67">
            <v>4</v>
          </cell>
          <cell r="CG67">
            <v>3</v>
          </cell>
          <cell r="CH67">
            <v>4</v>
          </cell>
          <cell r="CI67">
            <v>3</v>
          </cell>
          <cell r="CJ67">
            <v>3</v>
          </cell>
          <cell r="CK67">
            <v>2</v>
          </cell>
          <cell r="CL67">
            <v>1</v>
          </cell>
          <cell r="CM67">
            <v>1</v>
          </cell>
          <cell r="CN67">
            <v>1</v>
          </cell>
          <cell r="CO67">
            <v>1</v>
          </cell>
          <cell r="CP67">
            <v>2</v>
          </cell>
          <cell r="CQ67">
            <v>2</v>
          </cell>
          <cell r="CR67">
            <v>2</v>
          </cell>
          <cell r="CS67">
            <v>2</v>
          </cell>
          <cell r="CT67">
            <v>2</v>
          </cell>
          <cell r="CU67">
            <v>2</v>
          </cell>
          <cell r="CV67">
            <v>2</v>
          </cell>
          <cell r="CW67">
            <v>2</v>
          </cell>
          <cell r="CX67">
            <v>1</v>
          </cell>
          <cell r="CY67">
            <v>1</v>
          </cell>
          <cell r="CZ67">
            <v>1</v>
          </cell>
          <cell r="DA67">
            <v>2</v>
          </cell>
          <cell r="DB67">
            <v>2</v>
          </cell>
          <cell r="DD67">
            <v>3</v>
          </cell>
          <cell r="DF67">
            <v>6</v>
          </cell>
          <cell r="DH67">
            <v>2</v>
          </cell>
          <cell r="DI67">
            <v>2</v>
          </cell>
          <cell r="DJ67">
            <v>2</v>
          </cell>
          <cell r="DK67">
            <v>2</v>
          </cell>
          <cell r="DL67">
            <v>2</v>
          </cell>
          <cell r="DM67">
            <v>2</v>
          </cell>
          <cell r="DO67">
            <v>1</v>
          </cell>
          <cell r="DP67">
            <v>1</v>
          </cell>
          <cell r="DQ67">
            <v>2</v>
          </cell>
          <cell r="DR67">
            <v>2</v>
          </cell>
          <cell r="DS67">
            <v>2</v>
          </cell>
          <cell r="DT67">
            <v>2</v>
          </cell>
          <cell r="DU67">
            <v>2</v>
          </cell>
          <cell r="DV67">
            <v>2</v>
          </cell>
          <cell r="DW67">
            <v>2</v>
          </cell>
          <cell r="DX67">
            <v>2</v>
          </cell>
          <cell r="DY67">
            <v>2</v>
          </cell>
          <cell r="DZ67">
            <v>2</v>
          </cell>
          <cell r="EB67">
            <v>1</v>
          </cell>
          <cell r="EC67">
            <v>1</v>
          </cell>
          <cell r="ED67">
            <v>2</v>
          </cell>
          <cell r="EE67">
            <v>2</v>
          </cell>
          <cell r="EF67">
            <v>2</v>
          </cell>
          <cell r="EG67">
            <v>2</v>
          </cell>
          <cell r="EH67">
            <v>2</v>
          </cell>
          <cell r="EI67">
            <v>2</v>
          </cell>
          <cell r="EJ67">
            <v>2</v>
          </cell>
          <cell r="EK67">
            <v>2</v>
          </cell>
          <cell r="EL67">
            <v>2</v>
          </cell>
          <cell r="EM67">
            <v>2</v>
          </cell>
          <cell r="EO67">
            <v>2</v>
          </cell>
          <cell r="EP67">
            <v>2</v>
          </cell>
          <cell r="EQ67">
            <v>2</v>
          </cell>
          <cell r="ER67">
            <v>2</v>
          </cell>
          <cell r="ES67">
            <v>2</v>
          </cell>
          <cell r="ET67">
            <v>2</v>
          </cell>
          <cell r="EU67">
            <v>2</v>
          </cell>
          <cell r="EV67">
            <v>2</v>
          </cell>
          <cell r="EW67">
            <v>2</v>
          </cell>
          <cell r="EX67">
            <v>2</v>
          </cell>
          <cell r="EY67">
            <v>2</v>
          </cell>
          <cell r="FB67">
            <v>2</v>
          </cell>
          <cell r="FC67">
            <v>2</v>
          </cell>
          <cell r="FD67">
            <v>2</v>
          </cell>
          <cell r="FE67">
            <v>2</v>
          </cell>
          <cell r="FF67">
            <v>2</v>
          </cell>
          <cell r="FG67">
            <v>2</v>
          </cell>
          <cell r="FH67">
            <v>2</v>
          </cell>
          <cell r="FI67">
            <v>2</v>
          </cell>
          <cell r="FK67">
            <v>2</v>
          </cell>
          <cell r="FL67">
            <v>2</v>
          </cell>
          <cell r="FM67">
            <v>2</v>
          </cell>
          <cell r="FN67">
            <v>2</v>
          </cell>
          <cell r="FO67">
            <v>2</v>
          </cell>
          <cell r="FP67">
            <v>2</v>
          </cell>
          <cell r="FQ67">
            <v>2</v>
          </cell>
          <cell r="FR67">
            <v>2</v>
          </cell>
          <cell r="FT67">
            <v>2</v>
          </cell>
          <cell r="FU67">
            <v>2</v>
          </cell>
          <cell r="FV67">
            <v>2</v>
          </cell>
          <cell r="FW67">
            <v>2</v>
          </cell>
          <cell r="FX67">
            <v>2</v>
          </cell>
          <cell r="FY67">
            <v>2</v>
          </cell>
          <cell r="FZ67">
            <v>2</v>
          </cell>
          <cell r="GA67">
            <v>2</v>
          </cell>
          <cell r="GC67">
            <v>2</v>
          </cell>
          <cell r="GD67">
            <v>4</v>
          </cell>
          <cell r="GE67">
            <v>2</v>
          </cell>
          <cell r="GF67">
            <v>4</v>
          </cell>
          <cell r="GG67">
            <v>2</v>
          </cell>
          <cell r="GH67">
            <v>4</v>
          </cell>
          <cell r="GI67">
            <v>2</v>
          </cell>
          <cell r="GJ67">
            <v>4</v>
          </cell>
          <cell r="GK67">
            <v>2</v>
          </cell>
          <cell r="GL67">
            <v>4</v>
          </cell>
          <cell r="GM67">
            <v>1</v>
          </cell>
          <cell r="GN67">
            <v>3</v>
          </cell>
          <cell r="GO67">
            <v>1</v>
          </cell>
          <cell r="GP67">
            <v>2</v>
          </cell>
          <cell r="GQ67">
            <v>2</v>
          </cell>
          <cell r="GR67">
            <v>4</v>
          </cell>
          <cell r="GS67">
            <v>2</v>
          </cell>
          <cell r="GT67">
            <v>4</v>
          </cell>
          <cell r="GU67">
            <v>2</v>
          </cell>
          <cell r="GV67">
            <v>4</v>
          </cell>
          <cell r="GW67">
            <v>2</v>
          </cell>
          <cell r="GX67">
            <v>4</v>
          </cell>
          <cell r="GY67">
            <v>2</v>
          </cell>
          <cell r="GZ67">
            <v>4</v>
          </cell>
          <cell r="HA67">
            <v>2</v>
          </cell>
          <cell r="HB67">
            <v>4</v>
          </cell>
          <cell r="HC67">
            <v>2</v>
          </cell>
          <cell r="HD67">
            <v>4</v>
          </cell>
          <cell r="HE67">
            <v>2</v>
          </cell>
          <cell r="HF67">
            <v>4</v>
          </cell>
          <cell r="HG67">
            <v>2</v>
          </cell>
          <cell r="HI67">
            <v>4</v>
          </cell>
          <cell r="HJ67">
            <v>1</v>
          </cell>
          <cell r="HK67">
            <v>1</v>
          </cell>
          <cell r="HL67">
            <v>1</v>
          </cell>
          <cell r="HM67">
            <v>1</v>
          </cell>
          <cell r="HN67">
            <v>1</v>
          </cell>
          <cell r="HO67">
            <v>1</v>
          </cell>
          <cell r="HP67">
            <v>1</v>
          </cell>
          <cell r="HQ67">
            <v>1</v>
          </cell>
          <cell r="HR67">
            <v>2</v>
          </cell>
          <cell r="HS67">
            <v>2</v>
          </cell>
          <cell r="HT67">
            <v>2</v>
          </cell>
          <cell r="HU67">
            <v>1</v>
          </cell>
          <cell r="HV67">
            <v>2</v>
          </cell>
        </row>
        <row r="68">
          <cell r="C68">
            <v>60271</v>
          </cell>
          <cell r="D68" t="str">
            <v>1601</v>
          </cell>
          <cell r="E68">
            <v>2</v>
          </cell>
          <cell r="G68">
            <v>40</v>
          </cell>
          <cell r="H68" t="str">
            <v>1</v>
          </cell>
          <cell r="I68">
            <v>1</v>
          </cell>
          <cell r="J68">
            <v>4</v>
          </cell>
          <cell r="K68">
            <v>2</v>
          </cell>
          <cell r="L68">
            <v>2</v>
          </cell>
          <cell r="M68">
            <v>2</v>
          </cell>
          <cell r="N68">
            <v>2</v>
          </cell>
          <cell r="O68">
            <v>2</v>
          </cell>
          <cell r="P68">
            <v>2</v>
          </cell>
          <cell r="Q68">
            <v>2</v>
          </cell>
          <cell r="R68">
            <v>1</v>
          </cell>
          <cell r="X68">
            <v>3</v>
          </cell>
          <cell r="Y68">
            <v>6</v>
          </cell>
          <cell r="AA68">
            <v>2</v>
          </cell>
          <cell r="AB68">
            <v>2</v>
          </cell>
          <cell r="AC68">
            <v>2</v>
          </cell>
          <cell r="AD68">
            <v>2</v>
          </cell>
          <cell r="AE68">
            <v>2</v>
          </cell>
          <cell r="AF68">
            <v>3</v>
          </cell>
          <cell r="AG68">
            <v>2</v>
          </cell>
          <cell r="AH68">
            <v>2</v>
          </cell>
          <cell r="AI68">
            <v>2</v>
          </cell>
          <cell r="AJ68">
            <v>2</v>
          </cell>
          <cell r="AK68">
            <v>1</v>
          </cell>
          <cell r="AL68">
            <v>4</v>
          </cell>
          <cell r="AM68">
            <v>4</v>
          </cell>
          <cell r="AN68">
            <v>3</v>
          </cell>
          <cell r="AO68">
            <v>2</v>
          </cell>
          <cell r="AP68">
            <v>3</v>
          </cell>
          <cell r="AQ68">
            <v>5</v>
          </cell>
          <cell r="AR68">
            <v>1</v>
          </cell>
          <cell r="AS68">
            <v>1</v>
          </cell>
          <cell r="AT68">
            <v>1</v>
          </cell>
          <cell r="AU68">
            <v>1</v>
          </cell>
          <cell r="AV68">
            <v>1</v>
          </cell>
          <cell r="AW68">
            <v>2</v>
          </cell>
          <cell r="AX68">
            <v>2</v>
          </cell>
          <cell r="AY68">
            <v>2</v>
          </cell>
          <cell r="AZ68">
            <v>2</v>
          </cell>
          <cell r="BA68">
            <v>2</v>
          </cell>
          <cell r="BB68">
            <v>2</v>
          </cell>
          <cell r="BC68">
            <v>4</v>
          </cell>
          <cell r="BD68">
            <v>1</v>
          </cell>
          <cell r="BE68">
            <v>1</v>
          </cell>
          <cell r="BF68">
            <v>1</v>
          </cell>
          <cell r="BG68">
            <v>1</v>
          </cell>
          <cell r="BH68">
            <v>1</v>
          </cell>
          <cell r="BI68">
            <v>1</v>
          </cell>
          <cell r="BJ68">
            <v>997</v>
          </cell>
          <cell r="BK68">
            <v>167000</v>
          </cell>
          <cell r="BL68">
            <v>350000</v>
          </cell>
          <cell r="BM68">
            <v>650000</v>
          </cell>
          <cell r="BN68">
            <v>0</v>
          </cell>
          <cell r="BO68">
            <v>100000</v>
          </cell>
          <cell r="BQ68">
            <v>0</v>
          </cell>
          <cell r="BR68">
            <v>0</v>
          </cell>
          <cell r="BT68">
            <v>7</v>
          </cell>
          <cell r="BU68">
            <v>6</v>
          </cell>
          <cell r="BV68">
            <v>7</v>
          </cell>
          <cell r="BX68">
            <v>2</v>
          </cell>
          <cell r="BY68">
            <v>2</v>
          </cell>
          <cell r="BZ68">
            <v>1</v>
          </cell>
          <cell r="CA68">
            <v>4</v>
          </cell>
          <cell r="CB68">
            <v>5</v>
          </cell>
          <cell r="CC68">
            <v>3</v>
          </cell>
          <cell r="CD68">
            <v>2</v>
          </cell>
          <cell r="CE68">
            <v>5</v>
          </cell>
          <cell r="CF68">
            <v>3</v>
          </cell>
          <cell r="CG68">
            <v>4</v>
          </cell>
          <cell r="CH68">
            <v>3</v>
          </cell>
          <cell r="CI68">
            <v>4</v>
          </cell>
          <cell r="CJ68">
            <v>3</v>
          </cell>
          <cell r="CK68">
            <v>2</v>
          </cell>
          <cell r="CL68">
            <v>1</v>
          </cell>
          <cell r="CM68">
            <v>1</v>
          </cell>
          <cell r="CN68">
            <v>1</v>
          </cell>
          <cell r="CO68">
            <v>1</v>
          </cell>
          <cell r="CQ68">
            <v>2</v>
          </cell>
          <cell r="CR68">
            <v>2</v>
          </cell>
          <cell r="CS68">
            <v>2</v>
          </cell>
          <cell r="CT68">
            <v>2</v>
          </cell>
          <cell r="CU68">
            <v>2</v>
          </cell>
          <cell r="CV68">
            <v>2</v>
          </cell>
          <cell r="CW68">
            <v>2</v>
          </cell>
          <cell r="CX68">
            <v>2</v>
          </cell>
          <cell r="CY68">
            <v>2</v>
          </cell>
          <cell r="CZ68">
            <v>2</v>
          </cell>
          <cell r="DA68">
            <v>2</v>
          </cell>
          <cell r="DB68">
            <v>2</v>
          </cell>
          <cell r="DD68">
            <v>998</v>
          </cell>
          <cell r="DF68">
            <v>3</v>
          </cell>
          <cell r="DH68">
            <v>2</v>
          </cell>
          <cell r="DI68">
            <v>2</v>
          </cell>
          <cell r="DJ68">
            <v>2</v>
          </cell>
          <cell r="DK68">
            <v>2</v>
          </cell>
          <cell r="DL68">
            <v>2</v>
          </cell>
          <cell r="DM68">
            <v>2</v>
          </cell>
          <cell r="DO68">
            <v>2</v>
          </cell>
          <cell r="DP68">
            <v>2</v>
          </cell>
          <cell r="DQ68">
            <v>2</v>
          </cell>
          <cell r="DR68">
            <v>2</v>
          </cell>
          <cell r="DS68">
            <v>2</v>
          </cell>
          <cell r="DT68">
            <v>2</v>
          </cell>
          <cell r="DU68">
            <v>2</v>
          </cell>
          <cell r="DV68">
            <v>2</v>
          </cell>
          <cell r="DW68">
            <v>2</v>
          </cell>
          <cell r="DX68">
            <v>2</v>
          </cell>
          <cell r="DY68">
            <v>2</v>
          </cell>
          <cell r="DZ68">
            <v>2</v>
          </cell>
          <cell r="EB68">
            <v>2</v>
          </cell>
          <cell r="EC68">
            <v>2</v>
          </cell>
          <cell r="ED68">
            <v>2</v>
          </cell>
          <cell r="EE68">
            <v>2</v>
          </cell>
          <cell r="EF68">
            <v>2</v>
          </cell>
          <cell r="EG68">
            <v>2</v>
          </cell>
          <cell r="EH68">
            <v>2</v>
          </cell>
          <cell r="EI68">
            <v>2</v>
          </cell>
          <cell r="EJ68">
            <v>2</v>
          </cell>
          <cell r="EK68">
            <v>2</v>
          </cell>
          <cell r="EL68">
            <v>2</v>
          </cell>
          <cell r="EM68">
            <v>2</v>
          </cell>
          <cell r="EO68">
            <v>2</v>
          </cell>
          <cell r="EP68">
            <v>2</v>
          </cell>
          <cell r="EQ68">
            <v>2</v>
          </cell>
          <cell r="ER68">
            <v>2</v>
          </cell>
          <cell r="ES68">
            <v>2</v>
          </cell>
          <cell r="ET68">
            <v>2</v>
          </cell>
          <cell r="EU68">
            <v>2</v>
          </cell>
          <cell r="EV68">
            <v>2</v>
          </cell>
          <cell r="EW68">
            <v>2</v>
          </cell>
          <cell r="EX68">
            <v>2</v>
          </cell>
          <cell r="EY68">
            <v>2</v>
          </cell>
          <cell r="EZ68">
            <v>2</v>
          </cell>
          <cell r="FB68">
            <v>2</v>
          </cell>
          <cell r="FC68">
            <v>2</v>
          </cell>
          <cell r="FD68">
            <v>2</v>
          </cell>
          <cell r="FE68">
            <v>2</v>
          </cell>
          <cell r="FF68">
            <v>2</v>
          </cell>
          <cell r="FG68">
            <v>2</v>
          </cell>
          <cell r="FH68">
            <v>2</v>
          </cell>
          <cell r="FI68">
            <v>2</v>
          </cell>
          <cell r="FK68">
            <v>2</v>
          </cell>
          <cell r="FL68">
            <v>2</v>
          </cell>
          <cell r="FM68">
            <v>2</v>
          </cell>
          <cell r="FN68">
            <v>2</v>
          </cell>
          <cell r="FO68">
            <v>2</v>
          </cell>
          <cell r="FP68">
            <v>2</v>
          </cell>
          <cell r="FQ68">
            <v>2</v>
          </cell>
          <cell r="FR68">
            <v>2</v>
          </cell>
          <cell r="FT68">
            <v>2</v>
          </cell>
          <cell r="FU68">
            <v>2</v>
          </cell>
          <cell r="FV68">
            <v>2</v>
          </cell>
          <cell r="FW68">
            <v>2</v>
          </cell>
          <cell r="FX68">
            <v>2</v>
          </cell>
          <cell r="FY68">
            <v>2</v>
          </cell>
          <cell r="FZ68">
            <v>2</v>
          </cell>
          <cell r="GA68">
            <v>2</v>
          </cell>
          <cell r="GC68">
            <v>2</v>
          </cell>
          <cell r="GD68">
            <v>4</v>
          </cell>
          <cell r="GE68">
            <v>2</v>
          </cell>
          <cell r="GF68">
            <v>4</v>
          </cell>
          <cell r="GG68">
            <v>2</v>
          </cell>
          <cell r="GH68">
            <v>4</v>
          </cell>
          <cell r="GI68">
            <v>2</v>
          </cell>
          <cell r="GJ68">
            <v>4</v>
          </cell>
          <cell r="GK68">
            <v>2</v>
          </cell>
          <cell r="GL68">
            <v>4</v>
          </cell>
          <cell r="GM68">
            <v>2</v>
          </cell>
          <cell r="GN68">
            <v>4</v>
          </cell>
          <cell r="GO68">
            <v>1</v>
          </cell>
          <cell r="GP68">
            <v>1</v>
          </cell>
          <cell r="GQ68">
            <v>1</v>
          </cell>
          <cell r="GR68">
            <v>1</v>
          </cell>
          <cell r="GS68">
            <v>1</v>
          </cell>
          <cell r="GT68">
            <v>1</v>
          </cell>
          <cell r="GU68">
            <v>2</v>
          </cell>
          <cell r="GV68">
            <v>4</v>
          </cell>
          <cell r="GW68">
            <v>2</v>
          </cell>
          <cell r="GX68">
            <v>4</v>
          </cell>
          <cell r="GY68">
            <v>2</v>
          </cell>
          <cell r="GZ68">
            <v>4</v>
          </cell>
          <cell r="HA68">
            <v>2</v>
          </cell>
          <cell r="HB68">
            <v>4</v>
          </cell>
          <cell r="HC68">
            <v>2</v>
          </cell>
          <cell r="HD68">
            <v>4</v>
          </cell>
          <cell r="HE68">
            <v>2</v>
          </cell>
          <cell r="HF68">
            <v>4</v>
          </cell>
          <cell r="HG68">
            <v>2</v>
          </cell>
          <cell r="HI68">
            <v>4</v>
          </cell>
          <cell r="HJ68">
            <v>1</v>
          </cell>
          <cell r="HK68">
            <v>1</v>
          </cell>
          <cell r="HL68">
            <v>1</v>
          </cell>
          <cell r="HM68">
            <v>1</v>
          </cell>
          <cell r="HN68">
            <v>1</v>
          </cell>
          <cell r="HO68">
            <v>1</v>
          </cell>
          <cell r="HP68">
            <v>2</v>
          </cell>
          <cell r="HQ68">
            <v>2</v>
          </cell>
          <cell r="HR68">
            <v>2</v>
          </cell>
          <cell r="HS68">
            <v>2</v>
          </cell>
          <cell r="HT68">
            <v>2</v>
          </cell>
          <cell r="HU68">
            <v>1</v>
          </cell>
          <cell r="HV68">
            <v>2</v>
          </cell>
        </row>
        <row r="69">
          <cell r="C69">
            <v>60281</v>
          </cell>
          <cell r="D69" t="str">
            <v>1606</v>
          </cell>
          <cell r="E69">
            <v>3</v>
          </cell>
          <cell r="G69">
            <v>18</v>
          </cell>
          <cell r="H69" t="str">
            <v>1</v>
          </cell>
          <cell r="I69">
            <v>1</v>
          </cell>
          <cell r="J69">
            <v>3</v>
          </cell>
          <cell r="K69">
            <v>3</v>
          </cell>
          <cell r="L69">
            <v>3</v>
          </cell>
          <cell r="M69">
            <v>3</v>
          </cell>
          <cell r="N69">
            <v>3</v>
          </cell>
          <cell r="O69">
            <v>3</v>
          </cell>
          <cell r="P69">
            <v>3</v>
          </cell>
          <cell r="Q69">
            <v>3</v>
          </cell>
          <cell r="R69">
            <v>1</v>
          </cell>
          <cell r="X69">
            <v>5</v>
          </cell>
          <cell r="Y69">
            <v>6</v>
          </cell>
          <cell r="AA69">
            <v>2</v>
          </cell>
          <cell r="AB69">
            <v>3</v>
          </cell>
          <cell r="AC69">
            <v>2</v>
          </cell>
          <cell r="AD69">
            <v>2</v>
          </cell>
          <cell r="AE69">
            <v>2</v>
          </cell>
          <cell r="AF69">
            <v>2</v>
          </cell>
          <cell r="AG69">
            <v>2</v>
          </cell>
          <cell r="AH69">
            <v>2</v>
          </cell>
          <cell r="AI69">
            <v>3</v>
          </cell>
          <cell r="AJ69">
            <v>3</v>
          </cell>
          <cell r="AK69">
            <v>3</v>
          </cell>
          <cell r="AL69">
            <v>7</v>
          </cell>
          <cell r="AM69">
            <v>4</v>
          </cell>
          <cell r="AN69">
            <v>7</v>
          </cell>
          <cell r="AO69">
            <v>4</v>
          </cell>
          <cell r="AP69">
            <v>3</v>
          </cell>
          <cell r="AQ69">
            <v>5</v>
          </cell>
          <cell r="AR69">
            <v>1</v>
          </cell>
          <cell r="AS69">
            <v>1</v>
          </cell>
          <cell r="AT69">
            <v>2</v>
          </cell>
          <cell r="AU69">
            <v>1</v>
          </cell>
          <cell r="AV69">
            <v>2</v>
          </cell>
          <cell r="AW69">
            <v>2</v>
          </cell>
          <cell r="AX69">
            <v>2</v>
          </cell>
          <cell r="AY69">
            <v>2</v>
          </cell>
          <cell r="AZ69">
            <v>2</v>
          </cell>
          <cell r="BA69">
            <v>2</v>
          </cell>
          <cell r="BB69">
            <v>1</v>
          </cell>
          <cell r="BC69">
            <v>3</v>
          </cell>
          <cell r="BD69">
            <v>3</v>
          </cell>
          <cell r="BE69">
            <v>4</v>
          </cell>
          <cell r="BF69">
            <v>1</v>
          </cell>
          <cell r="BG69">
            <v>1</v>
          </cell>
          <cell r="BH69">
            <v>4</v>
          </cell>
          <cell r="BI69">
            <v>3</v>
          </cell>
          <cell r="BJ69">
            <v>500000</v>
          </cell>
          <cell r="BK69">
            <v>0</v>
          </cell>
          <cell r="BL69">
            <v>260000</v>
          </cell>
          <cell r="BM69">
            <v>300000</v>
          </cell>
          <cell r="BN69">
            <v>150000</v>
          </cell>
          <cell r="BO69">
            <v>200000</v>
          </cell>
          <cell r="BP69">
            <v>996</v>
          </cell>
          <cell r="BS69">
            <v>997</v>
          </cell>
          <cell r="BT69">
            <v>997</v>
          </cell>
          <cell r="BU69">
            <v>997</v>
          </cell>
          <cell r="BV69">
            <v>997</v>
          </cell>
          <cell r="BX69">
            <v>5</v>
          </cell>
          <cell r="BY69">
            <v>2</v>
          </cell>
          <cell r="BZ69">
            <v>1</v>
          </cell>
          <cell r="CA69">
            <v>2</v>
          </cell>
          <cell r="CB69">
            <v>3</v>
          </cell>
          <cell r="CC69">
            <v>3</v>
          </cell>
          <cell r="CD69">
            <v>1</v>
          </cell>
          <cell r="CE69">
            <v>5</v>
          </cell>
          <cell r="CF69">
            <v>2</v>
          </cell>
          <cell r="CG69">
            <v>2</v>
          </cell>
          <cell r="CH69">
            <v>3</v>
          </cell>
          <cell r="CI69">
            <v>3</v>
          </cell>
          <cell r="CJ69">
            <v>1</v>
          </cell>
          <cell r="CK69">
            <v>2</v>
          </cell>
          <cell r="CL69">
            <v>1</v>
          </cell>
          <cell r="CM69">
            <v>2</v>
          </cell>
          <cell r="CN69">
            <v>2</v>
          </cell>
          <cell r="CO69">
            <v>2</v>
          </cell>
          <cell r="CP69">
            <v>997</v>
          </cell>
          <cell r="CQ69">
            <v>2</v>
          </cell>
          <cell r="CR69">
            <v>2</v>
          </cell>
          <cell r="CS69">
            <v>2</v>
          </cell>
          <cell r="CT69">
            <v>2</v>
          </cell>
          <cell r="CU69">
            <v>2</v>
          </cell>
          <cell r="CV69">
            <v>2</v>
          </cell>
          <cell r="CW69">
            <v>2</v>
          </cell>
          <cell r="CX69">
            <v>2</v>
          </cell>
          <cell r="CY69">
            <v>2</v>
          </cell>
          <cell r="CZ69">
            <v>2</v>
          </cell>
          <cell r="DA69">
            <v>1</v>
          </cell>
          <cell r="DB69">
            <v>2</v>
          </cell>
          <cell r="DD69">
            <v>3</v>
          </cell>
          <cell r="DF69">
            <v>3</v>
          </cell>
          <cell r="DH69">
            <v>2</v>
          </cell>
          <cell r="DI69">
            <v>2</v>
          </cell>
          <cell r="DJ69">
            <v>2</v>
          </cell>
          <cell r="DK69">
            <v>2</v>
          </cell>
          <cell r="DL69">
            <v>2</v>
          </cell>
          <cell r="DM69">
            <v>2</v>
          </cell>
          <cell r="DO69">
            <v>2</v>
          </cell>
          <cell r="DP69">
            <v>2</v>
          </cell>
          <cell r="DQ69">
            <v>2</v>
          </cell>
          <cell r="DR69">
            <v>2</v>
          </cell>
          <cell r="DS69">
            <v>2</v>
          </cell>
          <cell r="DT69">
            <v>2</v>
          </cell>
          <cell r="DU69">
            <v>2</v>
          </cell>
          <cell r="DV69">
            <v>2</v>
          </cell>
          <cell r="DW69">
            <v>2</v>
          </cell>
          <cell r="DX69">
            <v>2</v>
          </cell>
          <cell r="DY69">
            <v>2</v>
          </cell>
          <cell r="DZ69">
            <v>2</v>
          </cell>
          <cell r="EB69">
            <v>2</v>
          </cell>
          <cell r="EC69">
            <v>2</v>
          </cell>
          <cell r="ED69">
            <v>2</v>
          </cell>
          <cell r="EE69">
            <v>2</v>
          </cell>
          <cell r="EF69">
            <v>2</v>
          </cell>
          <cell r="EG69">
            <v>2</v>
          </cell>
          <cell r="EH69">
            <v>2</v>
          </cell>
          <cell r="EI69">
            <v>2</v>
          </cell>
          <cell r="EJ69">
            <v>2</v>
          </cell>
          <cell r="EK69">
            <v>2</v>
          </cell>
          <cell r="EL69">
            <v>2</v>
          </cell>
          <cell r="EM69">
            <v>2</v>
          </cell>
          <cell r="EO69">
            <v>2</v>
          </cell>
          <cell r="EP69">
            <v>2</v>
          </cell>
          <cell r="EQ69">
            <v>2</v>
          </cell>
          <cell r="ER69">
            <v>2</v>
          </cell>
          <cell r="ES69">
            <v>2</v>
          </cell>
          <cell r="ET69">
            <v>2</v>
          </cell>
          <cell r="EU69">
            <v>2</v>
          </cell>
          <cell r="EV69">
            <v>2</v>
          </cell>
          <cell r="EW69">
            <v>2</v>
          </cell>
          <cell r="EX69">
            <v>2</v>
          </cell>
          <cell r="EY69">
            <v>2</v>
          </cell>
          <cell r="EZ69">
            <v>2</v>
          </cell>
          <cell r="FB69">
            <v>2</v>
          </cell>
          <cell r="FC69">
            <v>2</v>
          </cell>
          <cell r="FD69">
            <v>2</v>
          </cell>
          <cell r="FE69">
            <v>2</v>
          </cell>
          <cell r="FF69">
            <v>2</v>
          </cell>
          <cell r="FG69">
            <v>2</v>
          </cell>
          <cell r="FH69">
            <v>2</v>
          </cell>
          <cell r="FI69">
            <v>2</v>
          </cell>
          <cell r="FK69">
            <v>2</v>
          </cell>
          <cell r="FL69">
            <v>2</v>
          </cell>
          <cell r="FM69">
            <v>2</v>
          </cell>
          <cell r="FN69">
            <v>2</v>
          </cell>
          <cell r="FO69">
            <v>2</v>
          </cell>
          <cell r="FP69">
            <v>2</v>
          </cell>
          <cell r="FQ69">
            <v>2</v>
          </cell>
          <cell r="FR69">
            <v>2</v>
          </cell>
          <cell r="FT69">
            <v>2</v>
          </cell>
          <cell r="FU69">
            <v>2</v>
          </cell>
          <cell r="FV69">
            <v>2</v>
          </cell>
          <cell r="FW69">
            <v>2</v>
          </cell>
          <cell r="FX69">
            <v>2</v>
          </cell>
          <cell r="FY69">
            <v>2</v>
          </cell>
          <cell r="FZ69">
            <v>2</v>
          </cell>
          <cell r="GA69">
            <v>2</v>
          </cell>
          <cell r="GC69">
            <v>2</v>
          </cell>
          <cell r="GD69">
            <v>4</v>
          </cell>
          <cell r="GE69">
            <v>2</v>
          </cell>
          <cell r="GF69">
            <v>4</v>
          </cell>
          <cell r="GG69">
            <v>2</v>
          </cell>
          <cell r="GH69">
            <v>4</v>
          </cell>
          <cell r="GI69">
            <v>2</v>
          </cell>
          <cell r="GJ69">
            <v>4</v>
          </cell>
          <cell r="GK69">
            <v>2</v>
          </cell>
          <cell r="GL69">
            <v>4</v>
          </cell>
          <cell r="GM69">
            <v>2</v>
          </cell>
          <cell r="GN69">
            <v>4</v>
          </cell>
          <cell r="GO69">
            <v>1</v>
          </cell>
          <cell r="GP69">
            <v>1</v>
          </cell>
          <cell r="GQ69">
            <v>1</v>
          </cell>
          <cell r="GR69">
            <v>1</v>
          </cell>
          <cell r="GS69">
            <v>1</v>
          </cell>
          <cell r="GT69">
            <v>1</v>
          </cell>
          <cell r="GU69">
            <v>1</v>
          </cell>
          <cell r="GV69">
            <v>1</v>
          </cell>
          <cell r="GW69">
            <v>1</v>
          </cell>
          <cell r="GX69">
            <v>1</v>
          </cell>
          <cell r="GY69">
            <v>2</v>
          </cell>
          <cell r="GZ69">
            <v>4</v>
          </cell>
          <cell r="HA69">
            <v>2</v>
          </cell>
          <cell r="HB69">
            <v>4</v>
          </cell>
          <cell r="HC69">
            <v>998</v>
          </cell>
          <cell r="HD69">
            <v>998</v>
          </cell>
          <cell r="HE69">
            <v>1</v>
          </cell>
          <cell r="HF69">
            <v>1</v>
          </cell>
          <cell r="HG69">
            <v>2</v>
          </cell>
          <cell r="HI69">
            <v>4</v>
          </cell>
          <cell r="HJ69">
            <v>1</v>
          </cell>
          <cell r="HK69">
            <v>2</v>
          </cell>
          <cell r="HL69">
            <v>2</v>
          </cell>
          <cell r="HM69">
            <v>2</v>
          </cell>
          <cell r="HN69">
            <v>1</v>
          </cell>
          <cell r="HO69">
            <v>1</v>
          </cell>
          <cell r="HP69">
            <v>2</v>
          </cell>
          <cell r="HQ69">
            <v>2</v>
          </cell>
          <cell r="HR69">
            <v>2</v>
          </cell>
          <cell r="HS69">
            <v>2</v>
          </cell>
          <cell r="HT69">
            <v>2</v>
          </cell>
          <cell r="HU69">
            <v>2</v>
          </cell>
          <cell r="HV69">
            <v>2</v>
          </cell>
        </row>
        <row r="70">
          <cell r="C70">
            <v>60291</v>
          </cell>
          <cell r="D70" t="str">
            <v>1606</v>
          </cell>
          <cell r="E70">
            <v>3</v>
          </cell>
          <cell r="G70">
            <v>22</v>
          </cell>
          <cell r="H70" t="str">
            <v>1</v>
          </cell>
          <cell r="J70">
            <v>3</v>
          </cell>
          <cell r="K70">
            <v>2</v>
          </cell>
          <cell r="L70">
            <v>2</v>
          </cell>
          <cell r="M70">
            <v>2</v>
          </cell>
          <cell r="N70">
            <v>2</v>
          </cell>
          <cell r="O70">
            <v>2</v>
          </cell>
          <cell r="P70">
            <v>2</v>
          </cell>
          <cell r="Q70">
            <v>2</v>
          </cell>
          <cell r="R70">
            <v>1</v>
          </cell>
          <cell r="X70">
            <v>5</v>
          </cell>
          <cell r="Y70">
            <v>6</v>
          </cell>
          <cell r="AA70">
            <v>3</v>
          </cell>
          <cell r="AB70">
            <v>2</v>
          </cell>
          <cell r="AC70">
            <v>2</v>
          </cell>
          <cell r="AD70">
            <v>2</v>
          </cell>
          <cell r="AE70">
            <v>2</v>
          </cell>
          <cell r="AF70">
            <v>3</v>
          </cell>
          <cell r="AG70">
            <v>2</v>
          </cell>
          <cell r="AH70">
            <v>2</v>
          </cell>
          <cell r="AI70">
            <v>2</v>
          </cell>
          <cell r="AJ70">
            <v>2</v>
          </cell>
          <cell r="AK70">
            <v>1</v>
          </cell>
          <cell r="AL70">
            <v>5</v>
          </cell>
          <cell r="AM70">
            <v>3</v>
          </cell>
          <cell r="AN70">
            <v>5</v>
          </cell>
          <cell r="AO70">
            <v>2</v>
          </cell>
          <cell r="AP70">
            <v>3</v>
          </cell>
          <cell r="AQ70">
            <v>4</v>
          </cell>
          <cell r="AR70">
            <v>1</v>
          </cell>
          <cell r="AS70">
            <v>1</v>
          </cell>
          <cell r="AT70">
            <v>2</v>
          </cell>
          <cell r="AU70">
            <v>1</v>
          </cell>
          <cell r="AV70">
            <v>2</v>
          </cell>
          <cell r="AW70">
            <v>2</v>
          </cell>
          <cell r="AX70">
            <v>2</v>
          </cell>
          <cell r="AY70">
            <v>3</v>
          </cell>
          <cell r="AZ70">
            <v>2</v>
          </cell>
          <cell r="BA70">
            <v>1</v>
          </cell>
          <cell r="BB70">
            <v>1</v>
          </cell>
          <cell r="BC70">
            <v>3</v>
          </cell>
          <cell r="BD70">
            <v>3</v>
          </cell>
          <cell r="BE70">
            <v>1</v>
          </cell>
          <cell r="BF70">
            <v>1</v>
          </cell>
          <cell r="BG70">
            <v>2</v>
          </cell>
          <cell r="BH70">
            <v>1</v>
          </cell>
          <cell r="BI70">
            <v>2</v>
          </cell>
          <cell r="BJ70">
            <v>200000</v>
          </cell>
          <cell r="BK70">
            <v>997</v>
          </cell>
          <cell r="BL70">
            <v>90000</v>
          </cell>
          <cell r="BM70">
            <v>400000</v>
          </cell>
          <cell r="BN70">
            <v>200000</v>
          </cell>
          <cell r="BO70">
            <v>200000</v>
          </cell>
          <cell r="BP70">
            <v>996</v>
          </cell>
          <cell r="BS70">
            <v>997</v>
          </cell>
          <cell r="BT70">
            <v>4</v>
          </cell>
          <cell r="BU70">
            <v>4</v>
          </cell>
          <cell r="BV70">
            <v>4</v>
          </cell>
          <cell r="BX70">
            <v>4</v>
          </cell>
          <cell r="BY70">
            <v>2</v>
          </cell>
          <cell r="BZ70">
            <v>1</v>
          </cell>
          <cell r="CA70">
            <v>2</v>
          </cell>
          <cell r="CB70">
            <v>3</v>
          </cell>
          <cell r="CC70">
            <v>4</v>
          </cell>
          <cell r="CD70">
            <v>2</v>
          </cell>
          <cell r="CE70">
            <v>5</v>
          </cell>
          <cell r="CF70">
            <v>5</v>
          </cell>
          <cell r="CG70">
            <v>3</v>
          </cell>
          <cell r="CH70">
            <v>5</v>
          </cell>
          <cell r="CI70">
            <v>3</v>
          </cell>
          <cell r="CJ70">
            <v>1</v>
          </cell>
          <cell r="CK70">
            <v>2</v>
          </cell>
          <cell r="CL70">
            <v>1</v>
          </cell>
          <cell r="CM70">
            <v>2</v>
          </cell>
          <cell r="CN70">
            <v>2</v>
          </cell>
          <cell r="CO70">
            <v>2</v>
          </cell>
          <cell r="CP70">
            <v>2</v>
          </cell>
          <cell r="CQ70">
            <v>2</v>
          </cell>
          <cell r="CR70">
            <v>2</v>
          </cell>
          <cell r="CS70">
            <v>2</v>
          </cell>
          <cell r="CT70">
            <v>2</v>
          </cell>
          <cell r="CU70">
            <v>2</v>
          </cell>
          <cell r="CV70">
            <v>2</v>
          </cell>
          <cell r="CW70">
            <v>2</v>
          </cell>
          <cell r="CX70">
            <v>2</v>
          </cell>
          <cell r="CY70">
            <v>2</v>
          </cell>
          <cell r="CZ70">
            <v>2</v>
          </cell>
          <cell r="DA70">
            <v>2</v>
          </cell>
          <cell r="DB70">
            <v>2</v>
          </cell>
          <cell r="DD70">
            <v>999</v>
          </cell>
          <cell r="DG70" t="str">
            <v>998</v>
          </cell>
          <cell r="DH70">
            <v>2</v>
          </cell>
          <cell r="DI70">
            <v>2</v>
          </cell>
          <cell r="DJ70">
            <v>2</v>
          </cell>
          <cell r="DK70">
            <v>2</v>
          </cell>
          <cell r="DL70">
            <v>2</v>
          </cell>
          <cell r="DM70">
            <v>2</v>
          </cell>
          <cell r="DO70">
            <v>2</v>
          </cell>
          <cell r="DP70">
            <v>2</v>
          </cell>
          <cell r="DQ70">
            <v>2</v>
          </cell>
          <cell r="DR70">
            <v>2</v>
          </cell>
          <cell r="DS70">
            <v>2</v>
          </cell>
          <cell r="DT70">
            <v>2</v>
          </cell>
          <cell r="DU70">
            <v>2</v>
          </cell>
          <cell r="DV70">
            <v>2</v>
          </cell>
          <cell r="DW70">
            <v>2</v>
          </cell>
          <cell r="DX70">
            <v>2</v>
          </cell>
          <cell r="DY70">
            <v>2</v>
          </cell>
          <cell r="DZ70">
            <v>2</v>
          </cell>
          <cell r="EB70">
            <v>2</v>
          </cell>
          <cell r="EC70">
            <v>2</v>
          </cell>
          <cell r="ED70">
            <v>2</v>
          </cell>
          <cell r="EE70">
            <v>2</v>
          </cell>
          <cell r="EF70">
            <v>2</v>
          </cell>
          <cell r="EG70">
            <v>2</v>
          </cell>
          <cell r="EH70">
            <v>2</v>
          </cell>
          <cell r="EI70">
            <v>2</v>
          </cell>
          <cell r="EJ70">
            <v>2</v>
          </cell>
          <cell r="EK70">
            <v>2</v>
          </cell>
          <cell r="EL70">
            <v>2</v>
          </cell>
          <cell r="EM70">
            <v>2</v>
          </cell>
          <cell r="EO70">
            <v>2</v>
          </cell>
          <cell r="EP70">
            <v>2</v>
          </cell>
          <cell r="EQ70">
            <v>2</v>
          </cell>
          <cell r="ES70">
            <v>2</v>
          </cell>
          <cell r="ET70">
            <v>2</v>
          </cell>
          <cell r="EU70">
            <v>2</v>
          </cell>
          <cell r="EV70">
            <v>2</v>
          </cell>
          <cell r="EW70">
            <v>2</v>
          </cell>
          <cell r="EX70">
            <v>2</v>
          </cell>
          <cell r="EY70">
            <v>2</v>
          </cell>
          <cell r="EZ70">
            <v>2</v>
          </cell>
          <cell r="FB70">
            <v>2</v>
          </cell>
          <cell r="FC70">
            <v>2</v>
          </cell>
          <cell r="FD70">
            <v>2</v>
          </cell>
          <cell r="FE70">
            <v>2</v>
          </cell>
          <cell r="FF70">
            <v>2</v>
          </cell>
          <cell r="FG70">
            <v>2</v>
          </cell>
          <cell r="FH70">
            <v>2</v>
          </cell>
          <cell r="FI70">
            <v>2</v>
          </cell>
          <cell r="FK70">
            <v>2</v>
          </cell>
          <cell r="FL70">
            <v>2</v>
          </cell>
          <cell r="FM70">
            <v>2</v>
          </cell>
          <cell r="FN70">
            <v>2</v>
          </cell>
          <cell r="FO70">
            <v>2</v>
          </cell>
          <cell r="FP70">
            <v>2</v>
          </cell>
          <cell r="FQ70">
            <v>2</v>
          </cell>
          <cell r="FR70">
            <v>2</v>
          </cell>
          <cell r="FT70">
            <v>2</v>
          </cell>
          <cell r="FU70">
            <v>2</v>
          </cell>
          <cell r="FV70">
            <v>2</v>
          </cell>
          <cell r="FW70">
            <v>2</v>
          </cell>
          <cell r="FX70">
            <v>2</v>
          </cell>
          <cell r="FY70">
            <v>2</v>
          </cell>
          <cell r="FZ70">
            <v>2</v>
          </cell>
          <cell r="GA70">
            <v>2</v>
          </cell>
          <cell r="GC70">
            <v>2</v>
          </cell>
          <cell r="GD70">
            <v>4</v>
          </cell>
          <cell r="GE70">
            <v>2</v>
          </cell>
          <cell r="GF70">
            <v>4</v>
          </cell>
          <cell r="GG70">
            <v>2</v>
          </cell>
          <cell r="GH70">
            <v>4</v>
          </cell>
          <cell r="GI70">
            <v>2</v>
          </cell>
          <cell r="GJ70">
            <v>4</v>
          </cell>
          <cell r="GK70">
            <v>2</v>
          </cell>
          <cell r="GL70">
            <v>4</v>
          </cell>
          <cell r="GM70">
            <v>2</v>
          </cell>
          <cell r="GN70">
            <v>4</v>
          </cell>
          <cell r="GO70">
            <v>1</v>
          </cell>
          <cell r="GP70">
            <v>2</v>
          </cell>
          <cell r="GQ70">
            <v>1</v>
          </cell>
          <cell r="GR70">
            <v>2</v>
          </cell>
          <cell r="GS70">
            <v>2</v>
          </cell>
          <cell r="GT70">
            <v>4</v>
          </cell>
          <cell r="GU70">
            <v>2</v>
          </cell>
          <cell r="GV70">
            <v>4</v>
          </cell>
          <cell r="GW70">
            <v>2</v>
          </cell>
          <cell r="GX70">
            <v>4</v>
          </cell>
          <cell r="GY70">
            <v>1</v>
          </cell>
          <cell r="GZ70">
            <v>1</v>
          </cell>
          <cell r="HA70">
            <v>2</v>
          </cell>
          <cell r="HB70">
            <v>4</v>
          </cell>
          <cell r="HC70">
            <v>2</v>
          </cell>
          <cell r="HD70">
            <v>4</v>
          </cell>
          <cell r="HF70">
            <v>2</v>
          </cell>
          <cell r="HG70">
            <v>2</v>
          </cell>
          <cell r="HI70">
            <v>4</v>
          </cell>
          <cell r="HJ70">
            <v>1</v>
          </cell>
          <cell r="HK70">
            <v>1</v>
          </cell>
          <cell r="HL70">
            <v>1</v>
          </cell>
          <cell r="HM70">
            <v>1</v>
          </cell>
          <cell r="HN70">
            <v>1</v>
          </cell>
          <cell r="HO70">
            <v>1</v>
          </cell>
          <cell r="HP70">
            <v>2</v>
          </cell>
          <cell r="HQ70">
            <v>1</v>
          </cell>
          <cell r="HR70">
            <v>2</v>
          </cell>
          <cell r="HS70">
            <v>2</v>
          </cell>
          <cell r="HT70">
            <v>2</v>
          </cell>
          <cell r="HU70">
            <v>1</v>
          </cell>
          <cell r="HV70">
            <v>2</v>
          </cell>
        </row>
        <row r="71">
          <cell r="C71">
            <v>60301</v>
          </cell>
          <cell r="D71" t="str">
            <v>1606</v>
          </cell>
          <cell r="E71">
            <v>3</v>
          </cell>
          <cell r="G71">
            <v>40</v>
          </cell>
          <cell r="H71" t="str">
            <v>1</v>
          </cell>
          <cell r="I71">
            <v>2</v>
          </cell>
          <cell r="J71">
            <v>3</v>
          </cell>
          <cell r="K71">
            <v>3</v>
          </cell>
          <cell r="L71">
            <v>3</v>
          </cell>
          <cell r="M71">
            <v>3</v>
          </cell>
          <cell r="N71">
            <v>3</v>
          </cell>
          <cell r="O71">
            <v>3</v>
          </cell>
          <cell r="P71">
            <v>3</v>
          </cell>
          <cell r="Q71">
            <v>3</v>
          </cell>
          <cell r="R71">
            <v>1</v>
          </cell>
          <cell r="X71">
            <v>5</v>
          </cell>
          <cell r="Y71">
            <v>6</v>
          </cell>
          <cell r="AA71">
            <v>3</v>
          </cell>
          <cell r="AB71">
            <v>3</v>
          </cell>
          <cell r="AC71">
            <v>2</v>
          </cell>
          <cell r="AD71">
            <v>2</v>
          </cell>
          <cell r="AE71">
            <v>3</v>
          </cell>
          <cell r="AF71">
            <v>3</v>
          </cell>
          <cell r="AG71">
            <v>3</v>
          </cell>
          <cell r="AH71">
            <v>2</v>
          </cell>
          <cell r="AI71">
            <v>2</v>
          </cell>
          <cell r="AJ71">
            <v>3</v>
          </cell>
          <cell r="AK71">
            <v>1</v>
          </cell>
          <cell r="AL71">
            <v>6</v>
          </cell>
          <cell r="AM71">
            <v>4</v>
          </cell>
          <cell r="AN71">
            <v>4</v>
          </cell>
          <cell r="AO71">
            <v>3</v>
          </cell>
          <cell r="AP71">
            <v>3</v>
          </cell>
          <cell r="AQ71">
            <v>4</v>
          </cell>
          <cell r="AR71">
            <v>1</v>
          </cell>
          <cell r="AS71">
            <v>1</v>
          </cell>
          <cell r="AT71">
            <v>1</v>
          </cell>
          <cell r="AU71">
            <v>1</v>
          </cell>
          <cell r="AV71">
            <v>2</v>
          </cell>
          <cell r="AW71">
            <v>3</v>
          </cell>
          <cell r="AX71">
            <v>3</v>
          </cell>
          <cell r="AY71">
            <v>2</v>
          </cell>
          <cell r="AZ71">
            <v>2</v>
          </cell>
          <cell r="BA71">
            <v>1</v>
          </cell>
          <cell r="BB71">
            <v>1</v>
          </cell>
          <cell r="BC71">
            <v>3</v>
          </cell>
          <cell r="BD71">
            <v>3</v>
          </cell>
          <cell r="BE71">
            <v>3</v>
          </cell>
          <cell r="BF71">
            <v>2</v>
          </cell>
          <cell r="BG71">
            <v>2</v>
          </cell>
          <cell r="BH71">
            <v>1</v>
          </cell>
          <cell r="BI71">
            <v>2</v>
          </cell>
          <cell r="BJ71">
            <v>997</v>
          </cell>
          <cell r="BK71">
            <v>430000</v>
          </cell>
          <cell r="BL71">
            <v>220000</v>
          </cell>
          <cell r="BM71">
            <v>600000</v>
          </cell>
          <cell r="BN71">
            <v>310000</v>
          </cell>
          <cell r="BO71">
            <v>700000</v>
          </cell>
          <cell r="BP71">
            <v>996</v>
          </cell>
          <cell r="BS71">
            <v>997</v>
          </cell>
          <cell r="BT71">
            <v>6</v>
          </cell>
          <cell r="BU71">
            <v>6</v>
          </cell>
          <cell r="BV71">
            <v>6</v>
          </cell>
          <cell r="BX71">
            <v>4</v>
          </cell>
          <cell r="BY71">
            <v>2</v>
          </cell>
          <cell r="BZ71">
            <v>1</v>
          </cell>
          <cell r="CA71">
            <v>2</v>
          </cell>
          <cell r="CB71">
            <v>4</v>
          </cell>
          <cell r="CC71">
            <v>3</v>
          </cell>
          <cell r="CD71">
            <v>2</v>
          </cell>
          <cell r="CE71">
            <v>5</v>
          </cell>
          <cell r="CF71">
            <v>3</v>
          </cell>
          <cell r="CG71">
            <v>3</v>
          </cell>
          <cell r="CH71">
            <v>3</v>
          </cell>
          <cell r="CI71">
            <v>3</v>
          </cell>
          <cell r="CJ71">
            <v>2</v>
          </cell>
          <cell r="CK71">
            <v>2</v>
          </cell>
          <cell r="CL71">
            <v>1</v>
          </cell>
          <cell r="CM71">
            <v>2</v>
          </cell>
          <cell r="CN71">
            <v>2</v>
          </cell>
          <cell r="CO71">
            <v>2</v>
          </cell>
          <cell r="CP71">
            <v>2</v>
          </cell>
          <cell r="CQ71">
            <v>2</v>
          </cell>
          <cell r="CR71">
            <v>2</v>
          </cell>
          <cell r="CS71">
            <v>2</v>
          </cell>
          <cell r="CT71">
            <v>2</v>
          </cell>
          <cell r="CU71">
            <v>2</v>
          </cell>
          <cell r="CV71">
            <v>2</v>
          </cell>
          <cell r="CW71">
            <v>2</v>
          </cell>
          <cell r="CX71">
            <v>2</v>
          </cell>
          <cell r="CY71">
            <v>2</v>
          </cell>
          <cell r="CZ71">
            <v>2</v>
          </cell>
          <cell r="DA71">
            <v>1</v>
          </cell>
          <cell r="DB71">
            <v>2</v>
          </cell>
          <cell r="DD71">
            <v>3</v>
          </cell>
          <cell r="DF71">
            <v>3</v>
          </cell>
          <cell r="DH71">
            <v>2</v>
          </cell>
          <cell r="DI71">
            <v>2</v>
          </cell>
          <cell r="DJ71">
            <v>2</v>
          </cell>
          <cell r="DK71">
            <v>2</v>
          </cell>
          <cell r="DL71">
            <v>2</v>
          </cell>
          <cell r="DM71">
            <v>2</v>
          </cell>
          <cell r="DO71">
            <v>2</v>
          </cell>
          <cell r="DP71">
            <v>1</v>
          </cell>
          <cell r="DQ71">
            <v>2</v>
          </cell>
          <cell r="DR71">
            <v>2</v>
          </cell>
          <cell r="DS71">
            <v>2</v>
          </cell>
          <cell r="DT71">
            <v>2</v>
          </cell>
          <cell r="DU71">
            <v>2</v>
          </cell>
          <cell r="DV71">
            <v>2</v>
          </cell>
          <cell r="DW71">
            <v>2</v>
          </cell>
          <cell r="DX71">
            <v>2</v>
          </cell>
          <cell r="DY71">
            <v>2</v>
          </cell>
          <cell r="DZ71">
            <v>2</v>
          </cell>
          <cell r="EB71">
            <v>2</v>
          </cell>
          <cell r="EC71">
            <v>1</v>
          </cell>
          <cell r="ED71">
            <v>2</v>
          </cell>
          <cell r="EE71">
            <v>2</v>
          </cell>
          <cell r="EF71">
            <v>2</v>
          </cell>
          <cell r="EG71">
            <v>2</v>
          </cell>
          <cell r="EH71">
            <v>2</v>
          </cell>
          <cell r="EI71">
            <v>2</v>
          </cell>
          <cell r="EJ71">
            <v>2</v>
          </cell>
          <cell r="EK71">
            <v>2</v>
          </cell>
          <cell r="EL71">
            <v>2</v>
          </cell>
          <cell r="EM71">
            <v>2</v>
          </cell>
          <cell r="EO71">
            <v>2</v>
          </cell>
          <cell r="EP71">
            <v>2</v>
          </cell>
          <cell r="EQ71">
            <v>2</v>
          </cell>
          <cell r="ER71">
            <v>2</v>
          </cell>
          <cell r="ES71">
            <v>2</v>
          </cell>
          <cell r="ET71">
            <v>2</v>
          </cell>
          <cell r="EU71">
            <v>2</v>
          </cell>
          <cell r="EV71">
            <v>2</v>
          </cell>
          <cell r="EW71">
            <v>2</v>
          </cell>
          <cell r="EX71">
            <v>2</v>
          </cell>
          <cell r="EY71">
            <v>2</v>
          </cell>
          <cell r="EZ71">
            <v>2</v>
          </cell>
          <cell r="FB71">
            <v>2</v>
          </cell>
          <cell r="FC71">
            <v>2</v>
          </cell>
          <cell r="FD71">
            <v>2</v>
          </cell>
          <cell r="FE71">
            <v>2</v>
          </cell>
          <cell r="FF71">
            <v>2</v>
          </cell>
          <cell r="FG71">
            <v>2</v>
          </cell>
          <cell r="FH71">
            <v>2</v>
          </cell>
          <cell r="FI71">
            <v>2</v>
          </cell>
          <cell r="FK71">
            <v>2</v>
          </cell>
          <cell r="FL71">
            <v>2</v>
          </cell>
          <cell r="FM71">
            <v>2</v>
          </cell>
          <cell r="FN71">
            <v>2</v>
          </cell>
          <cell r="FO71">
            <v>2</v>
          </cell>
          <cell r="FP71">
            <v>2</v>
          </cell>
          <cell r="FQ71">
            <v>2</v>
          </cell>
          <cell r="FR71">
            <v>2</v>
          </cell>
          <cell r="FT71">
            <v>2</v>
          </cell>
          <cell r="FU71">
            <v>2</v>
          </cell>
          <cell r="FV71">
            <v>2</v>
          </cell>
          <cell r="FW71">
            <v>2</v>
          </cell>
          <cell r="FX71">
            <v>2</v>
          </cell>
          <cell r="FY71">
            <v>2</v>
          </cell>
          <cell r="FZ71">
            <v>2</v>
          </cell>
          <cell r="GA71">
            <v>2</v>
          </cell>
          <cell r="GC71">
            <v>2</v>
          </cell>
          <cell r="GD71">
            <v>4</v>
          </cell>
          <cell r="GE71">
            <v>2</v>
          </cell>
          <cell r="GF71">
            <v>4</v>
          </cell>
          <cell r="GG71">
            <v>2</v>
          </cell>
          <cell r="GH71">
            <v>4</v>
          </cell>
          <cell r="GI71">
            <v>2</v>
          </cell>
          <cell r="GJ71">
            <v>4</v>
          </cell>
          <cell r="GK71">
            <v>2</v>
          </cell>
          <cell r="GL71">
            <v>4</v>
          </cell>
          <cell r="GM71">
            <v>2</v>
          </cell>
          <cell r="GN71">
            <v>4</v>
          </cell>
          <cell r="GO71">
            <v>1</v>
          </cell>
          <cell r="GP71">
            <v>1</v>
          </cell>
          <cell r="GQ71">
            <v>1</v>
          </cell>
          <cell r="GR71">
            <v>1</v>
          </cell>
          <cell r="GS71">
            <v>2</v>
          </cell>
          <cell r="GT71">
            <v>4</v>
          </cell>
          <cell r="GU71">
            <v>2</v>
          </cell>
          <cell r="GV71">
            <v>4</v>
          </cell>
          <cell r="GW71">
            <v>2</v>
          </cell>
          <cell r="GX71">
            <v>4</v>
          </cell>
          <cell r="GY71">
            <v>2</v>
          </cell>
          <cell r="GZ71">
            <v>4</v>
          </cell>
          <cell r="HA71">
            <v>2</v>
          </cell>
          <cell r="HB71">
            <v>4</v>
          </cell>
          <cell r="HC71">
            <v>2</v>
          </cell>
          <cell r="HD71">
            <v>4</v>
          </cell>
          <cell r="HE71">
            <v>1</v>
          </cell>
          <cell r="HF71">
            <v>1</v>
          </cell>
          <cell r="HG71">
            <v>2</v>
          </cell>
          <cell r="HI71">
            <v>4</v>
          </cell>
          <cell r="HJ71">
            <v>1</v>
          </cell>
          <cell r="HK71">
            <v>1</v>
          </cell>
          <cell r="HL71">
            <v>1</v>
          </cell>
          <cell r="HM71">
            <v>1</v>
          </cell>
          <cell r="HN71">
            <v>1</v>
          </cell>
          <cell r="HO71">
            <v>1</v>
          </cell>
          <cell r="HP71">
            <v>2</v>
          </cell>
          <cell r="HQ71">
            <v>1</v>
          </cell>
          <cell r="HR71">
            <v>1</v>
          </cell>
          <cell r="HS71">
            <v>2</v>
          </cell>
          <cell r="HT71">
            <v>2</v>
          </cell>
          <cell r="HU71">
            <v>1</v>
          </cell>
          <cell r="HV71">
            <v>2</v>
          </cell>
        </row>
        <row r="72">
          <cell r="C72">
            <v>60311</v>
          </cell>
          <cell r="D72" t="str">
            <v>1606</v>
          </cell>
          <cell r="E72">
            <v>3</v>
          </cell>
          <cell r="G72">
            <v>8</v>
          </cell>
          <cell r="H72" t="str">
            <v>1</v>
          </cell>
          <cell r="I72">
            <v>2</v>
          </cell>
          <cell r="J72">
            <v>3</v>
          </cell>
          <cell r="K72">
            <v>3</v>
          </cell>
          <cell r="L72">
            <v>3</v>
          </cell>
          <cell r="M72">
            <v>3</v>
          </cell>
          <cell r="N72">
            <v>3</v>
          </cell>
          <cell r="O72">
            <v>3</v>
          </cell>
          <cell r="P72">
            <v>3</v>
          </cell>
          <cell r="Q72">
            <v>3</v>
          </cell>
          <cell r="R72">
            <v>1</v>
          </cell>
          <cell r="X72">
            <v>5</v>
          </cell>
          <cell r="Y72">
            <v>6</v>
          </cell>
          <cell r="AA72">
            <v>3</v>
          </cell>
          <cell r="AB72">
            <v>3</v>
          </cell>
          <cell r="AC72">
            <v>2</v>
          </cell>
          <cell r="AD72">
            <v>2</v>
          </cell>
          <cell r="AE72">
            <v>2</v>
          </cell>
          <cell r="AF72">
            <v>2</v>
          </cell>
          <cell r="AG72">
            <v>2</v>
          </cell>
          <cell r="AH72">
            <v>2</v>
          </cell>
          <cell r="AI72">
            <v>2</v>
          </cell>
          <cell r="AJ72">
            <v>2</v>
          </cell>
          <cell r="AK72">
            <v>1</v>
          </cell>
          <cell r="AL72">
            <v>6</v>
          </cell>
          <cell r="AM72">
            <v>3</v>
          </cell>
          <cell r="AN72">
            <v>6</v>
          </cell>
          <cell r="AO72">
            <v>3</v>
          </cell>
          <cell r="AP72">
            <v>3</v>
          </cell>
          <cell r="AQ72">
            <v>3</v>
          </cell>
          <cell r="AR72">
            <v>1</v>
          </cell>
          <cell r="AS72">
            <v>1</v>
          </cell>
          <cell r="AT72">
            <v>1</v>
          </cell>
          <cell r="AU72">
            <v>1</v>
          </cell>
          <cell r="AV72">
            <v>1</v>
          </cell>
          <cell r="AW72">
            <v>2</v>
          </cell>
          <cell r="AX72">
            <v>1</v>
          </cell>
          <cell r="AY72">
            <v>1</v>
          </cell>
          <cell r="AZ72">
            <v>1</v>
          </cell>
          <cell r="BA72">
            <v>4</v>
          </cell>
          <cell r="BB72">
            <v>1</v>
          </cell>
          <cell r="BC72">
            <v>4</v>
          </cell>
          <cell r="BD72">
            <v>3</v>
          </cell>
          <cell r="BE72">
            <v>3</v>
          </cell>
          <cell r="BF72">
            <v>1</v>
          </cell>
          <cell r="BG72">
            <v>2</v>
          </cell>
          <cell r="BH72">
            <v>2</v>
          </cell>
          <cell r="BI72">
            <v>3</v>
          </cell>
          <cell r="BJ72">
            <v>997</v>
          </cell>
          <cell r="BK72">
            <v>35000</v>
          </cell>
          <cell r="BL72">
            <v>330000</v>
          </cell>
          <cell r="BM72">
            <v>400000</v>
          </cell>
          <cell r="BN72">
            <v>75000</v>
          </cell>
          <cell r="BO72">
            <v>200000</v>
          </cell>
          <cell r="BQ72">
            <v>1</v>
          </cell>
          <cell r="BR72">
            <v>0</v>
          </cell>
          <cell r="BT72">
            <v>8</v>
          </cell>
          <cell r="BU72">
            <v>8</v>
          </cell>
          <cell r="BV72">
            <v>8</v>
          </cell>
          <cell r="BW72" t="str">
            <v>la señora dice que ella debe mercar diariamente ya que ella no tiene un sueldo y  sus gastos diarios son de 25 y 30 mil pesos diarios</v>
          </cell>
          <cell r="BX72">
            <v>4</v>
          </cell>
          <cell r="BY72">
            <v>2</v>
          </cell>
          <cell r="BZ72">
            <v>2</v>
          </cell>
          <cell r="CA72">
            <v>2</v>
          </cell>
          <cell r="CB72">
            <v>3</v>
          </cell>
          <cell r="CC72">
            <v>3</v>
          </cell>
          <cell r="CD72">
            <v>2</v>
          </cell>
          <cell r="CE72">
            <v>5</v>
          </cell>
          <cell r="CF72">
            <v>2</v>
          </cell>
          <cell r="CG72">
            <v>3</v>
          </cell>
          <cell r="CH72">
            <v>3</v>
          </cell>
          <cell r="CI72">
            <v>3</v>
          </cell>
          <cell r="CJ72">
            <v>1</v>
          </cell>
          <cell r="CK72">
            <v>2</v>
          </cell>
          <cell r="CL72">
            <v>1</v>
          </cell>
          <cell r="CM72">
            <v>2</v>
          </cell>
          <cell r="CN72">
            <v>2</v>
          </cell>
          <cell r="CO72">
            <v>2</v>
          </cell>
          <cell r="CP72">
            <v>2</v>
          </cell>
          <cell r="CQ72">
            <v>2</v>
          </cell>
          <cell r="CR72">
            <v>2</v>
          </cell>
          <cell r="CS72">
            <v>2</v>
          </cell>
          <cell r="CT72">
            <v>2</v>
          </cell>
          <cell r="CU72">
            <v>2</v>
          </cell>
          <cell r="CV72">
            <v>2</v>
          </cell>
          <cell r="CW72">
            <v>2</v>
          </cell>
          <cell r="CX72">
            <v>2</v>
          </cell>
          <cell r="CY72">
            <v>2</v>
          </cell>
          <cell r="CZ72">
            <v>2</v>
          </cell>
          <cell r="DA72">
            <v>2</v>
          </cell>
          <cell r="DB72">
            <v>2</v>
          </cell>
          <cell r="DD72">
            <v>999</v>
          </cell>
          <cell r="DG72" t="str">
            <v>998</v>
          </cell>
          <cell r="DH72">
            <v>2</v>
          </cell>
          <cell r="DI72">
            <v>2</v>
          </cell>
          <cell r="DJ72">
            <v>2</v>
          </cell>
          <cell r="DK72">
            <v>2</v>
          </cell>
          <cell r="DL72">
            <v>2</v>
          </cell>
          <cell r="DM72">
            <v>2</v>
          </cell>
          <cell r="DO72">
            <v>2</v>
          </cell>
          <cell r="DP72">
            <v>2</v>
          </cell>
          <cell r="DQ72">
            <v>2</v>
          </cell>
          <cell r="DR72">
            <v>2</v>
          </cell>
          <cell r="DS72">
            <v>2</v>
          </cell>
          <cell r="DT72">
            <v>2</v>
          </cell>
          <cell r="DU72">
            <v>2</v>
          </cell>
          <cell r="DV72">
            <v>2</v>
          </cell>
          <cell r="DW72">
            <v>2</v>
          </cell>
          <cell r="DX72">
            <v>2</v>
          </cell>
          <cell r="DY72">
            <v>2</v>
          </cell>
          <cell r="DZ72">
            <v>2</v>
          </cell>
          <cell r="EB72">
            <v>2</v>
          </cell>
          <cell r="EC72">
            <v>2</v>
          </cell>
          <cell r="ED72">
            <v>2</v>
          </cell>
          <cell r="EE72">
            <v>2</v>
          </cell>
          <cell r="EF72">
            <v>2</v>
          </cell>
          <cell r="EG72">
            <v>2</v>
          </cell>
          <cell r="EH72">
            <v>2</v>
          </cell>
          <cell r="EI72">
            <v>2</v>
          </cell>
          <cell r="EJ72">
            <v>2</v>
          </cell>
          <cell r="EK72">
            <v>2</v>
          </cell>
          <cell r="EL72">
            <v>2</v>
          </cell>
          <cell r="EM72">
            <v>2</v>
          </cell>
          <cell r="EO72">
            <v>2</v>
          </cell>
          <cell r="EP72">
            <v>2</v>
          </cell>
          <cell r="EQ72">
            <v>2</v>
          </cell>
          <cell r="ER72">
            <v>2</v>
          </cell>
          <cell r="ES72">
            <v>2</v>
          </cell>
          <cell r="ET72">
            <v>2</v>
          </cell>
          <cell r="EU72">
            <v>2</v>
          </cell>
          <cell r="EV72">
            <v>2</v>
          </cell>
          <cell r="EW72">
            <v>2</v>
          </cell>
          <cell r="EX72">
            <v>2</v>
          </cell>
          <cell r="EY72">
            <v>2</v>
          </cell>
          <cell r="EZ72">
            <v>2</v>
          </cell>
          <cell r="FB72">
            <v>2</v>
          </cell>
          <cell r="FC72">
            <v>2</v>
          </cell>
          <cell r="FD72">
            <v>2</v>
          </cell>
          <cell r="FE72">
            <v>2</v>
          </cell>
          <cell r="FF72">
            <v>2</v>
          </cell>
          <cell r="FG72">
            <v>2</v>
          </cell>
          <cell r="FH72">
            <v>2</v>
          </cell>
          <cell r="FI72">
            <v>2</v>
          </cell>
          <cell r="FK72">
            <v>2</v>
          </cell>
          <cell r="FL72">
            <v>2</v>
          </cell>
          <cell r="FM72">
            <v>2</v>
          </cell>
          <cell r="FN72">
            <v>2</v>
          </cell>
          <cell r="FO72">
            <v>2</v>
          </cell>
          <cell r="FP72">
            <v>2</v>
          </cell>
          <cell r="FQ72">
            <v>2</v>
          </cell>
          <cell r="FR72">
            <v>2</v>
          </cell>
          <cell r="FT72">
            <v>2</v>
          </cell>
          <cell r="FU72">
            <v>2</v>
          </cell>
          <cell r="FV72">
            <v>2</v>
          </cell>
          <cell r="FW72">
            <v>2</v>
          </cell>
          <cell r="FX72">
            <v>2</v>
          </cell>
          <cell r="FY72">
            <v>2</v>
          </cell>
          <cell r="FZ72">
            <v>2</v>
          </cell>
          <cell r="GA72">
            <v>2</v>
          </cell>
          <cell r="GC72">
            <v>2</v>
          </cell>
          <cell r="GD72">
            <v>4</v>
          </cell>
          <cell r="GE72">
            <v>2</v>
          </cell>
          <cell r="GF72">
            <v>4</v>
          </cell>
          <cell r="GG72">
            <v>2</v>
          </cell>
          <cell r="GH72">
            <v>4</v>
          </cell>
          <cell r="GI72">
            <v>2</v>
          </cell>
          <cell r="GJ72">
            <v>4</v>
          </cell>
          <cell r="GK72">
            <v>2</v>
          </cell>
          <cell r="GL72">
            <v>4</v>
          </cell>
          <cell r="GM72">
            <v>2</v>
          </cell>
          <cell r="GN72">
            <v>4</v>
          </cell>
          <cell r="GO72">
            <v>1</v>
          </cell>
          <cell r="GP72">
            <v>1</v>
          </cell>
          <cell r="GQ72">
            <v>2</v>
          </cell>
          <cell r="GR72">
            <v>4</v>
          </cell>
          <cell r="GS72">
            <v>2</v>
          </cell>
          <cell r="GT72">
            <v>4</v>
          </cell>
          <cell r="GU72">
            <v>2</v>
          </cell>
          <cell r="GV72">
            <v>4</v>
          </cell>
          <cell r="GW72">
            <v>2</v>
          </cell>
          <cell r="GX72">
            <v>4</v>
          </cell>
          <cell r="GY72">
            <v>2</v>
          </cell>
          <cell r="GZ72">
            <v>4</v>
          </cell>
          <cell r="HA72">
            <v>2</v>
          </cell>
          <cell r="HB72">
            <v>4</v>
          </cell>
          <cell r="HC72">
            <v>2</v>
          </cell>
          <cell r="HD72">
            <v>4</v>
          </cell>
          <cell r="HE72">
            <v>2</v>
          </cell>
          <cell r="HF72">
            <v>4</v>
          </cell>
          <cell r="HG72">
            <v>2</v>
          </cell>
          <cell r="HI72">
            <v>4</v>
          </cell>
          <cell r="HJ72">
            <v>1</v>
          </cell>
          <cell r="HK72">
            <v>2</v>
          </cell>
          <cell r="HL72">
            <v>2</v>
          </cell>
          <cell r="HM72">
            <v>2</v>
          </cell>
          <cell r="HN72">
            <v>1</v>
          </cell>
          <cell r="HO72">
            <v>1</v>
          </cell>
          <cell r="HP72">
            <v>2</v>
          </cell>
          <cell r="HQ72">
            <v>2</v>
          </cell>
          <cell r="HR72">
            <v>1</v>
          </cell>
          <cell r="HS72">
            <v>1</v>
          </cell>
          <cell r="HT72">
            <v>2</v>
          </cell>
          <cell r="HU72">
            <v>2</v>
          </cell>
          <cell r="HV72">
            <v>2</v>
          </cell>
        </row>
        <row r="73">
          <cell r="C73">
            <v>60321</v>
          </cell>
          <cell r="D73" t="str">
            <v>1606</v>
          </cell>
          <cell r="E73">
            <v>3</v>
          </cell>
          <cell r="G73">
            <v>2</v>
          </cell>
          <cell r="H73" t="str">
            <v>2</v>
          </cell>
          <cell r="I73">
            <v>1</v>
          </cell>
          <cell r="J73">
            <v>3</v>
          </cell>
          <cell r="K73">
            <v>3</v>
          </cell>
          <cell r="L73">
            <v>2</v>
          </cell>
          <cell r="M73">
            <v>2</v>
          </cell>
          <cell r="N73">
            <v>2</v>
          </cell>
          <cell r="O73">
            <v>2</v>
          </cell>
          <cell r="P73">
            <v>2</v>
          </cell>
          <cell r="Q73">
            <v>2</v>
          </cell>
          <cell r="R73">
            <v>1</v>
          </cell>
          <cell r="X73">
            <v>5</v>
          </cell>
          <cell r="Y73">
            <v>6</v>
          </cell>
          <cell r="AA73">
            <v>3</v>
          </cell>
          <cell r="AB73">
            <v>3</v>
          </cell>
          <cell r="AC73">
            <v>2</v>
          </cell>
          <cell r="AD73">
            <v>2</v>
          </cell>
          <cell r="AE73">
            <v>3</v>
          </cell>
          <cell r="AF73">
            <v>2</v>
          </cell>
          <cell r="AG73">
            <v>2</v>
          </cell>
          <cell r="AH73">
            <v>2</v>
          </cell>
          <cell r="AI73">
            <v>2</v>
          </cell>
          <cell r="AJ73">
            <v>2</v>
          </cell>
          <cell r="AK73">
            <v>2</v>
          </cell>
          <cell r="AL73">
            <v>7</v>
          </cell>
          <cell r="AM73">
            <v>4</v>
          </cell>
          <cell r="AN73">
            <v>4</v>
          </cell>
          <cell r="AO73">
            <v>4</v>
          </cell>
          <cell r="AP73">
            <v>3</v>
          </cell>
          <cell r="AQ73">
            <v>4</v>
          </cell>
          <cell r="AR73">
            <v>2</v>
          </cell>
          <cell r="AS73">
            <v>2</v>
          </cell>
          <cell r="AT73">
            <v>1</v>
          </cell>
          <cell r="AU73">
            <v>1</v>
          </cell>
          <cell r="AV73">
            <v>2</v>
          </cell>
          <cell r="AW73">
            <v>2</v>
          </cell>
          <cell r="AX73">
            <v>2</v>
          </cell>
          <cell r="AY73">
            <v>2</v>
          </cell>
          <cell r="AZ73">
            <v>2</v>
          </cell>
          <cell r="BA73">
            <v>2</v>
          </cell>
          <cell r="BB73">
            <v>1</v>
          </cell>
          <cell r="BC73">
            <v>998</v>
          </cell>
          <cell r="BD73">
            <v>3</v>
          </cell>
          <cell r="BE73">
            <v>2</v>
          </cell>
          <cell r="BF73">
            <v>1</v>
          </cell>
          <cell r="BG73">
            <v>3</v>
          </cell>
          <cell r="BH73">
            <v>1</v>
          </cell>
          <cell r="BI73">
            <v>3</v>
          </cell>
          <cell r="BJ73">
            <v>997</v>
          </cell>
          <cell r="BK73">
            <v>320000</v>
          </cell>
          <cell r="BL73">
            <v>350000</v>
          </cell>
          <cell r="BM73">
            <v>700000</v>
          </cell>
          <cell r="BN73">
            <v>150000</v>
          </cell>
          <cell r="BO73">
            <v>200000</v>
          </cell>
          <cell r="BP73">
            <v>996</v>
          </cell>
          <cell r="BQ73">
            <v>0</v>
          </cell>
          <cell r="BS73">
            <v>998</v>
          </cell>
          <cell r="BT73">
            <v>997</v>
          </cell>
          <cell r="BU73">
            <v>997</v>
          </cell>
          <cell r="BV73">
            <v>997</v>
          </cell>
          <cell r="BW73" t="str">
            <v>ella vive en una casa  familiar no paga arrienda solo el predial</v>
          </cell>
          <cell r="BX73">
            <v>4</v>
          </cell>
          <cell r="BY73">
            <v>2</v>
          </cell>
          <cell r="BZ73">
            <v>1</v>
          </cell>
          <cell r="CA73">
            <v>2</v>
          </cell>
          <cell r="CB73">
            <v>2</v>
          </cell>
          <cell r="CC73">
            <v>3</v>
          </cell>
          <cell r="CD73">
            <v>2</v>
          </cell>
          <cell r="CE73">
            <v>5</v>
          </cell>
          <cell r="CF73">
            <v>3</v>
          </cell>
          <cell r="CG73">
            <v>3</v>
          </cell>
          <cell r="CH73">
            <v>4</v>
          </cell>
          <cell r="CI73">
            <v>3</v>
          </cell>
          <cell r="CJ73">
            <v>1</v>
          </cell>
          <cell r="CK73">
            <v>2</v>
          </cell>
          <cell r="CL73">
            <v>1</v>
          </cell>
          <cell r="CM73">
            <v>2</v>
          </cell>
          <cell r="CN73">
            <v>2</v>
          </cell>
          <cell r="CO73">
            <v>2</v>
          </cell>
          <cell r="CP73">
            <v>2</v>
          </cell>
          <cell r="CQ73">
            <v>2</v>
          </cell>
          <cell r="CR73">
            <v>2</v>
          </cell>
          <cell r="CS73">
            <v>2</v>
          </cell>
          <cell r="CT73">
            <v>2</v>
          </cell>
          <cell r="CU73">
            <v>2</v>
          </cell>
          <cell r="CV73">
            <v>2</v>
          </cell>
          <cell r="CW73">
            <v>2</v>
          </cell>
          <cell r="CX73">
            <v>2</v>
          </cell>
          <cell r="CY73">
            <v>2</v>
          </cell>
          <cell r="CZ73">
            <v>2</v>
          </cell>
          <cell r="DA73">
            <v>2</v>
          </cell>
          <cell r="DB73">
            <v>2</v>
          </cell>
          <cell r="DD73">
            <v>3</v>
          </cell>
          <cell r="DG73" t="str">
            <v>998</v>
          </cell>
          <cell r="DH73">
            <v>2</v>
          </cell>
          <cell r="DI73">
            <v>2</v>
          </cell>
          <cell r="DJ73">
            <v>2</v>
          </cell>
          <cell r="DK73">
            <v>2</v>
          </cell>
          <cell r="DL73">
            <v>2</v>
          </cell>
          <cell r="DM73">
            <v>2</v>
          </cell>
          <cell r="DO73">
            <v>2</v>
          </cell>
          <cell r="DP73">
            <v>2</v>
          </cell>
          <cell r="DQ73">
            <v>2</v>
          </cell>
          <cell r="DR73">
            <v>2</v>
          </cell>
          <cell r="DS73">
            <v>2</v>
          </cell>
          <cell r="DT73">
            <v>2</v>
          </cell>
          <cell r="DU73">
            <v>2</v>
          </cell>
          <cell r="DV73">
            <v>2</v>
          </cell>
          <cell r="DW73">
            <v>2</v>
          </cell>
          <cell r="DX73">
            <v>2</v>
          </cell>
          <cell r="DY73">
            <v>2</v>
          </cell>
          <cell r="DZ73">
            <v>2</v>
          </cell>
          <cell r="EB73">
            <v>2</v>
          </cell>
          <cell r="EC73">
            <v>2</v>
          </cell>
          <cell r="ED73">
            <v>2</v>
          </cell>
          <cell r="EE73">
            <v>2</v>
          </cell>
          <cell r="EF73">
            <v>2</v>
          </cell>
          <cell r="EG73">
            <v>2</v>
          </cell>
          <cell r="EH73">
            <v>2</v>
          </cell>
          <cell r="EI73">
            <v>2</v>
          </cell>
          <cell r="EJ73">
            <v>2</v>
          </cell>
          <cell r="EK73">
            <v>2</v>
          </cell>
          <cell r="EL73">
            <v>2</v>
          </cell>
          <cell r="EM73">
            <v>2</v>
          </cell>
          <cell r="EO73">
            <v>2</v>
          </cell>
          <cell r="EP73">
            <v>2</v>
          </cell>
          <cell r="EQ73">
            <v>2</v>
          </cell>
          <cell r="ER73">
            <v>2</v>
          </cell>
          <cell r="ES73">
            <v>2</v>
          </cell>
          <cell r="ET73">
            <v>2</v>
          </cell>
          <cell r="EU73">
            <v>2</v>
          </cell>
          <cell r="EV73">
            <v>2</v>
          </cell>
          <cell r="EW73">
            <v>2</v>
          </cell>
          <cell r="EX73">
            <v>2</v>
          </cell>
          <cell r="EY73">
            <v>2</v>
          </cell>
          <cell r="EZ73">
            <v>2</v>
          </cell>
          <cell r="FB73">
            <v>2</v>
          </cell>
          <cell r="FC73">
            <v>2</v>
          </cell>
          <cell r="FD73">
            <v>2</v>
          </cell>
          <cell r="FE73">
            <v>2</v>
          </cell>
          <cell r="FF73">
            <v>2</v>
          </cell>
          <cell r="FG73">
            <v>2</v>
          </cell>
          <cell r="FH73">
            <v>2</v>
          </cell>
          <cell r="FI73">
            <v>2</v>
          </cell>
          <cell r="FK73">
            <v>2</v>
          </cell>
          <cell r="FL73">
            <v>2</v>
          </cell>
          <cell r="FM73">
            <v>2</v>
          </cell>
          <cell r="FN73">
            <v>2</v>
          </cell>
          <cell r="FO73">
            <v>2</v>
          </cell>
          <cell r="FP73">
            <v>2</v>
          </cell>
          <cell r="FQ73">
            <v>2</v>
          </cell>
          <cell r="FR73">
            <v>2</v>
          </cell>
          <cell r="FT73">
            <v>2</v>
          </cell>
          <cell r="FU73">
            <v>2</v>
          </cell>
          <cell r="FV73">
            <v>2</v>
          </cell>
          <cell r="FW73">
            <v>2</v>
          </cell>
          <cell r="FX73">
            <v>2</v>
          </cell>
          <cell r="FY73">
            <v>2</v>
          </cell>
          <cell r="FZ73">
            <v>2</v>
          </cell>
          <cell r="GA73">
            <v>2</v>
          </cell>
          <cell r="GC73">
            <v>2</v>
          </cell>
          <cell r="GD73">
            <v>4</v>
          </cell>
          <cell r="GE73">
            <v>2</v>
          </cell>
          <cell r="GF73">
            <v>4</v>
          </cell>
          <cell r="GG73">
            <v>2</v>
          </cell>
          <cell r="GH73">
            <v>4</v>
          </cell>
          <cell r="GI73">
            <v>2</v>
          </cell>
          <cell r="GJ73">
            <v>4</v>
          </cell>
          <cell r="GK73">
            <v>2</v>
          </cell>
          <cell r="GL73">
            <v>4</v>
          </cell>
          <cell r="GM73">
            <v>2</v>
          </cell>
          <cell r="GN73">
            <v>4</v>
          </cell>
          <cell r="GO73">
            <v>2</v>
          </cell>
          <cell r="GP73">
            <v>4</v>
          </cell>
          <cell r="GQ73">
            <v>2</v>
          </cell>
          <cell r="GR73">
            <v>4</v>
          </cell>
          <cell r="GS73">
            <v>2</v>
          </cell>
          <cell r="GT73">
            <v>4</v>
          </cell>
          <cell r="GU73">
            <v>2</v>
          </cell>
          <cell r="GV73">
            <v>4</v>
          </cell>
          <cell r="GW73">
            <v>2</v>
          </cell>
          <cell r="GX73">
            <v>4</v>
          </cell>
          <cell r="GY73">
            <v>2</v>
          </cell>
          <cell r="GZ73">
            <v>4</v>
          </cell>
          <cell r="HA73">
            <v>2</v>
          </cell>
          <cell r="HB73">
            <v>4</v>
          </cell>
          <cell r="HC73">
            <v>2</v>
          </cell>
          <cell r="HD73">
            <v>4</v>
          </cell>
          <cell r="HE73">
            <v>2</v>
          </cell>
          <cell r="HF73">
            <v>4</v>
          </cell>
          <cell r="HG73">
            <v>2</v>
          </cell>
          <cell r="HI73">
            <v>4</v>
          </cell>
          <cell r="HJ73">
            <v>1</v>
          </cell>
          <cell r="HK73">
            <v>2</v>
          </cell>
          <cell r="HL73">
            <v>2</v>
          </cell>
          <cell r="HM73">
            <v>2</v>
          </cell>
          <cell r="HN73">
            <v>1</v>
          </cell>
          <cell r="HO73">
            <v>1</v>
          </cell>
          <cell r="HP73">
            <v>1</v>
          </cell>
          <cell r="HQ73">
            <v>1</v>
          </cell>
          <cell r="HR73">
            <v>2</v>
          </cell>
          <cell r="HS73">
            <v>2</v>
          </cell>
          <cell r="HT73">
            <v>2</v>
          </cell>
          <cell r="HU73">
            <v>2</v>
          </cell>
          <cell r="HV73">
            <v>2</v>
          </cell>
        </row>
        <row r="74">
          <cell r="C74">
            <v>60331</v>
          </cell>
          <cell r="D74" t="str">
            <v>1611</v>
          </cell>
          <cell r="E74">
            <v>2</v>
          </cell>
          <cell r="G74">
            <v>3</v>
          </cell>
          <cell r="H74" t="str">
            <v>1</v>
          </cell>
          <cell r="I74">
            <v>1</v>
          </cell>
          <cell r="J74">
            <v>5</v>
          </cell>
          <cell r="K74">
            <v>2</v>
          </cell>
          <cell r="L74">
            <v>2</v>
          </cell>
          <cell r="M74">
            <v>2</v>
          </cell>
          <cell r="N74">
            <v>2</v>
          </cell>
          <cell r="O74">
            <v>2</v>
          </cell>
          <cell r="P74">
            <v>2</v>
          </cell>
          <cell r="Q74">
            <v>2</v>
          </cell>
          <cell r="R74">
            <v>1</v>
          </cell>
          <cell r="X74">
            <v>1</v>
          </cell>
          <cell r="Y74">
            <v>5</v>
          </cell>
          <cell r="AA74">
            <v>3</v>
          </cell>
          <cell r="AB74">
            <v>3</v>
          </cell>
          <cell r="AC74">
            <v>2</v>
          </cell>
          <cell r="AD74">
            <v>2</v>
          </cell>
          <cell r="AE74">
            <v>2</v>
          </cell>
          <cell r="AF74">
            <v>2</v>
          </cell>
          <cell r="AG74">
            <v>2</v>
          </cell>
          <cell r="AH74">
            <v>2</v>
          </cell>
          <cell r="AI74">
            <v>2</v>
          </cell>
          <cell r="AJ74">
            <v>3</v>
          </cell>
          <cell r="AK74">
            <v>2</v>
          </cell>
          <cell r="AL74">
            <v>6</v>
          </cell>
          <cell r="AM74">
            <v>3</v>
          </cell>
          <cell r="AN74">
            <v>5</v>
          </cell>
          <cell r="AO74">
            <v>4</v>
          </cell>
          <cell r="AP74">
            <v>3</v>
          </cell>
          <cell r="AQ74">
            <v>3</v>
          </cell>
          <cell r="AR74">
            <v>1</v>
          </cell>
          <cell r="AS74">
            <v>1</v>
          </cell>
          <cell r="AT74">
            <v>1</v>
          </cell>
          <cell r="AU74">
            <v>1</v>
          </cell>
          <cell r="AV74">
            <v>1</v>
          </cell>
          <cell r="AW74">
            <v>3</v>
          </cell>
          <cell r="AX74">
            <v>1</v>
          </cell>
          <cell r="AY74">
            <v>1</v>
          </cell>
          <cell r="AZ74">
            <v>2</v>
          </cell>
          <cell r="BA74">
            <v>1</v>
          </cell>
          <cell r="BB74">
            <v>1</v>
          </cell>
          <cell r="BC74">
            <v>998</v>
          </cell>
          <cell r="BD74">
            <v>4</v>
          </cell>
          <cell r="BE74">
            <v>1</v>
          </cell>
          <cell r="BF74">
            <v>1</v>
          </cell>
          <cell r="BG74">
            <v>2</v>
          </cell>
          <cell r="BH74">
            <v>4</v>
          </cell>
          <cell r="BI74">
            <v>1</v>
          </cell>
          <cell r="BJ74">
            <v>997</v>
          </cell>
          <cell r="BK74">
            <v>350000</v>
          </cell>
          <cell r="BL74">
            <v>600000</v>
          </cell>
          <cell r="BM74">
            <v>1500000</v>
          </cell>
          <cell r="BN74">
            <v>500000</v>
          </cell>
          <cell r="BO74">
            <v>500000</v>
          </cell>
          <cell r="BP74">
            <v>996</v>
          </cell>
          <cell r="BS74">
            <v>997</v>
          </cell>
          <cell r="BT74">
            <v>9</v>
          </cell>
          <cell r="BU74">
            <v>7</v>
          </cell>
          <cell r="BV74">
            <v>7</v>
          </cell>
          <cell r="BX74">
            <v>3</v>
          </cell>
          <cell r="BY74">
            <v>2</v>
          </cell>
          <cell r="BZ74">
            <v>1</v>
          </cell>
          <cell r="CA74">
            <v>5</v>
          </cell>
          <cell r="CB74">
            <v>5</v>
          </cell>
          <cell r="CC74">
            <v>5</v>
          </cell>
          <cell r="CD74">
            <v>5</v>
          </cell>
          <cell r="CE74">
            <v>5</v>
          </cell>
          <cell r="CF74">
            <v>5</v>
          </cell>
          <cell r="CG74">
            <v>5</v>
          </cell>
          <cell r="CH74">
            <v>3</v>
          </cell>
          <cell r="CI74">
            <v>2</v>
          </cell>
          <cell r="CJ74">
            <v>998</v>
          </cell>
          <cell r="CK74">
            <v>2</v>
          </cell>
          <cell r="CL74">
            <v>1</v>
          </cell>
          <cell r="CM74">
            <v>1</v>
          </cell>
          <cell r="CN74">
            <v>1</v>
          </cell>
          <cell r="CO74">
            <v>1</v>
          </cell>
          <cell r="CP74">
            <v>2</v>
          </cell>
          <cell r="CQ74">
            <v>1</v>
          </cell>
          <cell r="CR74">
            <v>1</v>
          </cell>
          <cell r="CS74">
            <v>1</v>
          </cell>
          <cell r="CT74">
            <v>2</v>
          </cell>
          <cell r="CU74">
            <v>2</v>
          </cell>
          <cell r="CV74">
            <v>1</v>
          </cell>
          <cell r="CW74">
            <v>1</v>
          </cell>
          <cell r="CX74">
            <v>2</v>
          </cell>
          <cell r="CY74">
            <v>1</v>
          </cell>
          <cell r="CZ74">
            <v>2</v>
          </cell>
          <cell r="DA74">
            <v>1</v>
          </cell>
          <cell r="DB74">
            <v>2</v>
          </cell>
          <cell r="DD74">
            <v>3</v>
          </cell>
          <cell r="DF74">
            <v>3</v>
          </cell>
          <cell r="DH74">
            <v>2</v>
          </cell>
          <cell r="DI74">
            <v>2</v>
          </cell>
          <cell r="DJ74">
            <v>2</v>
          </cell>
          <cell r="DK74">
            <v>2</v>
          </cell>
          <cell r="DL74">
            <v>2</v>
          </cell>
          <cell r="DM74">
            <v>2</v>
          </cell>
          <cell r="DO74">
            <v>1</v>
          </cell>
          <cell r="DP74">
            <v>2</v>
          </cell>
          <cell r="DQ74">
            <v>1</v>
          </cell>
          <cell r="DR74">
            <v>2</v>
          </cell>
          <cell r="DS74">
            <v>2</v>
          </cell>
          <cell r="DT74">
            <v>2</v>
          </cell>
          <cell r="DU74">
            <v>2</v>
          </cell>
          <cell r="DV74">
            <v>2</v>
          </cell>
          <cell r="DW74">
            <v>2</v>
          </cell>
          <cell r="DX74">
            <v>2</v>
          </cell>
          <cell r="DY74">
            <v>2</v>
          </cell>
          <cell r="DZ74">
            <v>2</v>
          </cell>
          <cell r="EB74">
            <v>1</v>
          </cell>
          <cell r="EC74">
            <v>2</v>
          </cell>
          <cell r="ED74">
            <v>1</v>
          </cell>
          <cell r="EE74">
            <v>2</v>
          </cell>
          <cell r="EF74">
            <v>2</v>
          </cell>
          <cell r="EG74">
            <v>2</v>
          </cell>
          <cell r="EH74">
            <v>2</v>
          </cell>
          <cell r="EI74">
            <v>2</v>
          </cell>
          <cell r="EJ74">
            <v>2</v>
          </cell>
          <cell r="EK74">
            <v>2</v>
          </cell>
          <cell r="EL74">
            <v>2</v>
          </cell>
          <cell r="EM74">
            <v>2</v>
          </cell>
          <cell r="EO74">
            <v>2</v>
          </cell>
          <cell r="EP74">
            <v>2</v>
          </cell>
          <cell r="EQ74">
            <v>2</v>
          </cell>
          <cell r="ER74">
            <v>2</v>
          </cell>
          <cell r="ES74">
            <v>2</v>
          </cell>
          <cell r="ET74">
            <v>2</v>
          </cell>
          <cell r="EU74">
            <v>2</v>
          </cell>
          <cell r="EV74">
            <v>2</v>
          </cell>
          <cell r="EW74">
            <v>2</v>
          </cell>
          <cell r="EX74">
            <v>2</v>
          </cell>
          <cell r="EY74">
            <v>2</v>
          </cell>
          <cell r="EZ74">
            <v>2</v>
          </cell>
          <cell r="FB74">
            <v>2</v>
          </cell>
          <cell r="FC74">
            <v>1</v>
          </cell>
          <cell r="FD74">
            <v>1</v>
          </cell>
          <cell r="FE74">
            <v>1</v>
          </cell>
          <cell r="FF74">
            <v>1</v>
          </cell>
          <cell r="FG74">
            <v>1</v>
          </cell>
          <cell r="FH74">
            <v>1</v>
          </cell>
          <cell r="FI74">
            <v>1</v>
          </cell>
          <cell r="FK74">
            <v>2</v>
          </cell>
          <cell r="FL74">
            <v>1</v>
          </cell>
          <cell r="FM74">
            <v>1</v>
          </cell>
          <cell r="FN74">
            <v>1</v>
          </cell>
          <cell r="FO74">
            <v>2</v>
          </cell>
          <cell r="FP74">
            <v>2</v>
          </cell>
          <cell r="FQ74">
            <v>2</v>
          </cell>
          <cell r="FR74">
            <v>1</v>
          </cell>
          <cell r="FT74">
            <v>2</v>
          </cell>
          <cell r="FU74">
            <v>2</v>
          </cell>
          <cell r="FV74">
            <v>2</v>
          </cell>
          <cell r="FW74">
            <v>2</v>
          </cell>
          <cell r="FX74">
            <v>2</v>
          </cell>
          <cell r="FY74">
            <v>2</v>
          </cell>
          <cell r="FZ74">
            <v>2</v>
          </cell>
          <cell r="GA74">
            <v>1</v>
          </cell>
          <cell r="GC74">
            <v>2</v>
          </cell>
          <cell r="GD74">
            <v>4</v>
          </cell>
          <cell r="GE74">
            <v>2</v>
          </cell>
          <cell r="GF74">
            <v>4</v>
          </cell>
          <cell r="GG74">
            <v>2</v>
          </cell>
          <cell r="GH74">
            <v>4</v>
          </cell>
          <cell r="GI74">
            <v>1</v>
          </cell>
          <cell r="GJ74">
            <v>3</v>
          </cell>
          <cell r="GK74">
            <v>2</v>
          </cell>
          <cell r="GL74">
            <v>4</v>
          </cell>
          <cell r="GM74">
            <v>2</v>
          </cell>
          <cell r="GN74">
            <v>4</v>
          </cell>
          <cell r="GO74">
            <v>1</v>
          </cell>
          <cell r="GP74">
            <v>1</v>
          </cell>
          <cell r="GQ74">
            <v>2</v>
          </cell>
          <cell r="GR74">
            <v>4</v>
          </cell>
          <cell r="GS74">
            <v>2</v>
          </cell>
          <cell r="GT74">
            <v>4</v>
          </cell>
          <cell r="GU74">
            <v>2</v>
          </cell>
          <cell r="GV74">
            <v>4</v>
          </cell>
          <cell r="GW74">
            <v>2</v>
          </cell>
          <cell r="GX74">
            <v>4</v>
          </cell>
          <cell r="GY74">
            <v>2</v>
          </cell>
          <cell r="GZ74">
            <v>4</v>
          </cell>
          <cell r="HA74">
            <v>2</v>
          </cell>
          <cell r="HB74">
            <v>4</v>
          </cell>
          <cell r="HC74">
            <v>2</v>
          </cell>
          <cell r="HD74">
            <v>4</v>
          </cell>
          <cell r="HE74">
            <v>1</v>
          </cell>
          <cell r="HF74">
            <v>2</v>
          </cell>
          <cell r="HG74">
            <v>2</v>
          </cell>
          <cell r="HI74">
            <v>4</v>
          </cell>
          <cell r="HJ74">
            <v>1</v>
          </cell>
          <cell r="HK74">
            <v>1</v>
          </cell>
          <cell r="HL74">
            <v>1</v>
          </cell>
          <cell r="HM74">
            <v>1</v>
          </cell>
          <cell r="HN74">
            <v>1</v>
          </cell>
          <cell r="HO74">
            <v>1</v>
          </cell>
          <cell r="HP74">
            <v>2</v>
          </cell>
          <cell r="HQ74">
            <v>1</v>
          </cell>
          <cell r="HR74">
            <v>2</v>
          </cell>
          <cell r="HS74">
            <v>2</v>
          </cell>
          <cell r="HT74">
            <v>2</v>
          </cell>
          <cell r="HU74">
            <v>1</v>
          </cell>
          <cell r="HV74">
            <v>2</v>
          </cell>
        </row>
        <row r="75">
          <cell r="C75">
            <v>60341</v>
          </cell>
          <cell r="D75" t="str">
            <v>1602</v>
          </cell>
          <cell r="E75">
            <v>2</v>
          </cell>
          <cell r="G75">
            <v>10</v>
          </cell>
          <cell r="H75" t="str">
            <v>1</v>
          </cell>
          <cell r="I75">
            <v>2</v>
          </cell>
          <cell r="J75">
            <v>6</v>
          </cell>
          <cell r="K75">
            <v>3</v>
          </cell>
          <cell r="L75">
            <v>2</v>
          </cell>
          <cell r="M75">
            <v>3</v>
          </cell>
          <cell r="N75">
            <v>3</v>
          </cell>
          <cell r="O75">
            <v>3</v>
          </cell>
          <cell r="P75">
            <v>3</v>
          </cell>
          <cell r="Q75">
            <v>3</v>
          </cell>
          <cell r="R75">
            <v>1</v>
          </cell>
          <cell r="X75">
            <v>5</v>
          </cell>
          <cell r="Y75">
            <v>6</v>
          </cell>
          <cell r="AA75">
            <v>3</v>
          </cell>
          <cell r="AB75">
            <v>3</v>
          </cell>
          <cell r="AC75">
            <v>2</v>
          </cell>
          <cell r="AD75">
            <v>2</v>
          </cell>
          <cell r="AE75">
            <v>3</v>
          </cell>
          <cell r="AF75">
            <v>3</v>
          </cell>
          <cell r="AG75">
            <v>3</v>
          </cell>
          <cell r="AH75">
            <v>3</v>
          </cell>
          <cell r="AI75">
            <v>3</v>
          </cell>
          <cell r="AJ75">
            <v>3</v>
          </cell>
          <cell r="AK75">
            <v>2</v>
          </cell>
          <cell r="AL75">
            <v>3</v>
          </cell>
          <cell r="AM75">
            <v>4</v>
          </cell>
          <cell r="AN75">
            <v>5</v>
          </cell>
          <cell r="AO75">
            <v>6</v>
          </cell>
          <cell r="AP75">
            <v>5</v>
          </cell>
          <cell r="AQ75">
            <v>3</v>
          </cell>
          <cell r="AR75">
            <v>1</v>
          </cell>
          <cell r="AS75">
            <v>1</v>
          </cell>
          <cell r="AT75">
            <v>1</v>
          </cell>
          <cell r="AU75">
            <v>1</v>
          </cell>
          <cell r="AV75">
            <v>1</v>
          </cell>
          <cell r="AW75">
            <v>1</v>
          </cell>
          <cell r="AX75">
            <v>1</v>
          </cell>
          <cell r="AY75">
            <v>2</v>
          </cell>
          <cell r="AZ75">
            <v>1</v>
          </cell>
          <cell r="BA75">
            <v>1</v>
          </cell>
          <cell r="BB75">
            <v>1</v>
          </cell>
          <cell r="BC75">
            <v>998</v>
          </cell>
          <cell r="BD75">
            <v>4</v>
          </cell>
          <cell r="BE75">
            <v>2</v>
          </cell>
          <cell r="BF75">
            <v>2</v>
          </cell>
          <cell r="BG75">
            <v>2</v>
          </cell>
          <cell r="BH75">
            <v>1</v>
          </cell>
          <cell r="BI75">
            <v>2</v>
          </cell>
          <cell r="BJ75">
            <v>997</v>
          </cell>
          <cell r="BK75">
            <v>110000</v>
          </cell>
          <cell r="BL75">
            <v>300000</v>
          </cell>
          <cell r="BM75">
            <v>1300000</v>
          </cell>
          <cell r="BN75">
            <v>500000</v>
          </cell>
          <cell r="BO75">
            <v>300000</v>
          </cell>
          <cell r="BP75">
            <v>996</v>
          </cell>
          <cell r="BS75">
            <v>997</v>
          </cell>
          <cell r="BT75">
            <v>997</v>
          </cell>
          <cell r="BU75">
            <v>997</v>
          </cell>
          <cell r="BV75">
            <v>997</v>
          </cell>
          <cell r="BX75">
            <v>3</v>
          </cell>
          <cell r="BY75">
            <v>2</v>
          </cell>
          <cell r="BZ75">
            <v>1</v>
          </cell>
          <cell r="CA75">
            <v>4</v>
          </cell>
          <cell r="CB75">
            <v>5</v>
          </cell>
          <cell r="CC75">
            <v>4</v>
          </cell>
          <cell r="CD75">
            <v>3</v>
          </cell>
          <cell r="CE75">
            <v>5</v>
          </cell>
          <cell r="CF75">
            <v>5</v>
          </cell>
          <cell r="CG75">
            <v>5</v>
          </cell>
          <cell r="CH75">
            <v>2</v>
          </cell>
          <cell r="CI75">
            <v>1</v>
          </cell>
          <cell r="CJ75">
            <v>998</v>
          </cell>
          <cell r="CK75">
            <v>2</v>
          </cell>
          <cell r="CL75">
            <v>1</v>
          </cell>
          <cell r="CM75">
            <v>2</v>
          </cell>
          <cell r="CN75">
            <v>2</v>
          </cell>
          <cell r="CO75">
            <v>2</v>
          </cell>
          <cell r="CP75">
            <v>2</v>
          </cell>
          <cell r="CQ75">
            <v>2</v>
          </cell>
          <cell r="CR75">
            <v>2</v>
          </cell>
          <cell r="CS75">
            <v>2</v>
          </cell>
          <cell r="CT75">
            <v>2</v>
          </cell>
          <cell r="CU75">
            <v>1</v>
          </cell>
          <cell r="CV75">
            <v>1</v>
          </cell>
          <cell r="CW75">
            <v>2</v>
          </cell>
          <cell r="CX75">
            <v>2</v>
          </cell>
          <cell r="CY75">
            <v>2</v>
          </cell>
          <cell r="CZ75">
            <v>2</v>
          </cell>
          <cell r="DA75">
            <v>1</v>
          </cell>
          <cell r="DB75">
            <v>2</v>
          </cell>
          <cell r="DM75">
            <v>2</v>
          </cell>
          <cell r="DO75">
            <v>2</v>
          </cell>
          <cell r="DP75">
            <v>2</v>
          </cell>
          <cell r="DQ75">
            <v>2</v>
          </cell>
          <cell r="DR75">
            <v>2</v>
          </cell>
          <cell r="DS75">
            <v>2</v>
          </cell>
          <cell r="DT75">
            <v>2</v>
          </cell>
          <cell r="DU75">
            <v>2</v>
          </cell>
          <cell r="DV75">
            <v>2</v>
          </cell>
          <cell r="DW75">
            <v>2</v>
          </cell>
          <cell r="DX75">
            <v>2</v>
          </cell>
          <cell r="DY75">
            <v>2</v>
          </cell>
          <cell r="DZ75">
            <v>2</v>
          </cell>
          <cell r="EB75">
            <v>2</v>
          </cell>
          <cell r="EC75">
            <v>2</v>
          </cell>
          <cell r="ED75">
            <v>2</v>
          </cell>
          <cell r="EE75">
            <v>2</v>
          </cell>
          <cell r="EF75">
            <v>2</v>
          </cell>
          <cell r="EG75">
            <v>2</v>
          </cell>
          <cell r="EH75">
            <v>2</v>
          </cell>
          <cell r="EI75">
            <v>2</v>
          </cell>
          <cell r="EJ75">
            <v>2</v>
          </cell>
          <cell r="EK75">
            <v>2</v>
          </cell>
          <cell r="EL75">
            <v>2</v>
          </cell>
          <cell r="EM75">
            <v>2</v>
          </cell>
          <cell r="EO75">
            <v>2</v>
          </cell>
          <cell r="EP75">
            <v>2</v>
          </cell>
          <cell r="EQ75">
            <v>2</v>
          </cell>
          <cell r="ER75">
            <v>2</v>
          </cell>
          <cell r="ES75">
            <v>2</v>
          </cell>
          <cell r="ET75">
            <v>2</v>
          </cell>
          <cell r="EU75">
            <v>2</v>
          </cell>
          <cell r="EV75">
            <v>2</v>
          </cell>
          <cell r="EW75">
            <v>2</v>
          </cell>
          <cell r="EX75">
            <v>2</v>
          </cell>
          <cell r="EY75">
            <v>2</v>
          </cell>
          <cell r="EZ75">
            <v>2</v>
          </cell>
          <cell r="FB75">
            <v>2</v>
          </cell>
          <cell r="FC75">
            <v>2</v>
          </cell>
          <cell r="FD75">
            <v>2</v>
          </cell>
          <cell r="FE75">
            <v>2</v>
          </cell>
          <cell r="FF75">
            <v>2</v>
          </cell>
          <cell r="FG75">
            <v>2</v>
          </cell>
          <cell r="FH75">
            <v>2</v>
          </cell>
          <cell r="FI75">
            <v>2</v>
          </cell>
          <cell r="FK75">
            <v>2</v>
          </cell>
          <cell r="FL75">
            <v>2</v>
          </cell>
          <cell r="FM75">
            <v>2</v>
          </cell>
          <cell r="FN75">
            <v>2</v>
          </cell>
          <cell r="FO75">
            <v>2</v>
          </cell>
          <cell r="FP75">
            <v>2</v>
          </cell>
          <cell r="FQ75">
            <v>2</v>
          </cell>
          <cell r="FR75">
            <v>2</v>
          </cell>
          <cell r="FT75">
            <v>2</v>
          </cell>
          <cell r="FU75">
            <v>2</v>
          </cell>
          <cell r="FV75">
            <v>2</v>
          </cell>
          <cell r="FW75">
            <v>2</v>
          </cell>
          <cell r="FX75">
            <v>2</v>
          </cell>
          <cell r="FY75">
            <v>2</v>
          </cell>
          <cell r="FZ75">
            <v>2</v>
          </cell>
          <cell r="GA75">
            <v>2</v>
          </cell>
          <cell r="GC75">
            <v>2</v>
          </cell>
          <cell r="GD75">
            <v>4</v>
          </cell>
          <cell r="GE75">
            <v>2</v>
          </cell>
          <cell r="GF75">
            <v>4</v>
          </cell>
          <cell r="GG75">
            <v>2</v>
          </cell>
          <cell r="GH75">
            <v>4</v>
          </cell>
          <cell r="GI75">
            <v>2</v>
          </cell>
          <cell r="GJ75">
            <v>4</v>
          </cell>
          <cell r="GK75">
            <v>2</v>
          </cell>
          <cell r="GL75">
            <v>4</v>
          </cell>
          <cell r="GM75">
            <v>2</v>
          </cell>
          <cell r="GN75">
            <v>4</v>
          </cell>
          <cell r="GO75">
            <v>1</v>
          </cell>
          <cell r="GP75">
            <v>2</v>
          </cell>
          <cell r="GQ75">
            <v>1</v>
          </cell>
          <cell r="GR75">
            <v>2</v>
          </cell>
          <cell r="GS75">
            <v>2</v>
          </cell>
          <cell r="GT75">
            <v>4</v>
          </cell>
          <cell r="GU75">
            <v>2</v>
          </cell>
          <cell r="GV75">
            <v>4</v>
          </cell>
          <cell r="GW75">
            <v>2</v>
          </cell>
          <cell r="GX75">
            <v>4</v>
          </cell>
          <cell r="GY75">
            <v>2</v>
          </cell>
          <cell r="GZ75">
            <v>4</v>
          </cell>
          <cell r="HA75">
            <v>2</v>
          </cell>
          <cell r="HB75">
            <v>4</v>
          </cell>
          <cell r="HC75">
            <v>2</v>
          </cell>
          <cell r="HD75">
            <v>4</v>
          </cell>
          <cell r="HE75">
            <v>2</v>
          </cell>
          <cell r="HF75">
            <v>4</v>
          </cell>
          <cell r="HG75">
            <v>2</v>
          </cell>
          <cell r="HI75">
            <v>4</v>
          </cell>
          <cell r="HJ75">
            <v>1</v>
          </cell>
          <cell r="HK75">
            <v>1</v>
          </cell>
          <cell r="HL75">
            <v>2</v>
          </cell>
          <cell r="HM75">
            <v>2</v>
          </cell>
          <cell r="HN75">
            <v>1</v>
          </cell>
          <cell r="HO75">
            <v>1</v>
          </cell>
          <cell r="HP75">
            <v>2</v>
          </cell>
          <cell r="HQ75">
            <v>2</v>
          </cell>
          <cell r="HR75">
            <v>2</v>
          </cell>
          <cell r="HS75">
            <v>2</v>
          </cell>
          <cell r="HT75">
            <v>2</v>
          </cell>
          <cell r="HU75">
            <v>1</v>
          </cell>
          <cell r="HV75">
            <v>2</v>
          </cell>
        </row>
        <row r="76">
          <cell r="C76">
            <v>60351</v>
          </cell>
          <cell r="D76" t="str">
            <v>1611</v>
          </cell>
          <cell r="E76">
            <v>2</v>
          </cell>
          <cell r="G76">
            <v>10</v>
          </cell>
          <cell r="H76" t="str">
            <v>1</v>
          </cell>
          <cell r="I76">
            <v>1</v>
          </cell>
          <cell r="J76">
            <v>5</v>
          </cell>
          <cell r="K76">
            <v>2</v>
          </cell>
          <cell r="L76">
            <v>2</v>
          </cell>
          <cell r="M76">
            <v>2</v>
          </cell>
          <cell r="N76">
            <v>2</v>
          </cell>
          <cell r="O76">
            <v>2</v>
          </cell>
          <cell r="P76">
            <v>2</v>
          </cell>
          <cell r="Q76">
            <v>1</v>
          </cell>
          <cell r="R76">
            <v>1</v>
          </cell>
          <cell r="X76">
            <v>3</v>
          </cell>
          <cell r="Y76">
            <v>6</v>
          </cell>
          <cell r="AA76">
            <v>3</v>
          </cell>
          <cell r="AB76">
            <v>3</v>
          </cell>
          <cell r="AC76">
            <v>2</v>
          </cell>
          <cell r="AD76">
            <v>2</v>
          </cell>
          <cell r="AE76">
            <v>2</v>
          </cell>
          <cell r="AF76">
            <v>2</v>
          </cell>
          <cell r="AG76">
            <v>2</v>
          </cell>
          <cell r="AH76">
            <v>3</v>
          </cell>
          <cell r="AI76">
            <v>3</v>
          </cell>
          <cell r="AJ76">
            <v>2</v>
          </cell>
          <cell r="AK76">
            <v>1</v>
          </cell>
          <cell r="AL76">
            <v>2</v>
          </cell>
          <cell r="AM76">
            <v>2</v>
          </cell>
          <cell r="AN76">
            <v>3</v>
          </cell>
          <cell r="AO76">
            <v>5</v>
          </cell>
          <cell r="AP76">
            <v>5</v>
          </cell>
          <cell r="AQ76">
            <v>5</v>
          </cell>
          <cell r="AR76">
            <v>1</v>
          </cell>
          <cell r="AS76">
            <v>1</v>
          </cell>
          <cell r="AT76">
            <v>1</v>
          </cell>
          <cell r="AU76">
            <v>1</v>
          </cell>
          <cell r="AV76">
            <v>1</v>
          </cell>
          <cell r="AW76">
            <v>2</v>
          </cell>
          <cell r="AX76">
            <v>1</v>
          </cell>
          <cell r="AY76">
            <v>2</v>
          </cell>
          <cell r="AZ76">
            <v>1</v>
          </cell>
          <cell r="BA76">
            <v>1</v>
          </cell>
          <cell r="BB76">
            <v>1</v>
          </cell>
          <cell r="BC76">
            <v>4</v>
          </cell>
          <cell r="BD76">
            <v>4</v>
          </cell>
          <cell r="BE76">
            <v>1</v>
          </cell>
          <cell r="BF76">
            <v>1</v>
          </cell>
          <cell r="BG76">
            <v>1</v>
          </cell>
          <cell r="BH76">
            <v>1</v>
          </cell>
          <cell r="BI76">
            <v>1</v>
          </cell>
          <cell r="BJ76">
            <v>997</v>
          </cell>
          <cell r="BK76">
            <v>350000</v>
          </cell>
          <cell r="BL76">
            <v>400000</v>
          </cell>
          <cell r="BM76">
            <v>1500000</v>
          </cell>
          <cell r="BN76">
            <v>1500000</v>
          </cell>
          <cell r="BO76">
            <v>5000000</v>
          </cell>
          <cell r="BP76">
            <v>996</v>
          </cell>
          <cell r="BR76">
            <v>0</v>
          </cell>
          <cell r="BT76">
            <v>7</v>
          </cell>
          <cell r="BU76">
            <v>7</v>
          </cell>
          <cell r="BV76">
            <v>7</v>
          </cell>
          <cell r="BW76" t="str">
            <v>ambos son contadores publicos</v>
          </cell>
          <cell r="BX76">
            <v>3</v>
          </cell>
          <cell r="BY76">
            <v>2</v>
          </cell>
          <cell r="BZ76">
            <v>1</v>
          </cell>
          <cell r="CA76">
            <v>5</v>
          </cell>
          <cell r="CB76">
            <v>5</v>
          </cell>
          <cell r="CC76">
            <v>5</v>
          </cell>
          <cell r="CD76">
            <v>5</v>
          </cell>
          <cell r="CE76">
            <v>5</v>
          </cell>
          <cell r="CF76">
            <v>4</v>
          </cell>
          <cell r="CG76">
            <v>4</v>
          </cell>
          <cell r="CH76">
            <v>3</v>
          </cell>
          <cell r="CI76">
            <v>5</v>
          </cell>
          <cell r="CJ76">
            <v>1</v>
          </cell>
          <cell r="CK76">
            <v>2</v>
          </cell>
          <cell r="CL76">
            <v>1</v>
          </cell>
          <cell r="CM76">
            <v>1</v>
          </cell>
          <cell r="CN76">
            <v>1</v>
          </cell>
          <cell r="CO76">
            <v>1</v>
          </cell>
          <cell r="CP76">
            <v>1</v>
          </cell>
          <cell r="CQ76">
            <v>2</v>
          </cell>
          <cell r="CR76">
            <v>2</v>
          </cell>
          <cell r="CS76">
            <v>2</v>
          </cell>
          <cell r="CT76">
            <v>2</v>
          </cell>
          <cell r="CU76">
            <v>2</v>
          </cell>
          <cell r="CV76">
            <v>2</v>
          </cell>
          <cell r="CW76">
            <v>2</v>
          </cell>
          <cell r="CX76">
            <v>2</v>
          </cell>
          <cell r="CY76">
            <v>2</v>
          </cell>
          <cell r="CZ76">
            <v>2</v>
          </cell>
          <cell r="DA76">
            <v>2</v>
          </cell>
          <cell r="DB76">
            <v>2</v>
          </cell>
          <cell r="DD76">
            <v>998</v>
          </cell>
          <cell r="DF76">
            <v>0</v>
          </cell>
          <cell r="DH76">
            <v>2</v>
          </cell>
          <cell r="DI76">
            <v>2</v>
          </cell>
          <cell r="DJ76">
            <v>2</v>
          </cell>
          <cell r="DK76">
            <v>2</v>
          </cell>
          <cell r="DL76">
            <v>998</v>
          </cell>
          <cell r="DM76">
            <v>2</v>
          </cell>
          <cell r="DO76">
            <v>2</v>
          </cell>
          <cell r="DP76">
            <v>1</v>
          </cell>
          <cell r="DQ76">
            <v>2</v>
          </cell>
          <cell r="DR76">
            <v>1</v>
          </cell>
          <cell r="DS76">
            <v>2</v>
          </cell>
          <cell r="DT76">
            <v>2</v>
          </cell>
          <cell r="DU76">
            <v>2</v>
          </cell>
          <cell r="DV76">
            <v>2</v>
          </cell>
          <cell r="DW76">
            <v>2</v>
          </cell>
          <cell r="DX76">
            <v>2</v>
          </cell>
          <cell r="DY76">
            <v>2</v>
          </cell>
          <cell r="DZ76">
            <v>2</v>
          </cell>
          <cell r="EB76">
            <v>2</v>
          </cell>
          <cell r="EC76">
            <v>2</v>
          </cell>
          <cell r="ED76">
            <v>2</v>
          </cell>
          <cell r="EE76">
            <v>2</v>
          </cell>
          <cell r="EF76">
            <v>2</v>
          </cell>
          <cell r="EG76">
            <v>2</v>
          </cell>
          <cell r="EH76">
            <v>2</v>
          </cell>
          <cell r="EI76">
            <v>2</v>
          </cell>
          <cell r="EJ76">
            <v>2</v>
          </cell>
          <cell r="EK76">
            <v>2</v>
          </cell>
          <cell r="EL76">
            <v>2</v>
          </cell>
          <cell r="EM76">
            <v>2</v>
          </cell>
          <cell r="EO76">
            <v>2</v>
          </cell>
          <cell r="EP76">
            <v>2</v>
          </cell>
          <cell r="EQ76">
            <v>2</v>
          </cell>
          <cell r="ER76">
            <v>2</v>
          </cell>
          <cell r="ES76">
            <v>2</v>
          </cell>
          <cell r="ET76">
            <v>2</v>
          </cell>
          <cell r="EU76">
            <v>2</v>
          </cell>
          <cell r="EV76">
            <v>2</v>
          </cell>
          <cell r="EW76">
            <v>2</v>
          </cell>
          <cell r="EX76">
            <v>2</v>
          </cell>
          <cell r="EY76">
            <v>2</v>
          </cell>
          <cell r="EZ76">
            <v>2</v>
          </cell>
          <cell r="FB76">
            <v>2</v>
          </cell>
          <cell r="FC76">
            <v>2</v>
          </cell>
          <cell r="FD76">
            <v>2</v>
          </cell>
          <cell r="FE76">
            <v>2</v>
          </cell>
          <cell r="FF76">
            <v>2</v>
          </cell>
          <cell r="FG76">
            <v>2</v>
          </cell>
          <cell r="FH76">
            <v>2</v>
          </cell>
          <cell r="FI76">
            <v>2</v>
          </cell>
          <cell r="FK76">
            <v>2</v>
          </cell>
          <cell r="FL76">
            <v>2</v>
          </cell>
          <cell r="FM76">
            <v>2</v>
          </cell>
          <cell r="FN76">
            <v>2</v>
          </cell>
          <cell r="FO76">
            <v>2</v>
          </cell>
          <cell r="FP76">
            <v>2</v>
          </cell>
          <cell r="FQ76">
            <v>2</v>
          </cell>
          <cell r="FR76">
            <v>2</v>
          </cell>
          <cell r="FT76">
            <v>2</v>
          </cell>
          <cell r="FU76">
            <v>2</v>
          </cell>
          <cell r="FV76">
            <v>2</v>
          </cell>
          <cell r="FW76">
            <v>2</v>
          </cell>
          <cell r="FX76">
            <v>2</v>
          </cell>
          <cell r="FY76">
            <v>2</v>
          </cell>
          <cell r="FZ76">
            <v>2</v>
          </cell>
          <cell r="GA76">
            <v>2</v>
          </cell>
          <cell r="GC76">
            <v>2</v>
          </cell>
          <cell r="GD76">
            <v>4</v>
          </cell>
          <cell r="GE76">
            <v>2</v>
          </cell>
          <cell r="GF76">
            <v>4</v>
          </cell>
          <cell r="GG76">
            <v>2</v>
          </cell>
          <cell r="GH76">
            <v>4</v>
          </cell>
          <cell r="GI76">
            <v>1</v>
          </cell>
          <cell r="GJ76">
            <v>998</v>
          </cell>
          <cell r="GK76">
            <v>2</v>
          </cell>
          <cell r="GL76">
            <v>4</v>
          </cell>
          <cell r="GM76">
            <v>2</v>
          </cell>
          <cell r="GN76">
            <v>4</v>
          </cell>
          <cell r="GO76">
            <v>1</v>
          </cell>
          <cell r="GP76">
            <v>998</v>
          </cell>
          <cell r="GQ76">
            <v>2</v>
          </cell>
          <cell r="GR76">
            <v>4</v>
          </cell>
          <cell r="GS76">
            <v>998</v>
          </cell>
          <cell r="GT76">
            <v>998</v>
          </cell>
          <cell r="GU76">
            <v>2</v>
          </cell>
          <cell r="GV76">
            <v>4</v>
          </cell>
          <cell r="GW76">
            <v>2</v>
          </cell>
          <cell r="GX76">
            <v>4</v>
          </cell>
          <cell r="GY76">
            <v>1</v>
          </cell>
          <cell r="GZ76">
            <v>998</v>
          </cell>
          <cell r="HA76">
            <v>2</v>
          </cell>
          <cell r="HB76">
            <v>4</v>
          </cell>
          <cell r="HC76">
            <v>2</v>
          </cell>
          <cell r="HD76">
            <v>4</v>
          </cell>
          <cell r="HE76">
            <v>1</v>
          </cell>
          <cell r="HF76">
            <v>1</v>
          </cell>
          <cell r="HG76">
            <v>2</v>
          </cell>
          <cell r="HI76">
            <v>4</v>
          </cell>
          <cell r="HJ76">
            <v>1</v>
          </cell>
          <cell r="HK76">
            <v>1</v>
          </cell>
          <cell r="HL76">
            <v>2</v>
          </cell>
          <cell r="HM76">
            <v>1</v>
          </cell>
          <cell r="HN76">
            <v>1</v>
          </cell>
          <cell r="HO76">
            <v>1</v>
          </cell>
          <cell r="HP76">
            <v>2</v>
          </cell>
          <cell r="HQ76">
            <v>2</v>
          </cell>
          <cell r="HR76">
            <v>2</v>
          </cell>
          <cell r="HS76">
            <v>2</v>
          </cell>
          <cell r="HT76">
            <v>2</v>
          </cell>
          <cell r="HU76">
            <v>1</v>
          </cell>
          <cell r="HV76">
            <v>2</v>
          </cell>
        </row>
        <row r="77">
          <cell r="C77">
            <v>60361</v>
          </cell>
          <cell r="D77" t="str">
            <v>1608</v>
          </cell>
          <cell r="E77">
            <v>4</v>
          </cell>
          <cell r="G77">
            <v>32</v>
          </cell>
          <cell r="H77" t="str">
            <v>1</v>
          </cell>
          <cell r="I77">
            <v>1</v>
          </cell>
          <cell r="J77">
            <v>5</v>
          </cell>
          <cell r="K77">
            <v>1</v>
          </cell>
          <cell r="L77">
            <v>2</v>
          </cell>
          <cell r="M77">
            <v>2</v>
          </cell>
          <cell r="N77">
            <v>2</v>
          </cell>
          <cell r="O77">
            <v>2</v>
          </cell>
          <cell r="P77">
            <v>2</v>
          </cell>
          <cell r="Q77">
            <v>2</v>
          </cell>
          <cell r="R77">
            <v>1</v>
          </cell>
          <cell r="X77">
            <v>4</v>
          </cell>
          <cell r="Y77">
            <v>6</v>
          </cell>
          <cell r="AA77">
            <v>2</v>
          </cell>
          <cell r="AB77">
            <v>2</v>
          </cell>
          <cell r="AC77">
            <v>1</v>
          </cell>
          <cell r="AD77">
            <v>2</v>
          </cell>
          <cell r="AE77">
            <v>2</v>
          </cell>
          <cell r="AF77">
            <v>2</v>
          </cell>
          <cell r="AG77">
            <v>2</v>
          </cell>
          <cell r="AH77">
            <v>2</v>
          </cell>
          <cell r="AI77">
            <v>2</v>
          </cell>
          <cell r="AJ77">
            <v>2</v>
          </cell>
          <cell r="AK77">
            <v>1</v>
          </cell>
          <cell r="AL77">
            <v>3</v>
          </cell>
          <cell r="AM77">
            <v>3</v>
          </cell>
          <cell r="AN77">
            <v>3</v>
          </cell>
          <cell r="AO77">
            <v>4</v>
          </cell>
          <cell r="AP77">
            <v>4</v>
          </cell>
          <cell r="AQ77">
            <v>5</v>
          </cell>
          <cell r="AR77">
            <v>1</v>
          </cell>
          <cell r="AS77">
            <v>1</v>
          </cell>
          <cell r="AT77">
            <v>1</v>
          </cell>
          <cell r="AU77">
            <v>1</v>
          </cell>
          <cell r="AV77">
            <v>1</v>
          </cell>
          <cell r="AW77">
            <v>2</v>
          </cell>
          <cell r="AX77">
            <v>1</v>
          </cell>
          <cell r="AY77">
            <v>2</v>
          </cell>
          <cell r="AZ77">
            <v>1</v>
          </cell>
          <cell r="BA77">
            <v>1</v>
          </cell>
          <cell r="BB77">
            <v>1</v>
          </cell>
          <cell r="BC77">
            <v>998</v>
          </cell>
          <cell r="BD77">
            <v>4</v>
          </cell>
          <cell r="BE77">
            <v>1</v>
          </cell>
          <cell r="BF77">
            <v>1</v>
          </cell>
          <cell r="BG77">
            <v>2</v>
          </cell>
          <cell r="BH77">
            <v>1</v>
          </cell>
          <cell r="BI77">
            <v>1</v>
          </cell>
          <cell r="BJ77">
            <v>997</v>
          </cell>
          <cell r="BK77">
            <v>470000</v>
          </cell>
          <cell r="BL77">
            <v>350000</v>
          </cell>
          <cell r="BM77">
            <v>1500000</v>
          </cell>
          <cell r="BN77">
            <v>1800000</v>
          </cell>
          <cell r="BO77">
            <v>2000000</v>
          </cell>
          <cell r="BP77">
            <v>996</v>
          </cell>
          <cell r="BQ77">
            <v>0</v>
          </cell>
          <cell r="BR77">
            <v>30</v>
          </cell>
          <cell r="BT77">
            <v>8</v>
          </cell>
          <cell r="BU77">
            <v>8</v>
          </cell>
          <cell r="BV77">
            <v>8</v>
          </cell>
          <cell r="BW77" t="str">
            <v>una familia super bonita y la señora maravillosa</v>
          </cell>
          <cell r="BX77">
            <v>2</v>
          </cell>
          <cell r="BY77">
            <v>2</v>
          </cell>
          <cell r="BZ77">
            <v>1</v>
          </cell>
          <cell r="CA77">
            <v>5</v>
          </cell>
          <cell r="CB77">
            <v>5</v>
          </cell>
          <cell r="CC77">
            <v>5</v>
          </cell>
          <cell r="CD77">
            <v>5</v>
          </cell>
          <cell r="CE77">
            <v>5</v>
          </cell>
          <cell r="CF77">
            <v>5</v>
          </cell>
          <cell r="CG77">
            <v>5</v>
          </cell>
          <cell r="CH77">
            <v>3</v>
          </cell>
          <cell r="CI77">
            <v>5</v>
          </cell>
          <cell r="CJ77">
            <v>2</v>
          </cell>
          <cell r="CK77">
            <v>2</v>
          </cell>
          <cell r="CL77">
            <v>1</v>
          </cell>
          <cell r="CM77">
            <v>1</v>
          </cell>
          <cell r="CN77">
            <v>1</v>
          </cell>
          <cell r="CO77">
            <v>1</v>
          </cell>
          <cell r="CP77">
            <v>2</v>
          </cell>
          <cell r="CQ77">
            <v>2</v>
          </cell>
          <cell r="CR77">
            <v>2</v>
          </cell>
          <cell r="CS77">
            <v>2</v>
          </cell>
          <cell r="CT77">
            <v>2</v>
          </cell>
          <cell r="CU77">
            <v>2</v>
          </cell>
          <cell r="CV77">
            <v>2</v>
          </cell>
          <cell r="CW77">
            <v>2</v>
          </cell>
          <cell r="CX77">
            <v>2</v>
          </cell>
          <cell r="CY77">
            <v>2</v>
          </cell>
          <cell r="CZ77">
            <v>2</v>
          </cell>
          <cell r="DA77">
            <v>2</v>
          </cell>
          <cell r="DB77">
            <v>2</v>
          </cell>
          <cell r="DD77">
            <v>4</v>
          </cell>
          <cell r="DF77">
            <v>3</v>
          </cell>
          <cell r="DH77">
            <v>2</v>
          </cell>
          <cell r="DI77">
            <v>2</v>
          </cell>
          <cell r="DJ77">
            <v>2</v>
          </cell>
          <cell r="DK77">
            <v>2</v>
          </cell>
          <cell r="DL77">
            <v>2</v>
          </cell>
          <cell r="DM77">
            <v>2</v>
          </cell>
          <cell r="DO77">
            <v>2</v>
          </cell>
          <cell r="DP77">
            <v>2</v>
          </cell>
          <cell r="DQ77">
            <v>2</v>
          </cell>
          <cell r="DR77">
            <v>2</v>
          </cell>
          <cell r="DS77">
            <v>2</v>
          </cell>
          <cell r="DT77">
            <v>2</v>
          </cell>
          <cell r="DU77">
            <v>2</v>
          </cell>
          <cell r="DV77">
            <v>2</v>
          </cell>
          <cell r="DW77">
            <v>2</v>
          </cell>
          <cell r="DX77">
            <v>2</v>
          </cell>
          <cell r="DY77">
            <v>2</v>
          </cell>
          <cell r="DZ77">
            <v>2</v>
          </cell>
          <cell r="EB77">
            <v>2</v>
          </cell>
          <cell r="EC77">
            <v>2</v>
          </cell>
          <cell r="ED77">
            <v>2</v>
          </cell>
          <cell r="EE77">
            <v>2</v>
          </cell>
          <cell r="EF77">
            <v>2</v>
          </cell>
          <cell r="EG77">
            <v>2</v>
          </cell>
          <cell r="EH77">
            <v>2</v>
          </cell>
          <cell r="EI77">
            <v>2</v>
          </cell>
          <cell r="EJ77">
            <v>2</v>
          </cell>
          <cell r="EK77">
            <v>2</v>
          </cell>
          <cell r="EL77">
            <v>2</v>
          </cell>
          <cell r="EM77">
            <v>2</v>
          </cell>
          <cell r="EO77">
            <v>2</v>
          </cell>
          <cell r="EP77">
            <v>2</v>
          </cell>
          <cell r="EQ77">
            <v>2</v>
          </cell>
          <cell r="ER77">
            <v>2</v>
          </cell>
          <cell r="ES77">
            <v>2</v>
          </cell>
          <cell r="ET77">
            <v>2</v>
          </cell>
          <cell r="EU77">
            <v>2</v>
          </cell>
          <cell r="EV77">
            <v>2</v>
          </cell>
          <cell r="EW77">
            <v>2</v>
          </cell>
          <cell r="EX77">
            <v>2</v>
          </cell>
          <cell r="EY77">
            <v>2</v>
          </cell>
          <cell r="EZ77">
            <v>2</v>
          </cell>
          <cell r="FB77">
            <v>2</v>
          </cell>
          <cell r="FC77">
            <v>2</v>
          </cell>
          <cell r="FD77">
            <v>2</v>
          </cell>
          <cell r="FE77">
            <v>2</v>
          </cell>
          <cell r="FF77">
            <v>2</v>
          </cell>
          <cell r="FG77">
            <v>2</v>
          </cell>
          <cell r="FH77">
            <v>2</v>
          </cell>
          <cell r="FI77">
            <v>2</v>
          </cell>
          <cell r="FK77">
            <v>2</v>
          </cell>
          <cell r="FL77">
            <v>2</v>
          </cell>
          <cell r="FM77">
            <v>2</v>
          </cell>
          <cell r="FN77">
            <v>2</v>
          </cell>
          <cell r="FO77">
            <v>2</v>
          </cell>
          <cell r="FP77">
            <v>2</v>
          </cell>
          <cell r="FQ77">
            <v>2</v>
          </cell>
          <cell r="FR77">
            <v>2</v>
          </cell>
          <cell r="FT77">
            <v>2</v>
          </cell>
          <cell r="FU77">
            <v>2</v>
          </cell>
          <cell r="FV77">
            <v>2</v>
          </cell>
          <cell r="FW77">
            <v>2</v>
          </cell>
          <cell r="FX77">
            <v>2</v>
          </cell>
          <cell r="FY77">
            <v>2</v>
          </cell>
          <cell r="FZ77">
            <v>2</v>
          </cell>
          <cell r="GA77">
            <v>2</v>
          </cell>
          <cell r="GC77">
            <v>2</v>
          </cell>
          <cell r="GD77">
            <v>4</v>
          </cell>
          <cell r="GE77">
            <v>2</v>
          </cell>
          <cell r="GF77">
            <v>4</v>
          </cell>
          <cell r="GG77">
            <v>2</v>
          </cell>
          <cell r="GH77">
            <v>4</v>
          </cell>
          <cell r="GI77">
            <v>1</v>
          </cell>
          <cell r="GJ77">
            <v>2</v>
          </cell>
          <cell r="GK77">
            <v>2</v>
          </cell>
          <cell r="GL77">
            <v>4</v>
          </cell>
          <cell r="GM77">
            <v>2</v>
          </cell>
          <cell r="GN77">
            <v>4</v>
          </cell>
          <cell r="GO77">
            <v>1</v>
          </cell>
          <cell r="GP77">
            <v>2</v>
          </cell>
          <cell r="GQ77">
            <v>1</v>
          </cell>
          <cell r="GR77">
            <v>2</v>
          </cell>
          <cell r="GS77">
            <v>2</v>
          </cell>
          <cell r="GT77">
            <v>4</v>
          </cell>
          <cell r="GU77">
            <v>2</v>
          </cell>
          <cell r="GV77">
            <v>4</v>
          </cell>
          <cell r="GW77">
            <v>2</v>
          </cell>
          <cell r="GX77">
            <v>4</v>
          </cell>
          <cell r="GY77">
            <v>2</v>
          </cell>
          <cell r="GZ77">
            <v>4</v>
          </cell>
          <cell r="HA77">
            <v>2</v>
          </cell>
          <cell r="HB77">
            <v>4</v>
          </cell>
          <cell r="HC77">
            <v>2</v>
          </cell>
          <cell r="HD77">
            <v>4</v>
          </cell>
          <cell r="HE77">
            <v>1</v>
          </cell>
          <cell r="HF77">
            <v>1</v>
          </cell>
          <cell r="HG77">
            <v>2</v>
          </cell>
          <cell r="HI77">
            <v>4</v>
          </cell>
          <cell r="HJ77">
            <v>1</v>
          </cell>
          <cell r="HK77">
            <v>1</v>
          </cell>
          <cell r="HL77">
            <v>1</v>
          </cell>
          <cell r="HM77">
            <v>1</v>
          </cell>
          <cell r="HN77">
            <v>2</v>
          </cell>
          <cell r="HO77">
            <v>1</v>
          </cell>
          <cell r="HP77">
            <v>2</v>
          </cell>
          <cell r="HQ77">
            <v>2</v>
          </cell>
          <cell r="HR77">
            <v>2</v>
          </cell>
          <cell r="HS77">
            <v>2</v>
          </cell>
          <cell r="HT77">
            <v>2</v>
          </cell>
          <cell r="HU77">
            <v>1</v>
          </cell>
          <cell r="HV77">
            <v>2</v>
          </cell>
        </row>
        <row r="78">
          <cell r="C78">
            <v>60441</v>
          </cell>
          <cell r="D78" t="str">
            <v>1604</v>
          </cell>
          <cell r="E78">
            <v>2</v>
          </cell>
          <cell r="G78">
            <v>16</v>
          </cell>
          <cell r="H78" t="str">
            <v>1</v>
          </cell>
          <cell r="I78">
            <v>3</v>
          </cell>
          <cell r="J78">
            <v>3</v>
          </cell>
          <cell r="K78">
            <v>3</v>
          </cell>
          <cell r="L78">
            <v>2</v>
          </cell>
          <cell r="M78">
            <v>2</v>
          </cell>
          <cell r="N78">
            <v>2</v>
          </cell>
          <cell r="O78">
            <v>2</v>
          </cell>
          <cell r="P78">
            <v>2</v>
          </cell>
          <cell r="Q78">
            <v>2</v>
          </cell>
          <cell r="R78">
            <v>1</v>
          </cell>
          <cell r="X78">
            <v>3</v>
          </cell>
          <cell r="Y78">
            <v>6</v>
          </cell>
          <cell r="AA78">
            <v>5</v>
          </cell>
          <cell r="AB78">
            <v>4</v>
          </cell>
          <cell r="AC78">
            <v>3</v>
          </cell>
          <cell r="AD78">
            <v>3</v>
          </cell>
          <cell r="AE78">
            <v>3</v>
          </cell>
          <cell r="AF78">
            <v>3</v>
          </cell>
          <cell r="AG78">
            <v>3</v>
          </cell>
          <cell r="AH78">
            <v>3</v>
          </cell>
          <cell r="AI78">
            <v>3</v>
          </cell>
          <cell r="AJ78">
            <v>3</v>
          </cell>
          <cell r="AK78">
            <v>3</v>
          </cell>
          <cell r="AL78">
            <v>7</v>
          </cell>
          <cell r="AM78">
            <v>3</v>
          </cell>
          <cell r="AN78">
            <v>7</v>
          </cell>
          <cell r="AO78">
            <v>5</v>
          </cell>
          <cell r="AP78">
            <v>6</v>
          </cell>
          <cell r="AQ78">
            <v>7</v>
          </cell>
          <cell r="AR78">
            <v>1</v>
          </cell>
          <cell r="AS78">
            <v>1</v>
          </cell>
          <cell r="AT78">
            <v>2</v>
          </cell>
          <cell r="AU78">
            <v>2</v>
          </cell>
          <cell r="AV78">
            <v>3</v>
          </cell>
          <cell r="AW78">
            <v>2</v>
          </cell>
          <cell r="AX78">
            <v>3</v>
          </cell>
          <cell r="AY78">
            <v>2</v>
          </cell>
          <cell r="AZ78">
            <v>2</v>
          </cell>
          <cell r="BA78">
            <v>2</v>
          </cell>
          <cell r="BB78">
            <v>1</v>
          </cell>
          <cell r="BC78">
            <v>998</v>
          </cell>
          <cell r="BD78">
            <v>3</v>
          </cell>
          <cell r="BE78">
            <v>2</v>
          </cell>
          <cell r="BF78">
            <v>2</v>
          </cell>
          <cell r="BG78">
            <v>2</v>
          </cell>
          <cell r="BH78">
            <v>2</v>
          </cell>
          <cell r="BI78">
            <v>3</v>
          </cell>
          <cell r="BJ78">
            <v>600000</v>
          </cell>
          <cell r="BK78">
            <v>0</v>
          </cell>
          <cell r="BL78">
            <v>200000</v>
          </cell>
          <cell r="BM78">
            <v>400000</v>
          </cell>
          <cell r="BN78">
            <v>0</v>
          </cell>
          <cell r="BO78">
            <v>150000</v>
          </cell>
          <cell r="BQ78">
            <v>0</v>
          </cell>
          <cell r="BR78">
            <v>0</v>
          </cell>
          <cell r="BT78">
            <v>997</v>
          </cell>
          <cell r="BU78">
            <v>997</v>
          </cell>
          <cell r="BV78">
            <v>997</v>
          </cell>
          <cell r="BW78" t="str">
            <v>la señora arrienda habitaciones de eo viven</v>
          </cell>
          <cell r="BX78">
            <v>4</v>
          </cell>
          <cell r="BY78">
            <v>2</v>
          </cell>
          <cell r="BZ78">
            <v>1</v>
          </cell>
          <cell r="CA78">
            <v>1</v>
          </cell>
          <cell r="CB78">
            <v>3</v>
          </cell>
          <cell r="CC78">
            <v>3</v>
          </cell>
          <cell r="CD78">
            <v>1</v>
          </cell>
          <cell r="CE78">
            <v>5</v>
          </cell>
          <cell r="CF78">
            <v>2</v>
          </cell>
          <cell r="CG78">
            <v>4</v>
          </cell>
          <cell r="CH78">
            <v>4</v>
          </cell>
          <cell r="CI78">
            <v>3</v>
          </cell>
          <cell r="CJ78">
            <v>1</v>
          </cell>
          <cell r="CK78">
            <v>1</v>
          </cell>
          <cell r="CL78">
            <v>2</v>
          </cell>
          <cell r="CM78">
            <v>2</v>
          </cell>
          <cell r="CN78">
            <v>2</v>
          </cell>
          <cell r="CO78">
            <v>2</v>
          </cell>
          <cell r="CP78">
            <v>2</v>
          </cell>
          <cell r="CQ78">
            <v>2</v>
          </cell>
          <cell r="CR78">
            <v>2</v>
          </cell>
          <cell r="CS78">
            <v>2</v>
          </cell>
          <cell r="CT78">
            <v>2</v>
          </cell>
          <cell r="CU78">
            <v>2</v>
          </cell>
          <cell r="CV78">
            <v>2</v>
          </cell>
          <cell r="CW78">
            <v>2</v>
          </cell>
          <cell r="CX78">
            <v>2</v>
          </cell>
          <cell r="CY78">
            <v>2</v>
          </cell>
          <cell r="CZ78">
            <v>2</v>
          </cell>
          <cell r="DA78">
            <v>2</v>
          </cell>
          <cell r="DB78">
            <v>2</v>
          </cell>
          <cell r="DD78">
            <v>4</v>
          </cell>
          <cell r="DF78">
            <v>0</v>
          </cell>
          <cell r="DH78">
            <v>2</v>
          </cell>
          <cell r="DI78">
            <v>2</v>
          </cell>
          <cell r="DJ78">
            <v>2</v>
          </cell>
          <cell r="DK78">
            <v>2</v>
          </cell>
          <cell r="DL78">
            <v>2</v>
          </cell>
          <cell r="DM78">
            <v>2</v>
          </cell>
          <cell r="DO78">
            <v>2</v>
          </cell>
          <cell r="DP78">
            <v>2</v>
          </cell>
          <cell r="DQ78">
            <v>2</v>
          </cell>
          <cell r="DR78">
            <v>2</v>
          </cell>
          <cell r="DS78">
            <v>2</v>
          </cell>
          <cell r="DT78">
            <v>2</v>
          </cell>
          <cell r="DU78">
            <v>2</v>
          </cell>
          <cell r="DV78">
            <v>2</v>
          </cell>
          <cell r="DW78">
            <v>2</v>
          </cell>
          <cell r="DX78">
            <v>2</v>
          </cell>
          <cell r="DY78">
            <v>2</v>
          </cell>
          <cell r="DZ78">
            <v>2</v>
          </cell>
          <cell r="EB78">
            <v>2</v>
          </cell>
          <cell r="EC78">
            <v>2</v>
          </cell>
          <cell r="ED78">
            <v>2</v>
          </cell>
          <cell r="EE78">
            <v>2</v>
          </cell>
          <cell r="EF78">
            <v>2</v>
          </cell>
          <cell r="EG78">
            <v>2</v>
          </cell>
          <cell r="EH78">
            <v>2</v>
          </cell>
          <cell r="EI78">
            <v>2</v>
          </cell>
          <cell r="EJ78">
            <v>2</v>
          </cell>
          <cell r="EK78">
            <v>2</v>
          </cell>
          <cell r="EL78">
            <v>2</v>
          </cell>
          <cell r="EM78">
            <v>2</v>
          </cell>
          <cell r="EO78">
            <v>2</v>
          </cell>
          <cell r="EP78">
            <v>2</v>
          </cell>
          <cell r="EQ78">
            <v>2</v>
          </cell>
          <cell r="ER78">
            <v>2</v>
          </cell>
          <cell r="ES78">
            <v>2</v>
          </cell>
          <cell r="ET78">
            <v>2</v>
          </cell>
          <cell r="EU78">
            <v>2</v>
          </cell>
          <cell r="EV78">
            <v>2</v>
          </cell>
          <cell r="EW78">
            <v>2</v>
          </cell>
          <cell r="EX78">
            <v>2</v>
          </cell>
          <cell r="EY78">
            <v>2</v>
          </cell>
          <cell r="EZ78">
            <v>2</v>
          </cell>
          <cell r="FB78">
            <v>2</v>
          </cell>
          <cell r="FC78">
            <v>2</v>
          </cell>
          <cell r="FD78">
            <v>2</v>
          </cell>
          <cell r="FE78">
            <v>2</v>
          </cell>
          <cell r="FF78">
            <v>2</v>
          </cell>
          <cell r="FG78">
            <v>2</v>
          </cell>
          <cell r="FH78">
            <v>2</v>
          </cell>
          <cell r="FI78">
            <v>2</v>
          </cell>
          <cell r="FK78">
            <v>2</v>
          </cell>
          <cell r="FL78">
            <v>2</v>
          </cell>
          <cell r="FM78">
            <v>2</v>
          </cell>
          <cell r="FN78">
            <v>2</v>
          </cell>
          <cell r="FO78">
            <v>2</v>
          </cell>
          <cell r="FP78">
            <v>2</v>
          </cell>
          <cell r="FQ78">
            <v>2</v>
          </cell>
          <cell r="FR78">
            <v>2</v>
          </cell>
          <cell r="FT78">
            <v>2</v>
          </cell>
          <cell r="FU78">
            <v>2</v>
          </cell>
          <cell r="FV78">
            <v>2</v>
          </cell>
          <cell r="FW78">
            <v>2</v>
          </cell>
          <cell r="FX78">
            <v>2</v>
          </cell>
          <cell r="FY78">
            <v>2</v>
          </cell>
          <cell r="FZ78">
            <v>2</v>
          </cell>
          <cell r="GA78">
            <v>2</v>
          </cell>
          <cell r="GC78">
            <v>2</v>
          </cell>
          <cell r="GD78">
            <v>4</v>
          </cell>
          <cell r="GE78">
            <v>2</v>
          </cell>
          <cell r="GF78">
            <v>4</v>
          </cell>
          <cell r="GG78">
            <v>2</v>
          </cell>
          <cell r="GH78">
            <v>4</v>
          </cell>
          <cell r="GI78">
            <v>2</v>
          </cell>
          <cell r="GJ78">
            <v>4</v>
          </cell>
          <cell r="GK78">
            <v>2</v>
          </cell>
          <cell r="GL78">
            <v>4</v>
          </cell>
          <cell r="GM78">
            <v>2</v>
          </cell>
          <cell r="GN78">
            <v>4</v>
          </cell>
          <cell r="GO78">
            <v>2</v>
          </cell>
          <cell r="GP78">
            <v>4</v>
          </cell>
          <cell r="GQ78">
            <v>2</v>
          </cell>
          <cell r="GR78">
            <v>4</v>
          </cell>
          <cell r="GS78">
            <v>2</v>
          </cell>
          <cell r="GT78">
            <v>4</v>
          </cell>
          <cell r="GU78">
            <v>2</v>
          </cell>
          <cell r="GV78">
            <v>4</v>
          </cell>
          <cell r="GW78">
            <v>2</v>
          </cell>
          <cell r="GX78">
            <v>4</v>
          </cell>
          <cell r="GY78">
            <v>2</v>
          </cell>
          <cell r="GZ78">
            <v>4</v>
          </cell>
          <cell r="HA78">
            <v>2</v>
          </cell>
          <cell r="HB78">
            <v>4</v>
          </cell>
          <cell r="HC78">
            <v>2</v>
          </cell>
          <cell r="HD78">
            <v>4</v>
          </cell>
          <cell r="HE78">
            <v>2</v>
          </cell>
          <cell r="HF78">
            <v>4</v>
          </cell>
          <cell r="HG78">
            <v>2</v>
          </cell>
          <cell r="HI78">
            <v>4</v>
          </cell>
          <cell r="HJ78">
            <v>1</v>
          </cell>
          <cell r="HK78">
            <v>2</v>
          </cell>
          <cell r="HL78">
            <v>2</v>
          </cell>
          <cell r="HM78">
            <v>2</v>
          </cell>
          <cell r="HN78">
            <v>1</v>
          </cell>
          <cell r="HO78">
            <v>1</v>
          </cell>
          <cell r="HP78">
            <v>2</v>
          </cell>
          <cell r="HQ78">
            <v>2</v>
          </cell>
          <cell r="HR78">
            <v>2</v>
          </cell>
          <cell r="HS78">
            <v>2</v>
          </cell>
          <cell r="HT78">
            <v>2</v>
          </cell>
          <cell r="HU78">
            <v>2</v>
          </cell>
          <cell r="HV78">
            <v>2</v>
          </cell>
        </row>
        <row r="79">
          <cell r="C79">
            <v>60451</v>
          </cell>
          <cell r="D79" t="str">
            <v>1612</v>
          </cell>
          <cell r="E79">
            <v>3</v>
          </cell>
          <cell r="G79">
            <v>27</v>
          </cell>
          <cell r="H79" t="str">
            <v>1</v>
          </cell>
          <cell r="I79">
            <v>1</v>
          </cell>
          <cell r="J79">
            <v>4</v>
          </cell>
          <cell r="K79">
            <v>2</v>
          </cell>
          <cell r="L79">
            <v>3</v>
          </cell>
          <cell r="M79">
            <v>2</v>
          </cell>
          <cell r="N79">
            <v>2</v>
          </cell>
          <cell r="O79">
            <v>2</v>
          </cell>
          <cell r="P79">
            <v>2</v>
          </cell>
          <cell r="Q79">
            <v>2</v>
          </cell>
          <cell r="R79">
            <v>1</v>
          </cell>
          <cell r="X79">
            <v>3</v>
          </cell>
          <cell r="Y79">
            <v>6</v>
          </cell>
          <cell r="AA79">
            <v>3</v>
          </cell>
          <cell r="AB79">
            <v>3</v>
          </cell>
          <cell r="AC79">
            <v>2</v>
          </cell>
          <cell r="AD79">
            <v>2</v>
          </cell>
          <cell r="AE79">
            <v>3</v>
          </cell>
          <cell r="AF79">
            <v>3</v>
          </cell>
          <cell r="AG79">
            <v>3</v>
          </cell>
          <cell r="AH79">
            <v>3</v>
          </cell>
          <cell r="AI79">
            <v>3</v>
          </cell>
          <cell r="AJ79">
            <v>3</v>
          </cell>
          <cell r="AK79">
            <v>3</v>
          </cell>
          <cell r="AL79">
            <v>7</v>
          </cell>
          <cell r="AM79">
            <v>2</v>
          </cell>
          <cell r="AN79">
            <v>7</v>
          </cell>
          <cell r="AO79">
            <v>6</v>
          </cell>
          <cell r="AP79">
            <v>3</v>
          </cell>
          <cell r="AQ79">
            <v>5</v>
          </cell>
          <cell r="AR79">
            <v>1</v>
          </cell>
          <cell r="AS79">
            <v>1</v>
          </cell>
          <cell r="AT79">
            <v>2</v>
          </cell>
          <cell r="AU79">
            <v>1</v>
          </cell>
          <cell r="AV79">
            <v>1</v>
          </cell>
          <cell r="AW79">
            <v>1</v>
          </cell>
          <cell r="AX79">
            <v>1</v>
          </cell>
          <cell r="AY79">
            <v>1</v>
          </cell>
          <cell r="AZ79">
            <v>2</v>
          </cell>
          <cell r="BA79">
            <v>1</v>
          </cell>
          <cell r="BB79">
            <v>1</v>
          </cell>
          <cell r="BC79">
            <v>4</v>
          </cell>
          <cell r="BD79">
            <v>4</v>
          </cell>
          <cell r="BE79">
            <v>2</v>
          </cell>
          <cell r="BF79">
            <v>2</v>
          </cell>
          <cell r="BG79">
            <v>2</v>
          </cell>
          <cell r="BH79">
            <v>4</v>
          </cell>
          <cell r="BI79">
            <v>2</v>
          </cell>
          <cell r="BJ79">
            <v>997</v>
          </cell>
          <cell r="BK79">
            <v>140000</v>
          </cell>
          <cell r="BL79">
            <v>230000</v>
          </cell>
          <cell r="BM79">
            <v>700000</v>
          </cell>
          <cell r="BN79">
            <v>0</v>
          </cell>
          <cell r="BO79">
            <v>200000</v>
          </cell>
          <cell r="BQ79">
            <v>0</v>
          </cell>
          <cell r="BR79">
            <v>0</v>
          </cell>
          <cell r="BT79">
            <v>997</v>
          </cell>
          <cell r="BU79">
            <v>997</v>
          </cell>
          <cell r="BX79">
            <v>5</v>
          </cell>
          <cell r="BY79">
            <v>2</v>
          </cell>
          <cell r="BZ79">
            <v>2</v>
          </cell>
          <cell r="CA79">
            <v>3</v>
          </cell>
          <cell r="CB79">
            <v>3</v>
          </cell>
          <cell r="CC79">
            <v>2</v>
          </cell>
          <cell r="CD79">
            <v>1</v>
          </cell>
          <cell r="CE79">
            <v>5</v>
          </cell>
          <cell r="CF79">
            <v>1</v>
          </cell>
          <cell r="CG79">
            <v>4</v>
          </cell>
          <cell r="CH79">
            <v>5</v>
          </cell>
          <cell r="CI79">
            <v>4</v>
          </cell>
          <cell r="CJ79">
            <v>998</v>
          </cell>
          <cell r="CK79">
            <v>2</v>
          </cell>
          <cell r="CL79">
            <v>2</v>
          </cell>
          <cell r="CM79">
            <v>2</v>
          </cell>
          <cell r="CN79">
            <v>2</v>
          </cell>
          <cell r="CO79">
            <v>2</v>
          </cell>
          <cell r="CP79">
            <v>2</v>
          </cell>
          <cell r="CQ79">
            <v>2</v>
          </cell>
          <cell r="CR79">
            <v>2</v>
          </cell>
          <cell r="CS79">
            <v>2</v>
          </cell>
          <cell r="CT79">
            <v>2</v>
          </cell>
          <cell r="CU79">
            <v>2</v>
          </cell>
          <cell r="CV79">
            <v>2</v>
          </cell>
          <cell r="CW79">
            <v>2</v>
          </cell>
          <cell r="CX79">
            <v>2</v>
          </cell>
          <cell r="CY79">
            <v>2</v>
          </cell>
          <cell r="CZ79">
            <v>2</v>
          </cell>
          <cell r="DA79">
            <v>2</v>
          </cell>
          <cell r="DB79">
            <v>2</v>
          </cell>
          <cell r="DF79">
            <v>0</v>
          </cell>
          <cell r="DH79">
            <v>1</v>
          </cell>
          <cell r="DI79">
            <v>1</v>
          </cell>
          <cell r="DJ79">
            <v>2</v>
          </cell>
          <cell r="DK79">
            <v>2</v>
          </cell>
          <cell r="DL79">
            <v>2</v>
          </cell>
          <cell r="DM79">
            <v>2</v>
          </cell>
          <cell r="DO79">
            <v>2</v>
          </cell>
          <cell r="DP79">
            <v>2</v>
          </cell>
          <cell r="DQ79">
            <v>2</v>
          </cell>
          <cell r="DR79">
            <v>2</v>
          </cell>
          <cell r="DS79">
            <v>2</v>
          </cell>
          <cell r="DT79">
            <v>2</v>
          </cell>
          <cell r="DU79">
            <v>2</v>
          </cell>
          <cell r="DV79">
            <v>2</v>
          </cell>
          <cell r="DW79">
            <v>2</v>
          </cell>
          <cell r="DX79">
            <v>2</v>
          </cell>
          <cell r="DY79">
            <v>2</v>
          </cell>
          <cell r="DZ79">
            <v>2</v>
          </cell>
          <cell r="EB79">
            <v>2</v>
          </cell>
          <cell r="EC79">
            <v>2</v>
          </cell>
          <cell r="ED79">
            <v>2</v>
          </cell>
          <cell r="EE79">
            <v>2</v>
          </cell>
          <cell r="EF79">
            <v>2</v>
          </cell>
          <cell r="EG79">
            <v>2</v>
          </cell>
          <cell r="EH79">
            <v>2</v>
          </cell>
          <cell r="EI79">
            <v>2</v>
          </cell>
          <cell r="EJ79">
            <v>2</v>
          </cell>
          <cell r="EK79">
            <v>2</v>
          </cell>
          <cell r="EL79">
            <v>2</v>
          </cell>
          <cell r="EM79">
            <v>2</v>
          </cell>
          <cell r="EO79">
            <v>2</v>
          </cell>
          <cell r="EP79">
            <v>2</v>
          </cell>
          <cell r="EQ79">
            <v>2</v>
          </cell>
          <cell r="ER79">
            <v>2</v>
          </cell>
          <cell r="ES79">
            <v>2</v>
          </cell>
          <cell r="ET79">
            <v>2</v>
          </cell>
          <cell r="EU79">
            <v>2</v>
          </cell>
          <cell r="EV79">
            <v>2</v>
          </cell>
          <cell r="EW79">
            <v>2</v>
          </cell>
          <cell r="EX79">
            <v>2</v>
          </cell>
          <cell r="EY79">
            <v>2</v>
          </cell>
          <cell r="EZ79">
            <v>2</v>
          </cell>
          <cell r="FB79">
            <v>2</v>
          </cell>
          <cell r="FC79">
            <v>2</v>
          </cell>
          <cell r="FD79">
            <v>2</v>
          </cell>
          <cell r="FE79">
            <v>2</v>
          </cell>
          <cell r="FF79">
            <v>2</v>
          </cell>
          <cell r="FG79">
            <v>2</v>
          </cell>
          <cell r="FH79">
            <v>2</v>
          </cell>
          <cell r="FI79">
            <v>2</v>
          </cell>
          <cell r="FK79">
            <v>2</v>
          </cell>
          <cell r="FL79">
            <v>2</v>
          </cell>
          <cell r="FM79">
            <v>2</v>
          </cell>
          <cell r="FN79">
            <v>2</v>
          </cell>
          <cell r="FO79">
            <v>2</v>
          </cell>
          <cell r="FP79">
            <v>2</v>
          </cell>
          <cell r="FQ79">
            <v>2</v>
          </cell>
          <cell r="FR79">
            <v>2</v>
          </cell>
          <cell r="FT79">
            <v>2</v>
          </cell>
          <cell r="FU79">
            <v>2</v>
          </cell>
          <cell r="FV79">
            <v>2</v>
          </cell>
          <cell r="FW79">
            <v>2</v>
          </cell>
          <cell r="FX79">
            <v>2</v>
          </cell>
          <cell r="FY79">
            <v>2</v>
          </cell>
          <cell r="FZ79">
            <v>2</v>
          </cell>
          <cell r="GA79">
            <v>2</v>
          </cell>
          <cell r="GC79">
            <v>2</v>
          </cell>
          <cell r="GD79">
            <v>4</v>
          </cell>
          <cell r="GE79">
            <v>2</v>
          </cell>
          <cell r="GF79">
            <v>4</v>
          </cell>
          <cell r="GG79">
            <v>2</v>
          </cell>
          <cell r="GH79">
            <v>4</v>
          </cell>
          <cell r="GI79">
            <v>2</v>
          </cell>
          <cell r="GJ79">
            <v>4</v>
          </cell>
          <cell r="GK79">
            <v>2</v>
          </cell>
          <cell r="GL79">
            <v>4</v>
          </cell>
          <cell r="GM79">
            <v>2</v>
          </cell>
          <cell r="GN79">
            <v>4</v>
          </cell>
          <cell r="GO79">
            <v>1</v>
          </cell>
          <cell r="GP79">
            <v>1</v>
          </cell>
          <cell r="GQ79">
            <v>1</v>
          </cell>
          <cell r="GR79">
            <v>2</v>
          </cell>
          <cell r="GS79">
            <v>2</v>
          </cell>
          <cell r="GT79">
            <v>4</v>
          </cell>
          <cell r="GU79">
            <v>998</v>
          </cell>
          <cell r="GV79">
            <v>998</v>
          </cell>
          <cell r="GW79">
            <v>2</v>
          </cell>
          <cell r="GX79">
            <v>4</v>
          </cell>
          <cell r="GY79">
            <v>2</v>
          </cell>
          <cell r="GZ79">
            <v>4</v>
          </cell>
          <cell r="HA79">
            <v>2</v>
          </cell>
          <cell r="HB79">
            <v>4</v>
          </cell>
          <cell r="HC79">
            <v>2</v>
          </cell>
          <cell r="HD79">
            <v>4</v>
          </cell>
          <cell r="HE79">
            <v>2</v>
          </cell>
          <cell r="HF79">
            <v>4</v>
          </cell>
          <cell r="HG79">
            <v>2</v>
          </cell>
          <cell r="HI79">
            <v>4</v>
          </cell>
          <cell r="HJ79">
            <v>1</v>
          </cell>
          <cell r="HK79">
            <v>2</v>
          </cell>
          <cell r="HL79">
            <v>2</v>
          </cell>
          <cell r="HM79">
            <v>2</v>
          </cell>
          <cell r="HN79">
            <v>1</v>
          </cell>
          <cell r="HO79">
            <v>1</v>
          </cell>
          <cell r="HP79">
            <v>2</v>
          </cell>
          <cell r="HQ79">
            <v>2</v>
          </cell>
          <cell r="HR79">
            <v>2</v>
          </cell>
          <cell r="HS79">
            <v>2</v>
          </cell>
          <cell r="HT79">
            <v>2</v>
          </cell>
          <cell r="HU79">
            <v>2</v>
          </cell>
          <cell r="HV79">
            <v>2</v>
          </cell>
        </row>
        <row r="80">
          <cell r="C80">
            <v>60024</v>
          </cell>
          <cell r="D80" t="str">
            <v>1610</v>
          </cell>
          <cell r="E80">
            <v>3</v>
          </cell>
          <cell r="G80">
            <v>14</v>
          </cell>
          <cell r="H80" t="str">
            <v>1</v>
          </cell>
          <cell r="I80">
            <v>3</v>
          </cell>
          <cell r="J80">
            <v>2</v>
          </cell>
          <cell r="K80">
            <v>4</v>
          </cell>
          <cell r="L80">
            <v>2</v>
          </cell>
          <cell r="M80">
            <v>2</v>
          </cell>
          <cell r="N80">
            <v>2</v>
          </cell>
          <cell r="O80">
            <v>2</v>
          </cell>
          <cell r="P80">
            <v>2</v>
          </cell>
          <cell r="Q80">
            <v>2</v>
          </cell>
          <cell r="R80">
            <v>1</v>
          </cell>
          <cell r="X80">
            <v>4</v>
          </cell>
          <cell r="Y80">
            <v>6</v>
          </cell>
          <cell r="AA80">
            <v>4</v>
          </cell>
          <cell r="AB80">
            <v>4</v>
          </cell>
          <cell r="AC80">
            <v>3</v>
          </cell>
          <cell r="AD80">
            <v>3</v>
          </cell>
          <cell r="AE80">
            <v>3</v>
          </cell>
          <cell r="AF80">
            <v>3</v>
          </cell>
          <cell r="AG80">
            <v>3</v>
          </cell>
          <cell r="AH80">
            <v>3</v>
          </cell>
          <cell r="AI80">
            <v>3</v>
          </cell>
          <cell r="AJ80">
            <v>3</v>
          </cell>
          <cell r="AK80">
            <v>5</v>
          </cell>
          <cell r="AL80">
            <v>5</v>
          </cell>
          <cell r="AM80">
            <v>4</v>
          </cell>
          <cell r="AN80">
            <v>7</v>
          </cell>
          <cell r="AO80">
            <v>4</v>
          </cell>
          <cell r="AP80">
            <v>5</v>
          </cell>
          <cell r="AQ80">
            <v>5</v>
          </cell>
          <cell r="AR80">
            <v>1</v>
          </cell>
          <cell r="AS80">
            <v>1</v>
          </cell>
          <cell r="AT80">
            <v>1</v>
          </cell>
          <cell r="AU80">
            <v>2</v>
          </cell>
          <cell r="AV80">
            <v>1</v>
          </cell>
          <cell r="AW80">
            <v>2</v>
          </cell>
          <cell r="AX80">
            <v>1</v>
          </cell>
          <cell r="AY80">
            <v>1</v>
          </cell>
          <cell r="AZ80">
            <v>1</v>
          </cell>
          <cell r="BA80">
            <v>1</v>
          </cell>
          <cell r="BB80">
            <v>1</v>
          </cell>
          <cell r="BC80">
            <v>4</v>
          </cell>
          <cell r="BD80">
            <v>1</v>
          </cell>
          <cell r="BE80">
            <v>1</v>
          </cell>
          <cell r="BF80">
            <v>1</v>
          </cell>
          <cell r="BG80">
            <v>1</v>
          </cell>
          <cell r="BH80">
            <v>1</v>
          </cell>
          <cell r="BI80">
            <v>2</v>
          </cell>
          <cell r="BJ80">
            <v>350</v>
          </cell>
          <cell r="BK80">
            <v>0</v>
          </cell>
          <cell r="BL80">
            <v>150</v>
          </cell>
          <cell r="BM80">
            <v>600</v>
          </cell>
          <cell r="BN80">
            <v>100</v>
          </cell>
          <cell r="BO80">
            <v>200</v>
          </cell>
          <cell r="BP80">
            <v>996</v>
          </cell>
          <cell r="BT80">
            <v>8</v>
          </cell>
          <cell r="BU80">
            <v>7</v>
          </cell>
          <cell r="BV80">
            <v>0</v>
          </cell>
          <cell r="BX80">
            <v>4</v>
          </cell>
          <cell r="BY80">
            <v>1</v>
          </cell>
          <cell r="BZ80">
            <v>1</v>
          </cell>
          <cell r="CA80">
            <v>4</v>
          </cell>
          <cell r="CB80">
            <v>5</v>
          </cell>
          <cell r="CC80">
            <v>5</v>
          </cell>
          <cell r="CD80">
            <v>1</v>
          </cell>
          <cell r="CE80">
            <v>5</v>
          </cell>
          <cell r="CF80">
            <v>5</v>
          </cell>
          <cell r="CG80">
            <v>5</v>
          </cell>
          <cell r="CH80">
            <v>5</v>
          </cell>
          <cell r="CI80">
            <v>5</v>
          </cell>
          <cell r="CJ80">
            <v>4</v>
          </cell>
          <cell r="CK80">
            <v>2</v>
          </cell>
          <cell r="CL80">
            <v>2</v>
          </cell>
          <cell r="CM80">
            <v>1</v>
          </cell>
          <cell r="CN80">
            <v>1</v>
          </cell>
          <cell r="CO80">
            <v>1</v>
          </cell>
          <cell r="CP80">
            <v>1</v>
          </cell>
          <cell r="CQ80">
            <v>2</v>
          </cell>
          <cell r="CR80">
            <v>2</v>
          </cell>
          <cell r="CS80">
            <v>2</v>
          </cell>
          <cell r="CT80">
            <v>2</v>
          </cell>
          <cell r="CU80">
            <v>2</v>
          </cell>
          <cell r="CV80">
            <v>2</v>
          </cell>
          <cell r="CW80">
            <v>2</v>
          </cell>
          <cell r="CX80">
            <v>2</v>
          </cell>
          <cell r="CY80">
            <v>2</v>
          </cell>
          <cell r="CZ80">
            <v>2</v>
          </cell>
          <cell r="DA80">
            <v>2</v>
          </cell>
          <cell r="DB80">
            <v>2</v>
          </cell>
          <cell r="DH80">
            <v>2</v>
          </cell>
          <cell r="DI80">
            <v>2</v>
          </cell>
          <cell r="DJ80">
            <v>2</v>
          </cell>
          <cell r="DK80">
            <v>2</v>
          </cell>
          <cell r="DL80">
            <v>2</v>
          </cell>
          <cell r="DM80">
            <v>2</v>
          </cell>
          <cell r="DO80">
            <v>2</v>
          </cell>
          <cell r="DP80">
            <v>2</v>
          </cell>
          <cell r="DQ80">
            <v>2</v>
          </cell>
          <cell r="DR80">
            <v>2</v>
          </cell>
          <cell r="DS80">
            <v>2</v>
          </cell>
          <cell r="DT80">
            <v>2</v>
          </cell>
          <cell r="DU80">
            <v>2</v>
          </cell>
          <cell r="DV80">
            <v>2</v>
          </cell>
          <cell r="DW80">
            <v>2</v>
          </cell>
          <cell r="DX80">
            <v>2</v>
          </cell>
          <cell r="DY80">
            <v>2</v>
          </cell>
          <cell r="DZ80">
            <v>2</v>
          </cell>
          <cell r="EB80">
            <v>2</v>
          </cell>
          <cell r="EC80">
            <v>2</v>
          </cell>
          <cell r="ED80">
            <v>2</v>
          </cell>
          <cell r="EE80">
            <v>2</v>
          </cell>
          <cell r="EF80">
            <v>2</v>
          </cell>
          <cell r="EG80">
            <v>2</v>
          </cell>
          <cell r="EH80">
            <v>2</v>
          </cell>
          <cell r="EI80">
            <v>2</v>
          </cell>
          <cell r="EJ80">
            <v>2</v>
          </cell>
          <cell r="EK80">
            <v>2</v>
          </cell>
          <cell r="EL80">
            <v>2</v>
          </cell>
          <cell r="EM80">
            <v>2</v>
          </cell>
          <cell r="EO80">
            <v>2</v>
          </cell>
          <cell r="EP80">
            <v>2</v>
          </cell>
          <cell r="EQ80">
            <v>2</v>
          </cell>
          <cell r="ER80">
            <v>2</v>
          </cell>
          <cell r="ES80">
            <v>2</v>
          </cell>
          <cell r="ET80">
            <v>2</v>
          </cell>
          <cell r="EU80">
            <v>2</v>
          </cell>
          <cell r="EV80">
            <v>2</v>
          </cell>
          <cell r="EW80">
            <v>2</v>
          </cell>
          <cell r="EX80">
            <v>2</v>
          </cell>
          <cell r="EY80">
            <v>2</v>
          </cell>
          <cell r="EZ80">
            <v>2</v>
          </cell>
          <cell r="FB80">
            <v>2</v>
          </cell>
          <cell r="FC80">
            <v>2</v>
          </cell>
          <cell r="FD80">
            <v>2</v>
          </cell>
          <cell r="FE80">
            <v>2</v>
          </cell>
          <cell r="FF80">
            <v>2</v>
          </cell>
          <cell r="FG80">
            <v>2</v>
          </cell>
          <cell r="FH80">
            <v>2</v>
          </cell>
          <cell r="FI80">
            <v>2</v>
          </cell>
          <cell r="FK80">
            <v>2</v>
          </cell>
          <cell r="FL80">
            <v>2</v>
          </cell>
          <cell r="FM80">
            <v>2</v>
          </cell>
          <cell r="FN80">
            <v>2</v>
          </cell>
          <cell r="FO80">
            <v>2</v>
          </cell>
          <cell r="FP80">
            <v>2</v>
          </cell>
          <cell r="FQ80">
            <v>2</v>
          </cell>
          <cell r="FR80">
            <v>2</v>
          </cell>
          <cell r="FT80">
            <v>2</v>
          </cell>
          <cell r="FU80">
            <v>2</v>
          </cell>
          <cell r="FV80">
            <v>2</v>
          </cell>
          <cell r="FW80">
            <v>2</v>
          </cell>
          <cell r="FX80">
            <v>2</v>
          </cell>
          <cell r="FY80">
            <v>2</v>
          </cell>
          <cell r="FZ80">
            <v>2</v>
          </cell>
          <cell r="GA80">
            <v>2</v>
          </cell>
          <cell r="GC80">
            <v>2</v>
          </cell>
          <cell r="GD80">
            <v>4</v>
          </cell>
          <cell r="GE80">
            <v>2</v>
          </cell>
          <cell r="GF80">
            <v>4</v>
          </cell>
          <cell r="GG80">
            <v>2</v>
          </cell>
          <cell r="GH80">
            <v>4</v>
          </cell>
          <cell r="GI80">
            <v>2</v>
          </cell>
          <cell r="GJ80">
            <v>4</v>
          </cell>
          <cell r="GK80">
            <v>2</v>
          </cell>
          <cell r="GL80">
            <v>4</v>
          </cell>
          <cell r="GM80">
            <v>2</v>
          </cell>
          <cell r="GN80">
            <v>4</v>
          </cell>
          <cell r="GO80">
            <v>1</v>
          </cell>
          <cell r="GP80">
            <v>998</v>
          </cell>
          <cell r="GQ80">
            <v>2</v>
          </cell>
          <cell r="GR80">
            <v>4</v>
          </cell>
          <cell r="GS80">
            <v>2</v>
          </cell>
          <cell r="GT80">
            <v>4</v>
          </cell>
          <cell r="GU80">
            <v>2</v>
          </cell>
          <cell r="GV80">
            <v>4</v>
          </cell>
          <cell r="GW80">
            <v>2</v>
          </cell>
          <cell r="GX80">
            <v>4</v>
          </cell>
          <cell r="GY80">
            <v>2</v>
          </cell>
          <cell r="GZ80">
            <v>4</v>
          </cell>
          <cell r="HA80">
            <v>2</v>
          </cell>
          <cell r="HB80">
            <v>4</v>
          </cell>
          <cell r="HC80">
            <v>2</v>
          </cell>
          <cell r="HD80">
            <v>4</v>
          </cell>
          <cell r="HE80">
            <v>2</v>
          </cell>
          <cell r="HF80">
            <v>4</v>
          </cell>
          <cell r="HG80">
            <v>2</v>
          </cell>
          <cell r="HI80">
            <v>4</v>
          </cell>
          <cell r="HJ80">
            <v>2</v>
          </cell>
          <cell r="HK80">
            <v>2</v>
          </cell>
          <cell r="HL80">
            <v>2</v>
          </cell>
          <cell r="HM80">
            <v>2</v>
          </cell>
          <cell r="HN80">
            <v>2</v>
          </cell>
          <cell r="HO80">
            <v>1</v>
          </cell>
          <cell r="HP80">
            <v>2</v>
          </cell>
          <cell r="HQ80">
            <v>2</v>
          </cell>
          <cell r="HR80">
            <v>2</v>
          </cell>
          <cell r="HS80">
            <v>2</v>
          </cell>
          <cell r="HT80">
            <v>2</v>
          </cell>
          <cell r="HU80">
            <v>1</v>
          </cell>
          <cell r="HV80">
            <v>2</v>
          </cell>
        </row>
        <row r="81">
          <cell r="C81">
            <v>60384</v>
          </cell>
          <cell r="D81" t="str">
            <v>1611</v>
          </cell>
          <cell r="E81">
            <v>5</v>
          </cell>
          <cell r="F81" t="str">
            <v>un paraiso</v>
          </cell>
          <cell r="G81">
            <v>16</v>
          </cell>
          <cell r="H81" t="str">
            <v>1</v>
          </cell>
          <cell r="I81">
            <v>1</v>
          </cell>
          <cell r="J81">
            <v>5</v>
          </cell>
          <cell r="K81">
            <v>4</v>
          </cell>
          <cell r="L81">
            <v>4</v>
          </cell>
          <cell r="M81">
            <v>1</v>
          </cell>
          <cell r="N81">
            <v>4</v>
          </cell>
          <cell r="O81">
            <v>4</v>
          </cell>
          <cell r="P81">
            <v>4</v>
          </cell>
          <cell r="Q81">
            <v>4</v>
          </cell>
          <cell r="R81">
            <v>1</v>
          </cell>
          <cell r="X81">
            <v>4</v>
          </cell>
          <cell r="Y81">
            <v>6</v>
          </cell>
          <cell r="AA81">
            <v>3</v>
          </cell>
          <cell r="AB81">
            <v>5</v>
          </cell>
          <cell r="AC81">
            <v>1</v>
          </cell>
          <cell r="AD81">
            <v>1</v>
          </cell>
          <cell r="AE81">
            <v>4</v>
          </cell>
          <cell r="AF81">
            <v>998</v>
          </cell>
          <cell r="AG81">
            <v>2</v>
          </cell>
          <cell r="AH81">
            <v>3</v>
          </cell>
          <cell r="AI81">
            <v>2</v>
          </cell>
          <cell r="AJ81">
            <v>3</v>
          </cell>
          <cell r="AK81">
            <v>2</v>
          </cell>
          <cell r="AL81">
            <v>1</v>
          </cell>
          <cell r="AM81">
            <v>2</v>
          </cell>
          <cell r="AN81">
            <v>3</v>
          </cell>
          <cell r="AO81">
            <v>7</v>
          </cell>
          <cell r="AP81">
            <v>3</v>
          </cell>
          <cell r="AQ81">
            <v>5</v>
          </cell>
          <cell r="AR81">
            <v>1</v>
          </cell>
          <cell r="AS81">
            <v>1</v>
          </cell>
          <cell r="AT81">
            <v>1</v>
          </cell>
          <cell r="AU81">
            <v>1</v>
          </cell>
          <cell r="AV81">
            <v>1</v>
          </cell>
          <cell r="AW81">
            <v>3</v>
          </cell>
          <cell r="AX81">
            <v>1</v>
          </cell>
          <cell r="AY81">
            <v>1</v>
          </cell>
          <cell r="AZ81">
            <v>1</v>
          </cell>
          <cell r="BA81">
            <v>1</v>
          </cell>
          <cell r="BB81">
            <v>1</v>
          </cell>
          <cell r="BC81">
            <v>998</v>
          </cell>
          <cell r="BD81">
            <v>4</v>
          </cell>
          <cell r="BE81">
            <v>1</v>
          </cell>
          <cell r="BF81">
            <v>1</v>
          </cell>
          <cell r="BG81">
            <v>1</v>
          </cell>
          <cell r="BH81">
            <v>1</v>
          </cell>
          <cell r="BI81">
            <v>1</v>
          </cell>
          <cell r="BJ81">
            <v>0</v>
          </cell>
          <cell r="BK81">
            <v>125000</v>
          </cell>
          <cell r="BL81">
            <v>450000</v>
          </cell>
          <cell r="BM81">
            <v>800000</v>
          </cell>
          <cell r="BN81">
            <v>1100000</v>
          </cell>
          <cell r="BO81">
            <v>300000</v>
          </cell>
          <cell r="BP81">
            <v>996</v>
          </cell>
          <cell r="BT81">
            <v>997</v>
          </cell>
          <cell r="BU81">
            <v>997</v>
          </cell>
          <cell r="BV81">
            <v>997</v>
          </cell>
          <cell r="BX81">
            <v>1</v>
          </cell>
          <cell r="BY81">
            <v>2</v>
          </cell>
          <cell r="BZ81">
            <v>1</v>
          </cell>
          <cell r="CA81">
            <v>5</v>
          </cell>
          <cell r="CB81">
            <v>5</v>
          </cell>
          <cell r="CC81">
            <v>1</v>
          </cell>
          <cell r="CD81">
            <v>5</v>
          </cell>
          <cell r="CE81">
            <v>5</v>
          </cell>
          <cell r="CF81">
            <v>5</v>
          </cell>
          <cell r="CG81">
            <v>5</v>
          </cell>
          <cell r="CH81">
            <v>5</v>
          </cell>
          <cell r="CI81">
            <v>1</v>
          </cell>
          <cell r="CJ81">
            <v>1</v>
          </cell>
          <cell r="CK81">
            <v>1</v>
          </cell>
          <cell r="CL81">
            <v>1</v>
          </cell>
          <cell r="CM81">
            <v>1</v>
          </cell>
          <cell r="CN81">
            <v>1</v>
          </cell>
          <cell r="CO81">
            <v>1</v>
          </cell>
          <cell r="CP81">
            <v>1</v>
          </cell>
          <cell r="CQ81">
            <v>2</v>
          </cell>
          <cell r="CR81">
            <v>2</v>
          </cell>
          <cell r="CS81">
            <v>2</v>
          </cell>
          <cell r="CT81">
            <v>2</v>
          </cell>
          <cell r="CU81">
            <v>2</v>
          </cell>
          <cell r="CV81">
            <v>2</v>
          </cell>
          <cell r="CW81">
            <v>2</v>
          </cell>
          <cell r="CX81">
            <v>2</v>
          </cell>
          <cell r="CY81">
            <v>2</v>
          </cell>
          <cell r="CZ81">
            <v>2</v>
          </cell>
          <cell r="DA81">
            <v>2</v>
          </cell>
          <cell r="DB81">
            <v>2</v>
          </cell>
          <cell r="DH81">
            <v>2</v>
          </cell>
          <cell r="DI81">
            <v>2</v>
          </cell>
          <cell r="DJ81">
            <v>2</v>
          </cell>
          <cell r="DK81">
            <v>2</v>
          </cell>
          <cell r="DL81">
            <v>2</v>
          </cell>
          <cell r="DM81">
            <v>2</v>
          </cell>
          <cell r="DO81">
            <v>2</v>
          </cell>
          <cell r="DP81">
            <v>2</v>
          </cell>
          <cell r="DQ81">
            <v>2</v>
          </cell>
          <cell r="DR81">
            <v>2</v>
          </cell>
          <cell r="DS81">
            <v>2</v>
          </cell>
          <cell r="DT81">
            <v>2</v>
          </cell>
          <cell r="DU81">
            <v>2</v>
          </cell>
          <cell r="DV81">
            <v>2</v>
          </cell>
          <cell r="DW81">
            <v>2</v>
          </cell>
          <cell r="DX81">
            <v>2</v>
          </cell>
          <cell r="DY81">
            <v>2</v>
          </cell>
          <cell r="DZ81">
            <v>2</v>
          </cell>
          <cell r="EB81">
            <v>2</v>
          </cell>
          <cell r="EC81">
            <v>2</v>
          </cell>
          <cell r="ED81">
            <v>2</v>
          </cell>
          <cell r="EE81">
            <v>2</v>
          </cell>
          <cell r="EF81">
            <v>2</v>
          </cell>
          <cell r="EG81">
            <v>2</v>
          </cell>
          <cell r="EH81">
            <v>2</v>
          </cell>
          <cell r="EI81">
            <v>2</v>
          </cell>
          <cell r="EJ81">
            <v>2</v>
          </cell>
          <cell r="EK81">
            <v>2</v>
          </cell>
          <cell r="EL81">
            <v>2</v>
          </cell>
          <cell r="EM81">
            <v>2</v>
          </cell>
          <cell r="EO81">
            <v>2</v>
          </cell>
          <cell r="EP81">
            <v>2</v>
          </cell>
          <cell r="EQ81">
            <v>2</v>
          </cell>
          <cell r="ER81">
            <v>2</v>
          </cell>
          <cell r="ES81">
            <v>2</v>
          </cell>
          <cell r="ET81">
            <v>2</v>
          </cell>
          <cell r="EU81">
            <v>2</v>
          </cell>
          <cell r="EV81">
            <v>2</v>
          </cell>
          <cell r="EW81">
            <v>2</v>
          </cell>
          <cell r="EX81">
            <v>2</v>
          </cell>
          <cell r="EY81">
            <v>2</v>
          </cell>
          <cell r="EZ81">
            <v>2</v>
          </cell>
          <cell r="FB81">
            <v>2</v>
          </cell>
          <cell r="FC81">
            <v>2</v>
          </cell>
          <cell r="FD81">
            <v>2</v>
          </cell>
          <cell r="FE81">
            <v>2</v>
          </cell>
          <cell r="FF81">
            <v>2</v>
          </cell>
          <cell r="FG81">
            <v>2</v>
          </cell>
          <cell r="FH81">
            <v>2</v>
          </cell>
          <cell r="FI81">
            <v>2</v>
          </cell>
          <cell r="FK81">
            <v>2</v>
          </cell>
          <cell r="FL81">
            <v>2</v>
          </cell>
          <cell r="FM81">
            <v>2</v>
          </cell>
          <cell r="FN81">
            <v>2</v>
          </cell>
          <cell r="FO81">
            <v>2</v>
          </cell>
          <cell r="FP81">
            <v>2</v>
          </cell>
          <cell r="FQ81">
            <v>2</v>
          </cell>
          <cell r="FR81">
            <v>2</v>
          </cell>
          <cell r="FT81">
            <v>2</v>
          </cell>
          <cell r="FU81">
            <v>2</v>
          </cell>
          <cell r="FV81">
            <v>2</v>
          </cell>
          <cell r="FW81">
            <v>2</v>
          </cell>
          <cell r="FX81">
            <v>2</v>
          </cell>
          <cell r="FY81">
            <v>2</v>
          </cell>
          <cell r="FZ81">
            <v>2</v>
          </cell>
          <cell r="GA81">
            <v>2</v>
          </cell>
          <cell r="GC81">
            <v>2</v>
          </cell>
          <cell r="GD81">
            <v>4</v>
          </cell>
          <cell r="GE81">
            <v>2</v>
          </cell>
          <cell r="GF81">
            <v>4</v>
          </cell>
          <cell r="GG81">
            <v>2</v>
          </cell>
          <cell r="GH81">
            <v>4</v>
          </cell>
          <cell r="GI81">
            <v>2</v>
          </cell>
          <cell r="GJ81">
            <v>4</v>
          </cell>
          <cell r="GK81">
            <v>2</v>
          </cell>
          <cell r="GL81">
            <v>4</v>
          </cell>
          <cell r="GM81">
            <v>2</v>
          </cell>
          <cell r="GN81">
            <v>4</v>
          </cell>
          <cell r="GO81">
            <v>2</v>
          </cell>
          <cell r="GP81">
            <v>4</v>
          </cell>
          <cell r="GQ81">
            <v>2</v>
          </cell>
          <cell r="GR81">
            <v>4</v>
          </cell>
          <cell r="GS81">
            <v>2</v>
          </cell>
          <cell r="GT81">
            <v>4</v>
          </cell>
          <cell r="GU81">
            <v>2</v>
          </cell>
          <cell r="GV81">
            <v>4</v>
          </cell>
          <cell r="GW81">
            <v>2</v>
          </cell>
          <cell r="GX81">
            <v>4</v>
          </cell>
          <cell r="GY81">
            <v>2</v>
          </cell>
          <cell r="GZ81">
            <v>4</v>
          </cell>
          <cell r="HA81">
            <v>2</v>
          </cell>
          <cell r="HB81">
            <v>4</v>
          </cell>
          <cell r="HC81">
            <v>2</v>
          </cell>
          <cell r="HD81">
            <v>4</v>
          </cell>
          <cell r="HE81">
            <v>2</v>
          </cell>
          <cell r="HF81">
            <v>4</v>
          </cell>
          <cell r="HG81">
            <v>2</v>
          </cell>
          <cell r="HI81">
            <v>4</v>
          </cell>
          <cell r="HJ81">
            <v>1</v>
          </cell>
          <cell r="HK81">
            <v>2</v>
          </cell>
          <cell r="HL81">
            <v>2</v>
          </cell>
          <cell r="HM81">
            <v>2</v>
          </cell>
          <cell r="HN81">
            <v>2</v>
          </cell>
          <cell r="HO81">
            <v>2</v>
          </cell>
          <cell r="HP81">
            <v>2</v>
          </cell>
          <cell r="HQ81">
            <v>2</v>
          </cell>
          <cell r="HR81">
            <v>2</v>
          </cell>
          <cell r="HS81">
            <v>2</v>
          </cell>
          <cell r="HT81">
            <v>2</v>
          </cell>
          <cell r="HU81">
            <v>2</v>
          </cell>
          <cell r="HV81">
            <v>2</v>
          </cell>
        </row>
        <row r="82">
          <cell r="C82">
            <v>60394</v>
          </cell>
          <cell r="D82" t="str">
            <v>1601</v>
          </cell>
          <cell r="E82">
            <v>3</v>
          </cell>
          <cell r="G82">
            <v>16</v>
          </cell>
          <cell r="H82" t="str">
            <v>1</v>
          </cell>
          <cell r="I82">
            <v>1</v>
          </cell>
          <cell r="J82">
            <v>4</v>
          </cell>
          <cell r="K82">
            <v>4</v>
          </cell>
          <cell r="L82">
            <v>4</v>
          </cell>
          <cell r="M82">
            <v>4</v>
          </cell>
          <cell r="N82">
            <v>4</v>
          </cell>
          <cell r="O82">
            <v>4</v>
          </cell>
          <cell r="P82">
            <v>4</v>
          </cell>
          <cell r="Q82">
            <v>1</v>
          </cell>
          <cell r="R82">
            <v>1</v>
          </cell>
          <cell r="X82">
            <v>4</v>
          </cell>
          <cell r="Y82">
            <v>6</v>
          </cell>
          <cell r="AA82">
            <v>3</v>
          </cell>
          <cell r="AB82">
            <v>3</v>
          </cell>
          <cell r="AC82">
            <v>1</v>
          </cell>
          <cell r="AD82">
            <v>3</v>
          </cell>
          <cell r="AE82">
            <v>3</v>
          </cell>
          <cell r="AF82">
            <v>3</v>
          </cell>
          <cell r="AG82">
            <v>3</v>
          </cell>
          <cell r="AH82">
            <v>3</v>
          </cell>
          <cell r="AI82">
            <v>3</v>
          </cell>
          <cell r="AJ82">
            <v>3</v>
          </cell>
          <cell r="AK82">
            <v>3</v>
          </cell>
          <cell r="AL82">
            <v>6</v>
          </cell>
          <cell r="AM82">
            <v>5</v>
          </cell>
          <cell r="AN82">
            <v>6</v>
          </cell>
          <cell r="AO82">
            <v>6</v>
          </cell>
          <cell r="AP82">
            <v>5</v>
          </cell>
          <cell r="AQ82">
            <v>6</v>
          </cell>
          <cell r="AR82">
            <v>1</v>
          </cell>
          <cell r="AS82">
            <v>1</v>
          </cell>
          <cell r="AT82">
            <v>1</v>
          </cell>
          <cell r="AU82">
            <v>1</v>
          </cell>
          <cell r="AV82">
            <v>1</v>
          </cell>
          <cell r="AW82">
            <v>1</v>
          </cell>
          <cell r="AX82">
            <v>1</v>
          </cell>
          <cell r="AY82">
            <v>1</v>
          </cell>
          <cell r="AZ82">
            <v>1</v>
          </cell>
          <cell r="BA82">
            <v>1</v>
          </cell>
          <cell r="BB82">
            <v>1</v>
          </cell>
          <cell r="BC82">
            <v>998</v>
          </cell>
          <cell r="BD82">
            <v>4</v>
          </cell>
          <cell r="BE82">
            <v>1</v>
          </cell>
          <cell r="BF82">
            <v>1</v>
          </cell>
          <cell r="BG82">
            <v>1</v>
          </cell>
          <cell r="BH82">
            <v>1</v>
          </cell>
          <cell r="BI82">
            <v>1</v>
          </cell>
          <cell r="BJ82">
            <v>820000</v>
          </cell>
          <cell r="BK82">
            <v>0</v>
          </cell>
          <cell r="BL82">
            <v>300000</v>
          </cell>
          <cell r="BM82">
            <v>1000000</v>
          </cell>
          <cell r="BN82">
            <v>300000</v>
          </cell>
          <cell r="BO82">
            <v>500000</v>
          </cell>
          <cell r="BP82">
            <v>996</v>
          </cell>
          <cell r="BR82">
            <v>0</v>
          </cell>
          <cell r="BT82">
            <v>9</v>
          </cell>
          <cell r="BU82">
            <v>9</v>
          </cell>
          <cell r="BV82">
            <v>9</v>
          </cell>
          <cell r="BX82">
            <v>4</v>
          </cell>
          <cell r="BY82">
            <v>2</v>
          </cell>
          <cell r="BZ82">
            <v>1</v>
          </cell>
          <cell r="CA82">
            <v>5</v>
          </cell>
          <cell r="CB82">
            <v>5</v>
          </cell>
          <cell r="CC82">
            <v>5</v>
          </cell>
          <cell r="CD82">
            <v>5</v>
          </cell>
          <cell r="CE82">
            <v>5</v>
          </cell>
          <cell r="CF82">
            <v>5</v>
          </cell>
          <cell r="CG82">
            <v>5</v>
          </cell>
          <cell r="CH82">
            <v>5</v>
          </cell>
          <cell r="CI82">
            <v>5</v>
          </cell>
          <cell r="CJ82">
            <v>5</v>
          </cell>
          <cell r="CK82">
            <v>2</v>
          </cell>
          <cell r="CL82">
            <v>1</v>
          </cell>
          <cell r="CM82">
            <v>1</v>
          </cell>
          <cell r="CN82">
            <v>1</v>
          </cell>
          <cell r="CO82">
            <v>1</v>
          </cell>
          <cell r="CP82">
            <v>1</v>
          </cell>
          <cell r="CQ82">
            <v>2</v>
          </cell>
          <cell r="CR82">
            <v>2</v>
          </cell>
          <cell r="CS82">
            <v>2</v>
          </cell>
          <cell r="CT82">
            <v>2</v>
          </cell>
          <cell r="CU82">
            <v>2</v>
          </cell>
          <cell r="CV82">
            <v>2</v>
          </cell>
          <cell r="CW82">
            <v>2</v>
          </cell>
          <cell r="CX82">
            <v>2</v>
          </cell>
          <cell r="CY82">
            <v>2</v>
          </cell>
          <cell r="CZ82">
            <v>2</v>
          </cell>
          <cell r="DA82">
            <v>2</v>
          </cell>
          <cell r="DB82">
            <v>2</v>
          </cell>
          <cell r="DH82">
            <v>2</v>
          </cell>
          <cell r="DI82">
            <v>2</v>
          </cell>
          <cell r="DJ82">
            <v>2</v>
          </cell>
          <cell r="DK82">
            <v>2</v>
          </cell>
          <cell r="DL82">
            <v>2</v>
          </cell>
          <cell r="DM82">
            <v>2</v>
          </cell>
          <cell r="DO82">
            <v>2</v>
          </cell>
          <cell r="DP82">
            <v>2</v>
          </cell>
          <cell r="DQ82">
            <v>2</v>
          </cell>
          <cell r="DR82">
            <v>2</v>
          </cell>
          <cell r="DS82">
            <v>2</v>
          </cell>
          <cell r="DT82">
            <v>2</v>
          </cell>
          <cell r="DU82">
            <v>2</v>
          </cell>
          <cell r="DV82">
            <v>2</v>
          </cell>
          <cell r="DW82">
            <v>2</v>
          </cell>
          <cell r="DX82">
            <v>2</v>
          </cell>
          <cell r="DY82">
            <v>2</v>
          </cell>
          <cell r="DZ82">
            <v>2</v>
          </cell>
          <cell r="EB82">
            <v>2</v>
          </cell>
          <cell r="EC82">
            <v>2</v>
          </cell>
          <cell r="ED82">
            <v>2</v>
          </cell>
          <cell r="EE82">
            <v>2</v>
          </cell>
          <cell r="EF82">
            <v>2</v>
          </cell>
          <cell r="EG82">
            <v>2</v>
          </cell>
          <cell r="EH82">
            <v>2</v>
          </cell>
          <cell r="EI82">
            <v>2</v>
          </cell>
          <cell r="EJ82">
            <v>2</v>
          </cell>
          <cell r="EK82">
            <v>2</v>
          </cell>
          <cell r="EL82">
            <v>2</v>
          </cell>
          <cell r="EM82">
            <v>2</v>
          </cell>
          <cell r="EO82">
            <v>2</v>
          </cell>
          <cell r="EP82">
            <v>2</v>
          </cell>
          <cell r="EQ82">
            <v>2</v>
          </cell>
          <cell r="ER82">
            <v>2</v>
          </cell>
          <cell r="ES82">
            <v>2</v>
          </cell>
          <cell r="ET82">
            <v>2</v>
          </cell>
          <cell r="EU82">
            <v>2</v>
          </cell>
          <cell r="EV82">
            <v>2</v>
          </cell>
          <cell r="EW82">
            <v>2</v>
          </cell>
          <cell r="EX82">
            <v>2</v>
          </cell>
          <cell r="EY82">
            <v>2</v>
          </cell>
          <cell r="EZ82">
            <v>2</v>
          </cell>
          <cell r="FB82">
            <v>2</v>
          </cell>
          <cell r="FC82">
            <v>2</v>
          </cell>
          <cell r="FD82">
            <v>2</v>
          </cell>
          <cell r="FE82">
            <v>2</v>
          </cell>
          <cell r="FF82">
            <v>2</v>
          </cell>
          <cell r="FG82">
            <v>2</v>
          </cell>
          <cell r="FH82">
            <v>2</v>
          </cell>
          <cell r="FI82">
            <v>2</v>
          </cell>
          <cell r="FK82">
            <v>2</v>
          </cell>
          <cell r="FL82">
            <v>2</v>
          </cell>
          <cell r="FM82">
            <v>2</v>
          </cell>
          <cell r="FN82">
            <v>2</v>
          </cell>
          <cell r="FO82">
            <v>2</v>
          </cell>
          <cell r="FP82">
            <v>2</v>
          </cell>
          <cell r="FQ82">
            <v>2</v>
          </cell>
          <cell r="FR82">
            <v>2</v>
          </cell>
          <cell r="FT82">
            <v>2</v>
          </cell>
          <cell r="FU82">
            <v>2</v>
          </cell>
          <cell r="FV82">
            <v>2</v>
          </cell>
          <cell r="FW82">
            <v>2</v>
          </cell>
          <cell r="FX82">
            <v>2</v>
          </cell>
          <cell r="FY82">
            <v>2</v>
          </cell>
          <cell r="FZ82">
            <v>2</v>
          </cell>
          <cell r="GA82">
            <v>2</v>
          </cell>
          <cell r="GC82">
            <v>2</v>
          </cell>
          <cell r="GD82">
            <v>4</v>
          </cell>
          <cell r="GE82">
            <v>2</v>
          </cell>
          <cell r="GF82">
            <v>4</v>
          </cell>
          <cell r="GG82">
            <v>2</v>
          </cell>
          <cell r="GH82">
            <v>4</v>
          </cell>
          <cell r="GI82">
            <v>2</v>
          </cell>
          <cell r="GJ82">
            <v>4</v>
          </cell>
          <cell r="GK82">
            <v>2</v>
          </cell>
          <cell r="GL82">
            <v>4</v>
          </cell>
          <cell r="GM82">
            <v>2</v>
          </cell>
          <cell r="GN82">
            <v>4</v>
          </cell>
          <cell r="GO82">
            <v>1</v>
          </cell>
          <cell r="GP82">
            <v>1</v>
          </cell>
          <cell r="GQ82">
            <v>1</v>
          </cell>
          <cell r="GR82">
            <v>1</v>
          </cell>
          <cell r="GS82">
            <v>2</v>
          </cell>
          <cell r="GT82">
            <v>4</v>
          </cell>
          <cell r="GU82">
            <v>2</v>
          </cell>
          <cell r="GV82">
            <v>4</v>
          </cell>
          <cell r="GW82">
            <v>2</v>
          </cell>
          <cell r="GX82">
            <v>4</v>
          </cell>
          <cell r="GY82">
            <v>2</v>
          </cell>
          <cell r="GZ82">
            <v>4</v>
          </cell>
          <cell r="HA82">
            <v>2</v>
          </cell>
          <cell r="HB82">
            <v>4</v>
          </cell>
          <cell r="HC82">
            <v>2</v>
          </cell>
          <cell r="HD82">
            <v>4</v>
          </cell>
          <cell r="HE82">
            <v>1</v>
          </cell>
          <cell r="HF82">
            <v>1</v>
          </cell>
          <cell r="HG82">
            <v>2</v>
          </cell>
          <cell r="HI82">
            <v>4</v>
          </cell>
          <cell r="HJ82">
            <v>1</v>
          </cell>
          <cell r="HK82">
            <v>1</v>
          </cell>
          <cell r="HL82">
            <v>1</v>
          </cell>
          <cell r="HM82">
            <v>1</v>
          </cell>
          <cell r="HN82">
            <v>2</v>
          </cell>
          <cell r="HO82">
            <v>1</v>
          </cell>
          <cell r="HP82">
            <v>2</v>
          </cell>
          <cell r="HQ82">
            <v>2</v>
          </cell>
          <cell r="HR82">
            <v>2</v>
          </cell>
          <cell r="HS82">
            <v>2</v>
          </cell>
          <cell r="HT82">
            <v>2</v>
          </cell>
          <cell r="HU82">
            <v>1</v>
          </cell>
          <cell r="HV82">
            <v>2</v>
          </cell>
        </row>
        <row r="83">
          <cell r="C83">
            <v>60404</v>
          </cell>
          <cell r="D83" t="str">
            <v>1601</v>
          </cell>
          <cell r="E83">
            <v>3</v>
          </cell>
          <cell r="G83">
            <v>20</v>
          </cell>
          <cell r="H83" t="str">
            <v>1</v>
          </cell>
          <cell r="I83">
            <v>1</v>
          </cell>
          <cell r="J83">
            <v>4</v>
          </cell>
          <cell r="K83">
            <v>4</v>
          </cell>
          <cell r="L83">
            <v>4</v>
          </cell>
          <cell r="M83">
            <v>4</v>
          </cell>
          <cell r="N83">
            <v>4</v>
          </cell>
          <cell r="O83">
            <v>4</v>
          </cell>
          <cell r="P83">
            <v>4</v>
          </cell>
          <cell r="Q83">
            <v>4</v>
          </cell>
          <cell r="R83">
            <v>1</v>
          </cell>
          <cell r="X83">
            <v>4</v>
          </cell>
          <cell r="Y83">
            <v>6</v>
          </cell>
          <cell r="AA83">
            <v>1</v>
          </cell>
          <cell r="AB83">
            <v>1</v>
          </cell>
          <cell r="AC83">
            <v>1</v>
          </cell>
          <cell r="AD83">
            <v>1</v>
          </cell>
          <cell r="AE83">
            <v>2</v>
          </cell>
          <cell r="AF83">
            <v>4</v>
          </cell>
          <cell r="AG83">
            <v>2</v>
          </cell>
          <cell r="AH83">
            <v>2</v>
          </cell>
          <cell r="AI83">
            <v>2</v>
          </cell>
          <cell r="AJ83">
            <v>2</v>
          </cell>
          <cell r="AK83">
            <v>4</v>
          </cell>
          <cell r="AL83">
            <v>4</v>
          </cell>
          <cell r="AM83">
            <v>5</v>
          </cell>
          <cell r="AN83">
            <v>3</v>
          </cell>
          <cell r="AO83">
            <v>6</v>
          </cell>
          <cell r="AP83">
            <v>5</v>
          </cell>
          <cell r="AQ83">
            <v>6</v>
          </cell>
          <cell r="AR83">
            <v>1</v>
          </cell>
          <cell r="AS83">
            <v>1</v>
          </cell>
          <cell r="AT83">
            <v>1</v>
          </cell>
          <cell r="AU83">
            <v>1</v>
          </cell>
          <cell r="AV83">
            <v>1</v>
          </cell>
          <cell r="AW83">
            <v>1</v>
          </cell>
          <cell r="AX83">
            <v>1</v>
          </cell>
          <cell r="AY83">
            <v>1</v>
          </cell>
          <cell r="AZ83">
            <v>1</v>
          </cell>
          <cell r="BA83">
            <v>1</v>
          </cell>
          <cell r="BB83">
            <v>1</v>
          </cell>
          <cell r="BC83">
            <v>998</v>
          </cell>
          <cell r="BD83">
            <v>4</v>
          </cell>
          <cell r="BE83">
            <v>1</v>
          </cell>
          <cell r="BF83">
            <v>1</v>
          </cell>
          <cell r="BG83">
            <v>1</v>
          </cell>
          <cell r="BH83">
            <v>1</v>
          </cell>
          <cell r="BI83">
            <v>1</v>
          </cell>
          <cell r="BJ83">
            <v>0</v>
          </cell>
          <cell r="BK83" t="str">
            <v>?</v>
          </cell>
          <cell r="BL83" t="str">
            <v>?</v>
          </cell>
          <cell r="BM83" t="str">
            <v>?</v>
          </cell>
          <cell r="BN83">
            <v>0</v>
          </cell>
          <cell r="BO83" t="str">
            <v>?</v>
          </cell>
          <cell r="BP83">
            <v>996</v>
          </cell>
          <cell r="BR83">
            <v>0</v>
          </cell>
          <cell r="BT83">
            <v>8</v>
          </cell>
          <cell r="BU83">
            <v>8</v>
          </cell>
          <cell r="BV83">
            <v>8</v>
          </cell>
          <cell r="BW83" t="str">
            <v>no dio datos ecomomicos     no da datos de el empleo</v>
          </cell>
          <cell r="BX83">
            <v>4</v>
          </cell>
          <cell r="BY83">
            <v>2</v>
          </cell>
          <cell r="BZ83">
            <v>1</v>
          </cell>
          <cell r="CA83">
            <v>5</v>
          </cell>
          <cell r="CB83">
            <v>5</v>
          </cell>
          <cell r="CC83">
            <v>5</v>
          </cell>
          <cell r="CD83">
            <v>5</v>
          </cell>
          <cell r="CE83">
            <v>5</v>
          </cell>
          <cell r="CF83">
            <v>5</v>
          </cell>
          <cell r="CG83">
            <v>5</v>
          </cell>
          <cell r="CH83">
            <v>5</v>
          </cell>
          <cell r="CI83">
            <v>5</v>
          </cell>
          <cell r="CJ83">
            <v>5</v>
          </cell>
          <cell r="CK83">
            <v>2</v>
          </cell>
          <cell r="CL83">
            <v>1</v>
          </cell>
          <cell r="CM83">
            <v>1</v>
          </cell>
          <cell r="CN83">
            <v>1</v>
          </cell>
          <cell r="CO83">
            <v>1</v>
          </cell>
          <cell r="CP83">
            <v>2</v>
          </cell>
          <cell r="CQ83">
            <v>2</v>
          </cell>
          <cell r="CR83">
            <v>2</v>
          </cell>
          <cell r="CS83">
            <v>2</v>
          </cell>
          <cell r="CT83">
            <v>2</v>
          </cell>
          <cell r="CU83">
            <v>2</v>
          </cell>
          <cell r="CV83">
            <v>2</v>
          </cell>
          <cell r="CW83">
            <v>2</v>
          </cell>
          <cell r="CX83">
            <v>2</v>
          </cell>
          <cell r="CY83">
            <v>2</v>
          </cell>
          <cell r="CZ83">
            <v>2</v>
          </cell>
          <cell r="DA83">
            <v>2</v>
          </cell>
          <cell r="DB83">
            <v>2</v>
          </cell>
          <cell r="DH83">
            <v>2</v>
          </cell>
          <cell r="DI83">
            <v>2</v>
          </cell>
          <cell r="DJ83">
            <v>2</v>
          </cell>
          <cell r="DK83">
            <v>2</v>
          </cell>
          <cell r="DL83">
            <v>2</v>
          </cell>
          <cell r="DM83">
            <v>2</v>
          </cell>
          <cell r="DO83">
            <v>2</v>
          </cell>
          <cell r="DP83">
            <v>2</v>
          </cell>
          <cell r="DQ83">
            <v>2</v>
          </cell>
          <cell r="DR83">
            <v>2</v>
          </cell>
          <cell r="DS83">
            <v>2</v>
          </cell>
          <cell r="DT83">
            <v>2</v>
          </cell>
          <cell r="DU83">
            <v>2</v>
          </cell>
          <cell r="DV83">
            <v>2</v>
          </cell>
          <cell r="DW83">
            <v>2</v>
          </cell>
          <cell r="DX83">
            <v>2</v>
          </cell>
          <cell r="DY83">
            <v>2</v>
          </cell>
          <cell r="DZ83">
            <v>2</v>
          </cell>
          <cell r="EB83">
            <v>2</v>
          </cell>
          <cell r="EC83">
            <v>2</v>
          </cell>
          <cell r="ED83">
            <v>2</v>
          </cell>
          <cell r="EE83">
            <v>2</v>
          </cell>
          <cell r="EF83">
            <v>2</v>
          </cell>
          <cell r="EG83">
            <v>2</v>
          </cell>
          <cell r="EH83">
            <v>2</v>
          </cell>
          <cell r="EI83">
            <v>2</v>
          </cell>
          <cell r="EJ83">
            <v>2</v>
          </cell>
          <cell r="EK83">
            <v>2</v>
          </cell>
          <cell r="EL83">
            <v>2</v>
          </cell>
          <cell r="EM83">
            <v>2</v>
          </cell>
          <cell r="EO83">
            <v>2</v>
          </cell>
          <cell r="EP83">
            <v>2</v>
          </cell>
          <cell r="EQ83">
            <v>2</v>
          </cell>
          <cell r="ER83">
            <v>2</v>
          </cell>
          <cell r="ES83">
            <v>2</v>
          </cell>
          <cell r="ET83">
            <v>2</v>
          </cell>
          <cell r="EU83">
            <v>2</v>
          </cell>
          <cell r="EV83">
            <v>2</v>
          </cell>
          <cell r="EW83">
            <v>2</v>
          </cell>
          <cell r="EX83">
            <v>2</v>
          </cell>
          <cell r="EY83">
            <v>2</v>
          </cell>
          <cell r="EZ83">
            <v>2</v>
          </cell>
          <cell r="FB83">
            <v>2</v>
          </cell>
          <cell r="FC83">
            <v>2</v>
          </cell>
          <cell r="FD83">
            <v>2</v>
          </cell>
          <cell r="FE83">
            <v>2</v>
          </cell>
          <cell r="FF83">
            <v>2</v>
          </cell>
          <cell r="FG83">
            <v>2</v>
          </cell>
          <cell r="FH83">
            <v>2</v>
          </cell>
          <cell r="FI83">
            <v>2</v>
          </cell>
          <cell r="FK83">
            <v>2</v>
          </cell>
          <cell r="FL83">
            <v>2</v>
          </cell>
          <cell r="FM83">
            <v>2</v>
          </cell>
          <cell r="FN83">
            <v>2</v>
          </cell>
          <cell r="FO83">
            <v>2</v>
          </cell>
          <cell r="FP83">
            <v>2</v>
          </cell>
          <cell r="FQ83">
            <v>2</v>
          </cell>
          <cell r="FR83">
            <v>2</v>
          </cell>
          <cell r="FT83">
            <v>2</v>
          </cell>
          <cell r="FU83">
            <v>2</v>
          </cell>
          <cell r="FV83">
            <v>2</v>
          </cell>
          <cell r="FW83">
            <v>2</v>
          </cell>
          <cell r="FX83">
            <v>2</v>
          </cell>
          <cell r="FY83">
            <v>2</v>
          </cell>
          <cell r="FZ83">
            <v>2</v>
          </cell>
          <cell r="GA83">
            <v>2</v>
          </cell>
          <cell r="GC83">
            <v>2</v>
          </cell>
          <cell r="GD83">
            <v>4</v>
          </cell>
          <cell r="GE83">
            <v>2</v>
          </cell>
          <cell r="GF83">
            <v>4</v>
          </cell>
          <cell r="GG83">
            <v>2</v>
          </cell>
          <cell r="GH83">
            <v>4</v>
          </cell>
          <cell r="GI83">
            <v>2</v>
          </cell>
          <cell r="GJ83">
            <v>4</v>
          </cell>
          <cell r="GK83">
            <v>2</v>
          </cell>
          <cell r="GL83">
            <v>4</v>
          </cell>
          <cell r="GM83">
            <v>2</v>
          </cell>
          <cell r="GN83">
            <v>4</v>
          </cell>
          <cell r="GO83">
            <v>2</v>
          </cell>
          <cell r="GP83">
            <v>4</v>
          </cell>
          <cell r="GQ83">
            <v>2</v>
          </cell>
          <cell r="GR83">
            <v>4</v>
          </cell>
          <cell r="GS83">
            <v>2</v>
          </cell>
          <cell r="GT83">
            <v>4</v>
          </cell>
          <cell r="GU83">
            <v>2</v>
          </cell>
          <cell r="GV83">
            <v>4</v>
          </cell>
          <cell r="GW83">
            <v>2</v>
          </cell>
          <cell r="GX83">
            <v>4</v>
          </cell>
          <cell r="GY83">
            <v>2</v>
          </cell>
          <cell r="GZ83">
            <v>4</v>
          </cell>
          <cell r="HA83">
            <v>2</v>
          </cell>
          <cell r="HB83">
            <v>4</v>
          </cell>
          <cell r="HC83">
            <v>2</v>
          </cell>
          <cell r="HD83">
            <v>4</v>
          </cell>
          <cell r="HE83">
            <v>2</v>
          </cell>
          <cell r="HF83">
            <v>4</v>
          </cell>
          <cell r="HG83">
            <v>2</v>
          </cell>
          <cell r="HI83">
            <v>4</v>
          </cell>
          <cell r="HJ83">
            <v>1</v>
          </cell>
          <cell r="HK83">
            <v>2</v>
          </cell>
          <cell r="HL83">
            <v>2</v>
          </cell>
          <cell r="HM83">
            <v>1</v>
          </cell>
          <cell r="HN83">
            <v>1</v>
          </cell>
          <cell r="HO83">
            <v>1</v>
          </cell>
          <cell r="HP83">
            <v>2</v>
          </cell>
          <cell r="HQ83">
            <v>2</v>
          </cell>
          <cell r="HR83">
            <v>2</v>
          </cell>
          <cell r="HS83">
            <v>2</v>
          </cell>
          <cell r="HT83">
            <v>2</v>
          </cell>
          <cell r="HU83">
            <v>1</v>
          </cell>
          <cell r="HV83">
            <v>2</v>
          </cell>
        </row>
        <row r="84">
          <cell r="C84">
            <v>60424</v>
          </cell>
          <cell r="E84">
            <v>3</v>
          </cell>
          <cell r="G84">
            <v>3</v>
          </cell>
          <cell r="H84" t="str">
            <v>1</v>
          </cell>
          <cell r="I84">
            <v>1</v>
          </cell>
          <cell r="J84">
            <v>6</v>
          </cell>
          <cell r="K84">
            <v>4</v>
          </cell>
          <cell r="L84">
            <v>4</v>
          </cell>
          <cell r="M84">
            <v>4</v>
          </cell>
          <cell r="N84">
            <v>4</v>
          </cell>
          <cell r="O84">
            <v>4</v>
          </cell>
          <cell r="P84">
            <v>4</v>
          </cell>
          <cell r="Q84">
            <v>4</v>
          </cell>
          <cell r="R84">
            <v>1</v>
          </cell>
          <cell r="X84">
            <v>4</v>
          </cell>
          <cell r="Y84">
            <v>6</v>
          </cell>
          <cell r="AA84">
            <v>3</v>
          </cell>
          <cell r="AB84">
            <v>5</v>
          </cell>
          <cell r="AC84">
            <v>1</v>
          </cell>
          <cell r="AD84">
            <v>3</v>
          </cell>
          <cell r="AE84">
            <v>4</v>
          </cell>
          <cell r="AF84">
            <v>4</v>
          </cell>
          <cell r="AG84">
            <v>4</v>
          </cell>
          <cell r="AH84">
            <v>4</v>
          </cell>
          <cell r="AI84">
            <v>4</v>
          </cell>
          <cell r="AJ84">
            <v>4</v>
          </cell>
          <cell r="AK84">
            <v>4</v>
          </cell>
          <cell r="AL84">
            <v>6</v>
          </cell>
          <cell r="AM84">
            <v>5</v>
          </cell>
          <cell r="AN84">
            <v>6</v>
          </cell>
          <cell r="AO84">
            <v>7</v>
          </cell>
          <cell r="AP84">
            <v>6</v>
          </cell>
          <cell r="AQ84">
            <v>6</v>
          </cell>
          <cell r="AR84">
            <v>1</v>
          </cell>
          <cell r="AS84">
            <v>1</v>
          </cell>
          <cell r="AT84">
            <v>1</v>
          </cell>
          <cell r="AU84">
            <v>1</v>
          </cell>
          <cell r="AV84">
            <v>1</v>
          </cell>
          <cell r="AW84">
            <v>1</v>
          </cell>
          <cell r="AX84">
            <v>1</v>
          </cell>
          <cell r="AY84">
            <v>1</v>
          </cell>
          <cell r="AZ84">
            <v>1</v>
          </cell>
          <cell r="BA84">
            <v>1</v>
          </cell>
          <cell r="BB84">
            <v>1</v>
          </cell>
          <cell r="BC84">
            <v>4</v>
          </cell>
          <cell r="BD84">
            <v>4</v>
          </cell>
          <cell r="BE84">
            <v>1</v>
          </cell>
          <cell r="BF84">
            <v>1</v>
          </cell>
          <cell r="BG84">
            <v>1</v>
          </cell>
          <cell r="BH84">
            <v>1</v>
          </cell>
          <cell r="BI84">
            <v>1</v>
          </cell>
          <cell r="BJ84">
            <v>0</v>
          </cell>
          <cell r="BK84" t="str">
            <v>?</v>
          </cell>
          <cell r="BL84">
            <v>600000</v>
          </cell>
          <cell r="BM84">
            <v>1200000</v>
          </cell>
          <cell r="BN84">
            <v>350000</v>
          </cell>
          <cell r="BO84">
            <v>400000</v>
          </cell>
          <cell r="BP84">
            <v>996</v>
          </cell>
          <cell r="BR84">
            <v>0</v>
          </cell>
          <cell r="BT84">
            <v>6</v>
          </cell>
          <cell r="BU84">
            <v>6</v>
          </cell>
          <cell r="BV84">
            <v>6</v>
          </cell>
          <cell r="BW84" t="str">
            <v>con la familia se encuentra personalmente cada año por navidad</v>
          </cell>
          <cell r="BX84">
            <v>4</v>
          </cell>
          <cell r="BY84">
            <v>2</v>
          </cell>
          <cell r="BZ84">
            <v>1</v>
          </cell>
          <cell r="CA84">
            <v>5</v>
          </cell>
          <cell r="CB84">
            <v>5</v>
          </cell>
          <cell r="CC84">
            <v>5</v>
          </cell>
          <cell r="CD84">
            <v>5</v>
          </cell>
          <cell r="CE84">
            <v>5</v>
          </cell>
          <cell r="CF84">
            <v>5</v>
          </cell>
          <cell r="CG84">
            <v>5</v>
          </cell>
          <cell r="CH84">
            <v>5</v>
          </cell>
          <cell r="CI84">
            <v>1</v>
          </cell>
          <cell r="CJ84">
            <v>5</v>
          </cell>
          <cell r="CK84">
            <v>2</v>
          </cell>
          <cell r="CL84">
            <v>1</v>
          </cell>
          <cell r="CM84">
            <v>1</v>
          </cell>
          <cell r="CN84">
            <v>1</v>
          </cell>
          <cell r="CO84">
            <v>1</v>
          </cell>
          <cell r="CP84">
            <v>2</v>
          </cell>
          <cell r="CQ84">
            <v>2</v>
          </cell>
          <cell r="CR84">
            <v>2</v>
          </cell>
          <cell r="CS84">
            <v>2</v>
          </cell>
          <cell r="CT84">
            <v>2</v>
          </cell>
          <cell r="CU84">
            <v>2</v>
          </cell>
          <cell r="CV84">
            <v>2</v>
          </cell>
          <cell r="CW84">
            <v>2</v>
          </cell>
          <cell r="CX84">
            <v>2</v>
          </cell>
          <cell r="CY84">
            <v>2</v>
          </cell>
          <cell r="CZ84">
            <v>2</v>
          </cell>
          <cell r="DA84">
            <v>2</v>
          </cell>
          <cell r="DB84">
            <v>2</v>
          </cell>
          <cell r="DH84">
            <v>2</v>
          </cell>
          <cell r="DI84">
            <v>2</v>
          </cell>
          <cell r="DJ84">
            <v>2</v>
          </cell>
          <cell r="DK84">
            <v>2</v>
          </cell>
          <cell r="DL84">
            <v>2</v>
          </cell>
          <cell r="DM84">
            <v>2</v>
          </cell>
          <cell r="DO84">
            <v>2</v>
          </cell>
          <cell r="DP84">
            <v>2</v>
          </cell>
          <cell r="DQ84">
            <v>2</v>
          </cell>
          <cell r="DR84">
            <v>2</v>
          </cell>
          <cell r="DS84">
            <v>2</v>
          </cell>
          <cell r="DT84">
            <v>2</v>
          </cell>
          <cell r="DU84">
            <v>2</v>
          </cell>
          <cell r="DV84">
            <v>2</v>
          </cell>
          <cell r="DW84">
            <v>2</v>
          </cell>
          <cell r="DX84">
            <v>2</v>
          </cell>
          <cell r="DY84">
            <v>2</v>
          </cell>
          <cell r="DZ84">
            <v>2</v>
          </cell>
          <cell r="EB84">
            <v>2</v>
          </cell>
          <cell r="EC84">
            <v>2</v>
          </cell>
          <cell r="ED84">
            <v>2</v>
          </cell>
          <cell r="EE84">
            <v>2</v>
          </cell>
          <cell r="EF84">
            <v>2</v>
          </cell>
          <cell r="EG84">
            <v>2</v>
          </cell>
          <cell r="EH84">
            <v>2</v>
          </cell>
          <cell r="EI84">
            <v>2</v>
          </cell>
          <cell r="EJ84">
            <v>2</v>
          </cell>
          <cell r="EK84">
            <v>2</v>
          </cell>
          <cell r="EL84">
            <v>2</v>
          </cell>
          <cell r="EM84">
            <v>2</v>
          </cell>
          <cell r="EO84">
            <v>2</v>
          </cell>
          <cell r="EP84">
            <v>2</v>
          </cell>
          <cell r="EQ84">
            <v>2</v>
          </cell>
          <cell r="ER84">
            <v>2</v>
          </cell>
          <cell r="ES84">
            <v>2</v>
          </cell>
          <cell r="ET84">
            <v>2</v>
          </cell>
          <cell r="EU84">
            <v>2</v>
          </cell>
          <cell r="EV84">
            <v>2</v>
          </cell>
          <cell r="EW84">
            <v>2</v>
          </cell>
          <cell r="EX84">
            <v>2</v>
          </cell>
          <cell r="EY84">
            <v>2</v>
          </cell>
          <cell r="EZ84">
            <v>2</v>
          </cell>
          <cell r="FB84">
            <v>2</v>
          </cell>
          <cell r="FC84">
            <v>2</v>
          </cell>
          <cell r="FD84">
            <v>2</v>
          </cell>
          <cell r="FE84">
            <v>2</v>
          </cell>
          <cell r="FF84">
            <v>2</v>
          </cell>
          <cell r="FG84">
            <v>2</v>
          </cell>
          <cell r="FH84">
            <v>2</v>
          </cell>
          <cell r="FI84">
            <v>2</v>
          </cell>
          <cell r="FK84">
            <v>2</v>
          </cell>
          <cell r="FL84">
            <v>2</v>
          </cell>
          <cell r="FM84">
            <v>2</v>
          </cell>
          <cell r="FN84">
            <v>2</v>
          </cell>
          <cell r="FO84">
            <v>2</v>
          </cell>
          <cell r="FP84">
            <v>2</v>
          </cell>
          <cell r="FQ84">
            <v>2</v>
          </cell>
          <cell r="FR84">
            <v>2</v>
          </cell>
          <cell r="FT84">
            <v>2</v>
          </cell>
          <cell r="FU84">
            <v>2</v>
          </cell>
          <cell r="FV84">
            <v>2</v>
          </cell>
          <cell r="FW84">
            <v>2</v>
          </cell>
          <cell r="FX84">
            <v>2</v>
          </cell>
          <cell r="FY84">
            <v>2</v>
          </cell>
          <cell r="FZ84">
            <v>2</v>
          </cell>
          <cell r="GA84">
            <v>2</v>
          </cell>
          <cell r="GC84">
            <v>2</v>
          </cell>
          <cell r="GD84">
            <v>4</v>
          </cell>
          <cell r="GE84">
            <v>2</v>
          </cell>
          <cell r="GF84">
            <v>4</v>
          </cell>
          <cell r="GG84">
            <v>2</v>
          </cell>
          <cell r="GH84">
            <v>4</v>
          </cell>
          <cell r="GI84">
            <v>2</v>
          </cell>
          <cell r="GJ84">
            <v>4</v>
          </cell>
          <cell r="GK84">
            <v>2</v>
          </cell>
          <cell r="GL84">
            <v>4</v>
          </cell>
          <cell r="GM84">
            <v>2</v>
          </cell>
          <cell r="GN84">
            <v>4</v>
          </cell>
          <cell r="GO84">
            <v>2</v>
          </cell>
          <cell r="GP84">
            <v>4</v>
          </cell>
          <cell r="GQ84">
            <v>2</v>
          </cell>
          <cell r="GR84">
            <v>4</v>
          </cell>
          <cell r="GS84">
            <v>2</v>
          </cell>
          <cell r="GT84">
            <v>4</v>
          </cell>
          <cell r="GU84">
            <v>2</v>
          </cell>
          <cell r="GV84">
            <v>4</v>
          </cell>
          <cell r="GW84">
            <v>2</v>
          </cell>
          <cell r="GX84">
            <v>4</v>
          </cell>
          <cell r="GY84">
            <v>2</v>
          </cell>
          <cell r="GZ84">
            <v>4</v>
          </cell>
          <cell r="HA84">
            <v>2</v>
          </cell>
          <cell r="HB84">
            <v>4</v>
          </cell>
          <cell r="HC84">
            <v>2</v>
          </cell>
          <cell r="HD84">
            <v>4</v>
          </cell>
          <cell r="HE84">
            <v>2</v>
          </cell>
          <cell r="HF84">
            <v>4</v>
          </cell>
          <cell r="HG84">
            <v>2</v>
          </cell>
          <cell r="HI84">
            <v>4</v>
          </cell>
          <cell r="HJ84">
            <v>1</v>
          </cell>
          <cell r="HK84">
            <v>1</v>
          </cell>
          <cell r="HL84">
            <v>1</v>
          </cell>
          <cell r="HM84">
            <v>1</v>
          </cell>
          <cell r="HN84">
            <v>1</v>
          </cell>
          <cell r="HO84">
            <v>1</v>
          </cell>
          <cell r="HP84">
            <v>2</v>
          </cell>
          <cell r="HQ84">
            <v>2</v>
          </cell>
          <cell r="HR84">
            <v>2</v>
          </cell>
          <cell r="HS84">
            <v>2</v>
          </cell>
          <cell r="HT84">
            <v>2</v>
          </cell>
          <cell r="HU84">
            <v>1</v>
          </cell>
          <cell r="HV84">
            <v>2</v>
          </cell>
        </row>
        <row r="85">
          <cell r="C85">
            <v>60434</v>
          </cell>
          <cell r="D85" t="str">
            <v>1601</v>
          </cell>
          <cell r="E85">
            <v>3</v>
          </cell>
          <cell r="G85">
            <v>28</v>
          </cell>
          <cell r="H85" t="str">
            <v>1</v>
          </cell>
          <cell r="I85">
            <v>1</v>
          </cell>
          <cell r="J85">
            <v>4</v>
          </cell>
          <cell r="K85">
            <v>4</v>
          </cell>
          <cell r="L85">
            <v>4</v>
          </cell>
          <cell r="M85">
            <v>4</v>
          </cell>
          <cell r="N85">
            <v>4</v>
          </cell>
          <cell r="O85">
            <v>4</v>
          </cell>
          <cell r="P85">
            <v>4</v>
          </cell>
          <cell r="Q85">
            <v>1</v>
          </cell>
          <cell r="R85">
            <v>1</v>
          </cell>
          <cell r="X85">
            <v>4</v>
          </cell>
          <cell r="Y85">
            <v>6</v>
          </cell>
          <cell r="AA85">
            <v>3</v>
          </cell>
          <cell r="AB85">
            <v>3</v>
          </cell>
          <cell r="AC85">
            <v>2</v>
          </cell>
          <cell r="AD85">
            <v>3</v>
          </cell>
          <cell r="AE85">
            <v>3</v>
          </cell>
          <cell r="AF85">
            <v>3</v>
          </cell>
          <cell r="AG85">
            <v>3</v>
          </cell>
          <cell r="AH85">
            <v>3</v>
          </cell>
          <cell r="AI85">
            <v>3</v>
          </cell>
          <cell r="AJ85">
            <v>3</v>
          </cell>
          <cell r="AK85">
            <v>5</v>
          </cell>
          <cell r="AL85">
            <v>5</v>
          </cell>
          <cell r="AM85">
            <v>5</v>
          </cell>
          <cell r="AN85">
            <v>7</v>
          </cell>
          <cell r="AO85">
            <v>3</v>
          </cell>
          <cell r="AP85">
            <v>5</v>
          </cell>
          <cell r="AQ85">
            <v>6</v>
          </cell>
          <cell r="AR85">
            <v>1</v>
          </cell>
          <cell r="AS85">
            <v>1</v>
          </cell>
          <cell r="AT85">
            <v>1</v>
          </cell>
          <cell r="AU85">
            <v>1</v>
          </cell>
          <cell r="AV85">
            <v>1</v>
          </cell>
          <cell r="AW85">
            <v>1</v>
          </cell>
          <cell r="AX85">
            <v>1</v>
          </cell>
          <cell r="AY85">
            <v>1</v>
          </cell>
          <cell r="AZ85">
            <v>1</v>
          </cell>
          <cell r="BA85">
            <v>1</v>
          </cell>
          <cell r="BB85">
            <v>1</v>
          </cell>
          <cell r="BC85">
            <v>4</v>
          </cell>
          <cell r="BD85">
            <v>4</v>
          </cell>
          <cell r="BE85">
            <v>1</v>
          </cell>
          <cell r="BF85">
            <v>1</v>
          </cell>
          <cell r="BG85">
            <v>1</v>
          </cell>
          <cell r="BH85">
            <v>2</v>
          </cell>
          <cell r="BI85">
            <v>2</v>
          </cell>
          <cell r="BJ85">
            <v>0</v>
          </cell>
          <cell r="BK85">
            <v>75000</v>
          </cell>
          <cell r="BL85">
            <v>300000</v>
          </cell>
          <cell r="BM85">
            <v>600000</v>
          </cell>
          <cell r="BN85" t="str">
            <v>?</v>
          </cell>
          <cell r="BO85" t="str">
            <v>?</v>
          </cell>
          <cell r="BQ85">
            <v>0</v>
          </cell>
          <cell r="BR85">
            <v>0</v>
          </cell>
          <cell r="BT85">
            <v>10</v>
          </cell>
          <cell r="BU85">
            <v>10</v>
          </cell>
          <cell r="BV85">
            <v>10</v>
          </cell>
          <cell r="BX85">
            <v>4</v>
          </cell>
          <cell r="BY85">
            <v>2</v>
          </cell>
          <cell r="BZ85">
            <v>1</v>
          </cell>
          <cell r="CA85">
            <v>5</v>
          </cell>
          <cell r="CB85">
            <v>5</v>
          </cell>
          <cell r="CC85">
            <v>5</v>
          </cell>
          <cell r="CD85">
            <v>5</v>
          </cell>
          <cell r="CE85">
            <v>5</v>
          </cell>
          <cell r="CF85">
            <v>5</v>
          </cell>
          <cell r="CG85">
            <v>5</v>
          </cell>
          <cell r="CH85">
            <v>5</v>
          </cell>
          <cell r="CI85">
            <v>1</v>
          </cell>
          <cell r="CJ85">
            <v>5</v>
          </cell>
          <cell r="CK85">
            <v>1</v>
          </cell>
          <cell r="CL85">
            <v>1</v>
          </cell>
          <cell r="CM85">
            <v>2</v>
          </cell>
          <cell r="CN85">
            <v>2</v>
          </cell>
          <cell r="CO85">
            <v>2</v>
          </cell>
          <cell r="CP85">
            <v>2</v>
          </cell>
          <cell r="CQ85">
            <v>2</v>
          </cell>
          <cell r="CR85">
            <v>2</v>
          </cell>
          <cell r="CS85">
            <v>2</v>
          </cell>
          <cell r="CT85">
            <v>2</v>
          </cell>
          <cell r="CU85">
            <v>2</v>
          </cell>
          <cell r="CV85">
            <v>2</v>
          </cell>
          <cell r="CW85">
            <v>2</v>
          </cell>
          <cell r="CX85">
            <v>2</v>
          </cell>
          <cell r="CY85">
            <v>2</v>
          </cell>
          <cell r="CZ85">
            <v>2</v>
          </cell>
          <cell r="DA85">
            <v>2</v>
          </cell>
          <cell r="DB85">
            <v>2</v>
          </cell>
          <cell r="DH85">
            <v>2</v>
          </cell>
          <cell r="DI85">
            <v>2</v>
          </cell>
          <cell r="DJ85">
            <v>2</v>
          </cell>
          <cell r="DK85">
            <v>2</v>
          </cell>
          <cell r="DL85">
            <v>2</v>
          </cell>
          <cell r="DM85">
            <v>2</v>
          </cell>
          <cell r="DO85">
            <v>2</v>
          </cell>
          <cell r="DP85">
            <v>2</v>
          </cell>
          <cell r="DQ85">
            <v>2</v>
          </cell>
          <cell r="DR85">
            <v>2</v>
          </cell>
          <cell r="DS85">
            <v>2</v>
          </cell>
          <cell r="DT85">
            <v>2</v>
          </cell>
          <cell r="DU85">
            <v>2</v>
          </cell>
          <cell r="DV85">
            <v>2</v>
          </cell>
          <cell r="DW85">
            <v>2</v>
          </cell>
          <cell r="DX85">
            <v>2</v>
          </cell>
          <cell r="DY85">
            <v>2</v>
          </cell>
          <cell r="DZ85">
            <v>2</v>
          </cell>
          <cell r="EB85">
            <v>2</v>
          </cell>
          <cell r="EC85">
            <v>2</v>
          </cell>
          <cell r="ED85">
            <v>2</v>
          </cell>
          <cell r="EE85">
            <v>2</v>
          </cell>
          <cell r="EF85">
            <v>2</v>
          </cell>
          <cell r="EG85">
            <v>2</v>
          </cell>
          <cell r="EH85">
            <v>2</v>
          </cell>
          <cell r="EI85">
            <v>2</v>
          </cell>
          <cell r="EJ85">
            <v>2</v>
          </cell>
          <cell r="EK85">
            <v>2</v>
          </cell>
          <cell r="EL85">
            <v>2</v>
          </cell>
          <cell r="EM85">
            <v>2</v>
          </cell>
          <cell r="EO85">
            <v>2</v>
          </cell>
          <cell r="EP85">
            <v>2</v>
          </cell>
          <cell r="EQ85">
            <v>2</v>
          </cell>
          <cell r="ER85">
            <v>2</v>
          </cell>
          <cell r="ES85">
            <v>2</v>
          </cell>
          <cell r="ET85">
            <v>2</v>
          </cell>
          <cell r="EU85">
            <v>2</v>
          </cell>
          <cell r="EV85">
            <v>2</v>
          </cell>
          <cell r="EW85">
            <v>2</v>
          </cell>
          <cell r="EX85">
            <v>2</v>
          </cell>
          <cell r="EY85">
            <v>2</v>
          </cell>
          <cell r="EZ85">
            <v>2</v>
          </cell>
          <cell r="FB85">
            <v>2</v>
          </cell>
          <cell r="FC85">
            <v>2</v>
          </cell>
          <cell r="FD85">
            <v>2</v>
          </cell>
          <cell r="FE85">
            <v>2</v>
          </cell>
          <cell r="FF85">
            <v>2</v>
          </cell>
          <cell r="FG85">
            <v>2</v>
          </cell>
          <cell r="FH85">
            <v>2</v>
          </cell>
          <cell r="FI85">
            <v>2</v>
          </cell>
          <cell r="FK85">
            <v>2</v>
          </cell>
          <cell r="FL85">
            <v>2</v>
          </cell>
          <cell r="FM85">
            <v>2</v>
          </cell>
          <cell r="FN85">
            <v>2</v>
          </cell>
          <cell r="FO85">
            <v>2</v>
          </cell>
          <cell r="FP85">
            <v>2</v>
          </cell>
          <cell r="FQ85">
            <v>2</v>
          </cell>
          <cell r="FR85">
            <v>2</v>
          </cell>
          <cell r="FT85">
            <v>2</v>
          </cell>
          <cell r="FU85">
            <v>2</v>
          </cell>
          <cell r="FV85">
            <v>2</v>
          </cell>
          <cell r="FW85">
            <v>2</v>
          </cell>
          <cell r="FX85">
            <v>2</v>
          </cell>
          <cell r="FY85">
            <v>2</v>
          </cell>
          <cell r="FZ85">
            <v>2</v>
          </cell>
          <cell r="GA85">
            <v>2</v>
          </cell>
          <cell r="GC85">
            <v>2</v>
          </cell>
          <cell r="GD85">
            <v>4</v>
          </cell>
          <cell r="GE85">
            <v>2</v>
          </cell>
          <cell r="GF85">
            <v>4</v>
          </cell>
          <cell r="GG85">
            <v>2</v>
          </cell>
          <cell r="GH85">
            <v>4</v>
          </cell>
          <cell r="GI85">
            <v>2</v>
          </cell>
          <cell r="GJ85">
            <v>4</v>
          </cell>
          <cell r="GK85">
            <v>2</v>
          </cell>
          <cell r="GL85">
            <v>4</v>
          </cell>
          <cell r="GM85">
            <v>2</v>
          </cell>
          <cell r="GN85">
            <v>4</v>
          </cell>
          <cell r="GO85">
            <v>2</v>
          </cell>
          <cell r="GP85">
            <v>4</v>
          </cell>
          <cell r="GQ85">
            <v>2</v>
          </cell>
          <cell r="GR85">
            <v>4</v>
          </cell>
          <cell r="GS85">
            <v>2</v>
          </cell>
          <cell r="GT85">
            <v>4</v>
          </cell>
          <cell r="GU85">
            <v>2</v>
          </cell>
          <cell r="GV85">
            <v>4</v>
          </cell>
          <cell r="GW85">
            <v>2</v>
          </cell>
          <cell r="GX85">
            <v>4</v>
          </cell>
          <cell r="GY85">
            <v>2</v>
          </cell>
          <cell r="GZ85">
            <v>4</v>
          </cell>
          <cell r="HA85">
            <v>2</v>
          </cell>
          <cell r="HB85">
            <v>4</v>
          </cell>
          <cell r="HC85">
            <v>2</v>
          </cell>
          <cell r="HD85">
            <v>4</v>
          </cell>
          <cell r="HE85">
            <v>2</v>
          </cell>
          <cell r="HF85">
            <v>4</v>
          </cell>
          <cell r="HG85">
            <v>2</v>
          </cell>
          <cell r="HI85">
            <v>4</v>
          </cell>
          <cell r="HJ85">
            <v>1</v>
          </cell>
          <cell r="HK85">
            <v>1</v>
          </cell>
          <cell r="HL85">
            <v>1</v>
          </cell>
          <cell r="HM85">
            <v>1</v>
          </cell>
          <cell r="HN85">
            <v>1</v>
          </cell>
          <cell r="HO85">
            <v>1</v>
          </cell>
          <cell r="HP85">
            <v>2</v>
          </cell>
          <cell r="HQ85">
            <v>2</v>
          </cell>
          <cell r="HR85">
            <v>2</v>
          </cell>
          <cell r="HS85">
            <v>2</v>
          </cell>
          <cell r="HT85">
            <v>2</v>
          </cell>
          <cell r="HU85">
            <v>1</v>
          </cell>
          <cell r="HV85">
            <v>2</v>
          </cell>
        </row>
        <row r="86">
          <cell r="C86">
            <v>60194</v>
          </cell>
          <cell r="E86">
            <v>4</v>
          </cell>
          <cell r="G86">
            <v>35</v>
          </cell>
          <cell r="H86" t="str">
            <v>1</v>
          </cell>
          <cell r="I86">
            <v>1</v>
          </cell>
          <cell r="J86">
            <v>3</v>
          </cell>
          <cell r="K86">
            <v>1</v>
          </cell>
          <cell r="L86">
            <v>1</v>
          </cell>
          <cell r="M86">
            <v>1</v>
          </cell>
          <cell r="N86">
            <v>1</v>
          </cell>
          <cell r="O86">
            <v>4</v>
          </cell>
          <cell r="P86">
            <v>4</v>
          </cell>
          <cell r="Q86">
            <v>4</v>
          </cell>
          <cell r="R86">
            <v>1</v>
          </cell>
          <cell r="X86">
            <v>3</v>
          </cell>
          <cell r="Y86">
            <v>6</v>
          </cell>
          <cell r="AA86">
            <v>3</v>
          </cell>
          <cell r="AB86">
            <v>3</v>
          </cell>
          <cell r="AC86">
            <v>1</v>
          </cell>
          <cell r="AD86">
            <v>3</v>
          </cell>
          <cell r="AE86">
            <v>2</v>
          </cell>
          <cell r="AF86">
            <v>1</v>
          </cell>
          <cell r="AG86">
            <v>2</v>
          </cell>
          <cell r="AH86">
            <v>2</v>
          </cell>
          <cell r="AI86">
            <v>2</v>
          </cell>
          <cell r="AJ86">
            <v>2</v>
          </cell>
          <cell r="AK86">
            <v>3</v>
          </cell>
          <cell r="AL86">
            <v>7</v>
          </cell>
          <cell r="AM86">
            <v>4</v>
          </cell>
          <cell r="AN86">
            <v>7</v>
          </cell>
          <cell r="AO86">
            <v>2</v>
          </cell>
          <cell r="AP86">
            <v>4</v>
          </cell>
          <cell r="AQ86">
            <v>4</v>
          </cell>
          <cell r="AR86">
            <v>1</v>
          </cell>
          <cell r="AS86">
            <v>1</v>
          </cell>
          <cell r="AT86">
            <v>1</v>
          </cell>
          <cell r="AU86">
            <v>1</v>
          </cell>
          <cell r="AV86">
            <v>1</v>
          </cell>
          <cell r="AW86">
            <v>1</v>
          </cell>
          <cell r="AX86">
            <v>1</v>
          </cell>
          <cell r="AY86">
            <v>1</v>
          </cell>
          <cell r="AZ86">
            <v>1</v>
          </cell>
          <cell r="BA86">
            <v>1</v>
          </cell>
          <cell r="BB86">
            <v>1</v>
          </cell>
          <cell r="BC86">
            <v>4</v>
          </cell>
          <cell r="BD86">
            <v>3</v>
          </cell>
          <cell r="BE86">
            <v>1</v>
          </cell>
          <cell r="BF86">
            <v>1</v>
          </cell>
          <cell r="BG86">
            <v>1</v>
          </cell>
          <cell r="BH86">
            <v>1</v>
          </cell>
          <cell r="BI86">
            <v>1</v>
          </cell>
          <cell r="BJ86">
            <v>0</v>
          </cell>
          <cell r="BK86">
            <v>60000</v>
          </cell>
          <cell r="BL86">
            <v>450000</v>
          </cell>
          <cell r="BM86">
            <v>1200000</v>
          </cell>
          <cell r="BN86">
            <v>0</v>
          </cell>
          <cell r="BO86">
            <v>150000</v>
          </cell>
          <cell r="BP86">
            <v>996</v>
          </cell>
          <cell r="BR86">
            <v>0</v>
          </cell>
          <cell r="BT86">
            <v>997</v>
          </cell>
          <cell r="BU86">
            <v>997</v>
          </cell>
          <cell r="BV86">
            <v>997</v>
          </cell>
          <cell r="BW86" t="str">
            <v>ella pertenece a la accion comunal del barrio</v>
          </cell>
          <cell r="BX86">
            <v>3</v>
          </cell>
          <cell r="BY86">
            <v>2</v>
          </cell>
          <cell r="BZ86">
            <v>1</v>
          </cell>
          <cell r="CA86">
            <v>5</v>
          </cell>
          <cell r="CB86">
            <v>5</v>
          </cell>
          <cell r="CC86">
            <v>5</v>
          </cell>
          <cell r="CD86">
            <v>5</v>
          </cell>
          <cell r="CE86">
            <v>5</v>
          </cell>
          <cell r="CF86">
            <v>5</v>
          </cell>
          <cell r="CG86">
            <v>5</v>
          </cell>
          <cell r="CH86">
            <v>5</v>
          </cell>
          <cell r="CI86">
            <v>5</v>
          </cell>
          <cell r="CJ86">
            <v>5</v>
          </cell>
          <cell r="CK86">
            <v>2</v>
          </cell>
          <cell r="CL86">
            <v>1</v>
          </cell>
          <cell r="CM86">
            <v>1</v>
          </cell>
          <cell r="CN86">
            <v>1</v>
          </cell>
          <cell r="CO86">
            <v>1</v>
          </cell>
          <cell r="CP86">
            <v>2</v>
          </cell>
          <cell r="CQ86">
            <v>2</v>
          </cell>
          <cell r="CR86">
            <v>1</v>
          </cell>
          <cell r="CS86">
            <v>1</v>
          </cell>
          <cell r="CT86">
            <v>1</v>
          </cell>
          <cell r="CU86">
            <v>1</v>
          </cell>
          <cell r="CV86">
            <v>1</v>
          </cell>
          <cell r="CW86">
            <v>2</v>
          </cell>
          <cell r="CX86">
            <v>2</v>
          </cell>
          <cell r="CY86">
            <v>1</v>
          </cell>
          <cell r="CZ86">
            <v>2</v>
          </cell>
          <cell r="DA86">
            <v>1</v>
          </cell>
          <cell r="DB86">
            <v>2</v>
          </cell>
          <cell r="DH86">
            <v>2</v>
          </cell>
          <cell r="DI86">
            <v>2</v>
          </cell>
          <cell r="DJ86">
            <v>2</v>
          </cell>
          <cell r="DK86">
            <v>1</v>
          </cell>
          <cell r="DL86">
            <v>1</v>
          </cell>
          <cell r="DM86">
            <v>2</v>
          </cell>
          <cell r="DO86">
            <v>1</v>
          </cell>
          <cell r="DP86">
            <v>1</v>
          </cell>
          <cell r="DQ86">
            <v>1</v>
          </cell>
          <cell r="DR86">
            <v>2</v>
          </cell>
          <cell r="DS86">
            <v>2</v>
          </cell>
          <cell r="DT86">
            <v>1</v>
          </cell>
          <cell r="DU86">
            <v>2</v>
          </cell>
          <cell r="DV86">
            <v>2</v>
          </cell>
          <cell r="DW86">
            <v>2</v>
          </cell>
          <cell r="DX86">
            <v>2</v>
          </cell>
          <cell r="DY86">
            <v>1</v>
          </cell>
          <cell r="DZ86">
            <v>2</v>
          </cell>
          <cell r="EB86">
            <v>2</v>
          </cell>
          <cell r="EC86">
            <v>2</v>
          </cell>
          <cell r="ED86">
            <v>2</v>
          </cell>
          <cell r="EE86">
            <v>2</v>
          </cell>
          <cell r="EF86">
            <v>2</v>
          </cell>
          <cell r="EG86">
            <v>2</v>
          </cell>
          <cell r="EH86">
            <v>2</v>
          </cell>
          <cell r="EI86">
            <v>2</v>
          </cell>
          <cell r="EJ86">
            <v>2</v>
          </cell>
          <cell r="EK86">
            <v>2</v>
          </cell>
          <cell r="EL86">
            <v>2</v>
          </cell>
          <cell r="EM86">
            <v>2</v>
          </cell>
          <cell r="EO86">
            <v>2</v>
          </cell>
          <cell r="EP86">
            <v>2</v>
          </cell>
          <cell r="EQ86">
            <v>2</v>
          </cell>
          <cell r="ER86">
            <v>2</v>
          </cell>
          <cell r="ES86">
            <v>2</v>
          </cell>
          <cell r="ET86">
            <v>2</v>
          </cell>
          <cell r="EU86">
            <v>2</v>
          </cell>
          <cell r="EV86">
            <v>2</v>
          </cell>
          <cell r="EW86">
            <v>2</v>
          </cell>
          <cell r="EX86">
            <v>2</v>
          </cell>
          <cell r="EY86">
            <v>2</v>
          </cell>
          <cell r="EZ86">
            <v>2</v>
          </cell>
          <cell r="FB86">
            <v>2</v>
          </cell>
          <cell r="FC86">
            <v>1</v>
          </cell>
          <cell r="FD86">
            <v>2</v>
          </cell>
          <cell r="FE86">
            <v>1</v>
          </cell>
          <cell r="FF86">
            <v>2</v>
          </cell>
          <cell r="FG86">
            <v>1</v>
          </cell>
          <cell r="FH86">
            <v>1</v>
          </cell>
          <cell r="FI86">
            <v>2</v>
          </cell>
          <cell r="FK86">
            <v>2</v>
          </cell>
          <cell r="FL86">
            <v>2</v>
          </cell>
          <cell r="FM86">
            <v>2</v>
          </cell>
          <cell r="FN86">
            <v>2</v>
          </cell>
          <cell r="FO86">
            <v>2</v>
          </cell>
          <cell r="FP86">
            <v>2</v>
          </cell>
          <cell r="FQ86">
            <v>2</v>
          </cell>
          <cell r="FR86">
            <v>2</v>
          </cell>
          <cell r="FT86">
            <v>2</v>
          </cell>
          <cell r="FU86">
            <v>2</v>
          </cell>
          <cell r="FV86">
            <v>2</v>
          </cell>
          <cell r="FW86">
            <v>2</v>
          </cell>
          <cell r="FX86">
            <v>2</v>
          </cell>
          <cell r="FY86">
            <v>2</v>
          </cell>
          <cell r="FZ86">
            <v>2</v>
          </cell>
          <cell r="GA86">
            <v>2</v>
          </cell>
          <cell r="GC86">
            <v>2</v>
          </cell>
          <cell r="GD86">
            <v>4</v>
          </cell>
          <cell r="GE86">
            <v>2</v>
          </cell>
          <cell r="GF86">
            <v>4</v>
          </cell>
          <cell r="GG86">
            <v>2</v>
          </cell>
          <cell r="GH86">
            <v>4</v>
          </cell>
          <cell r="GI86">
            <v>2</v>
          </cell>
          <cell r="GJ86">
            <v>4</v>
          </cell>
          <cell r="GK86">
            <v>1</v>
          </cell>
          <cell r="GL86">
            <v>1</v>
          </cell>
          <cell r="GM86">
            <v>2</v>
          </cell>
          <cell r="GN86">
            <v>4</v>
          </cell>
          <cell r="GO86">
            <v>1</v>
          </cell>
          <cell r="GP86">
            <v>1</v>
          </cell>
          <cell r="GQ86">
            <v>1</v>
          </cell>
          <cell r="GR86">
            <v>1</v>
          </cell>
          <cell r="GS86">
            <v>2</v>
          </cell>
          <cell r="GT86">
            <v>4</v>
          </cell>
          <cell r="GU86">
            <v>2</v>
          </cell>
          <cell r="GV86">
            <v>4</v>
          </cell>
          <cell r="GW86">
            <v>2</v>
          </cell>
          <cell r="GX86">
            <v>4</v>
          </cell>
          <cell r="GY86">
            <v>2</v>
          </cell>
          <cell r="GZ86">
            <v>4</v>
          </cell>
          <cell r="HA86">
            <v>2</v>
          </cell>
          <cell r="HB86">
            <v>4</v>
          </cell>
          <cell r="HC86">
            <v>2</v>
          </cell>
          <cell r="HD86">
            <v>4</v>
          </cell>
          <cell r="HE86">
            <v>1</v>
          </cell>
          <cell r="HF86">
            <v>1</v>
          </cell>
          <cell r="HG86">
            <v>2</v>
          </cell>
          <cell r="HI86">
            <v>4</v>
          </cell>
          <cell r="HJ86">
            <v>1</v>
          </cell>
          <cell r="HK86">
            <v>1</v>
          </cell>
          <cell r="HL86">
            <v>1</v>
          </cell>
          <cell r="HM86">
            <v>1</v>
          </cell>
          <cell r="HN86">
            <v>1</v>
          </cell>
          <cell r="HO86">
            <v>1</v>
          </cell>
          <cell r="HP86">
            <v>1</v>
          </cell>
          <cell r="HQ86">
            <v>2</v>
          </cell>
          <cell r="HR86">
            <v>1</v>
          </cell>
          <cell r="HS86">
            <v>2</v>
          </cell>
          <cell r="HT86">
            <v>2</v>
          </cell>
          <cell r="HU86">
            <v>1</v>
          </cell>
          <cell r="HV86">
            <v>2</v>
          </cell>
        </row>
        <row r="87">
          <cell r="C87">
            <v>60214</v>
          </cell>
          <cell r="D87" t="str">
            <v>1617</v>
          </cell>
          <cell r="E87">
            <v>4</v>
          </cell>
          <cell r="G87">
            <v>20</v>
          </cell>
          <cell r="H87" t="str">
            <v>1</v>
          </cell>
          <cell r="I87">
            <v>1</v>
          </cell>
          <cell r="J87">
            <v>3</v>
          </cell>
          <cell r="K87">
            <v>4</v>
          </cell>
          <cell r="L87">
            <v>4</v>
          </cell>
          <cell r="M87">
            <v>4</v>
          </cell>
          <cell r="N87">
            <v>4</v>
          </cell>
          <cell r="O87">
            <v>4</v>
          </cell>
          <cell r="P87">
            <v>4</v>
          </cell>
          <cell r="Q87">
            <v>3</v>
          </cell>
          <cell r="R87">
            <v>1</v>
          </cell>
          <cell r="X87">
            <v>3</v>
          </cell>
          <cell r="Y87">
            <v>6</v>
          </cell>
          <cell r="AA87">
            <v>4</v>
          </cell>
          <cell r="AB87">
            <v>3</v>
          </cell>
          <cell r="AC87">
            <v>2</v>
          </cell>
          <cell r="AD87">
            <v>3</v>
          </cell>
          <cell r="AE87">
            <v>3</v>
          </cell>
          <cell r="AF87">
            <v>4</v>
          </cell>
          <cell r="AG87">
            <v>3</v>
          </cell>
          <cell r="AH87">
            <v>3</v>
          </cell>
          <cell r="AI87">
            <v>3</v>
          </cell>
          <cell r="AJ87">
            <v>3</v>
          </cell>
          <cell r="AK87">
            <v>3</v>
          </cell>
          <cell r="AL87">
            <v>4</v>
          </cell>
          <cell r="AM87">
            <v>6</v>
          </cell>
          <cell r="AN87">
            <v>7</v>
          </cell>
          <cell r="AO87">
            <v>5</v>
          </cell>
          <cell r="AP87">
            <v>6</v>
          </cell>
          <cell r="AQ87">
            <v>5</v>
          </cell>
          <cell r="AR87">
            <v>1</v>
          </cell>
          <cell r="AS87">
            <v>1</v>
          </cell>
          <cell r="AT87">
            <v>1</v>
          </cell>
          <cell r="AU87">
            <v>1</v>
          </cell>
          <cell r="AV87">
            <v>1</v>
          </cell>
          <cell r="AW87">
            <v>1</v>
          </cell>
          <cell r="AX87">
            <v>1</v>
          </cell>
          <cell r="AY87">
            <v>1</v>
          </cell>
          <cell r="AZ87">
            <v>1</v>
          </cell>
          <cell r="BA87">
            <v>1</v>
          </cell>
          <cell r="BB87">
            <v>1</v>
          </cell>
          <cell r="BC87">
            <v>4</v>
          </cell>
          <cell r="BD87">
            <v>4</v>
          </cell>
          <cell r="BE87">
            <v>1</v>
          </cell>
          <cell r="BF87">
            <v>1</v>
          </cell>
          <cell r="BG87">
            <v>1</v>
          </cell>
          <cell r="BH87">
            <v>1</v>
          </cell>
          <cell r="BI87">
            <v>2</v>
          </cell>
          <cell r="BJ87">
            <v>0</v>
          </cell>
          <cell r="BK87">
            <v>75000</v>
          </cell>
          <cell r="BL87">
            <v>370000</v>
          </cell>
          <cell r="BM87">
            <v>450000</v>
          </cell>
          <cell r="BN87">
            <v>100000</v>
          </cell>
          <cell r="BO87">
            <v>150000</v>
          </cell>
          <cell r="BP87">
            <v>996</v>
          </cell>
          <cell r="BR87">
            <v>0</v>
          </cell>
          <cell r="BT87">
            <v>6</v>
          </cell>
          <cell r="BU87">
            <v>6</v>
          </cell>
          <cell r="BV87">
            <v>2</v>
          </cell>
          <cell r="BX87">
            <v>4</v>
          </cell>
          <cell r="BY87">
            <v>2</v>
          </cell>
          <cell r="BZ87">
            <v>1</v>
          </cell>
          <cell r="CA87">
            <v>4</v>
          </cell>
          <cell r="CB87">
            <v>5</v>
          </cell>
          <cell r="CC87">
            <v>5</v>
          </cell>
          <cell r="CD87">
            <v>4</v>
          </cell>
          <cell r="CE87">
            <v>5</v>
          </cell>
          <cell r="CF87">
            <v>5</v>
          </cell>
          <cell r="CG87">
            <v>5</v>
          </cell>
          <cell r="CH87">
            <v>5</v>
          </cell>
          <cell r="CI87">
            <v>5</v>
          </cell>
          <cell r="CJ87">
            <v>5</v>
          </cell>
          <cell r="CK87">
            <v>1</v>
          </cell>
          <cell r="CL87">
            <v>1</v>
          </cell>
          <cell r="CM87">
            <v>2</v>
          </cell>
          <cell r="CN87">
            <v>2</v>
          </cell>
          <cell r="CO87">
            <v>2</v>
          </cell>
          <cell r="CP87">
            <v>2</v>
          </cell>
          <cell r="CQ87">
            <v>2</v>
          </cell>
          <cell r="CR87">
            <v>2</v>
          </cell>
          <cell r="CS87">
            <v>2</v>
          </cell>
          <cell r="CT87">
            <v>2</v>
          </cell>
          <cell r="CU87">
            <v>2</v>
          </cell>
          <cell r="CV87">
            <v>2</v>
          </cell>
          <cell r="CW87">
            <v>2</v>
          </cell>
          <cell r="CX87">
            <v>2</v>
          </cell>
          <cell r="CY87">
            <v>2</v>
          </cell>
          <cell r="CZ87">
            <v>2</v>
          </cell>
          <cell r="DA87">
            <v>2</v>
          </cell>
          <cell r="DB87">
            <v>2</v>
          </cell>
          <cell r="DH87">
            <v>2</v>
          </cell>
          <cell r="DI87">
            <v>2</v>
          </cell>
          <cell r="DJ87">
            <v>2</v>
          </cell>
          <cell r="DK87">
            <v>2</v>
          </cell>
          <cell r="DL87">
            <v>2</v>
          </cell>
          <cell r="DM87">
            <v>2</v>
          </cell>
          <cell r="DO87">
            <v>2</v>
          </cell>
          <cell r="DP87">
            <v>2</v>
          </cell>
          <cell r="DQ87">
            <v>2</v>
          </cell>
          <cell r="DR87">
            <v>2</v>
          </cell>
          <cell r="DS87">
            <v>2</v>
          </cell>
          <cell r="DT87">
            <v>2</v>
          </cell>
          <cell r="DU87">
            <v>2</v>
          </cell>
          <cell r="DV87">
            <v>2</v>
          </cell>
          <cell r="DW87">
            <v>2</v>
          </cell>
          <cell r="DX87">
            <v>2</v>
          </cell>
          <cell r="DY87">
            <v>2</v>
          </cell>
          <cell r="DZ87">
            <v>2</v>
          </cell>
          <cell r="EB87">
            <v>2</v>
          </cell>
          <cell r="EC87">
            <v>2</v>
          </cell>
          <cell r="ED87">
            <v>2</v>
          </cell>
          <cell r="EE87">
            <v>2</v>
          </cell>
          <cell r="EF87">
            <v>2</v>
          </cell>
          <cell r="EG87">
            <v>2</v>
          </cell>
          <cell r="EH87">
            <v>2</v>
          </cell>
          <cell r="EI87">
            <v>2</v>
          </cell>
          <cell r="EJ87">
            <v>2</v>
          </cell>
          <cell r="EK87">
            <v>2</v>
          </cell>
          <cell r="EL87">
            <v>2</v>
          </cell>
          <cell r="EM87">
            <v>2</v>
          </cell>
          <cell r="EO87">
            <v>2</v>
          </cell>
          <cell r="EP87">
            <v>2</v>
          </cell>
          <cell r="EQ87">
            <v>2</v>
          </cell>
          <cell r="ER87">
            <v>2</v>
          </cell>
          <cell r="ES87">
            <v>2</v>
          </cell>
          <cell r="ET87">
            <v>2</v>
          </cell>
          <cell r="EU87">
            <v>2</v>
          </cell>
          <cell r="EV87">
            <v>2</v>
          </cell>
          <cell r="EW87">
            <v>2</v>
          </cell>
          <cell r="EX87">
            <v>2</v>
          </cell>
          <cell r="EY87">
            <v>2</v>
          </cell>
          <cell r="EZ87">
            <v>2</v>
          </cell>
          <cell r="FB87">
            <v>2</v>
          </cell>
          <cell r="FC87">
            <v>2</v>
          </cell>
          <cell r="FD87">
            <v>2</v>
          </cell>
          <cell r="FE87">
            <v>2</v>
          </cell>
          <cell r="FF87">
            <v>2</v>
          </cell>
          <cell r="FG87">
            <v>2</v>
          </cell>
          <cell r="FH87">
            <v>2</v>
          </cell>
          <cell r="FI87">
            <v>2</v>
          </cell>
          <cell r="FK87">
            <v>2</v>
          </cell>
          <cell r="FL87">
            <v>2</v>
          </cell>
          <cell r="FM87">
            <v>2</v>
          </cell>
          <cell r="FN87">
            <v>2</v>
          </cell>
          <cell r="FO87">
            <v>2</v>
          </cell>
          <cell r="FP87">
            <v>2</v>
          </cell>
          <cell r="FQ87">
            <v>2</v>
          </cell>
          <cell r="FR87">
            <v>2</v>
          </cell>
          <cell r="FT87">
            <v>2</v>
          </cell>
          <cell r="FU87">
            <v>2</v>
          </cell>
          <cell r="FV87">
            <v>2</v>
          </cell>
          <cell r="FW87">
            <v>2</v>
          </cell>
          <cell r="FX87">
            <v>2</v>
          </cell>
          <cell r="FY87">
            <v>2</v>
          </cell>
          <cell r="FZ87">
            <v>2</v>
          </cell>
          <cell r="GA87">
            <v>2</v>
          </cell>
          <cell r="GC87">
            <v>2</v>
          </cell>
          <cell r="GD87">
            <v>4</v>
          </cell>
          <cell r="GE87">
            <v>2</v>
          </cell>
          <cell r="GF87">
            <v>4</v>
          </cell>
          <cell r="GG87">
            <v>2</v>
          </cell>
          <cell r="GH87">
            <v>4</v>
          </cell>
          <cell r="GI87">
            <v>2</v>
          </cell>
          <cell r="GJ87">
            <v>4</v>
          </cell>
          <cell r="GK87">
            <v>2</v>
          </cell>
          <cell r="GL87">
            <v>4</v>
          </cell>
          <cell r="GM87">
            <v>2</v>
          </cell>
          <cell r="GN87">
            <v>4</v>
          </cell>
          <cell r="GO87">
            <v>2</v>
          </cell>
          <cell r="GP87">
            <v>4</v>
          </cell>
          <cell r="GQ87">
            <v>2</v>
          </cell>
          <cell r="GR87">
            <v>4</v>
          </cell>
          <cell r="GS87">
            <v>2</v>
          </cell>
          <cell r="GT87">
            <v>4</v>
          </cell>
          <cell r="GU87">
            <v>2</v>
          </cell>
          <cell r="GV87">
            <v>4</v>
          </cell>
          <cell r="GW87">
            <v>2</v>
          </cell>
          <cell r="GX87">
            <v>4</v>
          </cell>
          <cell r="GY87">
            <v>2</v>
          </cell>
          <cell r="GZ87">
            <v>4</v>
          </cell>
          <cell r="HA87">
            <v>2</v>
          </cell>
          <cell r="HB87">
            <v>4</v>
          </cell>
          <cell r="HC87">
            <v>2</v>
          </cell>
          <cell r="HD87">
            <v>4</v>
          </cell>
          <cell r="HE87">
            <v>2</v>
          </cell>
          <cell r="HF87">
            <v>4</v>
          </cell>
          <cell r="HG87">
            <v>2</v>
          </cell>
          <cell r="HI87">
            <v>4</v>
          </cell>
          <cell r="HJ87">
            <v>1</v>
          </cell>
          <cell r="HK87">
            <v>2</v>
          </cell>
          <cell r="HL87">
            <v>2</v>
          </cell>
          <cell r="HM87">
            <v>2</v>
          </cell>
          <cell r="HN87">
            <v>1</v>
          </cell>
          <cell r="HO87">
            <v>1</v>
          </cell>
          <cell r="HP87">
            <v>2</v>
          </cell>
          <cell r="HQ87">
            <v>2</v>
          </cell>
          <cell r="HR87">
            <v>2</v>
          </cell>
          <cell r="HS87">
            <v>2</v>
          </cell>
          <cell r="HT87">
            <v>2</v>
          </cell>
          <cell r="HU87">
            <v>2</v>
          </cell>
          <cell r="HV87">
            <v>2</v>
          </cell>
        </row>
        <row r="88">
          <cell r="C88">
            <v>60234</v>
          </cell>
          <cell r="D88" t="str">
            <v>1617</v>
          </cell>
          <cell r="E88">
            <v>4</v>
          </cell>
          <cell r="G88">
            <v>9</v>
          </cell>
          <cell r="H88" t="str">
            <v>1</v>
          </cell>
          <cell r="I88">
            <v>1</v>
          </cell>
          <cell r="J88">
            <v>3</v>
          </cell>
          <cell r="K88">
            <v>4</v>
          </cell>
          <cell r="L88">
            <v>4</v>
          </cell>
          <cell r="M88">
            <v>4</v>
          </cell>
          <cell r="N88">
            <v>4</v>
          </cell>
          <cell r="O88">
            <v>4</v>
          </cell>
          <cell r="P88">
            <v>4</v>
          </cell>
          <cell r="Q88">
            <v>4</v>
          </cell>
          <cell r="R88">
            <v>2</v>
          </cell>
          <cell r="X88">
            <v>3</v>
          </cell>
          <cell r="Y88">
            <v>6</v>
          </cell>
          <cell r="AA88">
            <v>3</v>
          </cell>
          <cell r="AB88">
            <v>4</v>
          </cell>
          <cell r="AC88">
            <v>2</v>
          </cell>
          <cell r="AD88">
            <v>3</v>
          </cell>
          <cell r="AE88">
            <v>3</v>
          </cell>
          <cell r="AF88">
            <v>4</v>
          </cell>
          <cell r="AG88">
            <v>3</v>
          </cell>
          <cell r="AH88">
            <v>3</v>
          </cell>
          <cell r="AI88">
            <v>3</v>
          </cell>
          <cell r="AJ88">
            <v>3</v>
          </cell>
          <cell r="AK88">
            <v>4</v>
          </cell>
          <cell r="AL88">
            <v>4</v>
          </cell>
          <cell r="AM88">
            <v>5</v>
          </cell>
          <cell r="AN88">
            <v>6</v>
          </cell>
          <cell r="AO88">
            <v>6</v>
          </cell>
          <cell r="AP88">
            <v>5</v>
          </cell>
          <cell r="AQ88">
            <v>6</v>
          </cell>
          <cell r="AR88">
            <v>1</v>
          </cell>
          <cell r="AS88">
            <v>1</v>
          </cell>
          <cell r="AT88">
            <v>1</v>
          </cell>
          <cell r="AU88">
            <v>1</v>
          </cell>
          <cell r="AV88">
            <v>1</v>
          </cell>
          <cell r="AW88">
            <v>1</v>
          </cell>
          <cell r="AX88">
            <v>1</v>
          </cell>
          <cell r="AY88">
            <v>1</v>
          </cell>
          <cell r="AZ88">
            <v>1</v>
          </cell>
          <cell r="BA88">
            <v>1</v>
          </cell>
          <cell r="BB88">
            <v>1</v>
          </cell>
          <cell r="BC88">
            <v>998</v>
          </cell>
          <cell r="BD88">
            <v>4</v>
          </cell>
          <cell r="BE88">
            <v>1</v>
          </cell>
          <cell r="BF88">
            <v>1</v>
          </cell>
          <cell r="BG88">
            <v>1</v>
          </cell>
          <cell r="BH88">
            <v>1</v>
          </cell>
          <cell r="BI88">
            <v>1</v>
          </cell>
          <cell r="BJ88">
            <v>330000</v>
          </cell>
          <cell r="BK88">
            <v>0</v>
          </cell>
          <cell r="BL88">
            <v>50000</v>
          </cell>
          <cell r="BM88">
            <v>300000</v>
          </cell>
          <cell r="BN88">
            <v>60000</v>
          </cell>
          <cell r="BO88">
            <v>80000</v>
          </cell>
          <cell r="BP88">
            <v>996</v>
          </cell>
          <cell r="BR88">
            <v>0</v>
          </cell>
          <cell r="BT88">
            <v>997</v>
          </cell>
          <cell r="BU88">
            <v>997</v>
          </cell>
          <cell r="BV88">
            <v>997</v>
          </cell>
          <cell r="BW88" t="str">
            <v>ella cuenta que no tiene tranquilidad</v>
          </cell>
          <cell r="BX88">
            <v>4</v>
          </cell>
          <cell r="BY88">
            <v>2</v>
          </cell>
          <cell r="BZ88">
            <v>1</v>
          </cell>
          <cell r="CA88">
            <v>5</v>
          </cell>
          <cell r="CB88">
            <v>5</v>
          </cell>
          <cell r="CC88">
            <v>5</v>
          </cell>
          <cell r="CD88">
            <v>5</v>
          </cell>
          <cell r="CE88">
            <v>5</v>
          </cell>
          <cell r="CF88">
            <v>5</v>
          </cell>
          <cell r="CG88">
            <v>5</v>
          </cell>
          <cell r="CH88">
            <v>5</v>
          </cell>
          <cell r="CI88">
            <v>5</v>
          </cell>
          <cell r="CJ88">
            <v>5</v>
          </cell>
          <cell r="CK88">
            <v>2</v>
          </cell>
          <cell r="CL88">
            <v>1</v>
          </cell>
          <cell r="CM88">
            <v>1</v>
          </cell>
          <cell r="CN88">
            <v>1</v>
          </cell>
          <cell r="CO88">
            <v>1</v>
          </cell>
          <cell r="CP88">
            <v>2</v>
          </cell>
          <cell r="CQ88">
            <v>2</v>
          </cell>
          <cell r="CR88">
            <v>2</v>
          </cell>
          <cell r="CS88">
            <v>2</v>
          </cell>
          <cell r="CT88">
            <v>2</v>
          </cell>
          <cell r="CU88">
            <v>2</v>
          </cell>
          <cell r="CV88">
            <v>2</v>
          </cell>
          <cell r="CW88">
            <v>2</v>
          </cell>
          <cell r="CX88">
            <v>2</v>
          </cell>
          <cell r="CY88">
            <v>2</v>
          </cell>
          <cell r="CZ88">
            <v>2</v>
          </cell>
          <cell r="DA88">
            <v>2</v>
          </cell>
          <cell r="DB88">
            <v>2</v>
          </cell>
          <cell r="DH88">
            <v>2</v>
          </cell>
          <cell r="DI88">
            <v>2</v>
          </cell>
          <cell r="DJ88">
            <v>2</v>
          </cell>
          <cell r="DK88">
            <v>2</v>
          </cell>
          <cell r="DL88">
            <v>2</v>
          </cell>
          <cell r="DM88">
            <v>2</v>
          </cell>
          <cell r="DO88">
            <v>2</v>
          </cell>
          <cell r="DP88">
            <v>2</v>
          </cell>
          <cell r="DQ88">
            <v>2</v>
          </cell>
          <cell r="DR88">
            <v>2</v>
          </cell>
          <cell r="DS88">
            <v>2</v>
          </cell>
          <cell r="DT88">
            <v>2</v>
          </cell>
          <cell r="DU88">
            <v>2</v>
          </cell>
          <cell r="DV88">
            <v>2</v>
          </cell>
          <cell r="DW88">
            <v>2</v>
          </cell>
          <cell r="DX88">
            <v>2</v>
          </cell>
          <cell r="DY88">
            <v>2</v>
          </cell>
          <cell r="DZ88">
            <v>2</v>
          </cell>
          <cell r="EB88">
            <v>2</v>
          </cell>
          <cell r="EC88">
            <v>2</v>
          </cell>
          <cell r="ED88">
            <v>2</v>
          </cell>
          <cell r="EE88">
            <v>2</v>
          </cell>
          <cell r="EF88">
            <v>2</v>
          </cell>
          <cell r="EG88">
            <v>2</v>
          </cell>
          <cell r="EH88">
            <v>2</v>
          </cell>
          <cell r="EI88">
            <v>2</v>
          </cell>
          <cell r="EJ88">
            <v>2</v>
          </cell>
          <cell r="EK88">
            <v>2</v>
          </cell>
          <cell r="EL88">
            <v>2</v>
          </cell>
          <cell r="EM88">
            <v>2</v>
          </cell>
          <cell r="EO88">
            <v>2</v>
          </cell>
          <cell r="EP88">
            <v>2</v>
          </cell>
          <cell r="EQ88">
            <v>2</v>
          </cell>
          <cell r="ER88">
            <v>2</v>
          </cell>
          <cell r="ES88">
            <v>2</v>
          </cell>
          <cell r="ET88">
            <v>2</v>
          </cell>
          <cell r="EU88">
            <v>2</v>
          </cell>
          <cell r="EV88">
            <v>2</v>
          </cell>
          <cell r="EW88">
            <v>2</v>
          </cell>
          <cell r="EX88">
            <v>2</v>
          </cell>
          <cell r="EY88">
            <v>2</v>
          </cell>
          <cell r="EZ88">
            <v>2</v>
          </cell>
          <cell r="FB88">
            <v>2</v>
          </cell>
          <cell r="FC88">
            <v>2</v>
          </cell>
          <cell r="FD88">
            <v>2</v>
          </cell>
          <cell r="FE88">
            <v>2</v>
          </cell>
          <cell r="FF88">
            <v>2</v>
          </cell>
          <cell r="FG88">
            <v>2</v>
          </cell>
          <cell r="FH88">
            <v>2</v>
          </cell>
          <cell r="FI88">
            <v>2</v>
          </cell>
          <cell r="FK88">
            <v>2</v>
          </cell>
          <cell r="FL88">
            <v>2</v>
          </cell>
          <cell r="FM88">
            <v>2</v>
          </cell>
          <cell r="FN88">
            <v>2</v>
          </cell>
          <cell r="FO88">
            <v>2</v>
          </cell>
          <cell r="FP88">
            <v>2</v>
          </cell>
          <cell r="FQ88">
            <v>2</v>
          </cell>
          <cell r="FR88">
            <v>2</v>
          </cell>
          <cell r="FT88">
            <v>2</v>
          </cell>
          <cell r="FU88">
            <v>2</v>
          </cell>
          <cell r="FV88">
            <v>2</v>
          </cell>
          <cell r="FW88">
            <v>2</v>
          </cell>
          <cell r="FX88">
            <v>2</v>
          </cell>
          <cell r="FY88">
            <v>2</v>
          </cell>
          <cell r="FZ88">
            <v>2</v>
          </cell>
          <cell r="GA88">
            <v>2</v>
          </cell>
          <cell r="GC88">
            <v>2</v>
          </cell>
          <cell r="GD88">
            <v>4</v>
          </cell>
          <cell r="GE88">
            <v>2</v>
          </cell>
          <cell r="GF88">
            <v>4</v>
          </cell>
          <cell r="GG88">
            <v>2</v>
          </cell>
          <cell r="GH88">
            <v>4</v>
          </cell>
          <cell r="GI88">
            <v>2</v>
          </cell>
          <cell r="GJ88">
            <v>4</v>
          </cell>
          <cell r="GK88">
            <v>2</v>
          </cell>
          <cell r="GL88">
            <v>4</v>
          </cell>
          <cell r="GM88">
            <v>2</v>
          </cell>
          <cell r="GN88">
            <v>4</v>
          </cell>
          <cell r="GO88">
            <v>2</v>
          </cell>
          <cell r="GP88">
            <v>4</v>
          </cell>
          <cell r="GQ88">
            <v>2</v>
          </cell>
          <cell r="GR88">
            <v>4</v>
          </cell>
          <cell r="GS88">
            <v>2</v>
          </cell>
          <cell r="GT88">
            <v>4</v>
          </cell>
          <cell r="GU88">
            <v>2</v>
          </cell>
          <cell r="GV88">
            <v>4</v>
          </cell>
          <cell r="GW88">
            <v>2</v>
          </cell>
          <cell r="GX88">
            <v>4</v>
          </cell>
          <cell r="GY88">
            <v>2</v>
          </cell>
          <cell r="GZ88">
            <v>4</v>
          </cell>
          <cell r="HA88">
            <v>2</v>
          </cell>
          <cell r="HB88">
            <v>4</v>
          </cell>
          <cell r="HC88">
            <v>2</v>
          </cell>
          <cell r="HD88">
            <v>4</v>
          </cell>
          <cell r="HE88">
            <v>2</v>
          </cell>
          <cell r="HF88">
            <v>4</v>
          </cell>
          <cell r="HG88">
            <v>2</v>
          </cell>
          <cell r="HI88">
            <v>4</v>
          </cell>
          <cell r="HJ88">
            <v>1</v>
          </cell>
          <cell r="HK88">
            <v>2</v>
          </cell>
          <cell r="HL88">
            <v>2</v>
          </cell>
          <cell r="HM88">
            <v>2</v>
          </cell>
          <cell r="HN88">
            <v>1</v>
          </cell>
          <cell r="HO88">
            <v>1</v>
          </cell>
          <cell r="HP88">
            <v>2</v>
          </cell>
          <cell r="HQ88">
            <v>2</v>
          </cell>
          <cell r="HR88">
            <v>2</v>
          </cell>
          <cell r="HS88">
            <v>2</v>
          </cell>
          <cell r="HT88">
            <v>2</v>
          </cell>
          <cell r="HU88">
            <v>1</v>
          </cell>
          <cell r="HV88">
            <v>2</v>
          </cell>
        </row>
        <row r="89">
          <cell r="C89">
            <v>60244</v>
          </cell>
          <cell r="D89" t="str">
            <v>1613</v>
          </cell>
          <cell r="E89">
            <v>5</v>
          </cell>
          <cell r="F89" t="str">
            <v>la casa</v>
          </cell>
          <cell r="G89">
            <v>50</v>
          </cell>
          <cell r="H89" t="str">
            <v>1</v>
          </cell>
          <cell r="I89">
            <v>1</v>
          </cell>
          <cell r="J89">
            <v>3</v>
          </cell>
          <cell r="K89">
            <v>4</v>
          </cell>
          <cell r="L89">
            <v>4</v>
          </cell>
          <cell r="M89">
            <v>4</v>
          </cell>
          <cell r="N89">
            <v>4</v>
          </cell>
          <cell r="O89">
            <v>4</v>
          </cell>
          <cell r="P89">
            <v>4</v>
          </cell>
          <cell r="Q89">
            <v>4</v>
          </cell>
          <cell r="R89">
            <v>1</v>
          </cell>
          <cell r="X89">
            <v>3</v>
          </cell>
          <cell r="Y89">
            <v>6</v>
          </cell>
          <cell r="AA89">
            <v>4</v>
          </cell>
          <cell r="AB89">
            <v>3</v>
          </cell>
          <cell r="AC89">
            <v>1</v>
          </cell>
          <cell r="AD89">
            <v>5</v>
          </cell>
          <cell r="AE89">
            <v>4</v>
          </cell>
          <cell r="AF89">
            <v>3</v>
          </cell>
          <cell r="AG89">
            <v>4</v>
          </cell>
          <cell r="AH89">
            <v>4</v>
          </cell>
          <cell r="AI89">
            <v>3</v>
          </cell>
          <cell r="AJ89">
            <v>4</v>
          </cell>
          <cell r="AK89">
            <v>2</v>
          </cell>
          <cell r="AL89">
            <v>7</v>
          </cell>
          <cell r="AM89">
            <v>7</v>
          </cell>
          <cell r="AN89">
            <v>7</v>
          </cell>
          <cell r="AO89">
            <v>4</v>
          </cell>
          <cell r="AP89">
            <v>4</v>
          </cell>
          <cell r="AQ89">
            <v>7</v>
          </cell>
          <cell r="AR89">
            <v>1</v>
          </cell>
          <cell r="AS89">
            <v>1</v>
          </cell>
          <cell r="AT89">
            <v>1</v>
          </cell>
          <cell r="AU89">
            <v>1</v>
          </cell>
          <cell r="AV89">
            <v>1</v>
          </cell>
          <cell r="AW89">
            <v>2</v>
          </cell>
          <cell r="AX89">
            <v>2</v>
          </cell>
          <cell r="AY89">
            <v>2</v>
          </cell>
          <cell r="AZ89">
            <v>3</v>
          </cell>
          <cell r="BA89">
            <v>2</v>
          </cell>
          <cell r="BB89">
            <v>1</v>
          </cell>
          <cell r="BC89">
            <v>998</v>
          </cell>
          <cell r="BD89">
            <v>4</v>
          </cell>
          <cell r="BE89">
            <v>1</v>
          </cell>
          <cell r="BF89">
            <v>1</v>
          </cell>
          <cell r="BG89">
            <v>1</v>
          </cell>
          <cell r="BH89">
            <v>1</v>
          </cell>
          <cell r="BI89">
            <v>1</v>
          </cell>
          <cell r="BJ89">
            <v>0</v>
          </cell>
          <cell r="BK89">
            <v>19000</v>
          </cell>
          <cell r="BL89">
            <v>300000</v>
          </cell>
          <cell r="BM89">
            <v>800000</v>
          </cell>
          <cell r="BN89">
            <v>0</v>
          </cell>
          <cell r="BO89">
            <v>100000</v>
          </cell>
          <cell r="BP89">
            <v>996</v>
          </cell>
          <cell r="BR89">
            <v>0</v>
          </cell>
          <cell r="BT89">
            <v>997</v>
          </cell>
          <cell r="BU89">
            <v>997</v>
          </cell>
          <cell r="BV89">
            <v>997</v>
          </cell>
          <cell r="BX89">
            <v>5</v>
          </cell>
          <cell r="BY89">
            <v>2</v>
          </cell>
          <cell r="BZ89">
            <v>1</v>
          </cell>
          <cell r="CA89">
            <v>4</v>
          </cell>
          <cell r="CB89">
            <v>5</v>
          </cell>
          <cell r="CC89">
            <v>5</v>
          </cell>
          <cell r="CD89">
            <v>1</v>
          </cell>
          <cell r="CE89">
            <v>5</v>
          </cell>
          <cell r="CF89">
            <v>5</v>
          </cell>
          <cell r="CG89">
            <v>5</v>
          </cell>
          <cell r="CH89">
            <v>5</v>
          </cell>
          <cell r="CI89">
            <v>2</v>
          </cell>
          <cell r="CJ89">
            <v>1</v>
          </cell>
          <cell r="CK89">
            <v>2</v>
          </cell>
          <cell r="CL89">
            <v>1</v>
          </cell>
          <cell r="CM89">
            <v>1</v>
          </cell>
          <cell r="CN89">
            <v>1</v>
          </cell>
          <cell r="CO89">
            <v>1</v>
          </cell>
          <cell r="CP89">
            <v>2</v>
          </cell>
          <cell r="CQ89">
            <v>2</v>
          </cell>
          <cell r="CR89">
            <v>2</v>
          </cell>
          <cell r="CS89">
            <v>2</v>
          </cell>
          <cell r="CT89">
            <v>2</v>
          </cell>
          <cell r="CU89">
            <v>2</v>
          </cell>
          <cell r="CV89">
            <v>2</v>
          </cell>
          <cell r="CW89">
            <v>2</v>
          </cell>
          <cell r="CX89">
            <v>2</v>
          </cell>
          <cell r="CY89">
            <v>2</v>
          </cell>
          <cell r="CZ89">
            <v>2</v>
          </cell>
          <cell r="DA89">
            <v>2</v>
          </cell>
          <cell r="DB89">
            <v>2</v>
          </cell>
          <cell r="DH89">
            <v>2</v>
          </cell>
          <cell r="DI89">
            <v>2</v>
          </cell>
          <cell r="DJ89">
            <v>2</v>
          </cell>
          <cell r="DK89">
            <v>2</v>
          </cell>
          <cell r="DL89">
            <v>2</v>
          </cell>
          <cell r="DM89">
            <v>2</v>
          </cell>
          <cell r="DO89">
            <v>2</v>
          </cell>
          <cell r="DP89">
            <v>1</v>
          </cell>
          <cell r="DQ89">
            <v>2</v>
          </cell>
          <cell r="DR89">
            <v>2</v>
          </cell>
          <cell r="DS89">
            <v>2</v>
          </cell>
          <cell r="DT89">
            <v>1</v>
          </cell>
          <cell r="DU89">
            <v>2</v>
          </cell>
          <cell r="DV89">
            <v>2</v>
          </cell>
          <cell r="DW89">
            <v>2</v>
          </cell>
          <cell r="DX89">
            <v>2</v>
          </cell>
          <cell r="DY89">
            <v>2</v>
          </cell>
          <cell r="DZ89">
            <v>2</v>
          </cell>
          <cell r="EB89">
            <v>2</v>
          </cell>
          <cell r="EC89">
            <v>2</v>
          </cell>
          <cell r="ED89">
            <v>2</v>
          </cell>
          <cell r="EE89">
            <v>2</v>
          </cell>
          <cell r="EF89">
            <v>2</v>
          </cell>
          <cell r="EG89">
            <v>2</v>
          </cell>
          <cell r="EH89">
            <v>2</v>
          </cell>
          <cell r="EI89">
            <v>2</v>
          </cell>
          <cell r="EJ89">
            <v>2</v>
          </cell>
          <cell r="EK89">
            <v>2</v>
          </cell>
          <cell r="EL89">
            <v>2</v>
          </cell>
          <cell r="EM89">
            <v>2</v>
          </cell>
          <cell r="EO89">
            <v>2</v>
          </cell>
          <cell r="EP89">
            <v>2</v>
          </cell>
          <cell r="EQ89">
            <v>2</v>
          </cell>
          <cell r="ER89">
            <v>2</v>
          </cell>
          <cell r="ES89">
            <v>2</v>
          </cell>
          <cell r="ET89">
            <v>2</v>
          </cell>
          <cell r="EU89">
            <v>2</v>
          </cell>
          <cell r="EV89">
            <v>2</v>
          </cell>
          <cell r="EW89">
            <v>2</v>
          </cell>
          <cell r="EX89">
            <v>2</v>
          </cell>
          <cell r="EY89">
            <v>2</v>
          </cell>
          <cell r="EZ89">
            <v>2</v>
          </cell>
          <cell r="FB89">
            <v>2</v>
          </cell>
          <cell r="FC89">
            <v>2</v>
          </cell>
          <cell r="FD89">
            <v>2</v>
          </cell>
          <cell r="FE89">
            <v>2</v>
          </cell>
          <cell r="FF89">
            <v>2</v>
          </cell>
          <cell r="FG89">
            <v>2</v>
          </cell>
          <cell r="FH89">
            <v>2</v>
          </cell>
          <cell r="FI89">
            <v>2</v>
          </cell>
          <cell r="FK89">
            <v>2</v>
          </cell>
          <cell r="FL89">
            <v>2</v>
          </cell>
          <cell r="FM89">
            <v>2</v>
          </cell>
          <cell r="FN89">
            <v>2</v>
          </cell>
          <cell r="FO89">
            <v>2</v>
          </cell>
          <cell r="FP89">
            <v>2</v>
          </cell>
          <cell r="FQ89">
            <v>2</v>
          </cell>
          <cell r="FR89">
            <v>2</v>
          </cell>
          <cell r="FT89">
            <v>2</v>
          </cell>
          <cell r="FU89">
            <v>2</v>
          </cell>
          <cell r="FV89">
            <v>2</v>
          </cell>
          <cell r="FW89">
            <v>2</v>
          </cell>
          <cell r="FX89">
            <v>2</v>
          </cell>
          <cell r="FY89">
            <v>2</v>
          </cell>
          <cell r="FZ89">
            <v>2</v>
          </cell>
          <cell r="GA89">
            <v>2</v>
          </cell>
          <cell r="GC89">
            <v>2</v>
          </cell>
          <cell r="GD89">
            <v>4</v>
          </cell>
          <cell r="GE89">
            <v>2</v>
          </cell>
          <cell r="GF89">
            <v>4</v>
          </cell>
          <cell r="GG89">
            <v>2</v>
          </cell>
          <cell r="GH89">
            <v>4</v>
          </cell>
          <cell r="GI89">
            <v>2</v>
          </cell>
          <cell r="GJ89">
            <v>4</v>
          </cell>
          <cell r="GK89">
            <v>2</v>
          </cell>
          <cell r="GL89">
            <v>4</v>
          </cell>
          <cell r="GM89">
            <v>2</v>
          </cell>
          <cell r="GN89">
            <v>4</v>
          </cell>
          <cell r="GO89">
            <v>1</v>
          </cell>
          <cell r="GP89">
            <v>1</v>
          </cell>
          <cell r="GQ89">
            <v>1</v>
          </cell>
          <cell r="GR89">
            <v>1</v>
          </cell>
          <cell r="GS89">
            <v>2</v>
          </cell>
          <cell r="GT89">
            <v>4</v>
          </cell>
          <cell r="GU89">
            <v>2</v>
          </cell>
          <cell r="GV89">
            <v>4</v>
          </cell>
          <cell r="GW89">
            <v>2</v>
          </cell>
          <cell r="GX89">
            <v>4</v>
          </cell>
          <cell r="GY89">
            <v>2</v>
          </cell>
          <cell r="GZ89">
            <v>4</v>
          </cell>
          <cell r="HA89">
            <v>2</v>
          </cell>
          <cell r="HB89">
            <v>4</v>
          </cell>
          <cell r="HC89">
            <v>2</v>
          </cell>
          <cell r="HD89">
            <v>4</v>
          </cell>
          <cell r="HE89">
            <v>1</v>
          </cell>
          <cell r="HF89">
            <v>1</v>
          </cell>
          <cell r="HG89">
            <v>2</v>
          </cell>
          <cell r="HI89">
            <v>4</v>
          </cell>
          <cell r="HJ89">
            <v>1</v>
          </cell>
          <cell r="HK89">
            <v>2</v>
          </cell>
          <cell r="HL89">
            <v>1</v>
          </cell>
          <cell r="HM89">
            <v>2</v>
          </cell>
          <cell r="HN89">
            <v>1</v>
          </cell>
          <cell r="HO89">
            <v>1</v>
          </cell>
          <cell r="HP89">
            <v>2</v>
          </cell>
          <cell r="HQ89">
            <v>2</v>
          </cell>
          <cell r="HR89">
            <v>2</v>
          </cell>
          <cell r="HS89">
            <v>2</v>
          </cell>
          <cell r="HT89">
            <v>2</v>
          </cell>
          <cell r="HU89">
            <v>2</v>
          </cell>
          <cell r="HV89">
            <v>2</v>
          </cell>
        </row>
        <row r="90">
          <cell r="C90">
            <v>60264</v>
          </cell>
          <cell r="D90" t="str">
            <v>1613</v>
          </cell>
          <cell r="E90">
            <v>3</v>
          </cell>
          <cell r="G90">
            <v>2</v>
          </cell>
          <cell r="H90" t="str">
            <v>2</v>
          </cell>
          <cell r="I90">
            <v>1</v>
          </cell>
          <cell r="J90">
            <v>3</v>
          </cell>
          <cell r="K90">
            <v>4</v>
          </cell>
          <cell r="L90">
            <v>4</v>
          </cell>
          <cell r="M90">
            <v>4</v>
          </cell>
          <cell r="N90">
            <v>4</v>
          </cell>
          <cell r="O90">
            <v>4</v>
          </cell>
          <cell r="P90">
            <v>4</v>
          </cell>
          <cell r="Q90">
            <v>4</v>
          </cell>
          <cell r="R90">
            <v>1</v>
          </cell>
          <cell r="X90">
            <v>3</v>
          </cell>
          <cell r="Y90">
            <v>6</v>
          </cell>
          <cell r="AA90">
            <v>5</v>
          </cell>
          <cell r="AB90">
            <v>5</v>
          </cell>
          <cell r="AC90">
            <v>3</v>
          </cell>
          <cell r="AD90">
            <v>5</v>
          </cell>
          <cell r="AE90">
            <v>2</v>
          </cell>
          <cell r="AF90">
            <v>2</v>
          </cell>
          <cell r="AG90">
            <v>2</v>
          </cell>
          <cell r="AH90">
            <v>2</v>
          </cell>
          <cell r="AI90">
            <v>2</v>
          </cell>
          <cell r="AJ90">
            <v>2</v>
          </cell>
          <cell r="AK90">
            <v>7</v>
          </cell>
          <cell r="AL90">
            <v>7</v>
          </cell>
          <cell r="AM90">
            <v>7</v>
          </cell>
          <cell r="AN90">
            <v>7</v>
          </cell>
          <cell r="AO90">
            <v>7</v>
          </cell>
          <cell r="AP90">
            <v>6</v>
          </cell>
          <cell r="AQ90">
            <v>7</v>
          </cell>
          <cell r="AR90">
            <v>2</v>
          </cell>
          <cell r="AS90">
            <v>2</v>
          </cell>
          <cell r="AT90">
            <v>1</v>
          </cell>
          <cell r="AU90">
            <v>2</v>
          </cell>
          <cell r="AV90">
            <v>2</v>
          </cell>
          <cell r="AW90">
            <v>3</v>
          </cell>
          <cell r="AX90">
            <v>2</v>
          </cell>
          <cell r="AY90">
            <v>998</v>
          </cell>
          <cell r="AZ90">
            <v>998</v>
          </cell>
          <cell r="BA90">
            <v>3</v>
          </cell>
          <cell r="BB90">
            <v>1</v>
          </cell>
          <cell r="BC90">
            <v>998</v>
          </cell>
          <cell r="BD90">
            <v>4</v>
          </cell>
          <cell r="BE90">
            <v>2</v>
          </cell>
          <cell r="BF90">
            <v>1</v>
          </cell>
          <cell r="BG90">
            <v>2</v>
          </cell>
          <cell r="BH90">
            <v>1</v>
          </cell>
          <cell r="BI90">
            <v>3</v>
          </cell>
          <cell r="BJ90">
            <v>500000</v>
          </cell>
          <cell r="BK90">
            <v>0</v>
          </cell>
          <cell r="BL90">
            <v>250000</v>
          </cell>
          <cell r="BM90">
            <v>800000</v>
          </cell>
          <cell r="BN90">
            <v>100000</v>
          </cell>
          <cell r="BO90">
            <v>100000</v>
          </cell>
          <cell r="BP90">
            <v>996</v>
          </cell>
          <cell r="BR90">
            <v>0</v>
          </cell>
          <cell r="BT90">
            <v>4</v>
          </cell>
          <cell r="BU90">
            <v>3</v>
          </cell>
          <cell r="BV90">
            <v>3</v>
          </cell>
          <cell r="BX90">
            <v>998</v>
          </cell>
          <cell r="BY90">
            <v>2</v>
          </cell>
          <cell r="BZ90">
            <v>1</v>
          </cell>
          <cell r="CA90">
            <v>5</v>
          </cell>
          <cell r="CB90">
            <v>5</v>
          </cell>
          <cell r="CC90">
            <v>5</v>
          </cell>
          <cell r="CD90">
            <v>1</v>
          </cell>
          <cell r="CE90">
            <v>5</v>
          </cell>
          <cell r="CF90">
            <v>5</v>
          </cell>
          <cell r="CG90">
            <v>5</v>
          </cell>
          <cell r="CH90">
            <v>5</v>
          </cell>
          <cell r="CI90">
            <v>5</v>
          </cell>
          <cell r="CJ90">
            <v>5</v>
          </cell>
          <cell r="CK90">
            <v>2</v>
          </cell>
          <cell r="CL90">
            <v>2</v>
          </cell>
          <cell r="CM90">
            <v>2</v>
          </cell>
          <cell r="CN90">
            <v>2</v>
          </cell>
          <cell r="CO90">
            <v>2</v>
          </cell>
          <cell r="CP90">
            <v>2</v>
          </cell>
          <cell r="CQ90">
            <v>2</v>
          </cell>
          <cell r="CR90">
            <v>2</v>
          </cell>
          <cell r="CS90">
            <v>2</v>
          </cell>
          <cell r="CT90">
            <v>2</v>
          </cell>
          <cell r="CU90">
            <v>2</v>
          </cell>
          <cell r="CV90">
            <v>2</v>
          </cell>
          <cell r="CW90">
            <v>2</v>
          </cell>
          <cell r="CX90">
            <v>2</v>
          </cell>
          <cell r="CY90">
            <v>2</v>
          </cell>
          <cell r="CZ90">
            <v>2</v>
          </cell>
          <cell r="DA90">
            <v>2</v>
          </cell>
          <cell r="DB90">
            <v>2</v>
          </cell>
          <cell r="DH90">
            <v>2</v>
          </cell>
          <cell r="DI90">
            <v>2</v>
          </cell>
          <cell r="DJ90">
            <v>2</v>
          </cell>
          <cell r="DK90">
            <v>2</v>
          </cell>
          <cell r="DL90">
            <v>2</v>
          </cell>
          <cell r="DM90">
            <v>2</v>
          </cell>
          <cell r="DO90">
            <v>2</v>
          </cell>
          <cell r="DP90">
            <v>2</v>
          </cell>
          <cell r="DQ90">
            <v>2</v>
          </cell>
          <cell r="DR90">
            <v>2</v>
          </cell>
          <cell r="DS90">
            <v>2</v>
          </cell>
          <cell r="DT90">
            <v>2</v>
          </cell>
          <cell r="DU90">
            <v>2</v>
          </cell>
          <cell r="DV90">
            <v>2</v>
          </cell>
          <cell r="DW90">
            <v>2</v>
          </cell>
          <cell r="DX90">
            <v>2</v>
          </cell>
          <cell r="DY90">
            <v>2</v>
          </cell>
          <cell r="DZ90">
            <v>2</v>
          </cell>
          <cell r="EB90">
            <v>2</v>
          </cell>
          <cell r="EC90">
            <v>2</v>
          </cell>
          <cell r="ED90">
            <v>2</v>
          </cell>
          <cell r="EE90">
            <v>2</v>
          </cell>
          <cell r="EF90">
            <v>2</v>
          </cell>
          <cell r="EG90">
            <v>2</v>
          </cell>
          <cell r="EH90">
            <v>2</v>
          </cell>
          <cell r="EI90">
            <v>2</v>
          </cell>
          <cell r="EJ90">
            <v>2</v>
          </cell>
          <cell r="EK90">
            <v>2</v>
          </cell>
          <cell r="EL90">
            <v>2</v>
          </cell>
          <cell r="EM90">
            <v>2</v>
          </cell>
          <cell r="EO90">
            <v>2</v>
          </cell>
          <cell r="EP90">
            <v>2</v>
          </cell>
          <cell r="EQ90">
            <v>2</v>
          </cell>
          <cell r="ER90">
            <v>2</v>
          </cell>
          <cell r="ES90">
            <v>2</v>
          </cell>
          <cell r="ET90">
            <v>2</v>
          </cell>
          <cell r="EU90">
            <v>2</v>
          </cell>
          <cell r="EV90">
            <v>2</v>
          </cell>
          <cell r="EW90">
            <v>2</v>
          </cell>
          <cell r="EX90">
            <v>2</v>
          </cell>
          <cell r="EY90">
            <v>2</v>
          </cell>
          <cell r="EZ90">
            <v>2</v>
          </cell>
          <cell r="FB90">
            <v>2</v>
          </cell>
          <cell r="FC90">
            <v>2</v>
          </cell>
          <cell r="FD90">
            <v>2</v>
          </cell>
          <cell r="FE90">
            <v>2</v>
          </cell>
          <cell r="FF90">
            <v>2</v>
          </cell>
          <cell r="FG90">
            <v>2</v>
          </cell>
          <cell r="FH90">
            <v>2</v>
          </cell>
          <cell r="FI90">
            <v>2</v>
          </cell>
          <cell r="FK90">
            <v>2</v>
          </cell>
          <cell r="FL90">
            <v>2</v>
          </cell>
          <cell r="FM90">
            <v>2</v>
          </cell>
          <cell r="FN90">
            <v>2</v>
          </cell>
          <cell r="FO90">
            <v>2</v>
          </cell>
          <cell r="FP90">
            <v>2</v>
          </cell>
          <cell r="FQ90">
            <v>2</v>
          </cell>
          <cell r="FR90">
            <v>2</v>
          </cell>
          <cell r="FT90">
            <v>2</v>
          </cell>
          <cell r="FU90">
            <v>2</v>
          </cell>
          <cell r="FV90">
            <v>2</v>
          </cell>
          <cell r="FW90">
            <v>2</v>
          </cell>
          <cell r="FX90">
            <v>2</v>
          </cell>
          <cell r="FY90">
            <v>2</v>
          </cell>
          <cell r="FZ90">
            <v>2</v>
          </cell>
          <cell r="GA90">
            <v>2</v>
          </cell>
          <cell r="GC90">
            <v>2</v>
          </cell>
          <cell r="GD90">
            <v>4</v>
          </cell>
          <cell r="GE90">
            <v>2</v>
          </cell>
          <cell r="GF90">
            <v>4</v>
          </cell>
          <cell r="GG90">
            <v>2</v>
          </cell>
          <cell r="GH90">
            <v>4</v>
          </cell>
          <cell r="GI90">
            <v>2</v>
          </cell>
          <cell r="GJ90">
            <v>4</v>
          </cell>
          <cell r="GK90">
            <v>2</v>
          </cell>
          <cell r="GL90">
            <v>4</v>
          </cell>
          <cell r="GM90">
            <v>2</v>
          </cell>
          <cell r="GN90">
            <v>4</v>
          </cell>
          <cell r="GO90">
            <v>2</v>
          </cell>
          <cell r="GP90">
            <v>4</v>
          </cell>
          <cell r="GQ90">
            <v>2</v>
          </cell>
          <cell r="GR90">
            <v>4</v>
          </cell>
          <cell r="GS90">
            <v>2</v>
          </cell>
          <cell r="GT90">
            <v>4</v>
          </cell>
          <cell r="GU90">
            <v>2</v>
          </cell>
          <cell r="GV90">
            <v>4</v>
          </cell>
          <cell r="GW90">
            <v>2</v>
          </cell>
          <cell r="GX90">
            <v>4</v>
          </cell>
          <cell r="GY90">
            <v>2</v>
          </cell>
          <cell r="GZ90">
            <v>4</v>
          </cell>
          <cell r="HA90">
            <v>2</v>
          </cell>
          <cell r="HB90">
            <v>4</v>
          </cell>
          <cell r="HC90">
            <v>2</v>
          </cell>
          <cell r="HD90">
            <v>4</v>
          </cell>
          <cell r="HE90">
            <v>2</v>
          </cell>
          <cell r="HF90">
            <v>4</v>
          </cell>
          <cell r="HG90">
            <v>2</v>
          </cell>
          <cell r="HI90">
            <v>4</v>
          </cell>
          <cell r="HJ90">
            <v>2</v>
          </cell>
          <cell r="HK90">
            <v>2</v>
          </cell>
          <cell r="HL90">
            <v>1</v>
          </cell>
          <cell r="HM90">
            <v>2</v>
          </cell>
          <cell r="HN90">
            <v>2</v>
          </cell>
          <cell r="HO90">
            <v>2</v>
          </cell>
          <cell r="HP90">
            <v>2</v>
          </cell>
          <cell r="HQ90">
            <v>2</v>
          </cell>
          <cell r="HR90">
            <v>2</v>
          </cell>
          <cell r="HS90">
            <v>2</v>
          </cell>
          <cell r="HT90">
            <v>2</v>
          </cell>
          <cell r="HU90">
            <v>2</v>
          </cell>
          <cell r="HV90">
            <v>2</v>
          </cell>
        </row>
        <row r="91">
          <cell r="C91">
            <v>60284</v>
          </cell>
          <cell r="D91" t="str">
            <v>1615</v>
          </cell>
          <cell r="E91">
            <v>4</v>
          </cell>
          <cell r="G91">
            <v>64</v>
          </cell>
          <cell r="H91" t="str">
            <v>1</v>
          </cell>
          <cell r="I91">
            <v>1</v>
          </cell>
          <cell r="J91">
            <v>3</v>
          </cell>
          <cell r="K91">
            <v>4</v>
          </cell>
          <cell r="L91">
            <v>4</v>
          </cell>
          <cell r="M91">
            <v>4</v>
          </cell>
          <cell r="N91">
            <v>4</v>
          </cell>
          <cell r="O91">
            <v>4</v>
          </cell>
          <cell r="P91">
            <v>4</v>
          </cell>
          <cell r="Q91">
            <v>4</v>
          </cell>
          <cell r="R91">
            <v>1</v>
          </cell>
          <cell r="X91">
            <v>3</v>
          </cell>
          <cell r="Y91">
            <v>6</v>
          </cell>
          <cell r="AA91">
            <v>5</v>
          </cell>
          <cell r="AB91">
            <v>5</v>
          </cell>
          <cell r="AC91">
            <v>5</v>
          </cell>
          <cell r="AD91">
            <v>5</v>
          </cell>
          <cell r="AE91">
            <v>4</v>
          </cell>
          <cell r="AF91">
            <v>4</v>
          </cell>
          <cell r="AG91">
            <v>4</v>
          </cell>
          <cell r="AH91">
            <v>4</v>
          </cell>
          <cell r="AI91">
            <v>4</v>
          </cell>
          <cell r="AJ91">
            <v>4</v>
          </cell>
          <cell r="AK91">
            <v>6</v>
          </cell>
          <cell r="AL91">
            <v>7</v>
          </cell>
          <cell r="AM91">
            <v>6</v>
          </cell>
          <cell r="AN91">
            <v>7</v>
          </cell>
          <cell r="AO91">
            <v>6</v>
          </cell>
          <cell r="AP91">
            <v>6</v>
          </cell>
          <cell r="AQ91">
            <v>6</v>
          </cell>
          <cell r="AR91">
            <v>2</v>
          </cell>
          <cell r="AS91">
            <v>2</v>
          </cell>
          <cell r="AT91">
            <v>1</v>
          </cell>
          <cell r="AU91">
            <v>1</v>
          </cell>
          <cell r="AV91">
            <v>1</v>
          </cell>
          <cell r="AW91">
            <v>3</v>
          </cell>
          <cell r="AX91">
            <v>1</v>
          </cell>
          <cell r="AY91">
            <v>1</v>
          </cell>
          <cell r="AZ91">
            <v>1</v>
          </cell>
          <cell r="BA91">
            <v>1</v>
          </cell>
          <cell r="BB91">
            <v>1</v>
          </cell>
          <cell r="BC91">
            <v>998</v>
          </cell>
          <cell r="BD91">
            <v>4</v>
          </cell>
          <cell r="BE91">
            <v>1</v>
          </cell>
          <cell r="BF91">
            <v>1</v>
          </cell>
          <cell r="BG91">
            <v>1</v>
          </cell>
          <cell r="BH91">
            <v>1</v>
          </cell>
          <cell r="BI91">
            <v>1</v>
          </cell>
          <cell r="BJ91">
            <v>0</v>
          </cell>
          <cell r="BK91">
            <v>65000</v>
          </cell>
          <cell r="BL91">
            <v>370000</v>
          </cell>
          <cell r="BM91">
            <v>700000</v>
          </cell>
          <cell r="BN91">
            <v>0</v>
          </cell>
          <cell r="BO91" t="str">
            <v>?</v>
          </cell>
          <cell r="BP91">
            <v>996</v>
          </cell>
          <cell r="BR91">
            <v>0</v>
          </cell>
          <cell r="BT91">
            <v>0</v>
          </cell>
          <cell r="BU91">
            <v>0</v>
          </cell>
          <cell r="BV91">
            <v>0</v>
          </cell>
          <cell r="BW91" t="str">
            <v>el  dice que el metro plus daño las vias de asceso al barrio</v>
          </cell>
          <cell r="BX91">
            <v>3</v>
          </cell>
          <cell r="BY91">
            <v>2</v>
          </cell>
          <cell r="BZ91">
            <v>1</v>
          </cell>
          <cell r="CA91">
            <v>5</v>
          </cell>
          <cell r="CB91">
            <v>5</v>
          </cell>
          <cell r="CC91">
            <v>5</v>
          </cell>
          <cell r="CD91">
            <v>5</v>
          </cell>
          <cell r="CE91">
            <v>5</v>
          </cell>
          <cell r="CF91">
            <v>5</v>
          </cell>
          <cell r="CG91">
            <v>5</v>
          </cell>
          <cell r="CH91">
            <v>5</v>
          </cell>
          <cell r="CI91">
            <v>5</v>
          </cell>
          <cell r="CJ91">
            <v>5</v>
          </cell>
          <cell r="CK91">
            <v>2</v>
          </cell>
          <cell r="CL91">
            <v>1</v>
          </cell>
          <cell r="CM91">
            <v>1</v>
          </cell>
          <cell r="CN91">
            <v>1</v>
          </cell>
          <cell r="CO91">
            <v>1</v>
          </cell>
          <cell r="CP91">
            <v>2</v>
          </cell>
          <cell r="CQ91">
            <v>2</v>
          </cell>
          <cell r="CR91">
            <v>2</v>
          </cell>
          <cell r="CS91">
            <v>2</v>
          </cell>
          <cell r="CT91">
            <v>2</v>
          </cell>
          <cell r="CU91">
            <v>2</v>
          </cell>
          <cell r="CV91">
            <v>2</v>
          </cell>
          <cell r="CW91">
            <v>2</v>
          </cell>
          <cell r="CX91">
            <v>2</v>
          </cell>
          <cell r="CY91">
            <v>2</v>
          </cell>
          <cell r="CZ91">
            <v>2</v>
          </cell>
          <cell r="DA91">
            <v>2</v>
          </cell>
          <cell r="DB91">
            <v>2</v>
          </cell>
          <cell r="DH91">
            <v>2</v>
          </cell>
          <cell r="DI91">
            <v>2</v>
          </cell>
          <cell r="DJ91">
            <v>2</v>
          </cell>
          <cell r="DK91">
            <v>2</v>
          </cell>
          <cell r="DL91">
            <v>2</v>
          </cell>
          <cell r="DM91">
            <v>2</v>
          </cell>
          <cell r="DO91">
            <v>2</v>
          </cell>
          <cell r="DP91">
            <v>2</v>
          </cell>
          <cell r="DQ91">
            <v>2</v>
          </cell>
          <cell r="DR91">
            <v>2</v>
          </cell>
          <cell r="DS91">
            <v>2</v>
          </cell>
          <cell r="DT91">
            <v>2</v>
          </cell>
          <cell r="DU91">
            <v>2</v>
          </cell>
          <cell r="DV91">
            <v>2</v>
          </cell>
          <cell r="DW91">
            <v>2</v>
          </cell>
          <cell r="DX91">
            <v>2</v>
          </cell>
          <cell r="DY91">
            <v>2</v>
          </cell>
          <cell r="DZ91">
            <v>2</v>
          </cell>
          <cell r="EB91">
            <v>2</v>
          </cell>
          <cell r="EC91">
            <v>2</v>
          </cell>
          <cell r="ED91">
            <v>2</v>
          </cell>
          <cell r="EE91">
            <v>2</v>
          </cell>
          <cell r="EF91">
            <v>2</v>
          </cell>
          <cell r="EG91">
            <v>2</v>
          </cell>
          <cell r="EH91">
            <v>2</v>
          </cell>
          <cell r="EI91">
            <v>2</v>
          </cell>
          <cell r="EJ91">
            <v>2</v>
          </cell>
          <cell r="EK91">
            <v>2</v>
          </cell>
          <cell r="EL91">
            <v>2</v>
          </cell>
          <cell r="EM91">
            <v>2</v>
          </cell>
          <cell r="EO91">
            <v>2</v>
          </cell>
          <cell r="EP91">
            <v>2</v>
          </cell>
          <cell r="EQ91">
            <v>2</v>
          </cell>
          <cell r="ER91">
            <v>2</v>
          </cell>
          <cell r="ES91">
            <v>2</v>
          </cell>
          <cell r="ET91">
            <v>2</v>
          </cell>
          <cell r="EU91">
            <v>2</v>
          </cell>
          <cell r="EV91">
            <v>2</v>
          </cell>
          <cell r="EW91">
            <v>2</v>
          </cell>
          <cell r="EX91">
            <v>2</v>
          </cell>
          <cell r="EY91">
            <v>2</v>
          </cell>
          <cell r="EZ91">
            <v>2</v>
          </cell>
          <cell r="FB91">
            <v>2</v>
          </cell>
          <cell r="FC91">
            <v>2</v>
          </cell>
          <cell r="FD91">
            <v>2</v>
          </cell>
          <cell r="FE91">
            <v>2</v>
          </cell>
          <cell r="FF91">
            <v>2</v>
          </cell>
          <cell r="FG91">
            <v>2</v>
          </cell>
          <cell r="FH91">
            <v>2</v>
          </cell>
          <cell r="FI91">
            <v>2</v>
          </cell>
          <cell r="FK91">
            <v>2</v>
          </cell>
          <cell r="FL91">
            <v>2</v>
          </cell>
          <cell r="FM91">
            <v>2</v>
          </cell>
          <cell r="FN91">
            <v>2</v>
          </cell>
          <cell r="FO91">
            <v>2</v>
          </cell>
          <cell r="FP91">
            <v>2</v>
          </cell>
          <cell r="FQ91">
            <v>2</v>
          </cell>
          <cell r="FR91">
            <v>2</v>
          </cell>
          <cell r="FT91">
            <v>2</v>
          </cell>
          <cell r="FU91">
            <v>2</v>
          </cell>
          <cell r="FV91">
            <v>2</v>
          </cell>
          <cell r="FW91">
            <v>2</v>
          </cell>
          <cell r="FX91">
            <v>2</v>
          </cell>
          <cell r="FY91">
            <v>2</v>
          </cell>
          <cell r="FZ91">
            <v>2</v>
          </cell>
          <cell r="GA91">
            <v>2</v>
          </cell>
          <cell r="GC91">
            <v>2</v>
          </cell>
          <cell r="GD91">
            <v>4</v>
          </cell>
          <cell r="GE91">
            <v>2</v>
          </cell>
          <cell r="GF91">
            <v>4</v>
          </cell>
          <cell r="GG91">
            <v>2</v>
          </cell>
          <cell r="GH91">
            <v>4</v>
          </cell>
          <cell r="GI91">
            <v>2</v>
          </cell>
          <cell r="GJ91">
            <v>4</v>
          </cell>
          <cell r="GK91">
            <v>2</v>
          </cell>
          <cell r="GL91">
            <v>4</v>
          </cell>
          <cell r="GM91">
            <v>2</v>
          </cell>
          <cell r="GN91">
            <v>4</v>
          </cell>
          <cell r="GO91">
            <v>1</v>
          </cell>
          <cell r="GP91">
            <v>1</v>
          </cell>
          <cell r="GQ91">
            <v>2</v>
          </cell>
          <cell r="GR91">
            <v>4</v>
          </cell>
          <cell r="GS91">
            <v>2</v>
          </cell>
          <cell r="GT91">
            <v>4</v>
          </cell>
          <cell r="GU91">
            <v>2</v>
          </cell>
          <cell r="GV91">
            <v>4</v>
          </cell>
          <cell r="GW91">
            <v>2</v>
          </cell>
          <cell r="GX91">
            <v>4</v>
          </cell>
          <cell r="GY91">
            <v>2</v>
          </cell>
          <cell r="GZ91">
            <v>4</v>
          </cell>
          <cell r="HA91">
            <v>2</v>
          </cell>
          <cell r="HB91">
            <v>4</v>
          </cell>
          <cell r="HC91">
            <v>2</v>
          </cell>
          <cell r="HD91">
            <v>4</v>
          </cell>
          <cell r="HE91">
            <v>2</v>
          </cell>
          <cell r="HF91">
            <v>4</v>
          </cell>
          <cell r="HG91">
            <v>2</v>
          </cell>
          <cell r="HI91">
            <v>4</v>
          </cell>
          <cell r="HJ91">
            <v>1</v>
          </cell>
          <cell r="HK91">
            <v>2</v>
          </cell>
          <cell r="HL91">
            <v>1</v>
          </cell>
          <cell r="HM91">
            <v>2</v>
          </cell>
          <cell r="HN91">
            <v>1</v>
          </cell>
          <cell r="HO91">
            <v>1</v>
          </cell>
          <cell r="HP91">
            <v>2</v>
          </cell>
          <cell r="HQ91">
            <v>2</v>
          </cell>
          <cell r="HR91">
            <v>2</v>
          </cell>
          <cell r="HS91">
            <v>2</v>
          </cell>
          <cell r="HT91">
            <v>2</v>
          </cell>
          <cell r="HU91">
            <v>2</v>
          </cell>
          <cell r="HV91">
            <v>2</v>
          </cell>
        </row>
        <row r="92">
          <cell r="C92">
            <v>60304</v>
          </cell>
          <cell r="D92" t="str">
            <v>1615</v>
          </cell>
          <cell r="E92">
            <v>4</v>
          </cell>
          <cell r="G92">
            <v>52</v>
          </cell>
          <cell r="H92" t="str">
            <v>1</v>
          </cell>
          <cell r="I92">
            <v>1</v>
          </cell>
          <cell r="J92">
            <v>3</v>
          </cell>
          <cell r="K92">
            <v>4</v>
          </cell>
          <cell r="L92">
            <v>4</v>
          </cell>
          <cell r="M92">
            <v>4</v>
          </cell>
          <cell r="N92">
            <v>4</v>
          </cell>
          <cell r="O92">
            <v>4</v>
          </cell>
          <cell r="P92">
            <v>4</v>
          </cell>
          <cell r="Q92">
            <v>4</v>
          </cell>
          <cell r="R92">
            <v>1</v>
          </cell>
          <cell r="X92">
            <v>3</v>
          </cell>
          <cell r="Y92">
            <v>6</v>
          </cell>
          <cell r="AA92">
            <v>3</v>
          </cell>
          <cell r="AB92">
            <v>3</v>
          </cell>
          <cell r="AC92">
            <v>1</v>
          </cell>
          <cell r="AD92">
            <v>3</v>
          </cell>
          <cell r="AE92">
            <v>2</v>
          </cell>
          <cell r="AF92">
            <v>2</v>
          </cell>
          <cell r="AG92">
            <v>2</v>
          </cell>
          <cell r="AH92">
            <v>2</v>
          </cell>
          <cell r="AI92">
            <v>2</v>
          </cell>
          <cell r="AJ92">
            <v>2</v>
          </cell>
          <cell r="AK92">
            <v>1</v>
          </cell>
          <cell r="AL92">
            <v>7</v>
          </cell>
          <cell r="AM92">
            <v>5</v>
          </cell>
          <cell r="AN92">
            <v>7</v>
          </cell>
          <cell r="AO92">
            <v>4</v>
          </cell>
          <cell r="AP92">
            <v>5</v>
          </cell>
          <cell r="AQ92">
            <v>5</v>
          </cell>
          <cell r="AR92">
            <v>1</v>
          </cell>
          <cell r="AS92">
            <v>1</v>
          </cell>
          <cell r="AT92">
            <v>1</v>
          </cell>
          <cell r="AU92">
            <v>1</v>
          </cell>
          <cell r="AV92">
            <v>1</v>
          </cell>
          <cell r="AW92">
            <v>1</v>
          </cell>
          <cell r="AX92">
            <v>1</v>
          </cell>
          <cell r="AY92">
            <v>1</v>
          </cell>
          <cell r="AZ92">
            <v>1</v>
          </cell>
          <cell r="BA92">
            <v>1</v>
          </cell>
          <cell r="BB92">
            <v>1</v>
          </cell>
          <cell r="BC92">
            <v>998</v>
          </cell>
          <cell r="BD92">
            <v>4</v>
          </cell>
          <cell r="BE92">
            <v>1</v>
          </cell>
          <cell r="BF92">
            <v>1</v>
          </cell>
          <cell r="BG92">
            <v>1</v>
          </cell>
          <cell r="BH92">
            <v>4</v>
          </cell>
          <cell r="BI92">
            <v>1</v>
          </cell>
          <cell r="BJ92">
            <v>0</v>
          </cell>
          <cell r="BK92">
            <v>110000</v>
          </cell>
          <cell r="BL92">
            <v>280000</v>
          </cell>
          <cell r="BM92">
            <v>600000</v>
          </cell>
          <cell r="BN92">
            <v>0</v>
          </cell>
          <cell r="BO92">
            <v>100000</v>
          </cell>
          <cell r="BP92">
            <v>996</v>
          </cell>
          <cell r="BR92">
            <v>0</v>
          </cell>
          <cell r="BT92">
            <v>997</v>
          </cell>
          <cell r="BU92">
            <v>997</v>
          </cell>
          <cell r="BV92">
            <v>997</v>
          </cell>
          <cell r="BX92">
            <v>5</v>
          </cell>
          <cell r="BY92">
            <v>2</v>
          </cell>
          <cell r="BZ92">
            <v>1</v>
          </cell>
          <cell r="CA92">
            <v>5</v>
          </cell>
          <cell r="CB92">
            <v>5</v>
          </cell>
          <cell r="CC92">
            <v>5</v>
          </cell>
          <cell r="CD92">
            <v>5</v>
          </cell>
          <cell r="CE92">
            <v>5</v>
          </cell>
          <cell r="CF92">
            <v>5</v>
          </cell>
          <cell r="CG92">
            <v>5</v>
          </cell>
          <cell r="CH92">
            <v>5</v>
          </cell>
          <cell r="CI92">
            <v>5</v>
          </cell>
          <cell r="CJ92">
            <v>5</v>
          </cell>
          <cell r="CK92">
            <v>2</v>
          </cell>
          <cell r="CL92">
            <v>1</v>
          </cell>
          <cell r="CM92">
            <v>2</v>
          </cell>
          <cell r="CN92">
            <v>2</v>
          </cell>
          <cell r="CO92">
            <v>2</v>
          </cell>
          <cell r="CP92">
            <v>2</v>
          </cell>
          <cell r="CQ92">
            <v>2</v>
          </cell>
          <cell r="CR92">
            <v>2</v>
          </cell>
          <cell r="CS92">
            <v>2</v>
          </cell>
          <cell r="CT92">
            <v>2</v>
          </cell>
          <cell r="CU92">
            <v>2</v>
          </cell>
          <cell r="CV92">
            <v>2</v>
          </cell>
          <cell r="CW92">
            <v>2</v>
          </cell>
          <cell r="CX92">
            <v>2</v>
          </cell>
          <cell r="CY92">
            <v>2</v>
          </cell>
          <cell r="CZ92">
            <v>2</v>
          </cell>
          <cell r="DA92">
            <v>2</v>
          </cell>
          <cell r="DB92">
            <v>2</v>
          </cell>
          <cell r="DH92">
            <v>2</v>
          </cell>
          <cell r="DI92">
            <v>2</v>
          </cell>
          <cell r="DJ92">
            <v>2</v>
          </cell>
          <cell r="DK92">
            <v>2</v>
          </cell>
          <cell r="DL92">
            <v>2</v>
          </cell>
          <cell r="DM92">
            <v>2</v>
          </cell>
          <cell r="DO92">
            <v>2</v>
          </cell>
          <cell r="DP92">
            <v>1</v>
          </cell>
          <cell r="DQ92">
            <v>2</v>
          </cell>
          <cell r="DR92">
            <v>2</v>
          </cell>
          <cell r="DS92">
            <v>2</v>
          </cell>
          <cell r="DT92">
            <v>1</v>
          </cell>
          <cell r="DU92">
            <v>2</v>
          </cell>
          <cell r="DV92">
            <v>2</v>
          </cell>
          <cell r="DW92">
            <v>2</v>
          </cell>
          <cell r="DX92">
            <v>2</v>
          </cell>
          <cell r="DY92">
            <v>2</v>
          </cell>
          <cell r="DZ92">
            <v>2</v>
          </cell>
          <cell r="EB92">
            <v>2</v>
          </cell>
          <cell r="EC92">
            <v>2</v>
          </cell>
          <cell r="ED92">
            <v>2</v>
          </cell>
          <cell r="EE92">
            <v>2</v>
          </cell>
          <cell r="EF92">
            <v>2</v>
          </cell>
          <cell r="EG92">
            <v>2</v>
          </cell>
          <cell r="EH92">
            <v>2</v>
          </cell>
          <cell r="EI92">
            <v>2</v>
          </cell>
          <cell r="EJ92">
            <v>2</v>
          </cell>
          <cell r="EK92">
            <v>2</v>
          </cell>
          <cell r="EL92">
            <v>2</v>
          </cell>
          <cell r="EM92">
            <v>2</v>
          </cell>
          <cell r="EO92">
            <v>2</v>
          </cell>
          <cell r="EP92">
            <v>2</v>
          </cell>
          <cell r="EQ92">
            <v>2</v>
          </cell>
          <cell r="ER92">
            <v>2</v>
          </cell>
          <cell r="ES92">
            <v>2</v>
          </cell>
          <cell r="ET92">
            <v>2</v>
          </cell>
          <cell r="EU92">
            <v>2</v>
          </cell>
          <cell r="EV92">
            <v>2</v>
          </cell>
          <cell r="EW92">
            <v>2</v>
          </cell>
          <cell r="EX92">
            <v>2</v>
          </cell>
          <cell r="EY92">
            <v>2</v>
          </cell>
          <cell r="EZ92">
            <v>2</v>
          </cell>
          <cell r="FB92">
            <v>2</v>
          </cell>
          <cell r="FC92">
            <v>2</v>
          </cell>
          <cell r="FD92">
            <v>2</v>
          </cell>
          <cell r="FE92">
            <v>2</v>
          </cell>
          <cell r="FF92">
            <v>2</v>
          </cell>
          <cell r="FG92">
            <v>2</v>
          </cell>
          <cell r="FH92">
            <v>2</v>
          </cell>
          <cell r="FI92">
            <v>2</v>
          </cell>
          <cell r="FK92">
            <v>2</v>
          </cell>
          <cell r="FL92">
            <v>2</v>
          </cell>
          <cell r="FM92">
            <v>2</v>
          </cell>
          <cell r="FN92">
            <v>2</v>
          </cell>
          <cell r="FO92">
            <v>2</v>
          </cell>
          <cell r="FP92">
            <v>2</v>
          </cell>
          <cell r="FQ92">
            <v>2</v>
          </cell>
          <cell r="FR92">
            <v>2</v>
          </cell>
          <cell r="FT92">
            <v>2</v>
          </cell>
          <cell r="FU92">
            <v>2</v>
          </cell>
          <cell r="FV92">
            <v>2</v>
          </cell>
          <cell r="FW92">
            <v>2</v>
          </cell>
          <cell r="FX92">
            <v>2</v>
          </cell>
          <cell r="FY92">
            <v>2</v>
          </cell>
          <cell r="FZ92">
            <v>2</v>
          </cell>
          <cell r="GA92">
            <v>2</v>
          </cell>
          <cell r="GC92">
            <v>2</v>
          </cell>
          <cell r="GD92">
            <v>4</v>
          </cell>
          <cell r="GE92">
            <v>2</v>
          </cell>
          <cell r="GF92">
            <v>4</v>
          </cell>
          <cell r="GG92">
            <v>2</v>
          </cell>
          <cell r="GH92">
            <v>4</v>
          </cell>
          <cell r="GI92">
            <v>2</v>
          </cell>
          <cell r="GJ92">
            <v>4</v>
          </cell>
          <cell r="GK92">
            <v>2</v>
          </cell>
          <cell r="GL92">
            <v>4</v>
          </cell>
          <cell r="GM92">
            <v>2</v>
          </cell>
          <cell r="GN92">
            <v>4</v>
          </cell>
          <cell r="GO92">
            <v>1</v>
          </cell>
          <cell r="GP92">
            <v>1</v>
          </cell>
          <cell r="GQ92">
            <v>2</v>
          </cell>
          <cell r="GR92">
            <v>4</v>
          </cell>
          <cell r="GS92">
            <v>2</v>
          </cell>
          <cell r="GT92">
            <v>4</v>
          </cell>
          <cell r="GU92">
            <v>2</v>
          </cell>
          <cell r="GV92">
            <v>4</v>
          </cell>
          <cell r="GW92">
            <v>2</v>
          </cell>
          <cell r="GX92">
            <v>4</v>
          </cell>
          <cell r="GY92">
            <v>2</v>
          </cell>
          <cell r="GZ92">
            <v>4</v>
          </cell>
          <cell r="HA92">
            <v>2</v>
          </cell>
          <cell r="HB92">
            <v>4</v>
          </cell>
          <cell r="HC92">
            <v>2</v>
          </cell>
          <cell r="HD92">
            <v>4</v>
          </cell>
          <cell r="HE92">
            <v>2</v>
          </cell>
          <cell r="HF92">
            <v>4</v>
          </cell>
          <cell r="HG92">
            <v>2</v>
          </cell>
          <cell r="HI92">
            <v>4</v>
          </cell>
          <cell r="HJ92">
            <v>1</v>
          </cell>
          <cell r="HK92">
            <v>2</v>
          </cell>
          <cell r="HL92">
            <v>2</v>
          </cell>
          <cell r="HM92">
            <v>2</v>
          </cell>
          <cell r="HN92">
            <v>1</v>
          </cell>
          <cell r="HO92">
            <v>1</v>
          </cell>
          <cell r="HP92">
            <v>2</v>
          </cell>
          <cell r="HQ92">
            <v>2</v>
          </cell>
          <cell r="HR92">
            <v>2</v>
          </cell>
          <cell r="HS92">
            <v>2</v>
          </cell>
          <cell r="HT92">
            <v>2</v>
          </cell>
          <cell r="HU92">
            <v>2</v>
          </cell>
          <cell r="HV92">
            <v>2</v>
          </cell>
        </row>
        <row r="93">
          <cell r="C93">
            <v>60314</v>
          </cell>
          <cell r="D93" t="str">
            <v>1610</v>
          </cell>
          <cell r="E93">
            <v>4</v>
          </cell>
          <cell r="G93">
            <v>2</v>
          </cell>
          <cell r="H93" t="str">
            <v>2</v>
          </cell>
          <cell r="I93">
            <v>1</v>
          </cell>
          <cell r="J93">
            <v>2</v>
          </cell>
          <cell r="K93">
            <v>4</v>
          </cell>
          <cell r="L93">
            <v>4</v>
          </cell>
          <cell r="M93">
            <v>4</v>
          </cell>
          <cell r="N93">
            <v>4</v>
          </cell>
          <cell r="O93">
            <v>4</v>
          </cell>
          <cell r="P93">
            <v>4</v>
          </cell>
          <cell r="Q93">
            <v>4</v>
          </cell>
          <cell r="R93">
            <v>1</v>
          </cell>
          <cell r="X93">
            <v>3</v>
          </cell>
          <cell r="Y93">
            <v>6</v>
          </cell>
          <cell r="AA93">
            <v>3</v>
          </cell>
          <cell r="AB93">
            <v>998</v>
          </cell>
          <cell r="AC93">
            <v>3</v>
          </cell>
          <cell r="AD93">
            <v>3</v>
          </cell>
          <cell r="AE93">
            <v>2</v>
          </cell>
          <cell r="AF93">
            <v>2</v>
          </cell>
          <cell r="AG93">
            <v>2</v>
          </cell>
          <cell r="AH93">
            <v>2</v>
          </cell>
          <cell r="AI93">
            <v>2</v>
          </cell>
          <cell r="AJ93">
            <v>2</v>
          </cell>
          <cell r="AK93">
            <v>4</v>
          </cell>
          <cell r="AL93">
            <v>7</v>
          </cell>
          <cell r="AM93">
            <v>7</v>
          </cell>
          <cell r="AN93">
            <v>7</v>
          </cell>
          <cell r="AO93">
            <v>7</v>
          </cell>
          <cell r="AP93">
            <v>5</v>
          </cell>
          <cell r="AQ93">
            <v>7</v>
          </cell>
          <cell r="AR93">
            <v>1</v>
          </cell>
          <cell r="AS93">
            <v>1</v>
          </cell>
          <cell r="AT93">
            <v>1</v>
          </cell>
          <cell r="AU93">
            <v>1</v>
          </cell>
          <cell r="AV93">
            <v>1</v>
          </cell>
          <cell r="AW93">
            <v>3</v>
          </cell>
          <cell r="AX93">
            <v>2</v>
          </cell>
          <cell r="AY93">
            <v>998</v>
          </cell>
          <cell r="AZ93">
            <v>998</v>
          </cell>
          <cell r="BA93">
            <v>998</v>
          </cell>
          <cell r="BB93">
            <v>3</v>
          </cell>
          <cell r="BC93">
            <v>998</v>
          </cell>
          <cell r="BD93">
            <v>998</v>
          </cell>
          <cell r="BE93">
            <v>1</v>
          </cell>
          <cell r="BF93">
            <v>1</v>
          </cell>
          <cell r="BG93">
            <v>1</v>
          </cell>
          <cell r="BH93">
            <v>1</v>
          </cell>
          <cell r="BI93">
            <v>1</v>
          </cell>
          <cell r="BJ93">
            <v>400000</v>
          </cell>
          <cell r="BK93">
            <v>0</v>
          </cell>
          <cell r="BL93">
            <v>250000</v>
          </cell>
          <cell r="BM93">
            <v>600000</v>
          </cell>
          <cell r="BN93">
            <v>50000</v>
          </cell>
          <cell r="BO93">
            <v>200000</v>
          </cell>
          <cell r="BP93">
            <v>996</v>
          </cell>
          <cell r="BR93">
            <v>0</v>
          </cell>
          <cell r="BT93">
            <v>997</v>
          </cell>
          <cell r="BU93">
            <v>997</v>
          </cell>
          <cell r="BV93">
            <v>997</v>
          </cell>
          <cell r="BX93">
            <v>4</v>
          </cell>
          <cell r="BY93">
            <v>2</v>
          </cell>
          <cell r="BZ93">
            <v>1</v>
          </cell>
          <cell r="CA93">
            <v>5</v>
          </cell>
          <cell r="CB93">
            <v>5</v>
          </cell>
          <cell r="CC93">
            <v>998</v>
          </cell>
          <cell r="CD93">
            <v>998</v>
          </cell>
          <cell r="CE93">
            <v>998</v>
          </cell>
          <cell r="CF93">
            <v>5</v>
          </cell>
          <cell r="CG93">
            <v>5</v>
          </cell>
          <cell r="CH93">
            <v>1</v>
          </cell>
          <cell r="CI93">
            <v>5</v>
          </cell>
          <cell r="CJ93">
            <v>1</v>
          </cell>
          <cell r="CK93">
            <v>2</v>
          </cell>
          <cell r="CL93">
            <v>1</v>
          </cell>
          <cell r="CM93">
            <v>1</v>
          </cell>
          <cell r="CN93">
            <v>1</v>
          </cell>
          <cell r="CO93">
            <v>2</v>
          </cell>
          <cell r="CP93">
            <v>2</v>
          </cell>
          <cell r="CQ93">
            <v>2</v>
          </cell>
          <cell r="CR93">
            <v>2</v>
          </cell>
          <cell r="CS93">
            <v>2</v>
          </cell>
          <cell r="CT93">
            <v>2</v>
          </cell>
          <cell r="CU93">
            <v>2</v>
          </cell>
          <cell r="CV93">
            <v>2</v>
          </cell>
          <cell r="CW93">
            <v>2</v>
          </cell>
          <cell r="CX93">
            <v>2</v>
          </cell>
          <cell r="CY93">
            <v>2</v>
          </cell>
          <cell r="CZ93">
            <v>2</v>
          </cell>
          <cell r="DA93">
            <v>2</v>
          </cell>
          <cell r="DB93">
            <v>2</v>
          </cell>
          <cell r="DH93">
            <v>2</v>
          </cell>
          <cell r="DI93">
            <v>2</v>
          </cell>
          <cell r="DJ93">
            <v>2</v>
          </cell>
          <cell r="DK93">
            <v>2</v>
          </cell>
          <cell r="DL93">
            <v>2</v>
          </cell>
          <cell r="DM93">
            <v>2</v>
          </cell>
          <cell r="DO93">
            <v>2</v>
          </cell>
          <cell r="DP93">
            <v>2</v>
          </cell>
          <cell r="DQ93">
            <v>2</v>
          </cell>
          <cell r="DR93">
            <v>2</v>
          </cell>
          <cell r="DS93">
            <v>2</v>
          </cell>
          <cell r="DT93">
            <v>2</v>
          </cell>
          <cell r="DU93">
            <v>2</v>
          </cell>
          <cell r="DV93">
            <v>2</v>
          </cell>
          <cell r="DW93">
            <v>2</v>
          </cell>
          <cell r="DX93">
            <v>2</v>
          </cell>
          <cell r="DY93">
            <v>2</v>
          </cell>
          <cell r="DZ93">
            <v>2</v>
          </cell>
          <cell r="EB93">
            <v>2</v>
          </cell>
          <cell r="EC93">
            <v>2</v>
          </cell>
          <cell r="ED93">
            <v>2</v>
          </cell>
          <cell r="EE93">
            <v>2</v>
          </cell>
          <cell r="EF93">
            <v>2</v>
          </cell>
          <cell r="EG93">
            <v>2</v>
          </cell>
          <cell r="EH93">
            <v>2</v>
          </cell>
          <cell r="EI93">
            <v>2</v>
          </cell>
          <cell r="EJ93">
            <v>2</v>
          </cell>
          <cell r="EK93">
            <v>2</v>
          </cell>
          <cell r="EL93">
            <v>2</v>
          </cell>
          <cell r="EM93">
            <v>2</v>
          </cell>
          <cell r="EO93">
            <v>2</v>
          </cell>
          <cell r="EP93">
            <v>2</v>
          </cell>
          <cell r="EQ93">
            <v>2</v>
          </cell>
          <cell r="ER93">
            <v>2</v>
          </cell>
          <cell r="ES93">
            <v>2</v>
          </cell>
          <cell r="ET93">
            <v>2</v>
          </cell>
          <cell r="EU93">
            <v>2</v>
          </cell>
          <cell r="EV93">
            <v>2</v>
          </cell>
          <cell r="EW93">
            <v>2</v>
          </cell>
          <cell r="EX93">
            <v>2</v>
          </cell>
          <cell r="EY93">
            <v>2</v>
          </cell>
          <cell r="EZ93">
            <v>2</v>
          </cell>
          <cell r="FB93">
            <v>2</v>
          </cell>
          <cell r="FC93">
            <v>2</v>
          </cell>
          <cell r="FD93">
            <v>2</v>
          </cell>
          <cell r="FE93">
            <v>2</v>
          </cell>
          <cell r="FF93">
            <v>2</v>
          </cell>
          <cell r="FG93">
            <v>2</v>
          </cell>
          <cell r="FH93">
            <v>2</v>
          </cell>
          <cell r="FI93">
            <v>2</v>
          </cell>
          <cell r="FK93">
            <v>2</v>
          </cell>
          <cell r="FL93">
            <v>2</v>
          </cell>
          <cell r="FM93">
            <v>2</v>
          </cell>
          <cell r="FN93">
            <v>2</v>
          </cell>
          <cell r="FO93">
            <v>2</v>
          </cell>
          <cell r="FP93">
            <v>2</v>
          </cell>
          <cell r="FQ93">
            <v>2</v>
          </cell>
          <cell r="FR93">
            <v>2</v>
          </cell>
          <cell r="FT93">
            <v>2</v>
          </cell>
          <cell r="FU93">
            <v>2</v>
          </cell>
          <cell r="FV93">
            <v>2</v>
          </cell>
          <cell r="FW93">
            <v>2</v>
          </cell>
          <cell r="FX93">
            <v>2</v>
          </cell>
          <cell r="FY93">
            <v>2</v>
          </cell>
          <cell r="FZ93">
            <v>2</v>
          </cell>
          <cell r="GA93">
            <v>2</v>
          </cell>
          <cell r="GC93">
            <v>998</v>
          </cell>
          <cell r="GD93">
            <v>998</v>
          </cell>
          <cell r="GE93">
            <v>998</v>
          </cell>
          <cell r="GF93">
            <v>998</v>
          </cell>
          <cell r="GG93">
            <v>998</v>
          </cell>
          <cell r="GH93">
            <v>998</v>
          </cell>
          <cell r="GI93">
            <v>998</v>
          </cell>
          <cell r="GJ93">
            <v>998</v>
          </cell>
          <cell r="GK93">
            <v>998</v>
          </cell>
          <cell r="GL93">
            <v>998</v>
          </cell>
          <cell r="GM93">
            <v>998</v>
          </cell>
          <cell r="GN93">
            <v>998</v>
          </cell>
          <cell r="GO93">
            <v>998</v>
          </cell>
          <cell r="GP93">
            <v>998</v>
          </cell>
          <cell r="GQ93">
            <v>998</v>
          </cell>
          <cell r="GR93">
            <v>998</v>
          </cell>
          <cell r="GS93">
            <v>998</v>
          </cell>
          <cell r="GT93">
            <v>998</v>
          </cell>
          <cell r="GU93">
            <v>998</v>
          </cell>
          <cell r="GV93">
            <v>998</v>
          </cell>
          <cell r="GW93">
            <v>998</v>
          </cell>
          <cell r="GX93">
            <v>998</v>
          </cell>
          <cell r="GY93">
            <v>998</v>
          </cell>
          <cell r="GZ93">
            <v>998</v>
          </cell>
          <cell r="HA93">
            <v>998</v>
          </cell>
          <cell r="HB93">
            <v>998</v>
          </cell>
          <cell r="HC93">
            <v>998</v>
          </cell>
          <cell r="HD93">
            <v>998</v>
          </cell>
          <cell r="HE93">
            <v>998</v>
          </cell>
          <cell r="HF93">
            <v>998</v>
          </cell>
          <cell r="HG93">
            <v>998</v>
          </cell>
          <cell r="HI93">
            <v>998</v>
          </cell>
          <cell r="HJ93">
            <v>1</v>
          </cell>
          <cell r="HK93">
            <v>2</v>
          </cell>
          <cell r="HL93">
            <v>1</v>
          </cell>
          <cell r="HM93">
            <v>2</v>
          </cell>
          <cell r="HN93">
            <v>1</v>
          </cell>
          <cell r="HO93">
            <v>1</v>
          </cell>
          <cell r="HP93">
            <v>2</v>
          </cell>
          <cell r="HQ93">
            <v>2</v>
          </cell>
          <cell r="HR93">
            <v>2</v>
          </cell>
          <cell r="HS93">
            <v>2</v>
          </cell>
          <cell r="HT93">
            <v>2</v>
          </cell>
          <cell r="HU93">
            <v>2</v>
          </cell>
          <cell r="HV93">
            <v>2</v>
          </cell>
        </row>
        <row r="94">
          <cell r="C94">
            <v>60094</v>
          </cell>
          <cell r="D94" t="str">
            <v>1610</v>
          </cell>
          <cell r="E94">
            <v>4</v>
          </cell>
          <cell r="G94">
            <v>16</v>
          </cell>
          <cell r="H94" t="str">
            <v>1</v>
          </cell>
          <cell r="I94">
            <v>1</v>
          </cell>
          <cell r="J94">
            <v>1</v>
          </cell>
          <cell r="K94">
            <v>4</v>
          </cell>
          <cell r="L94">
            <v>4</v>
          </cell>
          <cell r="M94">
            <v>4</v>
          </cell>
          <cell r="N94">
            <v>4</v>
          </cell>
          <cell r="O94">
            <v>4</v>
          </cell>
          <cell r="P94">
            <v>4</v>
          </cell>
          <cell r="Q94">
            <v>4</v>
          </cell>
          <cell r="R94">
            <v>1</v>
          </cell>
          <cell r="X94">
            <v>3</v>
          </cell>
          <cell r="Y94">
            <v>6</v>
          </cell>
          <cell r="AA94">
            <v>3</v>
          </cell>
          <cell r="AB94">
            <v>3</v>
          </cell>
          <cell r="AC94">
            <v>2</v>
          </cell>
          <cell r="AD94">
            <v>3</v>
          </cell>
          <cell r="AE94">
            <v>3</v>
          </cell>
          <cell r="AF94">
            <v>3</v>
          </cell>
          <cell r="AG94">
            <v>3</v>
          </cell>
          <cell r="AH94">
            <v>3</v>
          </cell>
          <cell r="AI94">
            <v>3</v>
          </cell>
          <cell r="AJ94">
            <v>3</v>
          </cell>
          <cell r="AK94">
            <v>3</v>
          </cell>
          <cell r="AL94">
            <v>7</v>
          </cell>
          <cell r="AM94">
            <v>6</v>
          </cell>
          <cell r="AN94">
            <v>7</v>
          </cell>
          <cell r="AO94">
            <v>6</v>
          </cell>
          <cell r="AP94">
            <v>6</v>
          </cell>
          <cell r="AQ94">
            <v>6</v>
          </cell>
          <cell r="AR94">
            <v>1</v>
          </cell>
          <cell r="AS94">
            <v>1</v>
          </cell>
          <cell r="AT94">
            <v>1</v>
          </cell>
          <cell r="AU94">
            <v>1</v>
          </cell>
          <cell r="AV94">
            <v>2</v>
          </cell>
          <cell r="AW94">
            <v>1</v>
          </cell>
          <cell r="AX94">
            <v>1</v>
          </cell>
          <cell r="AY94">
            <v>1</v>
          </cell>
          <cell r="AZ94">
            <v>1</v>
          </cell>
          <cell r="BA94">
            <v>1</v>
          </cell>
          <cell r="BB94">
            <v>1</v>
          </cell>
          <cell r="BC94">
            <v>998</v>
          </cell>
          <cell r="BD94">
            <v>4</v>
          </cell>
          <cell r="BE94">
            <v>1</v>
          </cell>
          <cell r="BF94">
            <v>1</v>
          </cell>
          <cell r="BG94">
            <v>1</v>
          </cell>
          <cell r="BH94">
            <v>1</v>
          </cell>
          <cell r="BI94">
            <v>2</v>
          </cell>
          <cell r="BJ94">
            <v>0</v>
          </cell>
          <cell r="BK94">
            <v>0</v>
          </cell>
          <cell r="BL94">
            <v>200000</v>
          </cell>
          <cell r="BM94">
            <v>800000</v>
          </cell>
          <cell r="BN94">
            <v>40000</v>
          </cell>
          <cell r="BO94">
            <v>60000</v>
          </cell>
          <cell r="BP94">
            <v>996</v>
          </cell>
          <cell r="BR94">
            <v>0</v>
          </cell>
          <cell r="BT94">
            <v>5</v>
          </cell>
          <cell r="BU94">
            <v>0</v>
          </cell>
          <cell r="BV94">
            <v>5</v>
          </cell>
          <cell r="BX94">
            <v>4</v>
          </cell>
          <cell r="BY94">
            <v>2</v>
          </cell>
          <cell r="BZ94">
            <v>1</v>
          </cell>
          <cell r="CA94">
            <v>5</v>
          </cell>
          <cell r="CB94">
            <v>5</v>
          </cell>
          <cell r="CC94">
            <v>5</v>
          </cell>
          <cell r="CD94">
            <v>5</v>
          </cell>
          <cell r="CE94">
            <v>5</v>
          </cell>
          <cell r="CF94">
            <v>5</v>
          </cell>
          <cell r="CG94">
            <v>5</v>
          </cell>
          <cell r="CH94">
            <v>5</v>
          </cell>
          <cell r="CI94">
            <v>5</v>
          </cell>
          <cell r="CJ94">
            <v>5</v>
          </cell>
          <cell r="CK94">
            <v>2</v>
          </cell>
          <cell r="CL94">
            <v>1</v>
          </cell>
          <cell r="CM94">
            <v>2</v>
          </cell>
          <cell r="CN94">
            <v>2</v>
          </cell>
          <cell r="CO94">
            <v>2</v>
          </cell>
          <cell r="CP94">
            <v>2</v>
          </cell>
          <cell r="CQ94">
            <v>2</v>
          </cell>
          <cell r="CR94">
            <v>2</v>
          </cell>
          <cell r="CS94">
            <v>2</v>
          </cell>
          <cell r="CT94">
            <v>2</v>
          </cell>
          <cell r="CU94">
            <v>2</v>
          </cell>
          <cell r="CV94">
            <v>2</v>
          </cell>
          <cell r="CW94">
            <v>2</v>
          </cell>
          <cell r="CX94">
            <v>2</v>
          </cell>
          <cell r="CY94">
            <v>2</v>
          </cell>
          <cell r="CZ94">
            <v>2</v>
          </cell>
          <cell r="DA94">
            <v>2</v>
          </cell>
          <cell r="DB94">
            <v>2</v>
          </cell>
          <cell r="DH94">
            <v>2</v>
          </cell>
          <cell r="DI94">
            <v>2</v>
          </cell>
          <cell r="DJ94">
            <v>2</v>
          </cell>
          <cell r="DK94">
            <v>2</v>
          </cell>
          <cell r="DL94">
            <v>2</v>
          </cell>
          <cell r="DM94">
            <v>2</v>
          </cell>
          <cell r="DO94">
            <v>2</v>
          </cell>
          <cell r="DP94">
            <v>2</v>
          </cell>
          <cell r="DQ94">
            <v>2</v>
          </cell>
          <cell r="DR94">
            <v>2</v>
          </cell>
          <cell r="DS94">
            <v>2</v>
          </cell>
          <cell r="DT94">
            <v>2</v>
          </cell>
          <cell r="DU94">
            <v>2</v>
          </cell>
          <cell r="DV94">
            <v>2</v>
          </cell>
          <cell r="DW94">
            <v>2</v>
          </cell>
          <cell r="DX94">
            <v>2</v>
          </cell>
          <cell r="DY94">
            <v>2</v>
          </cell>
          <cell r="DZ94">
            <v>2</v>
          </cell>
          <cell r="EB94">
            <v>2</v>
          </cell>
          <cell r="EC94">
            <v>2</v>
          </cell>
          <cell r="ED94">
            <v>2</v>
          </cell>
          <cell r="EE94">
            <v>2</v>
          </cell>
          <cell r="EF94">
            <v>2</v>
          </cell>
          <cell r="EG94">
            <v>2</v>
          </cell>
          <cell r="EH94">
            <v>2</v>
          </cell>
          <cell r="EI94">
            <v>2</v>
          </cell>
          <cell r="EJ94">
            <v>2</v>
          </cell>
          <cell r="EK94">
            <v>2</v>
          </cell>
          <cell r="EL94">
            <v>2</v>
          </cell>
          <cell r="EM94">
            <v>2</v>
          </cell>
          <cell r="EO94">
            <v>2</v>
          </cell>
          <cell r="EP94">
            <v>2</v>
          </cell>
          <cell r="EQ94">
            <v>2</v>
          </cell>
          <cell r="ER94">
            <v>2</v>
          </cell>
          <cell r="ES94">
            <v>2</v>
          </cell>
          <cell r="ET94">
            <v>2</v>
          </cell>
          <cell r="EU94">
            <v>2</v>
          </cell>
          <cell r="EV94">
            <v>2</v>
          </cell>
          <cell r="EW94">
            <v>2</v>
          </cell>
          <cell r="EX94">
            <v>2</v>
          </cell>
          <cell r="EY94">
            <v>2</v>
          </cell>
          <cell r="EZ94">
            <v>2</v>
          </cell>
          <cell r="FB94">
            <v>2</v>
          </cell>
          <cell r="FC94">
            <v>2</v>
          </cell>
          <cell r="FD94">
            <v>2</v>
          </cell>
          <cell r="FE94">
            <v>2</v>
          </cell>
          <cell r="FF94">
            <v>2</v>
          </cell>
          <cell r="FG94">
            <v>2</v>
          </cell>
          <cell r="FH94">
            <v>2</v>
          </cell>
          <cell r="FI94">
            <v>2</v>
          </cell>
          <cell r="FK94">
            <v>2</v>
          </cell>
          <cell r="FL94">
            <v>2</v>
          </cell>
          <cell r="FM94">
            <v>2</v>
          </cell>
          <cell r="FN94">
            <v>2</v>
          </cell>
          <cell r="FO94">
            <v>2</v>
          </cell>
          <cell r="FP94">
            <v>2</v>
          </cell>
          <cell r="FQ94">
            <v>2</v>
          </cell>
          <cell r="FR94">
            <v>2</v>
          </cell>
          <cell r="FT94">
            <v>2</v>
          </cell>
          <cell r="FU94">
            <v>2</v>
          </cell>
          <cell r="FV94">
            <v>2</v>
          </cell>
          <cell r="FW94">
            <v>2</v>
          </cell>
          <cell r="FX94">
            <v>2</v>
          </cell>
          <cell r="FY94">
            <v>2</v>
          </cell>
          <cell r="FZ94">
            <v>2</v>
          </cell>
          <cell r="GA94">
            <v>2</v>
          </cell>
          <cell r="GC94">
            <v>2</v>
          </cell>
          <cell r="GD94">
            <v>4</v>
          </cell>
          <cell r="GE94">
            <v>2</v>
          </cell>
          <cell r="GF94">
            <v>4</v>
          </cell>
          <cell r="GG94">
            <v>2</v>
          </cell>
          <cell r="GH94">
            <v>4</v>
          </cell>
          <cell r="GI94">
            <v>2</v>
          </cell>
          <cell r="GJ94">
            <v>4</v>
          </cell>
          <cell r="GK94">
            <v>2</v>
          </cell>
          <cell r="GL94">
            <v>4</v>
          </cell>
          <cell r="GM94">
            <v>2</v>
          </cell>
          <cell r="GN94">
            <v>4</v>
          </cell>
          <cell r="GO94">
            <v>1</v>
          </cell>
          <cell r="GP94">
            <v>998</v>
          </cell>
          <cell r="GQ94">
            <v>1</v>
          </cell>
          <cell r="GR94">
            <v>998</v>
          </cell>
          <cell r="GS94">
            <v>2</v>
          </cell>
          <cell r="GU94">
            <v>2</v>
          </cell>
          <cell r="GV94">
            <v>4</v>
          </cell>
          <cell r="GW94">
            <v>2</v>
          </cell>
          <cell r="GX94">
            <v>4</v>
          </cell>
          <cell r="GY94">
            <v>2</v>
          </cell>
          <cell r="GZ94">
            <v>4</v>
          </cell>
          <cell r="HA94">
            <v>2</v>
          </cell>
          <cell r="HB94">
            <v>4</v>
          </cell>
          <cell r="HC94">
            <v>2</v>
          </cell>
          <cell r="HD94">
            <v>4</v>
          </cell>
          <cell r="HE94">
            <v>1</v>
          </cell>
          <cell r="HF94">
            <v>1</v>
          </cell>
          <cell r="HG94">
            <v>2</v>
          </cell>
          <cell r="HJ94">
            <v>1</v>
          </cell>
          <cell r="HK94">
            <v>2</v>
          </cell>
          <cell r="HL94">
            <v>2</v>
          </cell>
          <cell r="HM94">
            <v>2</v>
          </cell>
          <cell r="HN94">
            <v>1</v>
          </cell>
          <cell r="HO94">
            <v>1</v>
          </cell>
          <cell r="HP94">
            <v>2</v>
          </cell>
          <cell r="HQ94">
            <v>2</v>
          </cell>
          <cell r="HR94">
            <v>2</v>
          </cell>
          <cell r="HS94">
            <v>2</v>
          </cell>
          <cell r="HT94">
            <v>2</v>
          </cell>
          <cell r="HU94">
            <v>1</v>
          </cell>
          <cell r="HV94">
            <v>2</v>
          </cell>
        </row>
        <row r="95">
          <cell r="C95">
            <v>60114</v>
          </cell>
          <cell r="D95" t="str">
            <v>1610</v>
          </cell>
          <cell r="E95">
            <v>3</v>
          </cell>
          <cell r="G95">
            <v>20</v>
          </cell>
          <cell r="H95" t="str">
            <v>3</v>
          </cell>
          <cell r="I95">
            <v>998</v>
          </cell>
          <cell r="J95">
            <v>2</v>
          </cell>
          <cell r="K95">
            <v>4</v>
          </cell>
          <cell r="L95">
            <v>4</v>
          </cell>
          <cell r="M95">
            <v>4</v>
          </cell>
          <cell r="N95">
            <v>4</v>
          </cell>
          <cell r="O95">
            <v>4</v>
          </cell>
          <cell r="P95">
            <v>4</v>
          </cell>
          <cell r="Q95">
            <v>4</v>
          </cell>
          <cell r="R95">
            <v>1</v>
          </cell>
          <cell r="X95">
            <v>3</v>
          </cell>
          <cell r="Y95">
            <v>6</v>
          </cell>
          <cell r="AA95">
            <v>3</v>
          </cell>
          <cell r="AB95">
            <v>998</v>
          </cell>
          <cell r="AC95">
            <v>2</v>
          </cell>
          <cell r="AD95">
            <v>5</v>
          </cell>
          <cell r="AE95">
            <v>4</v>
          </cell>
          <cell r="AF95">
            <v>4</v>
          </cell>
          <cell r="AG95">
            <v>4</v>
          </cell>
          <cell r="AH95">
            <v>4</v>
          </cell>
          <cell r="AI95">
            <v>4</v>
          </cell>
          <cell r="AJ95">
            <v>4</v>
          </cell>
          <cell r="AK95">
            <v>3</v>
          </cell>
          <cell r="AL95">
            <v>7</v>
          </cell>
          <cell r="AM95">
            <v>7</v>
          </cell>
          <cell r="AN95">
            <v>7</v>
          </cell>
          <cell r="AO95">
            <v>7</v>
          </cell>
          <cell r="AP95">
            <v>6</v>
          </cell>
          <cell r="AQ95">
            <v>7</v>
          </cell>
          <cell r="AR95">
            <v>1</v>
          </cell>
          <cell r="AS95">
            <v>1</v>
          </cell>
          <cell r="AT95">
            <v>1</v>
          </cell>
          <cell r="AU95">
            <v>1</v>
          </cell>
          <cell r="AV95">
            <v>1</v>
          </cell>
          <cell r="AW95">
            <v>2</v>
          </cell>
          <cell r="AX95">
            <v>998</v>
          </cell>
          <cell r="AY95">
            <v>998</v>
          </cell>
          <cell r="AZ95">
            <v>998</v>
          </cell>
          <cell r="BA95">
            <v>998</v>
          </cell>
          <cell r="BB95">
            <v>998</v>
          </cell>
          <cell r="BC95">
            <v>998</v>
          </cell>
          <cell r="BD95">
            <v>998</v>
          </cell>
          <cell r="BE95">
            <v>1</v>
          </cell>
          <cell r="BF95">
            <v>1</v>
          </cell>
          <cell r="BG95">
            <v>1</v>
          </cell>
          <cell r="BH95">
            <v>1</v>
          </cell>
          <cell r="BI95">
            <v>1</v>
          </cell>
          <cell r="BJ95">
            <v>0</v>
          </cell>
          <cell r="BK95" t="str">
            <v>?</v>
          </cell>
          <cell r="BL95" t="str">
            <v>?</v>
          </cell>
          <cell r="BM95">
            <v>800000</v>
          </cell>
          <cell r="BN95">
            <v>0</v>
          </cell>
          <cell r="BO95">
            <v>70000</v>
          </cell>
          <cell r="BP95">
            <v>996</v>
          </cell>
          <cell r="BR95">
            <v>0</v>
          </cell>
          <cell r="BW95" t="str">
            <v>el señor no dio informacion economica ni  el trabajo al que se dedicavan</v>
          </cell>
          <cell r="BX95">
            <v>998</v>
          </cell>
          <cell r="BY95">
            <v>998</v>
          </cell>
          <cell r="BZ95">
            <v>998</v>
          </cell>
          <cell r="CA95">
            <v>998</v>
          </cell>
          <cell r="CB95">
            <v>998</v>
          </cell>
          <cell r="CC95">
            <v>998</v>
          </cell>
          <cell r="CD95">
            <v>998</v>
          </cell>
          <cell r="CE95">
            <v>998</v>
          </cell>
          <cell r="CF95">
            <v>998</v>
          </cell>
          <cell r="CG95">
            <v>998</v>
          </cell>
          <cell r="CH95">
            <v>998</v>
          </cell>
          <cell r="CI95">
            <v>998</v>
          </cell>
          <cell r="CJ95">
            <v>998</v>
          </cell>
          <cell r="CK95">
            <v>2</v>
          </cell>
          <cell r="CL95">
            <v>1</v>
          </cell>
          <cell r="CM95">
            <v>1</v>
          </cell>
          <cell r="CN95">
            <v>1</v>
          </cell>
          <cell r="CO95">
            <v>1</v>
          </cell>
          <cell r="CP95">
            <v>2</v>
          </cell>
          <cell r="CQ95">
            <v>2</v>
          </cell>
          <cell r="CR95">
            <v>2</v>
          </cell>
          <cell r="CS95">
            <v>2</v>
          </cell>
          <cell r="CT95">
            <v>2</v>
          </cell>
          <cell r="CU95">
            <v>2</v>
          </cell>
          <cell r="CV95">
            <v>2</v>
          </cell>
          <cell r="CW95">
            <v>2</v>
          </cell>
          <cell r="CX95">
            <v>2</v>
          </cell>
          <cell r="CY95">
            <v>2</v>
          </cell>
          <cell r="CZ95">
            <v>2</v>
          </cell>
          <cell r="DA95">
            <v>2</v>
          </cell>
          <cell r="DB95">
            <v>2</v>
          </cell>
          <cell r="DH95">
            <v>2</v>
          </cell>
          <cell r="DI95">
            <v>2</v>
          </cell>
          <cell r="DJ95">
            <v>2</v>
          </cell>
          <cell r="DK95">
            <v>2</v>
          </cell>
          <cell r="DL95">
            <v>2</v>
          </cell>
          <cell r="DM95">
            <v>2</v>
          </cell>
          <cell r="DO95">
            <v>2</v>
          </cell>
          <cell r="DP95">
            <v>2</v>
          </cell>
          <cell r="DQ95">
            <v>2</v>
          </cell>
          <cell r="DR95">
            <v>2</v>
          </cell>
          <cell r="DS95">
            <v>2</v>
          </cell>
          <cell r="DT95">
            <v>2</v>
          </cell>
          <cell r="DU95">
            <v>2</v>
          </cell>
          <cell r="DV95">
            <v>2</v>
          </cell>
          <cell r="DW95">
            <v>2</v>
          </cell>
          <cell r="DX95">
            <v>2</v>
          </cell>
          <cell r="DY95">
            <v>2</v>
          </cell>
          <cell r="DZ95">
            <v>2</v>
          </cell>
          <cell r="EB95">
            <v>2</v>
          </cell>
          <cell r="EC95">
            <v>2</v>
          </cell>
          <cell r="ED95">
            <v>2</v>
          </cell>
          <cell r="EE95">
            <v>2</v>
          </cell>
          <cell r="EF95">
            <v>2</v>
          </cell>
          <cell r="EG95">
            <v>2</v>
          </cell>
          <cell r="EH95">
            <v>2</v>
          </cell>
          <cell r="EI95">
            <v>2</v>
          </cell>
          <cell r="EJ95">
            <v>2</v>
          </cell>
          <cell r="EK95">
            <v>2</v>
          </cell>
          <cell r="EL95">
            <v>2</v>
          </cell>
          <cell r="EM95">
            <v>2</v>
          </cell>
          <cell r="EO95">
            <v>2</v>
          </cell>
          <cell r="EP95">
            <v>2</v>
          </cell>
          <cell r="EQ95">
            <v>2</v>
          </cell>
          <cell r="ER95">
            <v>2</v>
          </cell>
          <cell r="ES95">
            <v>2</v>
          </cell>
          <cell r="ET95">
            <v>2</v>
          </cell>
          <cell r="EU95">
            <v>2</v>
          </cell>
          <cell r="EV95">
            <v>2</v>
          </cell>
          <cell r="EW95">
            <v>2</v>
          </cell>
          <cell r="EX95">
            <v>2</v>
          </cell>
          <cell r="EY95">
            <v>2</v>
          </cell>
          <cell r="EZ95">
            <v>2</v>
          </cell>
          <cell r="FB95">
            <v>2</v>
          </cell>
          <cell r="FC95">
            <v>2</v>
          </cell>
          <cell r="FD95">
            <v>2</v>
          </cell>
          <cell r="FE95">
            <v>2</v>
          </cell>
          <cell r="FF95">
            <v>2</v>
          </cell>
          <cell r="FG95">
            <v>2</v>
          </cell>
          <cell r="FH95">
            <v>2</v>
          </cell>
          <cell r="FI95">
            <v>2</v>
          </cell>
          <cell r="FK95">
            <v>2</v>
          </cell>
          <cell r="FL95">
            <v>2</v>
          </cell>
          <cell r="FM95">
            <v>2</v>
          </cell>
          <cell r="FN95">
            <v>2</v>
          </cell>
          <cell r="FO95">
            <v>2</v>
          </cell>
          <cell r="FP95">
            <v>2</v>
          </cell>
          <cell r="FQ95">
            <v>2</v>
          </cell>
          <cell r="FR95">
            <v>2</v>
          </cell>
          <cell r="FT95">
            <v>2</v>
          </cell>
          <cell r="FU95">
            <v>2</v>
          </cell>
          <cell r="FV95">
            <v>2</v>
          </cell>
          <cell r="FW95">
            <v>2</v>
          </cell>
          <cell r="FX95">
            <v>2</v>
          </cell>
          <cell r="FY95">
            <v>2</v>
          </cell>
          <cell r="FZ95">
            <v>2</v>
          </cell>
          <cell r="GA95">
            <v>2</v>
          </cell>
          <cell r="GC95">
            <v>998</v>
          </cell>
          <cell r="GD95">
            <v>998</v>
          </cell>
          <cell r="GE95">
            <v>998</v>
          </cell>
          <cell r="GF95">
            <v>998</v>
          </cell>
          <cell r="GG95">
            <v>998</v>
          </cell>
          <cell r="GH95">
            <v>998</v>
          </cell>
          <cell r="GI95">
            <v>998</v>
          </cell>
          <cell r="GJ95">
            <v>998</v>
          </cell>
          <cell r="GK95">
            <v>998</v>
          </cell>
          <cell r="GL95">
            <v>998</v>
          </cell>
          <cell r="GM95">
            <v>998</v>
          </cell>
          <cell r="GN95">
            <v>998</v>
          </cell>
          <cell r="GO95">
            <v>998</v>
          </cell>
          <cell r="GP95">
            <v>998</v>
          </cell>
          <cell r="GQ95">
            <v>998</v>
          </cell>
          <cell r="GR95">
            <v>998</v>
          </cell>
          <cell r="GS95">
            <v>998</v>
          </cell>
          <cell r="GT95">
            <v>998</v>
          </cell>
          <cell r="GU95">
            <v>998</v>
          </cell>
          <cell r="GV95">
            <v>998</v>
          </cell>
          <cell r="GW95">
            <v>998</v>
          </cell>
          <cell r="GX95">
            <v>998</v>
          </cell>
          <cell r="GY95">
            <v>998</v>
          </cell>
          <cell r="GZ95">
            <v>998</v>
          </cell>
          <cell r="HA95">
            <v>998</v>
          </cell>
          <cell r="HB95">
            <v>998</v>
          </cell>
          <cell r="HC95">
            <v>998</v>
          </cell>
          <cell r="HD95">
            <v>998</v>
          </cell>
          <cell r="HE95">
            <v>998</v>
          </cell>
          <cell r="HF95">
            <v>998</v>
          </cell>
          <cell r="HG95">
            <v>998</v>
          </cell>
          <cell r="HI95">
            <v>998</v>
          </cell>
          <cell r="HJ95">
            <v>1</v>
          </cell>
          <cell r="HK95">
            <v>2</v>
          </cell>
          <cell r="HL95">
            <v>1</v>
          </cell>
          <cell r="HM95">
            <v>1</v>
          </cell>
          <cell r="HN95">
            <v>1</v>
          </cell>
          <cell r="HO95">
            <v>1</v>
          </cell>
          <cell r="HP95">
            <v>2</v>
          </cell>
          <cell r="HQ95">
            <v>2</v>
          </cell>
          <cell r="HR95">
            <v>2</v>
          </cell>
          <cell r="HS95">
            <v>2</v>
          </cell>
          <cell r="HT95">
            <v>2</v>
          </cell>
          <cell r="HU95">
            <v>1</v>
          </cell>
          <cell r="HV95">
            <v>2</v>
          </cell>
        </row>
        <row r="96">
          <cell r="C96">
            <v>60134</v>
          </cell>
          <cell r="D96" t="str">
            <v>1610</v>
          </cell>
          <cell r="E96">
            <v>3</v>
          </cell>
          <cell r="G96">
            <v>20</v>
          </cell>
          <cell r="H96" t="str">
            <v>1</v>
          </cell>
          <cell r="I96">
            <v>2</v>
          </cell>
          <cell r="J96">
            <v>2</v>
          </cell>
          <cell r="K96">
            <v>4</v>
          </cell>
          <cell r="L96">
            <v>4</v>
          </cell>
          <cell r="M96">
            <v>4</v>
          </cell>
          <cell r="N96">
            <v>4</v>
          </cell>
          <cell r="O96">
            <v>4</v>
          </cell>
          <cell r="P96">
            <v>4</v>
          </cell>
          <cell r="Q96">
            <v>4</v>
          </cell>
          <cell r="R96">
            <v>1</v>
          </cell>
          <cell r="X96">
            <v>4</v>
          </cell>
          <cell r="Y96">
            <v>6</v>
          </cell>
          <cell r="AA96">
            <v>4</v>
          </cell>
          <cell r="AB96">
            <v>4</v>
          </cell>
          <cell r="AC96">
            <v>1</v>
          </cell>
          <cell r="AD96">
            <v>3</v>
          </cell>
          <cell r="AE96">
            <v>3</v>
          </cell>
          <cell r="AF96">
            <v>3</v>
          </cell>
          <cell r="AG96">
            <v>3</v>
          </cell>
          <cell r="AH96">
            <v>3</v>
          </cell>
          <cell r="AI96">
            <v>3</v>
          </cell>
          <cell r="AJ96">
            <v>3</v>
          </cell>
          <cell r="AK96">
            <v>1</v>
          </cell>
          <cell r="AL96">
            <v>7</v>
          </cell>
          <cell r="AM96">
            <v>6</v>
          </cell>
          <cell r="AN96">
            <v>7</v>
          </cell>
          <cell r="AO96">
            <v>4</v>
          </cell>
          <cell r="AP96">
            <v>1</v>
          </cell>
          <cell r="AQ96">
            <v>6</v>
          </cell>
          <cell r="AR96">
            <v>1</v>
          </cell>
          <cell r="AS96">
            <v>1</v>
          </cell>
          <cell r="AT96">
            <v>1</v>
          </cell>
          <cell r="AU96">
            <v>1</v>
          </cell>
          <cell r="AV96">
            <v>1</v>
          </cell>
          <cell r="AW96">
            <v>2</v>
          </cell>
          <cell r="AX96">
            <v>1</v>
          </cell>
          <cell r="AY96">
            <v>1</v>
          </cell>
          <cell r="AZ96">
            <v>1</v>
          </cell>
          <cell r="BA96">
            <v>1</v>
          </cell>
          <cell r="BB96">
            <v>1</v>
          </cell>
          <cell r="BC96">
            <v>2</v>
          </cell>
          <cell r="BD96">
            <v>2</v>
          </cell>
          <cell r="BE96">
            <v>1</v>
          </cell>
          <cell r="BF96">
            <v>1</v>
          </cell>
          <cell r="BG96">
            <v>1</v>
          </cell>
          <cell r="BH96">
            <v>1</v>
          </cell>
          <cell r="BI96">
            <v>2</v>
          </cell>
          <cell r="BJ96">
            <v>0</v>
          </cell>
          <cell r="BK96">
            <v>0</v>
          </cell>
          <cell r="BL96">
            <v>150000</v>
          </cell>
          <cell r="BM96">
            <v>400000</v>
          </cell>
          <cell r="BN96">
            <v>20000</v>
          </cell>
          <cell r="BO96" t="str">
            <v>?</v>
          </cell>
          <cell r="BP96">
            <v>996</v>
          </cell>
          <cell r="BR96">
            <v>0</v>
          </cell>
          <cell r="BT96">
            <v>997</v>
          </cell>
          <cell r="BU96">
            <v>997</v>
          </cell>
          <cell r="BV96">
            <v>997</v>
          </cell>
          <cell r="BX96">
            <v>4</v>
          </cell>
          <cell r="BY96">
            <v>2</v>
          </cell>
          <cell r="BZ96">
            <v>1</v>
          </cell>
          <cell r="CA96">
            <v>5</v>
          </cell>
          <cell r="CB96">
            <v>5</v>
          </cell>
          <cell r="CC96">
            <v>5</v>
          </cell>
          <cell r="CD96">
            <v>1</v>
          </cell>
          <cell r="CE96">
            <v>5</v>
          </cell>
          <cell r="CF96">
            <v>5</v>
          </cell>
          <cell r="CG96">
            <v>5</v>
          </cell>
          <cell r="CH96">
            <v>2</v>
          </cell>
          <cell r="CI96">
            <v>2</v>
          </cell>
          <cell r="CJ96">
            <v>1</v>
          </cell>
          <cell r="CK96">
            <v>2</v>
          </cell>
          <cell r="CL96">
            <v>1</v>
          </cell>
          <cell r="CM96">
            <v>1</v>
          </cell>
          <cell r="CN96">
            <v>1</v>
          </cell>
          <cell r="CO96">
            <v>1</v>
          </cell>
          <cell r="CP96">
            <v>2</v>
          </cell>
          <cell r="CQ96">
            <v>2</v>
          </cell>
          <cell r="CR96">
            <v>2</v>
          </cell>
          <cell r="CS96">
            <v>2</v>
          </cell>
          <cell r="CT96">
            <v>1</v>
          </cell>
          <cell r="CU96">
            <v>1</v>
          </cell>
          <cell r="CV96">
            <v>2</v>
          </cell>
          <cell r="CW96">
            <v>2</v>
          </cell>
          <cell r="CX96">
            <v>2</v>
          </cell>
          <cell r="CY96">
            <v>2</v>
          </cell>
          <cell r="CZ96">
            <v>2</v>
          </cell>
          <cell r="DA96">
            <v>2</v>
          </cell>
          <cell r="DB96">
            <v>2</v>
          </cell>
          <cell r="DH96">
            <v>2</v>
          </cell>
          <cell r="DI96">
            <v>1</v>
          </cell>
          <cell r="DJ96">
            <v>2</v>
          </cell>
          <cell r="DK96">
            <v>2</v>
          </cell>
          <cell r="DL96">
            <v>2</v>
          </cell>
          <cell r="DM96">
            <v>1</v>
          </cell>
          <cell r="DN96" t="str">
            <v>acompañando a un anciano</v>
          </cell>
          <cell r="DO96">
            <v>2</v>
          </cell>
          <cell r="DP96">
            <v>2</v>
          </cell>
          <cell r="DQ96">
            <v>2</v>
          </cell>
          <cell r="DR96">
            <v>2</v>
          </cell>
          <cell r="DS96">
            <v>2</v>
          </cell>
          <cell r="DT96">
            <v>2</v>
          </cell>
          <cell r="DU96">
            <v>2</v>
          </cell>
          <cell r="DV96">
            <v>2</v>
          </cell>
          <cell r="DW96">
            <v>2</v>
          </cell>
          <cell r="DX96">
            <v>2</v>
          </cell>
          <cell r="DY96">
            <v>2</v>
          </cell>
          <cell r="DZ96">
            <v>2</v>
          </cell>
          <cell r="EB96">
            <v>2</v>
          </cell>
          <cell r="EC96">
            <v>2</v>
          </cell>
          <cell r="ED96">
            <v>2</v>
          </cell>
          <cell r="EE96">
            <v>2</v>
          </cell>
          <cell r="EF96">
            <v>2</v>
          </cell>
          <cell r="EG96">
            <v>2</v>
          </cell>
          <cell r="EH96">
            <v>2</v>
          </cell>
          <cell r="EI96">
            <v>2</v>
          </cell>
          <cell r="EJ96">
            <v>2</v>
          </cell>
          <cell r="EK96">
            <v>2</v>
          </cell>
          <cell r="EL96">
            <v>2</v>
          </cell>
          <cell r="EM96">
            <v>2</v>
          </cell>
          <cell r="EO96">
            <v>2</v>
          </cell>
          <cell r="EP96">
            <v>2</v>
          </cell>
          <cell r="EQ96">
            <v>2</v>
          </cell>
          <cell r="ER96">
            <v>2</v>
          </cell>
          <cell r="ES96">
            <v>2</v>
          </cell>
          <cell r="ET96">
            <v>2</v>
          </cell>
          <cell r="EU96">
            <v>2</v>
          </cell>
          <cell r="EV96">
            <v>2</v>
          </cell>
          <cell r="EW96">
            <v>2</v>
          </cell>
          <cell r="EX96">
            <v>2</v>
          </cell>
          <cell r="EY96">
            <v>2</v>
          </cell>
          <cell r="EZ96">
            <v>2</v>
          </cell>
          <cell r="FB96">
            <v>2</v>
          </cell>
          <cell r="FC96">
            <v>2</v>
          </cell>
          <cell r="FD96">
            <v>2</v>
          </cell>
          <cell r="FE96">
            <v>2</v>
          </cell>
          <cell r="FF96">
            <v>2</v>
          </cell>
          <cell r="FG96">
            <v>2</v>
          </cell>
          <cell r="FH96">
            <v>2</v>
          </cell>
          <cell r="FI96">
            <v>2</v>
          </cell>
          <cell r="FK96">
            <v>2</v>
          </cell>
          <cell r="FL96">
            <v>2</v>
          </cell>
          <cell r="FM96">
            <v>2</v>
          </cell>
          <cell r="FN96">
            <v>2</v>
          </cell>
          <cell r="FO96">
            <v>2</v>
          </cell>
          <cell r="FP96">
            <v>2</v>
          </cell>
          <cell r="FQ96">
            <v>2</v>
          </cell>
          <cell r="FR96">
            <v>2</v>
          </cell>
          <cell r="FT96">
            <v>2</v>
          </cell>
          <cell r="FU96">
            <v>2</v>
          </cell>
          <cell r="FV96">
            <v>2</v>
          </cell>
          <cell r="FW96">
            <v>2</v>
          </cell>
          <cell r="FX96">
            <v>2</v>
          </cell>
          <cell r="FY96">
            <v>2</v>
          </cell>
          <cell r="FZ96">
            <v>2</v>
          </cell>
          <cell r="GA96">
            <v>2</v>
          </cell>
          <cell r="GC96">
            <v>2</v>
          </cell>
          <cell r="GD96">
            <v>4</v>
          </cell>
          <cell r="GE96">
            <v>2</v>
          </cell>
          <cell r="GF96">
            <v>4</v>
          </cell>
          <cell r="GG96">
            <v>2</v>
          </cell>
          <cell r="GH96">
            <v>4</v>
          </cell>
          <cell r="GI96">
            <v>2</v>
          </cell>
          <cell r="GJ96">
            <v>4</v>
          </cell>
          <cell r="GK96">
            <v>2</v>
          </cell>
          <cell r="GL96">
            <v>4</v>
          </cell>
          <cell r="GM96">
            <v>2</v>
          </cell>
          <cell r="GN96">
            <v>4</v>
          </cell>
          <cell r="GO96">
            <v>1</v>
          </cell>
          <cell r="GP96">
            <v>1</v>
          </cell>
          <cell r="GQ96">
            <v>1</v>
          </cell>
          <cell r="GR96">
            <v>1</v>
          </cell>
          <cell r="GS96">
            <v>2</v>
          </cell>
          <cell r="GT96">
            <v>4</v>
          </cell>
          <cell r="GU96">
            <v>2</v>
          </cell>
          <cell r="GV96">
            <v>4</v>
          </cell>
          <cell r="GW96">
            <v>2</v>
          </cell>
          <cell r="GX96">
            <v>4</v>
          </cell>
          <cell r="GY96">
            <v>2</v>
          </cell>
          <cell r="GZ96">
            <v>4</v>
          </cell>
          <cell r="HA96">
            <v>2</v>
          </cell>
          <cell r="HB96">
            <v>4</v>
          </cell>
          <cell r="HC96">
            <v>2</v>
          </cell>
          <cell r="HD96">
            <v>4</v>
          </cell>
          <cell r="HE96">
            <v>1</v>
          </cell>
          <cell r="HF96">
            <v>1</v>
          </cell>
          <cell r="HG96">
            <v>2</v>
          </cell>
          <cell r="HI96">
            <v>4</v>
          </cell>
          <cell r="HJ96">
            <v>1</v>
          </cell>
          <cell r="HK96">
            <v>2</v>
          </cell>
          <cell r="HL96">
            <v>2</v>
          </cell>
          <cell r="HM96">
            <v>2</v>
          </cell>
          <cell r="HN96">
            <v>1</v>
          </cell>
          <cell r="HO96">
            <v>1</v>
          </cell>
          <cell r="HP96">
            <v>2</v>
          </cell>
          <cell r="HQ96">
            <v>2</v>
          </cell>
          <cell r="HR96">
            <v>2</v>
          </cell>
          <cell r="HS96">
            <v>2</v>
          </cell>
          <cell r="HT96">
            <v>2</v>
          </cell>
          <cell r="HU96">
            <v>2</v>
          </cell>
          <cell r="HV96">
            <v>2</v>
          </cell>
        </row>
        <row r="97">
          <cell r="C97">
            <v>60164</v>
          </cell>
          <cell r="D97" t="str">
            <v>1601</v>
          </cell>
          <cell r="E97">
            <v>3</v>
          </cell>
          <cell r="G97">
            <v>1</v>
          </cell>
          <cell r="H97" t="str">
            <v>1</v>
          </cell>
          <cell r="I97">
            <v>1</v>
          </cell>
          <cell r="J97">
            <v>5</v>
          </cell>
          <cell r="K97">
            <v>4</v>
          </cell>
          <cell r="L97">
            <v>4</v>
          </cell>
          <cell r="M97">
            <v>4</v>
          </cell>
          <cell r="N97">
            <v>4</v>
          </cell>
          <cell r="O97">
            <v>4</v>
          </cell>
          <cell r="P97">
            <v>4</v>
          </cell>
          <cell r="Q97">
            <v>4</v>
          </cell>
          <cell r="R97">
            <v>1</v>
          </cell>
          <cell r="X97">
            <v>4</v>
          </cell>
          <cell r="Y97">
            <v>6</v>
          </cell>
          <cell r="AA97">
            <v>3</v>
          </cell>
          <cell r="AB97">
            <v>3</v>
          </cell>
          <cell r="AC97">
            <v>2</v>
          </cell>
          <cell r="AD97">
            <v>3</v>
          </cell>
          <cell r="AE97">
            <v>3</v>
          </cell>
          <cell r="AF97">
            <v>3</v>
          </cell>
          <cell r="AG97">
            <v>3</v>
          </cell>
          <cell r="AH97">
            <v>3</v>
          </cell>
          <cell r="AI97">
            <v>3</v>
          </cell>
          <cell r="AJ97">
            <v>3</v>
          </cell>
          <cell r="AK97">
            <v>4</v>
          </cell>
          <cell r="AL97">
            <v>7</v>
          </cell>
          <cell r="AM97">
            <v>5</v>
          </cell>
          <cell r="AN97">
            <v>7</v>
          </cell>
          <cell r="AO97">
            <v>3</v>
          </cell>
          <cell r="AP97">
            <v>5</v>
          </cell>
          <cell r="AQ97">
            <v>6</v>
          </cell>
          <cell r="AR97">
            <v>1</v>
          </cell>
          <cell r="AS97">
            <v>1</v>
          </cell>
          <cell r="AT97">
            <v>1</v>
          </cell>
          <cell r="AU97">
            <v>1</v>
          </cell>
          <cell r="AV97">
            <v>1</v>
          </cell>
          <cell r="AW97">
            <v>1</v>
          </cell>
          <cell r="AX97">
            <v>1</v>
          </cell>
          <cell r="AY97">
            <v>1</v>
          </cell>
          <cell r="AZ97">
            <v>1</v>
          </cell>
          <cell r="BA97">
            <v>1</v>
          </cell>
          <cell r="BB97">
            <v>1</v>
          </cell>
          <cell r="BC97">
            <v>1</v>
          </cell>
          <cell r="BD97">
            <v>1</v>
          </cell>
          <cell r="BE97">
            <v>1</v>
          </cell>
          <cell r="BF97">
            <v>1</v>
          </cell>
          <cell r="BG97">
            <v>1</v>
          </cell>
          <cell r="BH97">
            <v>2</v>
          </cell>
          <cell r="BI97">
            <v>1</v>
          </cell>
          <cell r="BJ97">
            <v>0</v>
          </cell>
          <cell r="BK97">
            <v>750000</v>
          </cell>
          <cell r="BL97">
            <v>300000</v>
          </cell>
          <cell r="BM97">
            <v>1000000</v>
          </cell>
          <cell r="BN97">
            <v>400000</v>
          </cell>
          <cell r="BO97" t="str">
            <v>?</v>
          </cell>
          <cell r="BQ97">
            <v>3</v>
          </cell>
          <cell r="BR97">
            <v>3</v>
          </cell>
          <cell r="BT97">
            <v>8</v>
          </cell>
          <cell r="BU97">
            <v>8</v>
          </cell>
          <cell r="BV97">
            <v>8</v>
          </cell>
          <cell r="BX97">
            <v>4</v>
          </cell>
          <cell r="BY97">
            <v>2</v>
          </cell>
          <cell r="BZ97">
            <v>1</v>
          </cell>
          <cell r="CA97">
            <v>5</v>
          </cell>
          <cell r="CB97">
            <v>5</v>
          </cell>
          <cell r="CC97">
            <v>5</v>
          </cell>
          <cell r="CD97">
            <v>1</v>
          </cell>
          <cell r="CE97">
            <v>5</v>
          </cell>
          <cell r="CF97">
            <v>5</v>
          </cell>
          <cell r="CG97">
            <v>5</v>
          </cell>
          <cell r="CH97">
            <v>5</v>
          </cell>
          <cell r="CI97">
            <v>5</v>
          </cell>
          <cell r="CJ97">
            <v>5</v>
          </cell>
          <cell r="CK97">
            <v>2</v>
          </cell>
          <cell r="CL97">
            <v>1</v>
          </cell>
          <cell r="CM97">
            <v>1</v>
          </cell>
          <cell r="CN97">
            <v>1</v>
          </cell>
          <cell r="CO97">
            <v>1</v>
          </cell>
          <cell r="CP97">
            <v>1</v>
          </cell>
          <cell r="CQ97">
            <v>2</v>
          </cell>
          <cell r="CR97">
            <v>2</v>
          </cell>
          <cell r="CS97">
            <v>2</v>
          </cell>
          <cell r="CT97">
            <v>2</v>
          </cell>
          <cell r="CU97">
            <v>2</v>
          </cell>
          <cell r="CV97">
            <v>2</v>
          </cell>
          <cell r="CW97">
            <v>2</v>
          </cell>
          <cell r="CX97">
            <v>2</v>
          </cell>
          <cell r="CY97">
            <v>2</v>
          </cell>
          <cell r="CZ97">
            <v>2</v>
          </cell>
          <cell r="DA97">
            <v>2</v>
          </cell>
          <cell r="DB97">
            <v>2</v>
          </cell>
          <cell r="DH97">
            <v>2</v>
          </cell>
          <cell r="DI97">
            <v>2</v>
          </cell>
          <cell r="DJ97">
            <v>2</v>
          </cell>
          <cell r="DK97">
            <v>2</v>
          </cell>
          <cell r="DL97">
            <v>2</v>
          </cell>
          <cell r="DM97">
            <v>2</v>
          </cell>
          <cell r="DO97">
            <v>2</v>
          </cell>
          <cell r="DP97">
            <v>2</v>
          </cell>
          <cell r="DQ97">
            <v>2</v>
          </cell>
          <cell r="DR97">
            <v>2</v>
          </cell>
          <cell r="DS97">
            <v>2</v>
          </cell>
          <cell r="DT97">
            <v>2</v>
          </cell>
          <cell r="DU97">
            <v>2</v>
          </cell>
          <cell r="DV97">
            <v>2</v>
          </cell>
          <cell r="DW97">
            <v>2</v>
          </cell>
          <cell r="DX97">
            <v>2</v>
          </cell>
          <cell r="DY97">
            <v>2</v>
          </cell>
          <cell r="DZ97">
            <v>2</v>
          </cell>
          <cell r="EB97">
            <v>2</v>
          </cell>
          <cell r="EC97">
            <v>2</v>
          </cell>
          <cell r="ED97">
            <v>2</v>
          </cell>
          <cell r="EE97">
            <v>2</v>
          </cell>
          <cell r="EF97">
            <v>2</v>
          </cell>
          <cell r="EG97">
            <v>2</v>
          </cell>
          <cell r="EH97">
            <v>2</v>
          </cell>
          <cell r="EI97">
            <v>2</v>
          </cell>
          <cell r="EJ97">
            <v>2</v>
          </cell>
          <cell r="EK97">
            <v>2</v>
          </cell>
          <cell r="EL97">
            <v>2</v>
          </cell>
          <cell r="EM97">
            <v>2</v>
          </cell>
          <cell r="EO97">
            <v>2</v>
          </cell>
          <cell r="EP97">
            <v>2</v>
          </cell>
          <cell r="EQ97">
            <v>2</v>
          </cell>
          <cell r="ER97">
            <v>2</v>
          </cell>
          <cell r="ES97">
            <v>2</v>
          </cell>
          <cell r="ET97">
            <v>2</v>
          </cell>
          <cell r="EU97">
            <v>2</v>
          </cell>
          <cell r="EV97">
            <v>2</v>
          </cell>
          <cell r="EW97">
            <v>2</v>
          </cell>
          <cell r="EX97">
            <v>2</v>
          </cell>
          <cell r="EY97">
            <v>2</v>
          </cell>
          <cell r="EZ97">
            <v>2</v>
          </cell>
          <cell r="FB97">
            <v>2</v>
          </cell>
          <cell r="FC97">
            <v>2</v>
          </cell>
          <cell r="FD97">
            <v>2</v>
          </cell>
          <cell r="FE97">
            <v>2</v>
          </cell>
          <cell r="FF97">
            <v>2</v>
          </cell>
          <cell r="FG97">
            <v>2</v>
          </cell>
          <cell r="FH97">
            <v>2</v>
          </cell>
          <cell r="FI97">
            <v>2</v>
          </cell>
          <cell r="FK97">
            <v>2</v>
          </cell>
          <cell r="FL97">
            <v>2</v>
          </cell>
          <cell r="FM97">
            <v>2</v>
          </cell>
          <cell r="FN97">
            <v>2</v>
          </cell>
          <cell r="FO97">
            <v>2</v>
          </cell>
          <cell r="FP97">
            <v>2</v>
          </cell>
          <cell r="FQ97">
            <v>2</v>
          </cell>
          <cell r="FR97">
            <v>2</v>
          </cell>
          <cell r="FT97">
            <v>2</v>
          </cell>
          <cell r="FU97">
            <v>2</v>
          </cell>
          <cell r="FV97">
            <v>2</v>
          </cell>
          <cell r="FW97">
            <v>2</v>
          </cell>
          <cell r="FX97">
            <v>2</v>
          </cell>
          <cell r="FY97">
            <v>2</v>
          </cell>
          <cell r="FZ97">
            <v>2</v>
          </cell>
          <cell r="GA97">
            <v>2</v>
          </cell>
          <cell r="GC97">
            <v>2</v>
          </cell>
          <cell r="GD97">
            <v>4</v>
          </cell>
          <cell r="GE97">
            <v>2</v>
          </cell>
          <cell r="GF97">
            <v>4</v>
          </cell>
          <cell r="GG97">
            <v>2</v>
          </cell>
          <cell r="GH97">
            <v>4</v>
          </cell>
          <cell r="GI97">
            <v>2</v>
          </cell>
          <cell r="GJ97">
            <v>4</v>
          </cell>
          <cell r="GK97">
            <v>2</v>
          </cell>
          <cell r="GL97">
            <v>4</v>
          </cell>
          <cell r="GM97">
            <v>2</v>
          </cell>
          <cell r="GN97">
            <v>4</v>
          </cell>
          <cell r="GO97">
            <v>2</v>
          </cell>
          <cell r="GP97">
            <v>4</v>
          </cell>
          <cell r="GQ97">
            <v>2</v>
          </cell>
          <cell r="GR97">
            <v>4</v>
          </cell>
          <cell r="GS97">
            <v>2</v>
          </cell>
          <cell r="GT97">
            <v>4</v>
          </cell>
          <cell r="GU97">
            <v>2</v>
          </cell>
          <cell r="GV97">
            <v>4</v>
          </cell>
          <cell r="GW97">
            <v>2</v>
          </cell>
          <cell r="GX97">
            <v>4</v>
          </cell>
          <cell r="GY97">
            <v>2</v>
          </cell>
          <cell r="GZ97">
            <v>4</v>
          </cell>
          <cell r="HA97">
            <v>2</v>
          </cell>
          <cell r="HB97">
            <v>4</v>
          </cell>
          <cell r="HC97">
            <v>2</v>
          </cell>
          <cell r="HD97">
            <v>4</v>
          </cell>
          <cell r="HE97">
            <v>1</v>
          </cell>
          <cell r="HF97">
            <v>1</v>
          </cell>
          <cell r="HG97">
            <v>2</v>
          </cell>
          <cell r="HI97">
            <v>4</v>
          </cell>
          <cell r="HJ97">
            <v>1</v>
          </cell>
          <cell r="HK97">
            <v>2</v>
          </cell>
          <cell r="HL97">
            <v>2</v>
          </cell>
          <cell r="HM97">
            <v>1</v>
          </cell>
          <cell r="HN97">
            <v>1</v>
          </cell>
          <cell r="HO97">
            <v>1</v>
          </cell>
          <cell r="HP97">
            <v>2</v>
          </cell>
          <cell r="HQ97">
            <v>2</v>
          </cell>
          <cell r="HR97">
            <v>2</v>
          </cell>
          <cell r="HS97">
            <v>2</v>
          </cell>
          <cell r="HT97">
            <v>2</v>
          </cell>
          <cell r="HU97">
            <v>1</v>
          </cell>
          <cell r="HV97">
            <v>2</v>
          </cell>
        </row>
        <row r="98">
          <cell r="C98">
            <v>60174</v>
          </cell>
          <cell r="D98" t="str">
            <v>1601</v>
          </cell>
          <cell r="E98">
            <v>3</v>
          </cell>
          <cell r="G98">
            <v>8</v>
          </cell>
          <cell r="H98" t="str">
            <v>1</v>
          </cell>
          <cell r="I98">
            <v>1</v>
          </cell>
          <cell r="J98">
            <v>5</v>
          </cell>
          <cell r="K98">
            <v>4</v>
          </cell>
          <cell r="L98">
            <v>4</v>
          </cell>
          <cell r="M98">
            <v>4</v>
          </cell>
          <cell r="N98">
            <v>4</v>
          </cell>
          <cell r="O98">
            <v>4</v>
          </cell>
          <cell r="P98">
            <v>4</v>
          </cell>
          <cell r="Q98">
            <v>4</v>
          </cell>
          <cell r="R98">
            <v>1</v>
          </cell>
          <cell r="X98">
            <v>4</v>
          </cell>
          <cell r="Y98">
            <v>6</v>
          </cell>
          <cell r="AA98">
            <v>3</v>
          </cell>
          <cell r="AB98">
            <v>3</v>
          </cell>
          <cell r="AC98">
            <v>3</v>
          </cell>
          <cell r="AD98">
            <v>3</v>
          </cell>
          <cell r="AE98">
            <v>3</v>
          </cell>
          <cell r="AF98">
            <v>3</v>
          </cell>
          <cell r="AG98">
            <v>3</v>
          </cell>
          <cell r="AH98">
            <v>3</v>
          </cell>
          <cell r="AI98">
            <v>3</v>
          </cell>
          <cell r="AJ98">
            <v>3</v>
          </cell>
          <cell r="AK98">
            <v>4</v>
          </cell>
          <cell r="AL98">
            <v>4</v>
          </cell>
          <cell r="AM98">
            <v>6</v>
          </cell>
          <cell r="AN98">
            <v>6</v>
          </cell>
          <cell r="AO98">
            <v>7</v>
          </cell>
          <cell r="AP98">
            <v>6</v>
          </cell>
          <cell r="AQ98">
            <v>5</v>
          </cell>
          <cell r="AR98">
            <v>1</v>
          </cell>
          <cell r="AS98">
            <v>1</v>
          </cell>
          <cell r="AT98">
            <v>1</v>
          </cell>
          <cell r="AU98">
            <v>1</v>
          </cell>
          <cell r="AV98">
            <v>1</v>
          </cell>
          <cell r="AW98">
            <v>1</v>
          </cell>
          <cell r="AX98">
            <v>1</v>
          </cell>
          <cell r="AY98">
            <v>1</v>
          </cell>
          <cell r="AZ98">
            <v>1</v>
          </cell>
          <cell r="BA98">
            <v>1</v>
          </cell>
          <cell r="BB98">
            <v>1</v>
          </cell>
          <cell r="BC98">
            <v>998</v>
          </cell>
          <cell r="BD98">
            <v>4</v>
          </cell>
          <cell r="BE98">
            <v>1</v>
          </cell>
          <cell r="BF98">
            <v>1</v>
          </cell>
          <cell r="BG98">
            <v>2</v>
          </cell>
          <cell r="BH98">
            <v>1</v>
          </cell>
          <cell r="BI98">
            <v>1</v>
          </cell>
          <cell r="BJ98">
            <v>0</v>
          </cell>
          <cell r="BK98" t="str">
            <v>?</v>
          </cell>
          <cell r="BL98" t="str">
            <v>?</v>
          </cell>
          <cell r="BM98" t="str">
            <v>?</v>
          </cell>
          <cell r="BN98" t="str">
            <v>?</v>
          </cell>
          <cell r="BO98" t="str">
            <v>?</v>
          </cell>
          <cell r="BP98">
            <v>996</v>
          </cell>
          <cell r="BR98">
            <v>0</v>
          </cell>
          <cell r="BT98">
            <v>999</v>
          </cell>
          <cell r="BU98">
            <v>999</v>
          </cell>
          <cell r="BV98">
            <v>999</v>
          </cell>
          <cell r="BW98" t="str">
            <v>no contesto nada que tuviera que ver con los asuntos economicos y me dijo que el trabajo eran empleados y no dijo nada mas</v>
          </cell>
          <cell r="BX98">
            <v>4</v>
          </cell>
          <cell r="BY98">
            <v>2</v>
          </cell>
          <cell r="BZ98">
            <v>1</v>
          </cell>
          <cell r="CA98">
            <v>5</v>
          </cell>
          <cell r="CB98">
            <v>5</v>
          </cell>
          <cell r="CC98">
            <v>5</v>
          </cell>
          <cell r="CD98">
            <v>5</v>
          </cell>
          <cell r="CE98">
            <v>5</v>
          </cell>
          <cell r="CF98">
            <v>5</v>
          </cell>
          <cell r="CG98">
            <v>5</v>
          </cell>
          <cell r="CH98">
            <v>5</v>
          </cell>
          <cell r="CI98">
            <v>1</v>
          </cell>
          <cell r="CJ98">
            <v>5</v>
          </cell>
          <cell r="CK98">
            <v>2</v>
          </cell>
          <cell r="CL98">
            <v>1</v>
          </cell>
          <cell r="CM98">
            <v>1</v>
          </cell>
          <cell r="CN98">
            <v>1</v>
          </cell>
          <cell r="CO98">
            <v>1</v>
          </cell>
          <cell r="CP98">
            <v>2</v>
          </cell>
          <cell r="CQ98">
            <v>2</v>
          </cell>
          <cell r="CR98">
            <v>2</v>
          </cell>
          <cell r="CS98">
            <v>2</v>
          </cell>
          <cell r="CT98">
            <v>2</v>
          </cell>
          <cell r="CU98">
            <v>2</v>
          </cell>
          <cell r="CV98">
            <v>2</v>
          </cell>
          <cell r="CW98">
            <v>2</v>
          </cell>
          <cell r="CX98">
            <v>2</v>
          </cell>
          <cell r="CY98">
            <v>2</v>
          </cell>
          <cell r="CZ98">
            <v>2</v>
          </cell>
          <cell r="DA98">
            <v>2</v>
          </cell>
          <cell r="DB98">
            <v>2</v>
          </cell>
          <cell r="DH98">
            <v>2</v>
          </cell>
          <cell r="DI98">
            <v>2</v>
          </cell>
          <cell r="DJ98">
            <v>2</v>
          </cell>
          <cell r="DK98">
            <v>2</v>
          </cell>
          <cell r="DL98">
            <v>2</v>
          </cell>
          <cell r="DM98">
            <v>2</v>
          </cell>
          <cell r="DO98">
            <v>2</v>
          </cell>
          <cell r="DP98">
            <v>2</v>
          </cell>
          <cell r="DQ98">
            <v>2</v>
          </cell>
          <cell r="DR98">
            <v>2</v>
          </cell>
          <cell r="DS98">
            <v>2</v>
          </cell>
          <cell r="DT98">
            <v>2</v>
          </cell>
          <cell r="DU98">
            <v>2</v>
          </cell>
          <cell r="DV98">
            <v>2</v>
          </cell>
          <cell r="DW98">
            <v>2</v>
          </cell>
          <cell r="DX98">
            <v>2</v>
          </cell>
          <cell r="DY98">
            <v>2</v>
          </cell>
          <cell r="DZ98">
            <v>2</v>
          </cell>
          <cell r="EB98">
            <v>2</v>
          </cell>
          <cell r="EC98">
            <v>2</v>
          </cell>
          <cell r="ED98">
            <v>2</v>
          </cell>
          <cell r="EE98">
            <v>2</v>
          </cell>
          <cell r="EF98">
            <v>2</v>
          </cell>
          <cell r="EG98">
            <v>2</v>
          </cell>
          <cell r="EH98">
            <v>2</v>
          </cell>
          <cell r="EI98">
            <v>2</v>
          </cell>
          <cell r="EJ98">
            <v>2</v>
          </cell>
          <cell r="EK98">
            <v>2</v>
          </cell>
          <cell r="EL98">
            <v>2</v>
          </cell>
          <cell r="EM98">
            <v>2</v>
          </cell>
          <cell r="EO98">
            <v>2</v>
          </cell>
          <cell r="EP98">
            <v>2</v>
          </cell>
          <cell r="EQ98">
            <v>2</v>
          </cell>
          <cell r="ER98">
            <v>2</v>
          </cell>
          <cell r="ES98">
            <v>2</v>
          </cell>
          <cell r="ET98">
            <v>2</v>
          </cell>
          <cell r="EU98">
            <v>2</v>
          </cell>
          <cell r="EV98">
            <v>2</v>
          </cell>
          <cell r="EW98">
            <v>2</v>
          </cell>
          <cell r="EX98">
            <v>2</v>
          </cell>
          <cell r="EY98">
            <v>2</v>
          </cell>
          <cell r="EZ98">
            <v>2</v>
          </cell>
          <cell r="FB98">
            <v>2</v>
          </cell>
          <cell r="FC98">
            <v>2</v>
          </cell>
          <cell r="FD98">
            <v>2</v>
          </cell>
          <cell r="FE98">
            <v>2</v>
          </cell>
          <cell r="FF98">
            <v>2</v>
          </cell>
          <cell r="FG98">
            <v>2</v>
          </cell>
          <cell r="FH98">
            <v>2</v>
          </cell>
          <cell r="FI98">
            <v>2</v>
          </cell>
          <cell r="FK98">
            <v>2</v>
          </cell>
          <cell r="FL98">
            <v>2</v>
          </cell>
          <cell r="FM98">
            <v>2</v>
          </cell>
          <cell r="FN98">
            <v>2</v>
          </cell>
          <cell r="FO98">
            <v>2</v>
          </cell>
          <cell r="FP98">
            <v>2</v>
          </cell>
          <cell r="FQ98">
            <v>2</v>
          </cell>
          <cell r="FR98">
            <v>2</v>
          </cell>
          <cell r="FT98">
            <v>2</v>
          </cell>
          <cell r="FU98">
            <v>2</v>
          </cell>
          <cell r="FV98">
            <v>2</v>
          </cell>
          <cell r="FW98">
            <v>2</v>
          </cell>
          <cell r="FX98">
            <v>2</v>
          </cell>
          <cell r="FY98">
            <v>2</v>
          </cell>
          <cell r="FZ98">
            <v>2</v>
          </cell>
          <cell r="GA98">
            <v>2</v>
          </cell>
          <cell r="GC98">
            <v>2</v>
          </cell>
          <cell r="GD98">
            <v>4</v>
          </cell>
          <cell r="GE98">
            <v>2</v>
          </cell>
          <cell r="GF98">
            <v>4</v>
          </cell>
          <cell r="GG98">
            <v>2</v>
          </cell>
          <cell r="GH98">
            <v>4</v>
          </cell>
          <cell r="GI98">
            <v>2</v>
          </cell>
          <cell r="GJ98">
            <v>4</v>
          </cell>
          <cell r="GK98">
            <v>2</v>
          </cell>
          <cell r="GL98">
            <v>4</v>
          </cell>
          <cell r="GM98">
            <v>2</v>
          </cell>
          <cell r="GN98">
            <v>4</v>
          </cell>
          <cell r="GO98">
            <v>2</v>
          </cell>
          <cell r="GP98">
            <v>4</v>
          </cell>
          <cell r="GQ98">
            <v>2</v>
          </cell>
          <cell r="GR98">
            <v>4</v>
          </cell>
          <cell r="GS98">
            <v>2</v>
          </cell>
          <cell r="GT98">
            <v>4</v>
          </cell>
          <cell r="GU98">
            <v>2</v>
          </cell>
          <cell r="GV98">
            <v>4</v>
          </cell>
          <cell r="GW98">
            <v>2</v>
          </cell>
          <cell r="GX98">
            <v>4</v>
          </cell>
          <cell r="GY98">
            <v>2</v>
          </cell>
          <cell r="GZ98">
            <v>4</v>
          </cell>
          <cell r="HA98">
            <v>2</v>
          </cell>
          <cell r="HB98">
            <v>4</v>
          </cell>
          <cell r="HC98">
            <v>2</v>
          </cell>
          <cell r="HD98">
            <v>4</v>
          </cell>
          <cell r="HE98">
            <v>1</v>
          </cell>
          <cell r="HF98">
            <v>998</v>
          </cell>
          <cell r="HG98">
            <v>2</v>
          </cell>
          <cell r="HI98">
            <v>4</v>
          </cell>
          <cell r="HJ98">
            <v>1</v>
          </cell>
          <cell r="HK98">
            <v>2</v>
          </cell>
          <cell r="HL98">
            <v>2</v>
          </cell>
          <cell r="HM98">
            <v>1</v>
          </cell>
          <cell r="HN98">
            <v>1</v>
          </cell>
          <cell r="HO98">
            <v>1</v>
          </cell>
          <cell r="HP98">
            <v>2</v>
          </cell>
          <cell r="HQ98">
            <v>2</v>
          </cell>
          <cell r="HR98">
            <v>2</v>
          </cell>
          <cell r="HS98">
            <v>2</v>
          </cell>
          <cell r="HT98">
            <v>2</v>
          </cell>
          <cell r="HU98">
            <v>1</v>
          </cell>
          <cell r="HV98">
            <v>2</v>
          </cell>
        </row>
        <row r="99">
          <cell r="C99">
            <v>60334</v>
          </cell>
          <cell r="D99" t="str">
            <v>1615</v>
          </cell>
          <cell r="E99">
            <v>3</v>
          </cell>
          <cell r="G99">
            <v>7</v>
          </cell>
          <cell r="H99" t="str">
            <v>1</v>
          </cell>
          <cell r="I99">
            <v>1</v>
          </cell>
          <cell r="J99">
            <v>3</v>
          </cell>
          <cell r="K99">
            <v>2</v>
          </cell>
          <cell r="L99">
            <v>2</v>
          </cell>
          <cell r="M99">
            <v>2</v>
          </cell>
          <cell r="N99">
            <v>2</v>
          </cell>
          <cell r="O99">
            <v>2</v>
          </cell>
          <cell r="P99">
            <v>2</v>
          </cell>
          <cell r="Q99">
            <v>2</v>
          </cell>
          <cell r="R99">
            <v>1</v>
          </cell>
          <cell r="X99">
            <v>3</v>
          </cell>
          <cell r="Y99">
            <v>6</v>
          </cell>
          <cell r="AA99">
            <v>3</v>
          </cell>
          <cell r="AB99">
            <v>3</v>
          </cell>
          <cell r="AC99">
            <v>1</v>
          </cell>
          <cell r="AD99">
            <v>3</v>
          </cell>
          <cell r="AE99">
            <v>3</v>
          </cell>
          <cell r="AF99">
            <v>3</v>
          </cell>
          <cell r="AG99">
            <v>3</v>
          </cell>
          <cell r="AH99">
            <v>3</v>
          </cell>
          <cell r="AI99">
            <v>3</v>
          </cell>
          <cell r="AJ99">
            <v>3</v>
          </cell>
          <cell r="AK99">
            <v>4</v>
          </cell>
          <cell r="AL99">
            <v>7</v>
          </cell>
          <cell r="AM99">
            <v>5</v>
          </cell>
          <cell r="AN99">
            <v>7</v>
          </cell>
          <cell r="AO99">
            <v>7</v>
          </cell>
          <cell r="AP99">
            <v>5</v>
          </cell>
          <cell r="AQ99">
            <v>7</v>
          </cell>
          <cell r="AR99">
            <v>2</v>
          </cell>
          <cell r="AS99">
            <v>1</v>
          </cell>
          <cell r="AT99">
            <v>1</v>
          </cell>
          <cell r="AU99">
            <v>1</v>
          </cell>
          <cell r="AV99">
            <v>1</v>
          </cell>
          <cell r="AW99">
            <v>1</v>
          </cell>
          <cell r="AX99">
            <v>1</v>
          </cell>
          <cell r="AY99">
            <v>1</v>
          </cell>
          <cell r="AZ99">
            <v>1</v>
          </cell>
          <cell r="BA99">
            <v>1</v>
          </cell>
          <cell r="BB99">
            <v>1</v>
          </cell>
          <cell r="BC99">
            <v>998</v>
          </cell>
          <cell r="BD99">
            <v>4</v>
          </cell>
          <cell r="BE99">
            <v>1</v>
          </cell>
          <cell r="BF99">
            <v>1</v>
          </cell>
          <cell r="BG99">
            <v>1</v>
          </cell>
          <cell r="BH99">
            <v>1</v>
          </cell>
          <cell r="BI99">
            <v>1</v>
          </cell>
          <cell r="BJ99">
            <v>600</v>
          </cell>
          <cell r="BK99">
            <v>0</v>
          </cell>
          <cell r="BL99">
            <v>300</v>
          </cell>
          <cell r="BM99">
            <v>600</v>
          </cell>
          <cell r="BN99">
            <v>150</v>
          </cell>
          <cell r="BO99">
            <v>350</v>
          </cell>
          <cell r="BQ99">
            <v>2</v>
          </cell>
          <cell r="BR99">
            <v>2</v>
          </cell>
          <cell r="BT99">
            <v>10</v>
          </cell>
          <cell r="BU99">
            <v>10</v>
          </cell>
          <cell r="BV99">
            <v>10</v>
          </cell>
          <cell r="BX99">
            <v>4</v>
          </cell>
          <cell r="BY99">
            <v>2</v>
          </cell>
          <cell r="BZ99">
            <v>1</v>
          </cell>
          <cell r="CA99">
            <v>5</v>
          </cell>
          <cell r="CB99">
            <v>5</v>
          </cell>
          <cell r="CC99">
            <v>5</v>
          </cell>
          <cell r="CD99">
            <v>5</v>
          </cell>
          <cell r="CE99">
            <v>5</v>
          </cell>
          <cell r="CF99">
            <v>5</v>
          </cell>
          <cell r="CG99">
            <v>5</v>
          </cell>
          <cell r="CH99">
            <v>5</v>
          </cell>
          <cell r="CI99">
            <v>5</v>
          </cell>
          <cell r="CJ99">
            <v>5</v>
          </cell>
          <cell r="CK99">
            <v>2</v>
          </cell>
          <cell r="CL99">
            <v>1</v>
          </cell>
          <cell r="CM99">
            <v>1</v>
          </cell>
          <cell r="CN99">
            <v>1</v>
          </cell>
          <cell r="CO99">
            <v>1</v>
          </cell>
          <cell r="CP99">
            <v>1</v>
          </cell>
          <cell r="CQ99">
            <v>2</v>
          </cell>
          <cell r="CR99">
            <v>2</v>
          </cell>
          <cell r="CS99">
            <v>2</v>
          </cell>
          <cell r="CT99">
            <v>2</v>
          </cell>
          <cell r="CU99">
            <v>2</v>
          </cell>
          <cell r="CV99">
            <v>2</v>
          </cell>
          <cell r="CW99">
            <v>2</v>
          </cell>
          <cell r="CX99">
            <v>2</v>
          </cell>
          <cell r="CY99">
            <v>2</v>
          </cell>
          <cell r="CZ99">
            <v>2</v>
          </cell>
          <cell r="DA99">
            <v>2</v>
          </cell>
          <cell r="DB99">
            <v>2</v>
          </cell>
          <cell r="DH99">
            <v>2</v>
          </cell>
          <cell r="DI99">
            <v>2</v>
          </cell>
          <cell r="DJ99">
            <v>2</v>
          </cell>
          <cell r="DK99">
            <v>2</v>
          </cell>
          <cell r="DL99">
            <v>2</v>
          </cell>
          <cell r="DM99">
            <v>2</v>
          </cell>
          <cell r="DO99">
            <v>2</v>
          </cell>
          <cell r="DP99">
            <v>2</v>
          </cell>
          <cell r="DQ99">
            <v>2</v>
          </cell>
          <cell r="DR99">
            <v>2</v>
          </cell>
          <cell r="DS99">
            <v>2</v>
          </cell>
          <cell r="DT99">
            <v>2</v>
          </cell>
          <cell r="DU99">
            <v>2</v>
          </cell>
          <cell r="DV99">
            <v>2</v>
          </cell>
          <cell r="DW99">
            <v>2</v>
          </cell>
          <cell r="DX99">
            <v>2</v>
          </cell>
          <cell r="DY99">
            <v>2</v>
          </cell>
          <cell r="DZ99">
            <v>2</v>
          </cell>
          <cell r="EB99">
            <v>2</v>
          </cell>
          <cell r="EC99">
            <v>2</v>
          </cell>
          <cell r="ED99">
            <v>2</v>
          </cell>
          <cell r="EE99">
            <v>2</v>
          </cell>
          <cell r="EF99">
            <v>2</v>
          </cell>
          <cell r="EG99">
            <v>2</v>
          </cell>
          <cell r="EH99">
            <v>2</v>
          </cell>
          <cell r="EI99">
            <v>2</v>
          </cell>
          <cell r="EJ99">
            <v>2</v>
          </cell>
          <cell r="EK99">
            <v>2</v>
          </cell>
          <cell r="EL99">
            <v>2</v>
          </cell>
          <cell r="EM99">
            <v>2</v>
          </cell>
          <cell r="EO99">
            <v>2</v>
          </cell>
          <cell r="EP99">
            <v>2</v>
          </cell>
          <cell r="EQ99">
            <v>2</v>
          </cell>
          <cell r="ER99">
            <v>2</v>
          </cell>
          <cell r="ES99">
            <v>2</v>
          </cell>
          <cell r="ET99">
            <v>2</v>
          </cell>
          <cell r="EU99">
            <v>2</v>
          </cell>
          <cell r="EV99">
            <v>2</v>
          </cell>
          <cell r="EW99">
            <v>2</v>
          </cell>
          <cell r="EX99">
            <v>2</v>
          </cell>
          <cell r="EY99">
            <v>2</v>
          </cell>
          <cell r="EZ99">
            <v>2</v>
          </cell>
          <cell r="FB99">
            <v>2</v>
          </cell>
          <cell r="FC99">
            <v>2</v>
          </cell>
          <cell r="FD99">
            <v>2</v>
          </cell>
          <cell r="FE99">
            <v>2</v>
          </cell>
          <cell r="FF99">
            <v>2</v>
          </cell>
          <cell r="FG99">
            <v>2</v>
          </cell>
          <cell r="FH99">
            <v>2</v>
          </cell>
          <cell r="FI99">
            <v>2</v>
          </cell>
          <cell r="FK99">
            <v>2</v>
          </cell>
          <cell r="FL99">
            <v>2</v>
          </cell>
          <cell r="FM99">
            <v>2</v>
          </cell>
          <cell r="FN99">
            <v>2</v>
          </cell>
          <cell r="FO99">
            <v>2</v>
          </cell>
          <cell r="FP99">
            <v>2</v>
          </cell>
          <cell r="FQ99">
            <v>2</v>
          </cell>
          <cell r="FR99">
            <v>2</v>
          </cell>
          <cell r="FT99">
            <v>2</v>
          </cell>
          <cell r="FU99">
            <v>2</v>
          </cell>
          <cell r="FV99">
            <v>2</v>
          </cell>
          <cell r="FW99">
            <v>2</v>
          </cell>
          <cell r="FX99">
            <v>2</v>
          </cell>
          <cell r="FY99">
            <v>2</v>
          </cell>
          <cell r="FZ99">
            <v>2</v>
          </cell>
          <cell r="GA99">
            <v>2</v>
          </cell>
          <cell r="GC99">
            <v>2</v>
          </cell>
          <cell r="GD99">
            <v>4</v>
          </cell>
          <cell r="GE99">
            <v>2</v>
          </cell>
          <cell r="GF99">
            <v>4</v>
          </cell>
          <cell r="GG99">
            <v>2</v>
          </cell>
          <cell r="GH99">
            <v>4</v>
          </cell>
          <cell r="GI99">
            <v>2</v>
          </cell>
          <cell r="GJ99">
            <v>4</v>
          </cell>
          <cell r="GK99">
            <v>2</v>
          </cell>
          <cell r="GL99">
            <v>4</v>
          </cell>
          <cell r="GM99">
            <v>2</v>
          </cell>
          <cell r="GN99">
            <v>4</v>
          </cell>
          <cell r="GO99">
            <v>1</v>
          </cell>
          <cell r="GP99">
            <v>1</v>
          </cell>
          <cell r="GQ99">
            <v>1</v>
          </cell>
          <cell r="GR99">
            <v>1</v>
          </cell>
          <cell r="GS99">
            <v>2</v>
          </cell>
          <cell r="GT99">
            <v>4</v>
          </cell>
          <cell r="GU99">
            <v>2</v>
          </cell>
          <cell r="GV99">
            <v>4</v>
          </cell>
          <cell r="GW99">
            <v>2</v>
          </cell>
          <cell r="GX99">
            <v>4</v>
          </cell>
          <cell r="GY99">
            <v>2</v>
          </cell>
          <cell r="GZ99">
            <v>4</v>
          </cell>
          <cell r="HA99">
            <v>2</v>
          </cell>
          <cell r="HB99">
            <v>4</v>
          </cell>
          <cell r="HC99">
            <v>2</v>
          </cell>
          <cell r="HD99">
            <v>4</v>
          </cell>
          <cell r="HE99">
            <v>1</v>
          </cell>
          <cell r="HF99">
            <v>1</v>
          </cell>
          <cell r="HG99">
            <v>2</v>
          </cell>
          <cell r="HI99">
            <v>4</v>
          </cell>
          <cell r="HJ99">
            <v>1</v>
          </cell>
          <cell r="HK99">
            <v>2</v>
          </cell>
          <cell r="HL99">
            <v>2</v>
          </cell>
          <cell r="HM99">
            <v>1</v>
          </cell>
          <cell r="HN99">
            <v>2</v>
          </cell>
          <cell r="HO99">
            <v>1</v>
          </cell>
          <cell r="HP99">
            <v>2</v>
          </cell>
          <cell r="HQ99">
            <v>2</v>
          </cell>
          <cell r="HR99">
            <v>2</v>
          </cell>
          <cell r="HS99">
            <v>2</v>
          </cell>
          <cell r="HT99">
            <v>2</v>
          </cell>
          <cell r="HU99">
            <v>2</v>
          </cell>
          <cell r="HV99">
            <v>2</v>
          </cell>
        </row>
        <row r="100">
          <cell r="C100">
            <v>60364</v>
          </cell>
          <cell r="D100" t="str">
            <v>1615</v>
          </cell>
          <cell r="E100">
            <v>4</v>
          </cell>
          <cell r="G100">
            <v>23</v>
          </cell>
          <cell r="H100" t="str">
            <v>1</v>
          </cell>
          <cell r="I100">
            <v>1</v>
          </cell>
          <cell r="J100">
            <v>3</v>
          </cell>
          <cell r="K100">
            <v>2</v>
          </cell>
          <cell r="L100">
            <v>2</v>
          </cell>
          <cell r="M100">
            <v>2</v>
          </cell>
          <cell r="N100">
            <v>2</v>
          </cell>
          <cell r="O100">
            <v>2</v>
          </cell>
          <cell r="P100">
            <v>2</v>
          </cell>
          <cell r="Q100">
            <v>2</v>
          </cell>
          <cell r="R100">
            <v>1</v>
          </cell>
          <cell r="X100">
            <v>4</v>
          </cell>
          <cell r="Y100">
            <v>6</v>
          </cell>
          <cell r="AA100">
            <v>5</v>
          </cell>
          <cell r="AB100">
            <v>4</v>
          </cell>
          <cell r="AC100">
            <v>3</v>
          </cell>
          <cell r="AD100">
            <v>3</v>
          </cell>
          <cell r="AE100">
            <v>4</v>
          </cell>
          <cell r="AF100">
            <v>4</v>
          </cell>
          <cell r="AG100">
            <v>4</v>
          </cell>
          <cell r="AH100">
            <v>4</v>
          </cell>
          <cell r="AI100">
            <v>4</v>
          </cell>
          <cell r="AJ100">
            <v>4</v>
          </cell>
          <cell r="AK100">
            <v>4</v>
          </cell>
          <cell r="AL100">
            <v>7</v>
          </cell>
          <cell r="AM100">
            <v>3</v>
          </cell>
          <cell r="AN100">
            <v>7</v>
          </cell>
          <cell r="AO100">
            <v>6</v>
          </cell>
          <cell r="AP100">
            <v>5</v>
          </cell>
          <cell r="AQ100">
            <v>3</v>
          </cell>
          <cell r="AR100">
            <v>1</v>
          </cell>
          <cell r="AS100">
            <v>1</v>
          </cell>
          <cell r="AT100">
            <v>1</v>
          </cell>
          <cell r="AU100">
            <v>1</v>
          </cell>
          <cell r="AV100">
            <v>1</v>
          </cell>
          <cell r="AW100">
            <v>1</v>
          </cell>
          <cell r="AX100">
            <v>1</v>
          </cell>
          <cell r="AY100">
            <v>1</v>
          </cell>
          <cell r="AZ100">
            <v>1</v>
          </cell>
          <cell r="BA100">
            <v>1</v>
          </cell>
          <cell r="BB100">
            <v>1</v>
          </cell>
          <cell r="BC100">
            <v>998</v>
          </cell>
          <cell r="BD100">
            <v>4</v>
          </cell>
          <cell r="BE100">
            <v>1</v>
          </cell>
          <cell r="BF100">
            <v>1</v>
          </cell>
          <cell r="BG100">
            <v>1</v>
          </cell>
          <cell r="BH100">
            <v>1</v>
          </cell>
          <cell r="BI100">
            <v>1</v>
          </cell>
          <cell r="BJ100">
            <v>0</v>
          </cell>
          <cell r="BK100">
            <v>75000</v>
          </cell>
          <cell r="BL100">
            <v>300000</v>
          </cell>
          <cell r="BM100">
            <v>600000</v>
          </cell>
          <cell r="BN100">
            <v>0</v>
          </cell>
          <cell r="BO100">
            <v>100000</v>
          </cell>
          <cell r="BP100">
            <v>996</v>
          </cell>
          <cell r="BR100">
            <v>0</v>
          </cell>
          <cell r="BT100">
            <v>9</v>
          </cell>
          <cell r="BU100">
            <v>10</v>
          </cell>
          <cell r="BV100">
            <v>10</v>
          </cell>
          <cell r="BX100">
            <v>4</v>
          </cell>
          <cell r="BY100">
            <v>2</v>
          </cell>
          <cell r="BZ100">
            <v>1</v>
          </cell>
          <cell r="CA100">
            <v>5</v>
          </cell>
          <cell r="CB100">
            <v>5</v>
          </cell>
          <cell r="CC100">
            <v>5</v>
          </cell>
          <cell r="CD100">
            <v>5</v>
          </cell>
          <cell r="CE100">
            <v>5</v>
          </cell>
          <cell r="CF100">
            <v>5</v>
          </cell>
          <cell r="CG100">
            <v>5</v>
          </cell>
          <cell r="CH100">
            <v>5</v>
          </cell>
          <cell r="CI100">
            <v>5</v>
          </cell>
          <cell r="CJ100">
            <v>5</v>
          </cell>
          <cell r="CK100">
            <v>2</v>
          </cell>
          <cell r="CL100">
            <v>1</v>
          </cell>
          <cell r="CM100">
            <v>1</v>
          </cell>
          <cell r="CN100">
            <v>1</v>
          </cell>
          <cell r="CO100">
            <v>1</v>
          </cell>
          <cell r="CP100">
            <v>1</v>
          </cell>
          <cell r="CQ100">
            <v>2</v>
          </cell>
          <cell r="CR100">
            <v>2</v>
          </cell>
          <cell r="CS100">
            <v>2</v>
          </cell>
          <cell r="CT100">
            <v>2</v>
          </cell>
          <cell r="CU100">
            <v>2</v>
          </cell>
          <cell r="CV100">
            <v>2</v>
          </cell>
          <cell r="CW100">
            <v>2</v>
          </cell>
          <cell r="CX100">
            <v>2</v>
          </cell>
          <cell r="CY100">
            <v>2</v>
          </cell>
          <cell r="CZ100">
            <v>2</v>
          </cell>
          <cell r="DA100">
            <v>2</v>
          </cell>
          <cell r="DB100">
            <v>2</v>
          </cell>
          <cell r="DH100">
            <v>2</v>
          </cell>
          <cell r="DI100">
            <v>2</v>
          </cell>
          <cell r="DJ100">
            <v>2</v>
          </cell>
          <cell r="DK100">
            <v>2</v>
          </cell>
          <cell r="DL100">
            <v>2</v>
          </cell>
          <cell r="DM100">
            <v>2</v>
          </cell>
          <cell r="DO100">
            <v>2</v>
          </cell>
          <cell r="DP100">
            <v>2</v>
          </cell>
          <cell r="DQ100">
            <v>2</v>
          </cell>
          <cell r="DR100">
            <v>2</v>
          </cell>
          <cell r="DS100">
            <v>2</v>
          </cell>
          <cell r="DT100">
            <v>2</v>
          </cell>
          <cell r="DU100">
            <v>2</v>
          </cell>
          <cell r="DV100">
            <v>2</v>
          </cell>
          <cell r="DW100">
            <v>2</v>
          </cell>
          <cell r="DX100">
            <v>2</v>
          </cell>
          <cell r="DY100">
            <v>2</v>
          </cell>
          <cell r="DZ100">
            <v>2</v>
          </cell>
          <cell r="EB100">
            <v>2</v>
          </cell>
          <cell r="EC100">
            <v>2</v>
          </cell>
          <cell r="ED100">
            <v>2</v>
          </cell>
          <cell r="EE100">
            <v>2</v>
          </cell>
          <cell r="EF100">
            <v>2</v>
          </cell>
          <cell r="EG100">
            <v>2</v>
          </cell>
          <cell r="EH100">
            <v>2</v>
          </cell>
          <cell r="EI100">
            <v>2</v>
          </cell>
          <cell r="EJ100">
            <v>2</v>
          </cell>
          <cell r="EK100">
            <v>2</v>
          </cell>
          <cell r="EL100">
            <v>2</v>
          </cell>
          <cell r="EM100">
            <v>2</v>
          </cell>
          <cell r="EO100">
            <v>2</v>
          </cell>
          <cell r="EP100">
            <v>2</v>
          </cell>
          <cell r="EQ100">
            <v>2</v>
          </cell>
          <cell r="ER100">
            <v>2</v>
          </cell>
          <cell r="ES100">
            <v>2</v>
          </cell>
          <cell r="ET100">
            <v>2</v>
          </cell>
          <cell r="EU100">
            <v>2</v>
          </cell>
          <cell r="EV100">
            <v>2</v>
          </cell>
          <cell r="EW100">
            <v>2</v>
          </cell>
          <cell r="EX100">
            <v>2</v>
          </cell>
          <cell r="EY100">
            <v>2</v>
          </cell>
          <cell r="EZ100">
            <v>2</v>
          </cell>
          <cell r="FB100">
            <v>2</v>
          </cell>
          <cell r="FC100">
            <v>2</v>
          </cell>
          <cell r="FD100">
            <v>2</v>
          </cell>
          <cell r="FE100">
            <v>2</v>
          </cell>
          <cell r="FF100">
            <v>2</v>
          </cell>
          <cell r="FG100">
            <v>2</v>
          </cell>
          <cell r="FH100">
            <v>2</v>
          </cell>
          <cell r="FI100">
            <v>2</v>
          </cell>
          <cell r="FK100">
            <v>2</v>
          </cell>
          <cell r="FL100">
            <v>2</v>
          </cell>
          <cell r="FM100">
            <v>2</v>
          </cell>
          <cell r="FN100">
            <v>2</v>
          </cell>
          <cell r="FO100">
            <v>2</v>
          </cell>
          <cell r="FP100">
            <v>2</v>
          </cell>
          <cell r="FQ100">
            <v>2</v>
          </cell>
          <cell r="FR100">
            <v>2</v>
          </cell>
          <cell r="FT100">
            <v>2</v>
          </cell>
          <cell r="FU100">
            <v>2</v>
          </cell>
          <cell r="FV100">
            <v>2</v>
          </cell>
          <cell r="FW100">
            <v>2</v>
          </cell>
          <cell r="FX100">
            <v>2</v>
          </cell>
          <cell r="FY100">
            <v>2</v>
          </cell>
          <cell r="FZ100">
            <v>2</v>
          </cell>
          <cell r="GA100">
            <v>2</v>
          </cell>
          <cell r="GC100">
            <v>2</v>
          </cell>
          <cell r="GD100">
            <v>4</v>
          </cell>
          <cell r="GE100">
            <v>2</v>
          </cell>
          <cell r="GF100">
            <v>4</v>
          </cell>
          <cell r="GG100">
            <v>2</v>
          </cell>
          <cell r="GH100">
            <v>4</v>
          </cell>
          <cell r="GI100">
            <v>2</v>
          </cell>
          <cell r="GJ100">
            <v>4</v>
          </cell>
          <cell r="GK100">
            <v>2</v>
          </cell>
          <cell r="GL100">
            <v>4</v>
          </cell>
          <cell r="GM100">
            <v>2</v>
          </cell>
          <cell r="GN100">
            <v>4</v>
          </cell>
          <cell r="GO100">
            <v>1</v>
          </cell>
          <cell r="GP100">
            <v>1</v>
          </cell>
          <cell r="GQ100">
            <v>1</v>
          </cell>
          <cell r="GR100">
            <v>1</v>
          </cell>
          <cell r="GS100">
            <v>2</v>
          </cell>
          <cell r="GT100">
            <v>4</v>
          </cell>
          <cell r="GU100">
            <v>2</v>
          </cell>
          <cell r="GV100">
            <v>4</v>
          </cell>
          <cell r="GW100">
            <v>2</v>
          </cell>
          <cell r="GX100">
            <v>4</v>
          </cell>
          <cell r="GY100">
            <v>2</v>
          </cell>
          <cell r="GZ100">
            <v>4</v>
          </cell>
          <cell r="HA100">
            <v>2</v>
          </cell>
          <cell r="HB100">
            <v>4</v>
          </cell>
          <cell r="HC100">
            <v>2</v>
          </cell>
          <cell r="HD100">
            <v>4</v>
          </cell>
          <cell r="HE100">
            <v>1</v>
          </cell>
          <cell r="HF100">
            <v>1</v>
          </cell>
          <cell r="HG100">
            <v>2</v>
          </cell>
          <cell r="HI100">
            <v>4</v>
          </cell>
          <cell r="HJ100">
            <v>1</v>
          </cell>
          <cell r="HK100">
            <v>1</v>
          </cell>
          <cell r="HL100">
            <v>1</v>
          </cell>
          <cell r="HM100">
            <v>1</v>
          </cell>
          <cell r="HN100">
            <v>1</v>
          </cell>
          <cell r="HO100">
            <v>1</v>
          </cell>
          <cell r="HP100">
            <v>2</v>
          </cell>
          <cell r="HQ100">
            <v>2</v>
          </cell>
          <cell r="HR100">
            <v>2</v>
          </cell>
          <cell r="HS100">
            <v>2</v>
          </cell>
          <cell r="HT100">
            <v>2</v>
          </cell>
          <cell r="HU100">
            <v>2</v>
          </cell>
          <cell r="HV100">
            <v>2</v>
          </cell>
        </row>
        <row r="101">
          <cell r="C101">
            <v>60034</v>
          </cell>
          <cell r="D101" t="str">
            <v>1610</v>
          </cell>
          <cell r="E101">
            <v>3</v>
          </cell>
          <cell r="G101">
            <v>32</v>
          </cell>
          <cell r="H101" t="str">
            <v>1</v>
          </cell>
          <cell r="I101">
            <v>1</v>
          </cell>
          <cell r="J101">
            <v>3</v>
          </cell>
          <cell r="K101">
            <v>2</v>
          </cell>
          <cell r="L101">
            <v>2</v>
          </cell>
          <cell r="M101">
            <v>2</v>
          </cell>
          <cell r="N101">
            <v>2</v>
          </cell>
          <cell r="O101">
            <v>2</v>
          </cell>
          <cell r="P101">
            <v>2</v>
          </cell>
          <cell r="Q101">
            <v>2</v>
          </cell>
          <cell r="R101">
            <v>1</v>
          </cell>
          <cell r="X101">
            <v>4</v>
          </cell>
          <cell r="Y101">
            <v>6</v>
          </cell>
          <cell r="AA101">
            <v>4</v>
          </cell>
          <cell r="AB101">
            <v>4</v>
          </cell>
          <cell r="AC101">
            <v>1</v>
          </cell>
          <cell r="AD101">
            <v>4</v>
          </cell>
          <cell r="AE101">
            <v>2</v>
          </cell>
          <cell r="AF101">
            <v>2</v>
          </cell>
          <cell r="AG101">
            <v>2</v>
          </cell>
          <cell r="AH101">
            <v>2</v>
          </cell>
          <cell r="AI101">
            <v>2</v>
          </cell>
          <cell r="AJ101">
            <v>2</v>
          </cell>
          <cell r="AK101">
            <v>2</v>
          </cell>
          <cell r="AL101">
            <v>7</v>
          </cell>
          <cell r="AM101">
            <v>4</v>
          </cell>
          <cell r="AN101">
            <v>7</v>
          </cell>
          <cell r="AO101">
            <v>2</v>
          </cell>
          <cell r="AP101">
            <v>5</v>
          </cell>
          <cell r="AQ101">
            <v>6</v>
          </cell>
          <cell r="AR101">
            <v>2</v>
          </cell>
          <cell r="AS101">
            <v>2</v>
          </cell>
          <cell r="AT101">
            <v>1</v>
          </cell>
          <cell r="AU101">
            <v>1</v>
          </cell>
          <cell r="AV101">
            <v>1</v>
          </cell>
          <cell r="AW101">
            <v>1</v>
          </cell>
          <cell r="AX101">
            <v>1</v>
          </cell>
          <cell r="AY101">
            <v>1</v>
          </cell>
          <cell r="AZ101">
            <v>1</v>
          </cell>
          <cell r="BA101">
            <v>1</v>
          </cell>
          <cell r="BB101">
            <v>1</v>
          </cell>
          <cell r="BC101">
            <v>998</v>
          </cell>
          <cell r="BD101">
            <v>4</v>
          </cell>
          <cell r="BE101">
            <v>1</v>
          </cell>
          <cell r="BF101">
            <v>1</v>
          </cell>
          <cell r="BG101">
            <v>1</v>
          </cell>
          <cell r="BH101">
            <v>1</v>
          </cell>
          <cell r="BI101">
            <v>1</v>
          </cell>
          <cell r="BJ101">
            <v>0</v>
          </cell>
          <cell r="BK101">
            <v>998</v>
          </cell>
          <cell r="BL101">
            <v>250000</v>
          </cell>
          <cell r="BM101">
            <v>270000</v>
          </cell>
          <cell r="BN101">
            <v>0</v>
          </cell>
          <cell r="BO101">
            <v>400000</v>
          </cell>
          <cell r="BP101">
            <v>996</v>
          </cell>
          <cell r="BQ101">
            <v>0</v>
          </cell>
          <cell r="BR101">
            <v>0</v>
          </cell>
          <cell r="BT101">
            <v>997</v>
          </cell>
          <cell r="BU101">
            <v>997</v>
          </cell>
          <cell r="BV101">
            <v>997</v>
          </cell>
          <cell r="BW101" t="str">
            <v>ahora combersa co sus vecinos davido al acesinato de su hijo</v>
          </cell>
          <cell r="BX101">
            <v>4</v>
          </cell>
          <cell r="BY101">
            <v>2</v>
          </cell>
          <cell r="BZ101">
            <v>1</v>
          </cell>
          <cell r="CA101">
            <v>1</v>
          </cell>
          <cell r="CB101">
            <v>5</v>
          </cell>
          <cell r="CC101">
            <v>5</v>
          </cell>
          <cell r="CD101">
            <v>1</v>
          </cell>
          <cell r="CE101">
            <v>5</v>
          </cell>
          <cell r="CF101">
            <v>5</v>
          </cell>
          <cell r="CG101">
            <v>5</v>
          </cell>
          <cell r="CH101">
            <v>5</v>
          </cell>
          <cell r="CI101">
            <v>5</v>
          </cell>
          <cell r="CJ101">
            <v>5</v>
          </cell>
          <cell r="CK101">
            <v>2</v>
          </cell>
          <cell r="CL101">
            <v>2</v>
          </cell>
          <cell r="CM101">
            <v>1</v>
          </cell>
          <cell r="CN101">
            <v>1</v>
          </cell>
          <cell r="CO101">
            <v>1</v>
          </cell>
          <cell r="CP101">
            <v>2</v>
          </cell>
          <cell r="CQ101">
            <v>2</v>
          </cell>
          <cell r="CR101">
            <v>2</v>
          </cell>
          <cell r="CS101">
            <v>2</v>
          </cell>
          <cell r="CT101">
            <v>2</v>
          </cell>
          <cell r="CU101">
            <v>2</v>
          </cell>
          <cell r="CV101">
            <v>2</v>
          </cell>
          <cell r="CW101">
            <v>2</v>
          </cell>
          <cell r="CX101">
            <v>2</v>
          </cell>
          <cell r="CY101">
            <v>2</v>
          </cell>
          <cell r="CZ101">
            <v>2</v>
          </cell>
          <cell r="DA101">
            <v>2</v>
          </cell>
          <cell r="DB101">
            <v>2</v>
          </cell>
          <cell r="DH101">
            <v>2</v>
          </cell>
          <cell r="DI101">
            <v>2</v>
          </cell>
          <cell r="DJ101">
            <v>2</v>
          </cell>
          <cell r="DK101">
            <v>2</v>
          </cell>
          <cell r="DL101">
            <v>2</v>
          </cell>
          <cell r="DM101">
            <v>2</v>
          </cell>
          <cell r="DO101">
            <v>2</v>
          </cell>
          <cell r="DP101">
            <v>2</v>
          </cell>
          <cell r="DQ101">
            <v>2</v>
          </cell>
          <cell r="DR101">
            <v>2</v>
          </cell>
          <cell r="DS101">
            <v>2</v>
          </cell>
          <cell r="DT101">
            <v>2</v>
          </cell>
          <cell r="DU101">
            <v>2</v>
          </cell>
          <cell r="DV101">
            <v>2</v>
          </cell>
          <cell r="DW101">
            <v>2</v>
          </cell>
          <cell r="DX101">
            <v>2</v>
          </cell>
          <cell r="DY101">
            <v>2</v>
          </cell>
          <cell r="DZ101">
            <v>2</v>
          </cell>
          <cell r="EB101">
            <v>2</v>
          </cell>
          <cell r="EC101">
            <v>2</v>
          </cell>
          <cell r="ED101">
            <v>2</v>
          </cell>
          <cell r="EE101">
            <v>2</v>
          </cell>
          <cell r="EF101">
            <v>2</v>
          </cell>
          <cell r="EG101">
            <v>2</v>
          </cell>
          <cell r="EH101">
            <v>2</v>
          </cell>
          <cell r="EI101">
            <v>2</v>
          </cell>
          <cell r="EJ101">
            <v>2</v>
          </cell>
          <cell r="EK101">
            <v>2</v>
          </cell>
          <cell r="EL101">
            <v>2</v>
          </cell>
          <cell r="EM101">
            <v>2</v>
          </cell>
          <cell r="EO101">
            <v>2</v>
          </cell>
          <cell r="EP101">
            <v>2</v>
          </cell>
          <cell r="EQ101">
            <v>2</v>
          </cell>
          <cell r="ER101">
            <v>2</v>
          </cell>
          <cell r="ES101">
            <v>2</v>
          </cell>
          <cell r="ET101">
            <v>2</v>
          </cell>
          <cell r="EU101">
            <v>2</v>
          </cell>
          <cell r="EV101">
            <v>2</v>
          </cell>
          <cell r="EW101">
            <v>2</v>
          </cell>
          <cell r="EX101">
            <v>2</v>
          </cell>
          <cell r="EY101">
            <v>2</v>
          </cell>
          <cell r="EZ101">
            <v>2</v>
          </cell>
          <cell r="FB101">
            <v>2</v>
          </cell>
          <cell r="FC101">
            <v>2</v>
          </cell>
          <cell r="FD101">
            <v>2</v>
          </cell>
          <cell r="FE101">
            <v>2</v>
          </cell>
          <cell r="FF101">
            <v>2</v>
          </cell>
          <cell r="FG101">
            <v>2</v>
          </cell>
          <cell r="FH101">
            <v>2</v>
          </cell>
          <cell r="FI101">
            <v>2</v>
          </cell>
          <cell r="FK101">
            <v>2</v>
          </cell>
          <cell r="FL101">
            <v>2</v>
          </cell>
          <cell r="FM101">
            <v>2</v>
          </cell>
          <cell r="FN101">
            <v>2</v>
          </cell>
          <cell r="FO101">
            <v>2</v>
          </cell>
          <cell r="FP101">
            <v>2</v>
          </cell>
          <cell r="FQ101">
            <v>2</v>
          </cell>
          <cell r="FR101">
            <v>2</v>
          </cell>
          <cell r="FT101">
            <v>2</v>
          </cell>
          <cell r="FU101">
            <v>2</v>
          </cell>
          <cell r="FV101">
            <v>2</v>
          </cell>
          <cell r="FW101">
            <v>2</v>
          </cell>
          <cell r="FX101">
            <v>2</v>
          </cell>
          <cell r="FY101">
            <v>2</v>
          </cell>
          <cell r="FZ101">
            <v>2</v>
          </cell>
          <cell r="GA101">
            <v>2</v>
          </cell>
          <cell r="GC101">
            <v>2</v>
          </cell>
          <cell r="GD101">
            <v>4</v>
          </cell>
          <cell r="GE101">
            <v>2</v>
          </cell>
          <cell r="GF101">
            <v>4</v>
          </cell>
          <cell r="GG101">
            <v>2</v>
          </cell>
          <cell r="GH101">
            <v>4</v>
          </cell>
          <cell r="GI101">
            <v>2</v>
          </cell>
          <cell r="GJ101">
            <v>4</v>
          </cell>
          <cell r="GK101">
            <v>2</v>
          </cell>
          <cell r="GL101">
            <v>4</v>
          </cell>
          <cell r="GM101">
            <v>2</v>
          </cell>
          <cell r="GN101">
            <v>4</v>
          </cell>
          <cell r="GO101">
            <v>2</v>
          </cell>
          <cell r="GP101">
            <v>4</v>
          </cell>
          <cell r="GQ101">
            <v>2</v>
          </cell>
          <cell r="GR101">
            <v>4</v>
          </cell>
          <cell r="GS101">
            <v>2</v>
          </cell>
          <cell r="GT101">
            <v>4</v>
          </cell>
          <cell r="GU101">
            <v>2</v>
          </cell>
          <cell r="GV101">
            <v>4</v>
          </cell>
          <cell r="GW101">
            <v>2</v>
          </cell>
          <cell r="GX101">
            <v>4</v>
          </cell>
          <cell r="GY101">
            <v>2</v>
          </cell>
          <cell r="GZ101">
            <v>4</v>
          </cell>
          <cell r="HA101">
            <v>2</v>
          </cell>
          <cell r="HB101">
            <v>4</v>
          </cell>
          <cell r="HC101">
            <v>2</v>
          </cell>
          <cell r="HD101">
            <v>4</v>
          </cell>
          <cell r="HE101">
            <v>2</v>
          </cell>
          <cell r="HF101">
            <v>4</v>
          </cell>
          <cell r="HG101">
            <v>2</v>
          </cell>
          <cell r="HI101">
            <v>4</v>
          </cell>
          <cell r="HJ101">
            <v>1</v>
          </cell>
          <cell r="HK101">
            <v>2</v>
          </cell>
          <cell r="HL101">
            <v>2</v>
          </cell>
          <cell r="HM101">
            <v>2</v>
          </cell>
          <cell r="HN101">
            <v>2</v>
          </cell>
          <cell r="HO101">
            <v>1</v>
          </cell>
          <cell r="HP101">
            <v>2</v>
          </cell>
          <cell r="HQ101">
            <v>2</v>
          </cell>
          <cell r="HR101">
            <v>2</v>
          </cell>
          <cell r="HS101">
            <v>2</v>
          </cell>
          <cell r="HT101">
            <v>2</v>
          </cell>
          <cell r="HU101">
            <v>2</v>
          </cell>
          <cell r="HV101">
            <v>2</v>
          </cell>
        </row>
        <row r="102">
          <cell r="C102">
            <v>60064</v>
          </cell>
          <cell r="D102" t="str">
            <v>1610</v>
          </cell>
          <cell r="E102">
            <v>3</v>
          </cell>
          <cell r="G102">
            <v>42</v>
          </cell>
          <cell r="H102" t="str">
            <v>1</v>
          </cell>
          <cell r="I102">
            <v>1</v>
          </cell>
          <cell r="J102">
            <v>1</v>
          </cell>
          <cell r="K102">
            <v>4</v>
          </cell>
          <cell r="L102">
            <v>4</v>
          </cell>
          <cell r="M102">
            <v>4</v>
          </cell>
          <cell r="N102">
            <v>4</v>
          </cell>
          <cell r="O102">
            <v>4</v>
          </cell>
          <cell r="P102">
            <v>4</v>
          </cell>
          <cell r="Q102">
            <v>4</v>
          </cell>
          <cell r="R102">
            <v>1</v>
          </cell>
          <cell r="X102">
            <v>3</v>
          </cell>
          <cell r="Y102">
            <v>6</v>
          </cell>
          <cell r="AA102">
            <v>4</v>
          </cell>
          <cell r="AB102">
            <v>5</v>
          </cell>
          <cell r="AC102">
            <v>999</v>
          </cell>
          <cell r="AD102">
            <v>5</v>
          </cell>
          <cell r="AE102">
            <v>3</v>
          </cell>
          <cell r="AF102">
            <v>3</v>
          </cell>
          <cell r="AG102">
            <v>3</v>
          </cell>
          <cell r="AH102">
            <v>3</v>
          </cell>
          <cell r="AI102">
            <v>3</v>
          </cell>
          <cell r="AJ102">
            <v>3</v>
          </cell>
          <cell r="AK102">
            <v>2</v>
          </cell>
          <cell r="AL102">
            <v>7</v>
          </cell>
          <cell r="AM102">
            <v>7</v>
          </cell>
          <cell r="AN102">
            <v>7</v>
          </cell>
          <cell r="AO102">
            <v>4</v>
          </cell>
          <cell r="AP102">
            <v>6</v>
          </cell>
          <cell r="AQ102">
            <v>6</v>
          </cell>
          <cell r="AR102">
            <v>2</v>
          </cell>
          <cell r="AS102">
            <v>2</v>
          </cell>
          <cell r="AT102">
            <v>1</v>
          </cell>
          <cell r="AU102">
            <v>2</v>
          </cell>
          <cell r="AV102">
            <v>3</v>
          </cell>
          <cell r="AW102">
            <v>2</v>
          </cell>
          <cell r="AX102">
            <v>1</v>
          </cell>
          <cell r="AY102">
            <v>2</v>
          </cell>
          <cell r="AZ102">
            <v>3</v>
          </cell>
          <cell r="BA102">
            <v>3</v>
          </cell>
          <cell r="BB102">
            <v>2</v>
          </cell>
          <cell r="BC102">
            <v>998</v>
          </cell>
          <cell r="BD102">
            <v>4</v>
          </cell>
          <cell r="BE102">
            <v>1</v>
          </cell>
          <cell r="BF102">
            <v>1</v>
          </cell>
          <cell r="BG102">
            <v>1</v>
          </cell>
          <cell r="BH102">
            <v>1</v>
          </cell>
          <cell r="BI102">
            <v>2</v>
          </cell>
          <cell r="BJ102">
            <v>0</v>
          </cell>
          <cell r="BK102" t="str">
            <v>?</v>
          </cell>
          <cell r="BL102">
            <v>150000</v>
          </cell>
          <cell r="BM102">
            <v>300000</v>
          </cell>
          <cell r="BN102">
            <v>20000</v>
          </cell>
          <cell r="BO102" t="str">
            <v>?</v>
          </cell>
          <cell r="BP102">
            <v>996</v>
          </cell>
          <cell r="BR102">
            <v>0</v>
          </cell>
          <cell r="BT102">
            <v>8</v>
          </cell>
          <cell r="BU102">
            <v>9</v>
          </cell>
          <cell r="BV102">
            <v>9</v>
          </cell>
          <cell r="BX102">
            <v>3</v>
          </cell>
          <cell r="BY102">
            <v>2</v>
          </cell>
          <cell r="BZ102">
            <v>1</v>
          </cell>
          <cell r="CA102">
            <v>4</v>
          </cell>
          <cell r="CB102">
            <v>5</v>
          </cell>
          <cell r="CC102">
            <v>5</v>
          </cell>
          <cell r="CD102">
            <v>5</v>
          </cell>
          <cell r="CE102">
            <v>5</v>
          </cell>
          <cell r="CF102">
            <v>5</v>
          </cell>
          <cell r="CG102">
            <v>5</v>
          </cell>
          <cell r="CH102">
            <v>5</v>
          </cell>
          <cell r="CI102">
            <v>5</v>
          </cell>
          <cell r="CJ102">
            <v>999</v>
          </cell>
          <cell r="CK102">
            <v>2</v>
          </cell>
          <cell r="CL102">
            <v>2</v>
          </cell>
          <cell r="CM102">
            <v>2</v>
          </cell>
          <cell r="CN102">
            <v>2</v>
          </cell>
          <cell r="CO102">
            <v>2</v>
          </cell>
          <cell r="CP102">
            <v>2</v>
          </cell>
          <cell r="CQ102">
            <v>2</v>
          </cell>
          <cell r="CR102">
            <v>2</v>
          </cell>
          <cell r="CS102">
            <v>2</v>
          </cell>
          <cell r="CT102">
            <v>2</v>
          </cell>
          <cell r="CU102">
            <v>2</v>
          </cell>
          <cell r="CV102">
            <v>2</v>
          </cell>
          <cell r="CW102">
            <v>2</v>
          </cell>
          <cell r="CX102">
            <v>2</v>
          </cell>
          <cell r="CY102">
            <v>2</v>
          </cell>
          <cell r="CZ102">
            <v>2</v>
          </cell>
          <cell r="DA102">
            <v>2</v>
          </cell>
          <cell r="DB102">
            <v>2</v>
          </cell>
          <cell r="DH102">
            <v>2</v>
          </cell>
          <cell r="DI102">
            <v>2</v>
          </cell>
          <cell r="DJ102">
            <v>2</v>
          </cell>
          <cell r="DK102">
            <v>2</v>
          </cell>
          <cell r="DL102">
            <v>2</v>
          </cell>
          <cell r="DM102">
            <v>2</v>
          </cell>
          <cell r="DO102">
            <v>2</v>
          </cell>
          <cell r="DP102">
            <v>2</v>
          </cell>
          <cell r="DQ102">
            <v>2</v>
          </cell>
          <cell r="DR102">
            <v>2</v>
          </cell>
          <cell r="DS102">
            <v>2</v>
          </cell>
          <cell r="DT102">
            <v>2</v>
          </cell>
          <cell r="DU102">
            <v>2</v>
          </cell>
          <cell r="DV102">
            <v>2</v>
          </cell>
          <cell r="DW102">
            <v>2</v>
          </cell>
          <cell r="DX102">
            <v>2</v>
          </cell>
          <cell r="DY102">
            <v>2</v>
          </cell>
          <cell r="DZ102">
            <v>2</v>
          </cell>
          <cell r="EB102">
            <v>2</v>
          </cell>
          <cell r="EC102">
            <v>2</v>
          </cell>
          <cell r="ED102">
            <v>2</v>
          </cell>
          <cell r="EE102">
            <v>2</v>
          </cell>
          <cell r="EF102">
            <v>2</v>
          </cell>
          <cell r="EG102">
            <v>2</v>
          </cell>
          <cell r="EH102">
            <v>2</v>
          </cell>
          <cell r="EI102">
            <v>2</v>
          </cell>
          <cell r="EJ102">
            <v>2</v>
          </cell>
          <cell r="EK102">
            <v>2</v>
          </cell>
          <cell r="EL102">
            <v>2</v>
          </cell>
          <cell r="EM102">
            <v>2</v>
          </cell>
          <cell r="EO102">
            <v>2</v>
          </cell>
          <cell r="EP102">
            <v>2</v>
          </cell>
          <cell r="EQ102">
            <v>2</v>
          </cell>
          <cell r="ER102">
            <v>2</v>
          </cell>
          <cell r="ES102">
            <v>2</v>
          </cell>
          <cell r="ET102">
            <v>2</v>
          </cell>
          <cell r="EU102">
            <v>2</v>
          </cell>
          <cell r="EV102">
            <v>2</v>
          </cell>
          <cell r="EW102">
            <v>2</v>
          </cell>
          <cell r="EX102">
            <v>2</v>
          </cell>
          <cell r="EY102">
            <v>2</v>
          </cell>
          <cell r="EZ102">
            <v>2</v>
          </cell>
          <cell r="FB102">
            <v>2</v>
          </cell>
          <cell r="FC102">
            <v>2</v>
          </cell>
          <cell r="FD102">
            <v>2</v>
          </cell>
          <cell r="FE102">
            <v>2</v>
          </cell>
          <cell r="FF102">
            <v>2</v>
          </cell>
          <cell r="FG102">
            <v>2</v>
          </cell>
          <cell r="FH102">
            <v>2</v>
          </cell>
          <cell r="FI102">
            <v>2</v>
          </cell>
          <cell r="FK102">
            <v>2</v>
          </cell>
          <cell r="FL102">
            <v>2</v>
          </cell>
          <cell r="FM102">
            <v>2</v>
          </cell>
          <cell r="FN102">
            <v>2</v>
          </cell>
          <cell r="FO102">
            <v>2</v>
          </cell>
          <cell r="FP102">
            <v>2</v>
          </cell>
          <cell r="FQ102">
            <v>2</v>
          </cell>
          <cell r="FR102">
            <v>2</v>
          </cell>
          <cell r="FT102">
            <v>2</v>
          </cell>
          <cell r="FU102">
            <v>2</v>
          </cell>
          <cell r="FV102">
            <v>2</v>
          </cell>
          <cell r="FW102">
            <v>2</v>
          </cell>
          <cell r="FX102">
            <v>2</v>
          </cell>
          <cell r="FY102">
            <v>2</v>
          </cell>
          <cell r="FZ102">
            <v>2</v>
          </cell>
          <cell r="GA102">
            <v>2</v>
          </cell>
          <cell r="GC102">
            <v>2</v>
          </cell>
          <cell r="GD102">
            <v>4</v>
          </cell>
          <cell r="GE102">
            <v>2</v>
          </cell>
          <cell r="GF102">
            <v>4</v>
          </cell>
          <cell r="GG102">
            <v>2</v>
          </cell>
          <cell r="GH102">
            <v>4</v>
          </cell>
          <cell r="GI102">
            <v>2</v>
          </cell>
          <cell r="GJ102">
            <v>4</v>
          </cell>
          <cell r="GK102">
            <v>2</v>
          </cell>
          <cell r="GL102">
            <v>4</v>
          </cell>
          <cell r="GM102">
            <v>2</v>
          </cell>
          <cell r="GN102">
            <v>4</v>
          </cell>
          <cell r="GO102">
            <v>2</v>
          </cell>
          <cell r="GP102">
            <v>4</v>
          </cell>
          <cell r="GQ102">
            <v>2</v>
          </cell>
          <cell r="GR102">
            <v>4</v>
          </cell>
          <cell r="GS102">
            <v>2</v>
          </cell>
          <cell r="GT102">
            <v>4</v>
          </cell>
          <cell r="GU102">
            <v>2</v>
          </cell>
          <cell r="GV102">
            <v>4</v>
          </cell>
          <cell r="GW102">
            <v>2</v>
          </cell>
          <cell r="GX102">
            <v>4</v>
          </cell>
          <cell r="GY102">
            <v>2</v>
          </cell>
          <cell r="GZ102">
            <v>4</v>
          </cell>
          <cell r="HA102">
            <v>2</v>
          </cell>
          <cell r="HB102">
            <v>4</v>
          </cell>
          <cell r="HC102">
            <v>2</v>
          </cell>
          <cell r="HD102">
            <v>4</v>
          </cell>
          <cell r="HE102">
            <v>2</v>
          </cell>
          <cell r="HF102">
            <v>4</v>
          </cell>
          <cell r="HG102">
            <v>2</v>
          </cell>
          <cell r="HI102">
            <v>4</v>
          </cell>
          <cell r="HJ102">
            <v>1</v>
          </cell>
          <cell r="HK102">
            <v>2</v>
          </cell>
          <cell r="HL102">
            <v>2</v>
          </cell>
          <cell r="HM102">
            <v>2</v>
          </cell>
          <cell r="HN102">
            <v>1</v>
          </cell>
          <cell r="HO102">
            <v>1</v>
          </cell>
          <cell r="HP102">
            <v>2</v>
          </cell>
          <cell r="HQ102">
            <v>2</v>
          </cell>
          <cell r="HR102">
            <v>2</v>
          </cell>
          <cell r="HS102">
            <v>2</v>
          </cell>
          <cell r="HT102">
            <v>2</v>
          </cell>
          <cell r="HU102">
            <v>2</v>
          </cell>
          <cell r="HV102">
            <v>2</v>
          </cell>
        </row>
        <row r="103">
          <cell r="C103">
            <v>60074</v>
          </cell>
          <cell r="D103" t="str">
            <v>1610</v>
          </cell>
          <cell r="E103">
            <v>4</v>
          </cell>
          <cell r="G103">
            <v>40</v>
          </cell>
          <cell r="H103" t="str">
            <v>1</v>
          </cell>
          <cell r="I103">
            <v>1</v>
          </cell>
          <cell r="J103">
            <v>1</v>
          </cell>
          <cell r="K103">
            <v>4</v>
          </cell>
          <cell r="L103">
            <v>4</v>
          </cell>
          <cell r="M103">
            <v>4</v>
          </cell>
          <cell r="N103">
            <v>4</v>
          </cell>
          <cell r="O103">
            <v>4</v>
          </cell>
          <cell r="P103">
            <v>4</v>
          </cell>
          <cell r="Q103">
            <v>4</v>
          </cell>
          <cell r="R103">
            <v>2</v>
          </cell>
          <cell r="X103">
            <v>3</v>
          </cell>
          <cell r="Y103">
            <v>6</v>
          </cell>
          <cell r="AA103">
            <v>4</v>
          </cell>
          <cell r="AB103">
            <v>3</v>
          </cell>
          <cell r="AC103">
            <v>3</v>
          </cell>
          <cell r="AD103">
            <v>2</v>
          </cell>
          <cell r="AE103">
            <v>4</v>
          </cell>
          <cell r="AF103">
            <v>4</v>
          </cell>
          <cell r="AG103">
            <v>4</v>
          </cell>
          <cell r="AH103">
            <v>4</v>
          </cell>
          <cell r="AI103">
            <v>4</v>
          </cell>
          <cell r="AJ103">
            <v>4</v>
          </cell>
          <cell r="AK103">
            <v>2</v>
          </cell>
          <cell r="AL103">
            <v>7</v>
          </cell>
          <cell r="AM103">
            <v>6</v>
          </cell>
          <cell r="AN103">
            <v>7</v>
          </cell>
          <cell r="AO103">
            <v>2</v>
          </cell>
          <cell r="AP103">
            <v>6</v>
          </cell>
          <cell r="AQ103">
            <v>7</v>
          </cell>
          <cell r="AR103">
            <v>2</v>
          </cell>
          <cell r="AS103">
            <v>2</v>
          </cell>
          <cell r="AT103">
            <v>2</v>
          </cell>
          <cell r="AU103">
            <v>2</v>
          </cell>
          <cell r="AV103">
            <v>1</v>
          </cell>
          <cell r="AW103">
            <v>2</v>
          </cell>
          <cell r="AX103">
            <v>2</v>
          </cell>
          <cell r="AY103">
            <v>2</v>
          </cell>
          <cell r="AZ103">
            <v>2</v>
          </cell>
          <cell r="BA103">
            <v>2</v>
          </cell>
          <cell r="BB103">
            <v>2</v>
          </cell>
          <cell r="BC103">
            <v>998</v>
          </cell>
          <cell r="BD103">
            <v>2</v>
          </cell>
          <cell r="BE103">
            <v>1</v>
          </cell>
          <cell r="BF103">
            <v>1</v>
          </cell>
          <cell r="BG103">
            <v>1</v>
          </cell>
          <cell r="BH103">
            <v>1</v>
          </cell>
          <cell r="BI103">
            <v>3</v>
          </cell>
          <cell r="BJ103">
            <v>0</v>
          </cell>
          <cell r="BK103" t="str">
            <v>?</v>
          </cell>
          <cell r="BL103">
            <v>150000</v>
          </cell>
          <cell r="BM103">
            <v>500000</v>
          </cell>
          <cell r="BN103">
            <v>200000</v>
          </cell>
          <cell r="BO103">
            <v>300000</v>
          </cell>
          <cell r="BP103">
            <v>996</v>
          </cell>
          <cell r="BR103">
            <v>0</v>
          </cell>
          <cell r="BT103">
            <v>997</v>
          </cell>
          <cell r="BU103">
            <v>997</v>
          </cell>
          <cell r="BV103">
            <v>997</v>
          </cell>
          <cell r="BX103">
            <v>4</v>
          </cell>
          <cell r="BY103">
            <v>2</v>
          </cell>
          <cell r="BZ103">
            <v>1</v>
          </cell>
          <cell r="CA103">
            <v>4</v>
          </cell>
          <cell r="CB103">
            <v>5</v>
          </cell>
          <cell r="CC103">
            <v>5</v>
          </cell>
          <cell r="CD103">
            <v>4</v>
          </cell>
          <cell r="CE103">
            <v>5</v>
          </cell>
          <cell r="CF103">
            <v>5</v>
          </cell>
          <cell r="CG103">
            <v>5</v>
          </cell>
          <cell r="CH103">
            <v>5</v>
          </cell>
          <cell r="CI103">
            <v>5</v>
          </cell>
          <cell r="CJ103">
            <v>999</v>
          </cell>
          <cell r="CK103">
            <v>2</v>
          </cell>
          <cell r="CL103">
            <v>2</v>
          </cell>
          <cell r="CM103">
            <v>2</v>
          </cell>
          <cell r="CN103">
            <v>2</v>
          </cell>
          <cell r="CO103">
            <v>2</v>
          </cell>
          <cell r="CP103">
            <v>2</v>
          </cell>
          <cell r="CQ103">
            <v>2</v>
          </cell>
          <cell r="CR103">
            <v>2</v>
          </cell>
          <cell r="CS103">
            <v>2</v>
          </cell>
          <cell r="CT103">
            <v>2</v>
          </cell>
          <cell r="CU103">
            <v>2</v>
          </cell>
          <cell r="CV103">
            <v>2</v>
          </cell>
          <cell r="CW103">
            <v>2</v>
          </cell>
          <cell r="CX103">
            <v>2</v>
          </cell>
          <cell r="CY103">
            <v>2</v>
          </cell>
          <cell r="CZ103">
            <v>2</v>
          </cell>
          <cell r="DA103">
            <v>2</v>
          </cell>
          <cell r="DB103">
            <v>2</v>
          </cell>
          <cell r="DH103">
            <v>2</v>
          </cell>
          <cell r="DI103">
            <v>2</v>
          </cell>
          <cell r="DJ103">
            <v>2</v>
          </cell>
          <cell r="DK103">
            <v>2</v>
          </cell>
          <cell r="DL103">
            <v>2</v>
          </cell>
          <cell r="DM103">
            <v>2</v>
          </cell>
          <cell r="DO103">
            <v>2</v>
          </cell>
          <cell r="DP103">
            <v>2</v>
          </cell>
          <cell r="DQ103">
            <v>2</v>
          </cell>
          <cell r="DR103">
            <v>2</v>
          </cell>
          <cell r="DS103">
            <v>2</v>
          </cell>
          <cell r="DT103">
            <v>2</v>
          </cell>
          <cell r="DU103">
            <v>2</v>
          </cell>
          <cell r="DV103">
            <v>2</v>
          </cell>
          <cell r="DW103">
            <v>2</v>
          </cell>
          <cell r="DX103">
            <v>2</v>
          </cell>
          <cell r="DY103">
            <v>2</v>
          </cell>
          <cell r="DZ103">
            <v>2</v>
          </cell>
          <cell r="EB103">
            <v>2</v>
          </cell>
          <cell r="EC103">
            <v>2</v>
          </cell>
          <cell r="ED103">
            <v>2</v>
          </cell>
          <cell r="EE103">
            <v>2</v>
          </cell>
          <cell r="EF103">
            <v>2</v>
          </cell>
          <cell r="EG103">
            <v>2</v>
          </cell>
          <cell r="EH103">
            <v>2</v>
          </cell>
          <cell r="EI103">
            <v>2</v>
          </cell>
          <cell r="EJ103">
            <v>2</v>
          </cell>
          <cell r="EK103">
            <v>2</v>
          </cell>
          <cell r="EL103">
            <v>2</v>
          </cell>
          <cell r="EM103">
            <v>2</v>
          </cell>
          <cell r="EO103">
            <v>2</v>
          </cell>
          <cell r="EP103">
            <v>2</v>
          </cell>
          <cell r="EQ103">
            <v>2</v>
          </cell>
          <cell r="ER103">
            <v>2</v>
          </cell>
          <cell r="ES103">
            <v>2</v>
          </cell>
          <cell r="ET103">
            <v>2</v>
          </cell>
          <cell r="EU103">
            <v>2</v>
          </cell>
          <cell r="EV103">
            <v>2</v>
          </cell>
          <cell r="EW103">
            <v>2</v>
          </cell>
          <cell r="EX103">
            <v>2</v>
          </cell>
          <cell r="EY103">
            <v>2</v>
          </cell>
          <cell r="EZ103">
            <v>2</v>
          </cell>
          <cell r="FB103">
            <v>2</v>
          </cell>
          <cell r="FC103">
            <v>2</v>
          </cell>
          <cell r="FD103">
            <v>2</v>
          </cell>
          <cell r="FE103">
            <v>2</v>
          </cell>
          <cell r="FF103">
            <v>2</v>
          </cell>
          <cell r="FG103">
            <v>2</v>
          </cell>
          <cell r="FH103">
            <v>2</v>
          </cell>
          <cell r="FI103">
            <v>2</v>
          </cell>
          <cell r="FK103">
            <v>2</v>
          </cell>
          <cell r="FL103">
            <v>2</v>
          </cell>
          <cell r="FM103">
            <v>2</v>
          </cell>
          <cell r="FN103">
            <v>2</v>
          </cell>
          <cell r="FO103">
            <v>2</v>
          </cell>
          <cell r="FP103">
            <v>2</v>
          </cell>
          <cell r="FQ103">
            <v>2</v>
          </cell>
          <cell r="FR103">
            <v>2</v>
          </cell>
          <cell r="FT103">
            <v>2</v>
          </cell>
          <cell r="FU103">
            <v>2</v>
          </cell>
          <cell r="FV103">
            <v>2</v>
          </cell>
          <cell r="FW103">
            <v>2</v>
          </cell>
          <cell r="FX103">
            <v>2</v>
          </cell>
          <cell r="FY103">
            <v>2</v>
          </cell>
          <cell r="FZ103">
            <v>2</v>
          </cell>
          <cell r="GA103">
            <v>2</v>
          </cell>
          <cell r="GC103">
            <v>2</v>
          </cell>
          <cell r="GD103">
            <v>4</v>
          </cell>
          <cell r="GE103">
            <v>2</v>
          </cell>
          <cell r="GF103">
            <v>4</v>
          </cell>
          <cell r="GG103">
            <v>2</v>
          </cell>
          <cell r="GH103">
            <v>4</v>
          </cell>
          <cell r="GI103">
            <v>2</v>
          </cell>
          <cell r="GJ103">
            <v>4</v>
          </cell>
          <cell r="GK103">
            <v>2</v>
          </cell>
          <cell r="GL103">
            <v>4</v>
          </cell>
          <cell r="GM103">
            <v>2</v>
          </cell>
          <cell r="GN103">
            <v>4</v>
          </cell>
          <cell r="GO103">
            <v>2</v>
          </cell>
          <cell r="GP103">
            <v>4</v>
          </cell>
          <cell r="GQ103">
            <v>2</v>
          </cell>
          <cell r="GR103">
            <v>4</v>
          </cell>
          <cell r="GS103">
            <v>2</v>
          </cell>
          <cell r="GT103">
            <v>4</v>
          </cell>
          <cell r="GU103">
            <v>2</v>
          </cell>
          <cell r="GV103">
            <v>4</v>
          </cell>
          <cell r="GW103">
            <v>2</v>
          </cell>
          <cell r="GX103">
            <v>4</v>
          </cell>
          <cell r="GY103">
            <v>2</v>
          </cell>
          <cell r="GZ103">
            <v>4</v>
          </cell>
          <cell r="HA103">
            <v>2</v>
          </cell>
          <cell r="HB103">
            <v>4</v>
          </cell>
          <cell r="HC103">
            <v>2</v>
          </cell>
          <cell r="HD103">
            <v>4</v>
          </cell>
          <cell r="HE103">
            <v>2</v>
          </cell>
          <cell r="HF103">
            <v>4</v>
          </cell>
          <cell r="HG103">
            <v>2</v>
          </cell>
          <cell r="HI103">
            <v>4</v>
          </cell>
          <cell r="HJ103">
            <v>1</v>
          </cell>
          <cell r="HK103">
            <v>1</v>
          </cell>
          <cell r="HL103">
            <v>1</v>
          </cell>
          <cell r="HM103">
            <v>1</v>
          </cell>
          <cell r="HN103">
            <v>1</v>
          </cell>
          <cell r="HO103">
            <v>1</v>
          </cell>
          <cell r="HP103">
            <v>2</v>
          </cell>
          <cell r="HQ103">
            <v>2</v>
          </cell>
          <cell r="HR103">
            <v>2</v>
          </cell>
          <cell r="HS103">
            <v>2</v>
          </cell>
          <cell r="HT103">
            <v>2</v>
          </cell>
          <cell r="HU103">
            <v>1</v>
          </cell>
          <cell r="HV103">
            <v>2</v>
          </cell>
        </row>
        <row r="104">
          <cell r="C104">
            <v>6054</v>
          </cell>
          <cell r="D104" t="str">
            <v>1605</v>
          </cell>
          <cell r="E104">
            <v>3</v>
          </cell>
          <cell r="BX104">
            <v>3</v>
          </cell>
          <cell r="BY104">
            <v>2</v>
          </cell>
          <cell r="BZ104">
            <v>1</v>
          </cell>
          <cell r="CA104">
            <v>4</v>
          </cell>
          <cell r="CB104">
            <v>5</v>
          </cell>
          <cell r="CC104">
            <v>5</v>
          </cell>
          <cell r="CD104">
            <v>5</v>
          </cell>
          <cell r="CE104">
            <v>5</v>
          </cell>
          <cell r="CF104">
            <v>5</v>
          </cell>
          <cell r="CG104">
            <v>5</v>
          </cell>
          <cell r="CH104">
            <v>5</v>
          </cell>
          <cell r="CI104">
            <v>5</v>
          </cell>
          <cell r="CJ104">
            <v>5</v>
          </cell>
          <cell r="CK104">
            <v>1</v>
          </cell>
          <cell r="CL104">
            <v>2</v>
          </cell>
          <cell r="CM104">
            <v>2</v>
          </cell>
          <cell r="CN104">
            <v>2</v>
          </cell>
          <cell r="CO104">
            <v>2</v>
          </cell>
          <cell r="CP104">
            <v>2</v>
          </cell>
          <cell r="CQ104">
            <v>2</v>
          </cell>
          <cell r="CR104">
            <v>2</v>
          </cell>
          <cell r="CS104">
            <v>2</v>
          </cell>
          <cell r="CT104">
            <v>2</v>
          </cell>
          <cell r="CU104">
            <v>2</v>
          </cell>
          <cell r="CV104">
            <v>2</v>
          </cell>
          <cell r="CW104">
            <v>2</v>
          </cell>
          <cell r="CX104">
            <v>2</v>
          </cell>
          <cell r="CY104">
            <v>2</v>
          </cell>
          <cell r="CZ104">
            <v>2</v>
          </cell>
          <cell r="DA104">
            <v>2</v>
          </cell>
          <cell r="DB104">
            <v>2</v>
          </cell>
          <cell r="DD104">
            <v>999</v>
          </cell>
          <cell r="DF104">
            <v>0</v>
          </cell>
          <cell r="DH104">
            <v>2</v>
          </cell>
          <cell r="DI104">
            <v>2</v>
          </cell>
          <cell r="DJ104">
            <v>2</v>
          </cell>
          <cell r="DK104">
            <v>2</v>
          </cell>
          <cell r="DL104">
            <v>2</v>
          </cell>
          <cell r="DM104">
            <v>1</v>
          </cell>
          <cell r="DN104" t="str">
            <v>dandole alimentacion y lavandole la ropa a un anciano</v>
          </cell>
          <cell r="DO104">
            <v>2</v>
          </cell>
          <cell r="DP104">
            <v>2</v>
          </cell>
          <cell r="DQ104">
            <v>2</v>
          </cell>
          <cell r="DR104">
            <v>2</v>
          </cell>
          <cell r="DS104">
            <v>2</v>
          </cell>
          <cell r="DT104">
            <v>2</v>
          </cell>
          <cell r="DU104">
            <v>2</v>
          </cell>
          <cell r="DV104">
            <v>2</v>
          </cell>
          <cell r="DW104">
            <v>2</v>
          </cell>
          <cell r="DX104">
            <v>2</v>
          </cell>
          <cell r="DY104">
            <v>2</v>
          </cell>
          <cell r="DZ104">
            <v>2</v>
          </cell>
          <cell r="EB104">
            <v>2</v>
          </cell>
          <cell r="EC104">
            <v>2</v>
          </cell>
          <cell r="ED104">
            <v>2</v>
          </cell>
          <cell r="EE104">
            <v>2</v>
          </cell>
          <cell r="EF104">
            <v>2</v>
          </cell>
          <cell r="EG104">
            <v>2</v>
          </cell>
          <cell r="EH104">
            <v>2</v>
          </cell>
          <cell r="EI104">
            <v>2</v>
          </cell>
          <cell r="EJ104">
            <v>2</v>
          </cell>
          <cell r="EK104">
            <v>2</v>
          </cell>
          <cell r="EL104">
            <v>2</v>
          </cell>
          <cell r="EM104">
            <v>2</v>
          </cell>
          <cell r="EO104">
            <v>2</v>
          </cell>
          <cell r="EP104">
            <v>2</v>
          </cell>
          <cell r="EQ104">
            <v>2</v>
          </cell>
          <cell r="ER104">
            <v>2</v>
          </cell>
          <cell r="ES104">
            <v>2</v>
          </cell>
          <cell r="ET104">
            <v>2</v>
          </cell>
          <cell r="EU104">
            <v>2</v>
          </cell>
          <cell r="EV104">
            <v>2</v>
          </cell>
          <cell r="EW104">
            <v>2</v>
          </cell>
          <cell r="EX104">
            <v>2</v>
          </cell>
          <cell r="EY104">
            <v>2</v>
          </cell>
          <cell r="EZ104">
            <v>2</v>
          </cell>
          <cell r="FB104">
            <v>2</v>
          </cell>
          <cell r="FC104">
            <v>2</v>
          </cell>
          <cell r="FD104">
            <v>2</v>
          </cell>
          <cell r="FE104">
            <v>2</v>
          </cell>
          <cell r="FF104">
            <v>2</v>
          </cell>
          <cell r="FG104">
            <v>2</v>
          </cell>
          <cell r="FH104">
            <v>2</v>
          </cell>
          <cell r="FI104">
            <v>2</v>
          </cell>
          <cell r="FK104">
            <v>2</v>
          </cell>
          <cell r="FL104">
            <v>2</v>
          </cell>
          <cell r="FM104">
            <v>2</v>
          </cell>
          <cell r="FN104">
            <v>2</v>
          </cell>
          <cell r="FO104">
            <v>2</v>
          </cell>
          <cell r="FP104">
            <v>2</v>
          </cell>
          <cell r="FQ104">
            <v>2</v>
          </cell>
          <cell r="FR104">
            <v>2</v>
          </cell>
          <cell r="FT104">
            <v>2</v>
          </cell>
          <cell r="FU104">
            <v>2</v>
          </cell>
          <cell r="FV104">
            <v>2</v>
          </cell>
          <cell r="FW104">
            <v>2</v>
          </cell>
          <cell r="FX104">
            <v>2</v>
          </cell>
          <cell r="FY104">
            <v>2</v>
          </cell>
          <cell r="FZ104">
            <v>2</v>
          </cell>
          <cell r="GA104">
            <v>2</v>
          </cell>
          <cell r="GC104">
            <v>2</v>
          </cell>
          <cell r="GD104">
            <v>4</v>
          </cell>
          <cell r="GE104">
            <v>2</v>
          </cell>
          <cell r="GF104">
            <v>4</v>
          </cell>
          <cell r="GG104">
            <v>2</v>
          </cell>
          <cell r="GH104">
            <v>4</v>
          </cell>
          <cell r="GI104">
            <v>2</v>
          </cell>
          <cell r="GJ104">
            <v>4</v>
          </cell>
          <cell r="GK104">
            <v>2</v>
          </cell>
          <cell r="GL104">
            <v>4</v>
          </cell>
          <cell r="GM104">
            <v>2</v>
          </cell>
          <cell r="GN104">
            <v>4</v>
          </cell>
          <cell r="GO104">
            <v>2</v>
          </cell>
          <cell r="GP104">
            <v>4</v>
          </cell>
          <cell r="GQ104">
            <v>2</v>
          </cell>
          <cell r="GR104">
            <v>4</v>
          </cell>
          <cell r="GS104">
            <v>2</v>
          </cell>
          <cell r="GT104">
            <v>4</v>
          </cell>
          <cell r="GU104">
            <v>2</v>
          </cell>
          <cell r="GV104">
            <v>4</v>
          </cell>
          <cell r="GW104">
            <v>2</v>
          </cell>
          <cell r="GX104">
            <v>4</v>
          </cell>
          <cell r="GY104">
            <v>2</v>
          </cell>
          <cell r="GZ104">
            <v>4</v>
          </cell>
          <cell r="HA104">
            <v>2</v>
          </cell>
          <cell r="HB104">
            <v>4</v>
          </cell>
          <cell r="HC104">
            <v>2</v>
          </cell>
          <cell r="HD104">
            <v>4</v>
          </cell>
          <cell r="HE104">
            <v>2</v>
          </cell>
          <cell r="HF104">
            <v>4</v>
          </cell>
          <cell r="HG104">
            <v>2</v>
          </cell>
          <cell r="HI104">
            <v>4</v>
          </cell>
        </row>
        <row r="105">
          <cell r="C105">
            <v>6064</v>
          </cell>
          <cell r="D105" t="str">
            <v>1610</v>
          </cell>
          <cell r="E105">
            <v>4</v>
          </cell>
          <cell r="G105">
            <v>8</v>
          </cell>
          <cell r="H105" t="str">
            <v>1</v>
          </cell>
          <cell r="I105">
            <v>1</v>
          </cell>
          <cell r="J105">
            <v>2</v>
          </cell>
          <cell r="K105">
            <v>2</v>
          </cell>
          <cell r="L105">
            <v>2</v>
          </cell>
          <cell r="M105">
            <v>2</v>
          </cell>
          <cell r="N105">
            <v>2</v>
          </cell>
          <cell r="O105">
            <v>2</v>
          </cell>
          <cell r="P105">
            <v>2</v>
          </cell>
          <cell r="Q105">
            <v>2</v>
          </cell>
          <cell r="R105">
            <v>1</v>
          </cell>
          <cell r="X105">
            <v>3</v>
          </cell>
          <cell r="Y105">
            <v>6</v>
          </cell>
          <cell r="AA105">
            <v>4</v>
          </cell>
          <cell r="AB105">
            <v>5</v>
          </cell>
          <cell r="AC105">
            <v>4</v>
          </cell>
          <cell r="AD105">
            <v>4</v>
          </cell>
          <cell r="AE105">
            <v>4</v>
          </cell>
          <cell r="AF105">
            <v>4</v>
          </cell>
          <cell r="AG105">
            <v>4</v>
          </cell>
          <cell r="AH105">
            <v>4</v>
          </cell>
          <cell r="AI105">
            <v>4</v>
          </cell>
          <cell r="AJ105">
            <v>4</v>
          </cell>
          <cell r="AK105">
            <v>2</v>
          </cell>
          <cell r="AL105">
            <v>6</v>
          </cell>
          <cell r="AM105">
            <v>7</v>
          </cell>
          <cell r="AN105">
            <v>7</v>
          </cell>
          <cell r="AO105">
            <v>7</v>
          </cell>
          <cell r="AP105">
            <v>6</v>
          </cell>
          <cell r="AQ105">
            <v>7</v>
          </cell>
          <cell r="AR105">
            <v>2</v>
          </cell>
          <cell r="AS105">
            <v>2</v>
          </cell>
          <cell r="AT105">
            <v>3</v>
          </cell>
          <cell r="AU105">
            <v>1</v>
          </cell>
          <cell r="AV105">
            <v>1</v>
          </cell>
          <cell r="AW105">
            <v>1</v>
          </cell>
          <cell r="AX105">
            <v>998</v>
          </cell>
          <cell r="AY105">
            <v>998</v>
          </cell>
          <cell r="AZ105">
            <v>4</v>
          </cell>
          <cell r="BA105">
            <v>3</v>
          </cell>
          <cell r="BB105">
            <v>1</v>
          </cell>
          <cell r="BC105">
            <v>4</v>
          </cell>
          <cell r="BD105">
            <v>4</v>
          </cell>
          <cell r="BE105">
            <v>1</v>
          </cell>
          <cell r="BF105">
            <v>4</v>
          </cell>
          <cell r="BG105">
            <v>2</v>
          </cell>
          <cell r="BH105">
            <v>1</v>
          </cell>
          <cell r="BI105">
            <v>2</v>
          </cell>
          <cell r="BJ105">
            <v>250000</v>
          </cell>
          <cell r="BK105">
            <v>0</v>
          </cell>
          <cell r="BL105">
            <v>200000</v>
          </cell>
          <cell r="BM105">
            <v>600000</v>
          </cell>
          <cell r="BN105">
            <v>60000</v>
          </cell>
          <cell r="BO105">
            <v>150000</v>
          </cell>
          <cell r="BP105">
            <v>996</v>
          </cell>
          <cell r="BR105">
            <v>0</v>
          </cell>
          <cell r="BT105">
            <v>997</v>
          </cell>
          <cell r="BU105">
            <v>997</v>
          </cell>
          <cell r="BV105">
            <v>997</v>
          </cell>
          <cell r="BX105">
            <v>5</v>
          </cell>
          <cell r="BY105">
            <v>2</v>
          </cell>
          <cell r="BZ105">
            <v>1</v>
          </cell>
          <cell r="CA105">
            <v>5</v>
          </cell>
          <cell r="CB105">
            <v>5</v>
          </cell>
          <cell r="CC105">
            <v>5</v>
          </cell>
          <cell r="CD105">
            <v>998</v>
          </cell>
          <cell r="CE105">
            <v>5</v>
          </cell>
          <cell r="CF105">
            <v>4</v>
          </cell>
          <cell r="CG105">
            <v>5</v>
          </cell>
          <cell r="CH105">
            <v>5</v>
          </cell>
          <cell r="CI105">
            <v>5</v>
          </cell>
          <cell r="CJ105">
            <v>4</v>
          </cell>
          <cell r="CK105">
            <v>2</v>
          </cell>
          <cell r="CL105">
            <v>2</v>
          </cell>
          <cell r="CM105">
            <v>1</v>
          </cell>
          <cell r="CN105">
            <v>1</v>
          </cell>
          <cell r="CO105">
            <v>2</v>
          </cell>
          <cell r="CP105">
            <v>2</v>
          </cell>
          <cell r="CQ105">
            <v>2</v>
          </cell>
          <cell r="CR105">
            <v>2</v>
          </cell>
          <cell r="CS105">
            <v>2</v>
          </cell>
          <cell r="CT105">
            <v>2</v>
          </cell>
          <cell r="CU105">
            <v>2</v>
          </cell>
          <cell r="CV105">
            <v>2</v>
          </cell>
          <cell r="CW105">
            <v>2</v>
          </cell>
          <cell r="CX105">
            <v>2</v>
          </cell>
          <cell r="CY105">
            <v>2</v>
          </cell>
          <cell r="CZ105">
            <v>2</v>
          </cell>
          <cell r="DA105">
            <v>2</v>
          </cell>
          <cell r="DB105">
            <v>2</v>
          </cell>
          <cell r="DD105">
            <v>999</v>
          </cell>
          <cell r="DF105">
            <v>0</v>
          </cell>
          <cell r="DH105">
            <v>2</v>
          </cell>
          <cell r="DI105">
            <v>2</v>
          </cell>
          <cell r="DJ105">
            <v>2</v>
          </cell>
          <cell r="DK105">
            <v>2</v>
          </cell>
          <cell r="DL105">
            <v>2</v>
          </cell>
          <cell r="DM105">
            <v>2</v>
          </cell>
          <cell r="DO105">
            <v>2</v>
          </cell>
          <cell r="DP105">
            <v>2</v>
          </cell>
          <cell r="DQ105">
            <v>2</v>
          </cell>
          <cell r="DR105">
            <v>2</v>
          </cell>
          <cell r="DS105">
            <v>2</v>
          </cell>
          <cell r="DT105">
            <v>2</v>
          </cell>
          <cell r="DU105">
            <v>2</v>
          </cell>
          <cell r="DV105">
            <v>2</v>
          </cell>
          <cell r="DW105">
            <v>2</v>
          </cell>
          <cell r="DX105">
            <v>2</v>
          </cell>
          <cell r="DY105">
            <v>2</v>
          </cell>
          <cell r="DZ105">
            <v>2</v>
          </cell>
          <cell r="EB105">
            <v>2</v>
          </cell>
          <cell r="EC105">
            <v>2</v>
          </cell>
          <cell r="ED105">
            <v>2</v>
          </cell>
          <cell r="EE105">
            <v>2</v>
          </cell>
          <cell r="EF105">
            <v>2</v>
          </cell>
          <cell r="EG105">
            <v>2</v>
          </cell>
          <cell r="EH105">
            <v>2</v>
          </cell>
          <cell r="EI105">
            <v>2</v>
          </cell>
          <cell r="EJ105">
            <v>2</v>
          </cell>
          <cell r="EK105">
            <v>2</v>
          </cell>
          <cell r="EL105">
            <v>2</v>
          </cell>
          <cell r="EM105">
            <v>2</v>
          </cell>
          <cell r="EO105">
            <v>2</v>
          </cell>
          <cell r="EP105">
            <v>2</v>
          </cell>
          <cell r="EQ105">
            <v>2</v>
          </cell>
          <cell r="ER105">
            <v>2</v>
          </cell>
          <cell r="ES105">
            <v>2</v>
          </cell>
          <cell r="ET105">
            <v>2</v>
          </cell>
          <cell r="EU105">
            <v>2</v>
          </cell>
          <cell r="EV105">
            <v>2</v>
          </cell>
          <cell r="EW105">
            <v>2</v>
          </cell>
          <cell r="EX105">
            <v>2</v>
          </cell>
          <cell r="EY105">
            <v>2</v>
          </cell>
          <cell r="EZ105">
            <v>2</v>
          </cell>
          <cell r="FB105">
            <v>2</v>
          </cell>
          <cell r="FC105">
            <v>2</v>
          </cell>
          <cell r="FD105">
            <v>2</v>
          </cell>
          <cell r="FE105">
            <v>2</v>
          </cell>
          <cell r="FF105">
            <v>2</v>
          </cell>
          <cell r="FG105">
            <v>2</v>
          </cell>
          <cell r="FH105">
            <v>2</v>
          </cell>
          <cell r="FI105">
            <v>2</v>
          </cell>
          <cell r="FK105">
            <v>2</v>
          </cell>
          <cell r="FL105">
            <v>2</v>
          </cell>
          <cell r="FM105">
            <v>2</v>
          </cell>
          <cell r="FN105">
            <v>2</v>
          </cell>
          <cell r="FO105">
            <v>2</v>
          </cell>
          <cell r="FP105">
            <v>2</v>
          </cell>
          <cell r="FQ105">
            <v>2</v>
          </cell>
          <cell r="FR105">
            <v>2</v>
          </cell>
          <cell r="FT105">
            <v>2</v>
          </cell>
          <cell r="FU105">
            <v>2</v>
          </cell>
          <cell r="FV105">
            <v>2</v>
          </cell>
          <cell r="FW105">
            <v>2</v>
          </cell>
          <cell r="FX105">
            <v>2</v>
          </cell>
          <cell r="FY105">
            <v>2</v>
          </cell>
          <cell r="FZ105">
            <v>2</v>
          </cell>
          <cell r="GA105">
            <v>2</v>
          </cell>
          <cell r="GC105">
            <v>998</v>
          </cell>
          <cell r="GD105">
            <v>998</v>
          </cell>
          <cell r="GE105">
            <v>998</v>
          </cell>
          <cell r="GG105">
            <v>998</v>
          </cell>
          <cell r="GH105">
            <v>998</v>
          </cell>
          <cell r="GI105">
            <v>998</v>
          </cell>
          <cell r="GJ105">
            <v>998</v>
          </cell>
          <cell r="GK105">
            <v>998</v>
          </cell>
          <cell r="GL105">
            <v>998</v>
          </cell>
          <cell r="GM105">
            <v>998</v>
          </cell>
          <cell r="GN105">
            <v>998</v>
          </cell>
          <cell r="GO105">
            <v>1</v>
          </cell>
          <cell r="GP105">
            <v>2</v>
          </cell>
          <cell r="GQ105">
            <v>1</v>
          </cell>
          <cell r="GR105">
            <v>2</v>
          </cell>
          <cell r="GS105">
            <v>998</v>
          </cell>
          <cell r="GT105">
            <v>998</v>
          </cell>
          <cell r="GU105">
            <v>998</v>
          </cell>
          <cell r="GV105">
            <v>998</v>
          </cell>
          <cell r="GW105">
            <v>998</v>
          </cell>
          <cell r="GX105">
            <v>998</v>
          </cell>
          <cell r="GY105">
            <v>998</v>
          </cell>
          <cell r="GZ105">
            <v>998</v>
          </cell>
          <cell r="HA105">
            <v>998</v>
          </cell>
          <cell r="HB105">
            <v>998</v>
          </cell>
          <cell r="HC105">
            <v>998</v>
          </cell>
          <cell r="HD105">
            <v>998</v>
          </cell>
          <cell r="HE105">
            <v>1</v>
          </cell>
          <cell r="HF105">
            <v>1</v>
          </cell>
          <cell r="HG105">
            <v>998</v>
          </cell>
          <cell r="HI105">
            <v>998</v>
          </cell>
        </row>
        <row r="106">
          <cell r="C106">
            <v>6074</v>
          </cell>
          <cell r="D106" t="str">
            <v>1610</v>
          </cell>
          <cell r="E106">
            <v>3</v>
          </cell>
          <cell r="G106">
            <v>8</v>
          </cell>
          <cell r="H106" t="str">
            <v>1</v>
          </cell>
          <cell r="I106">
            <v>2</v>
          </cell>
          <cell r="J106">
            <v>2</v>
          </cell>
          <cell r="K106">
            <v>2</v>
          </cell>
          <cell r="L106">
            <v>2</v>
          </cell>
          <cell r="M106">
            <v>2</v>
          </cell>
          <cell r="N106">
            <v>2</v>
          </cell>
          <cell r="O106">
            <v>2</v>
          </cell>
          <cell r="P106">
            <v>2</v>
          </cell>
          <cell r="Q106">
            <v>2</v>
          </cell>
          <cell r="R106">
            <v>1</v>
          </cell>
          <cell r="X106">
            <v>3</v>
          </cell>
          <cell r="Y106">
            <v>6</v>
          </cell>
          <cell r="AA106">
            <v>4</v>
          </cell>
          <cell r="AB106">
            <v>4</v>
          </cell>
          <cell r="AC106">
            <v>3</v>
          </cell>
          <cell r="AD106">
            <v>4</v>
          </cell>
          <cell r="AE106">
            <v>3</v>
          </cell>
          <cell r="AF106">
            <v>3</v>
          </cell>
          <cell r="AG106">
            <v>3</v>
          </cell>
          <cell r="AH106">
            <v>3</v>
          </cell>
          <cell r="AI106">
            <v>3</v>
          </cell>
          <cell r="AJ106">
            <v>3</v>
          </cell>
          <cell r="AK106">
            <v>4</v>
          </cell>
          <cell r="AL106">
            <v>5</v>
          </cell>
          <cell r="AM106">
            <v>6</v>
          </cell>
          <cell r="AN106">
            <v>6</v>
          </cell>
          <cell r="AO106">
            <v>7</v>
          </cell>
          <cell r="AP106">
            <v>4</v>
          </cell>
          <cell r="AQ106">
            <v>6</v>
          </cell>
          <cell r="AR106">
            <v>2</v>
          </cell>
          <cell r="AS106">
            <v>2</v>
          </cell>
          <cell r="AT106">
            <v>1</v>
          </cell>
          <cell r="AU106">
            <v>2</v>
          </cell>
          <cell r="AV106">
            <v>2</v>
          </cell>
          <cell r="AW106">
            <v>1</v>
          </cell>
          <cell r="AX106">
            <v>2</v>
          </cell>
          <cell r="AY106">
            <v>4</v>
          </cell>
          <cell r="AZ106">
            <v>2</v>
          </cell>
          <cell r="BA106">
            <v>2</v>
          </cell>
          <cell r="BB106">
            <v>2</v>
          </cell>
          <cell r="BC106">
            <v>998</v>
          </cell>
          <cell r="BD106">
            <v>3</v>
          </cell>
          <cell r="BE106">
            <v>1</v>
          </cell>
          <cell r="BF106">
            <v>2</v>
          </cell>
          <cell r="BG106">
            <v>2</v>
          </cell>
          <cell r="BH106">
            <v>1</v>
          </cell>
          <cell r="BI106">
            <v>1</v>
          </cell>
          <cell r="BJ106">
            <v>300000</v>
          </cell>
          <cell r="BK106">
            <v>0</v>
          </cell>
          <cell r="BL106">
            <v>170000</v>
          </cell>
          <cell r="BM106">
            <v>300000</v>
          </cell>
          <cell r="BN106">
            <v>100000</v>
          </cell>
          <cell r="BO106">
            <v>100000</v>
          </cell>
          <cell r="BP106">
            <v>996</v>
          </cell>
          <cell r="BR106">
            <v>0</v>
          </cell>
          <cell r="BT106">
            <v>0</v>
          </cell>
          <cell r="BU106">
            <v>0</v>
          </cell>
          <cell r="BV106">
            <v>0</v>
          </cell>
          <cell r="BX106">
            <v>5</v>
          </cell>
          <cell r="BY106">
            <v>2</v>
          </cell>
          <cell r="BZ106">
            <v>1</v>
          </cell>
          <cell r="CA106">
            <v>5</v>
          </cell>
          <cell r="CB106">
            <v>5</v>
          </cell>
          <cell r="CC106">
            <v>5</v>
          </cell>
          <cell r="CD106">
            <v>5</v>
          </cell>
          <cell r="CE106">
            <v>5</v>
          </cell>
          <cell r="CF106">
            <v>5</v>
          </cell>
          <cell r="CG106">
            <v>5</v>
          </cell>
          <cell r="CH106">
            <v>5</v>
          </cell>
          <cell r="CI106">
            <v>5</v>
          </cell>
          <cell r="CJ106">
            <v>5</v>
          </cell>
          <cell r="CK106">
            <v>2</v>
          </cell>
          <cell r="CL106">
            <v>1</v>
          </cell>
          <cell r="CM106">
            <v>2</v>
          </cell>
          <cell r="CN106">
            <v>2</v>
          </cell>
          <cell r="CO106">
            <v>2</v>
          </cell>
          <cell r="CP106">
            <v>1</v>
          </cell>
          <cell r="CQ106">
            <v>2</v>
          </cell>
          <cell r="CR106">
            <v>2</v>
          </cell>
          <cell r="CS106">
            <v>2</v>
          </cell>
          <cell r="CT106">
            <v>2</v>
          </cell>
          <cell r="CU106">
            <v>2</v>
          </cell>
          <cell r="CV106">
            <v>2</v>
          </cell>
          <cell r="CW106">
            <v>2</v>
          </cell>
          <cell r="CX106">
            <v>2</v>
          </cell>
          <cell r="CY106">
            <v>2</v>
          </cell>
          <cell r="CZ106">
            <v>2</v>
          </cell>
          <cell r="DA106">
            <v>2</v>
          </cell>
          <cell r="DB106">
            <v>2</v>
          </cell>
          <cell r="DD106">
            <v>2</v>
          </cell>
          <cell r="DF106">
            <v>0</v>
          </cell>
          <cell r="DH106">
            <v>2</v>
          </cell>
          <cell r="DI106">
            <v>2</v>
          </cell>
          <cell r="DJ106">
            <v>2</v>
          </cell>
          <cell r="DK106">
            <v>2</v>
          </cell>
          <cell r="DL106">
            <v>2</v>
          </cell>
          <cell r="DM106">
            <v>2</v>
          </cell>
          <cell r="DO106">
            <v>2</v>
          </cell>
          <cell r="DP106">
            <v>2</v>
          </cell>
          <cell r="DQ106">
            <v>2</v>
          </cell>
          <cell r="DR106">
            <v>2</v>
          </cell>
          <cell r="DS106">
            <v>2</v>
          </cell>
          <cell r="DT106">
            <v>2</v>
          </cell>
          <cell r="DU106">
            <v>2</v>
          </cell>
          <cell r="DV106">
            <v>2</v>
          </cell>
          <cell r="DW106">
            <v>2</v>
          </cell>
          <cell r="DX106">
            <v>2</v>
          </cell>
          <cell r="DY106">
            <v>2</v>
          </cell>
          <cell r="DZ106">
            <v>2</v>
          </cell>
          <cell r="EB106">
            <v>2</v>
          </cell>
          <cell r="EC106">
            <v>2</v>
          </cell>
          <cell r="ED106">
            <v>2</v>
          </cell>
          <cell r="EE106">
            <v>2</v>
          </cell>
          <cell r="EF106">
            <v>2</v>
          </cell>
          <cell r="EG106">
            <v>2</v>
          </cell>
          <cell r="EH106">
            <v>2</v>
          </cell>
          <cell r="EI106">
            <v>2</v>
          </cell>
          <cell r="EJ106">
            <v>2</v>
          </cell>
          <cell r="EK106">
            <v>2</v>
          </cell>
          <cell r="EL106">
            <v>2</v>
          </cell>
          <cell r="EM106">
            <v>2</v>
          </cell>
          <cell r="EO106">
            <v>2</v>
          </cell>
          <cell r="EP106">
            <v>2</v>
          </cell>
          <cell r="EQ106">
            <v>2</v>
          </cell>
          <cell r="ER106">
            <v>2</v>
          </cell>
          <cell r="ES106">
            <v>2</v>
          </cell>
          <cell r="ET106">
            <v>2</v>
          </cell>
          <cell r="EU106">
            <v>2</v>
          </cell>
          <cell r="EV106">
            <v>2</v>
          </cell>
          <cell r="EW106">
            <v>2</v>
          </cell>
          <cell r="EX106">
            <v>2</v>
          </cell>
          <cell r="EZ106">
            <v>2</v>
          </cell>
          <cell r="FB106">
            <v>2</v>
          </cell>
          <cell r="FC106">
            <v>2</v>
          </cell>
          <cell r="FD106">
            <v>2</v>
          </cell>
          <cell r="FE106">
            <v>2</v>
          </cell>
          <cell r="FF106">
            <v>2</v>
          </cell>
          <cell r="FG106">
            <v>2</v>
          </cell>
          <cell r="FH106">
            <v>2</v>
          </cell>
          <cell r="FI106">
            <v>2</v>
          </cell>
          <cell r="FK106">
            <v>2</v>
          </cell>
          <cell r="FL106">
            <v>2</v>
          </cell>
          <cell r="FM106">
            <v>2</v>
          </cell>
          <cell r="FN106">
            <v>2</v>
          </cell>
          <cell r="FO106">
            <v>2</v>
          </cell>
          <cell r="FP106">
            <v>2</v>
          </cell>
          <cell r="FQ106">
            <v>2</v>
          </cell>
          <cell r="FR106">
            <v>2</v>
          </cell>
          <cell r="FT106">
            <v>2</v>
          </cell>
          <cell r="FU106">
            <v>2</v>
          </cell>
          <cell r="FV106">
            <v>2</v>
          </cell>
          <cell r="FW106">
            <v>2</v>
          </cell>
          <cell r="FX106">
            <v>2</v>
          </cell>
          <cell r="FY106">
            <v>2</v>
          </cell>
          <cell r="FZ106">
            <v>2</v>
          </cell>
          <cell r="GA106">
            <v>2</v>
          </cell>
        </row>
        <row r="107">
          <cell r="C107">
            <v>6084</v>
          </cell>
          <cell r="D107" t="str">
            <v>1604</v>
          </cell>
          <cell r="E107">
            <v>3</v>
          </cell>
          <cell r="G107">
            <v>58</v>
          </cell>
          <cell r="H107" t="str">
            <v>1</v>
          </cell>
          <cell r="I107">
            <v>1</v>
          </cell>
          <cell r="J107">
            <v>3</v>
          </cell>
          <cell r="K107">
            <v>4</v>
          </cell>
          <cell r="L107">
            <v>4</v>
          </cell>
          <cell r="M107">
            <v>4</v>
          </cell>
          <cell r="N107">
            <v>4</v>
          </cell>
          <cell r="O107">
            <v>4</v>
          </cell>
          <cell r="P107">
            <v>4</v>
          </cell>
          <cell r="Q107">
            <v>4</v>
          </cell>
          <cell r="R107">
            <v>1</v>
          </cell>
          <cell r="X107">
            <v>3</v>
          </cell>
          <cell r="Y107">
            <v>6</v>
          </cell>
          <cell r="AA107">
            <v>4</v>
          </cell>
          <cell r="AB107">
            <v>2</v>
          </cell>
          <cell r="AC107">
            <v>1</v>
          </cell>
          <cell r="AD107">
            <v>1</v>
          </cell>
          <cell r="AE107">
            <v>1</v>
          </cell>
          <cell r="AF107">
            <v>1</v>
          </cell>
          <cell r="AG107">
            <v>1</v>
          </cell>
          <cell r="AH107">
            <v>1</v>
          </cell>
          <cell r="AI107">
            <v>1</v>
          </cell>
          <cell r="AJ107">
            <v>1</v>
          </cell>
          <cell r="AK107">
            <v>1</v>
          </cell>
          <cell r="AL107">
            <v>7</v>
          </cell>
          <cell r="AM107">
            <v>2</v>
          </cell>
          <cell r="AN107">
            <v>7</v>
          </cell>
          <cell r="AO107">
            <v>2</v>
          </cell>
          <cell r="AP107">
            <v>2</v>
          </cell>
          <cell r="AQ107">
            <v>6</v>
          </cell>
          <cell r="AR107">
            <v>1</v>
          </cell>
          <cell r="AS107">
            <v>1</v>
          </cell>
          <cell r="AT107">
            <v>1</v>
          </cell>
          <cell r="AU107">
            <v>1</v>
          </cell>
          <cell r="AV107">
            <v>1</v>
          </cell>
          <cell r="AW107">
            <v>1</v>
          </cell>
          <cell r="AX107">
            <v>1</v>
          </cell>
          <cell r="AY107">
            <v>1</v>
          </cell>
          <cell r="AZ107">
            <v>1</v>
          </cell>
          <cell r="BA107">
            <v>1</v>
          </cell>
          <cell r="BB107">
            <v>1</v>
          </cell>
          <cell r="BC107">
            <v>998</v>
          </cell>
          <cell r="BD107">
            <v>4</v>
          </cell>
          <cell r="BE107">
            <v>1</v>
          </cell>
          <cell r="BF107">
            <v>1</v>
          </cell>
          <cell r="BG107">
            <v>1</v>
          </cell>
          <cell r="BH107">
            <v>2</v>
          </cell>
          <cell r="BI107">
            <v>1</v>
          </cell>
          <cell r="BJ107">
            <v>0</v>
          </cell>
          <cell r="BK107">
            <v>999</v>
          </cell>
          <cell r="BL107">
            <v>999</v>
          </cell>
          <cell r="BM107">
            <v>999</v>
          </cell>
          <cell r="BN107">
            <v>0</v>
          </cell>
          <cell r="BO107">
            <v>999</v>
          </cell>
          <cell r="BQ107">
            <v>0</v>
          </cell>
          <cell r="BS107">
            <v>997</v>
          </cell>
          <cell r="BT107">
            <v>997</v>
          </cell>
          <cell r="BU107">
            <v>997</v>
          </cell>
          <cell r="BV107">
            <v>997</v>
          </cell>
          <cell r="BX107">
            <v>4</v>
          </cell>
          <cell r="BY107">
            <v>2</v>
          </cell>
          <cell r="BZ107">
            <v>1</v>
          </cell>
          <cell r="CA107">
            <v>5</v>
          </cell>
          <cell r="CB107">
            <v>5</v>
          </cell>
          <cell r="CC107">
            <v>5</v>
          </cell>
          <cell r="CD107">
            <v>5</v>
          </cell>
          <cell r="CE107">
            <v>5</v>
          </cell>
          <cell r="CF107">
            <v>5</v>
          </cell>
          <cell r="CG107">
            <v>5</v>
          </cell>
          <cell r="CH107">
            <v>5</v>
          </cell>
          <cell r="CI107">
            <v>5</v>
          </cell>
          <cell r="CJ107">
            <v>5</v>
          </cell>
          <cell r="CK107">
            <v>2</v>
          </cell>
          <cell r="CL107">
            <v>1</v>
          </cell>
          <cell r="CM107">
            <v>1</v>
          </cell>
          <cell r="CN107">
            <v>1</v>
          </cell>
          <cell r="CO107">
            <v>1</v>
          </cell>
          <cell r="CP107">
            <v>2</v>
          </cell>
          <cell r="CQ107">
            <v>2</v>
          </cell>
          <cell r="CR107">
            <v>2</v>
          </cell>
          <cell r="CS107">
            <v>2</v>
          </cell>
          <cell r="CT107">
            <v>2</v>
          </cell>
          <cell r="CU107">
            <v>2</v>
          </cell>
          <cell r="CV107">
            <v>2</v>
          </cell>
          <cell r="CW107">
            <v>2</v>
          </cell>
          <cell r="CX107">
            <v>2</v>
          </cell>
          <cell r="CY107">
            <v>2</v>
          </cell>
          <cell r="CZ107">
            <v>2</v>
          </cell>
          <cell r="DA107">
            <v>2</v>
          </cell>
          <cell r="DB107">
            <v>2</v>
          </cell>
          <cell r="DD107">
            <v>999</v>
          </cell>
          <cell r="DF107">
            <v>0</v>
          </cell>
          <cell r="DH107">
            <v>2</v>
          </cell>
          <cell r="DI107">
            <v>2</v>
          </cell>
          <cell r="DJ107">
            <v>2</v>
          </cell>
          <cell r="DK107">
            <v>2</v>
          </cell>
          <cell r="DL107">
            <v>2</v>
          </cell>
          <cell r="DM107">
            <v>2</v>
          </cell>
          <cell r="DO107">
            <v>2</v>
          </cell>
          <cell r="DP107">
            <v>2</v>
          </cell>
          <cell r="DQ107">
            <v>2</v>
          </cell>
          <cell r="DR107">
            <v>2</v>
          </cell>
          <cell r="DS107">
            <v>2</v>
          </cell>
          <cell r="DT107">
            <v>2</v>
          </cell>
          <cell r="DU107">
            <v>2</v>
          </cell>
          <cell r="DV107">
            <v>2</v>
          </cell>
          <cell r="DW107">
            <v>2</v>
          </cell>
          <cell r="DX107">
            <v>2</v>
          </cell>
          <cell r="DY107">
            <v>2</v>
          </cell>
          <cell r="DZ107">
            <v>2</v>
          </cell>
          <cell r="EB107">
            <v>2</v>
          </cell>
          <cell r="EC107">
            <v>2</v>
          </cell>
          <cell r="ED107">
            <v>2</v>
          </cell>
          <cell r="EE107">
            <v>2</v>
          </cell>
          <cell r="EF107">
            <v>2</v>
          </cell>
          <cell r="EG107">
            <v>2</v>
          </cell>
          <cell r="EH107">
            <v>2</v>
          </cell>
          <cell r="EI107">
            <v>2</v>
          </cell>
          <cell r="EJ107">
            <v>2</v>
          </cell>
          <cell r="EK107">
            <v>2</v>
          </cell>
          <cell r="EL107">
            <v>2</v>
          </cell>
          <cell r="EM107">
            <v>2</v>
          </cell>
          <cell r="EO107">
            <v>2</v>
          </cell>
          <cell r="EP107">
            <v>2</v>
          </cell>
          <cell r="EQ107">
            <v>2</v>
          </cell>
          <cell r="ER107">
            <v>2</v>
          </cell>
          <cell r="ES107">
            <v>2</v>
          </cell>
          <cell r="ET107">
            <v>2</v>
          </cell>
          <cell r="EU107">
            <v>2</v>
          </cell>
          <cell r="EV107">
            <v>2</v>
          </cell>
          <cell r="EW107">
            <v>2</v>
          </cell>
          <cell r="EX107">
            <v>2</v>
          </cell>
          <cell r="EY107">
            <v>2</v>
          </cell>
          <cell r="EZ107">
            <v>2</v>
          </cell>
          <cell r="FB107">
            <v>2</v>
          </cell>
          <cell r="FC107">
            <v>2</v>
          </cell>
          <cell r="FD107">
            <v>2</v>
          </cell>
          <cell r="FE107">
            <v>2</v>
          </cell>
          <cell r="FF107">
            <v>2</v>
          </cell>
          <cell r="FG107">
            <v>2</v>
          </cell>
          <cell r="FH107">
            <v>2</v>
          </cell>
          <cell r="FI107">
            <v>2</v>
          </cell>
          <cell r="FK107">
            <v>2</v>
          </cell>
          <cell r="FL107">
            <v>2</v>
          </cell>
          <cell r="FM107">
            <v>2</v>
          </cell>
          <cell r="FN107">
            <v>2</v>
          </cell>
          <cell r="FO107">
            <v>2</v>
          </cell>
          <cell r="FP107">
            <v>2</v>
          </cell>
          <cell r="FQ107">
            <v>2</v>
          </cell>
          <cell r="FR107">
            <v>2</v>
          </cell>
          <cell r="FT107">
            <v>2</v>
          </cell>
          <cell r="FU107">
            <v>2</v>
          </cell>
          <cell r="FV107">
            <v>2</v>
          </cell>
          <cell r="FW107">
            <v>2</v>
          </cell>
          <cell r="FX107">
            <v>2</v>
          </cell>
          <cell r="FY107">
            <v>2</v>
          </cell>
          <cell r="FZ107">
            <v>2</v>
          </cell>
          <cell r="GA107">
            <v>2</v>
          </cell>
          <cell r="GC107">
            <v>998</v>
          </cell>
          <cell r="GD107">
            <v>998</v>
          </cell>
          <cell r="GE107">
            <v>998</v>
          </cell>
          <cell r="GF107">
            <v>998</v>
          </cell>
          <cell r="GG107">
            <v>998</v>
          </cell>
          <cell r="GH107">
            <v>998</v>
          </cell>
          <cell r="GI107">
            <v>2</v>
          </cell>
          <cell r="GJ107">
            <v>4</v>
          </cell>
          <cell r="GK107">
            <v>998</v>
          </cell>
          <cell r="GL107">
            <v>998</v>
          </cell>
          <cell r="GM107">
            <v>998</v>
          </cell>
          <cell r="GN107">
            <v>998</v>
          </cell>
          <cell r="GO107">
            <v>1</v>
          </cell>
          <cell r="GP107">
            <v>1</v>
          </cell>
          <cell r="GQ107">
            <v>1</v>
          </cell>
          <cell r="GR107">
            <v>1</v>
          </cell>
          <cell r="GS107">
            <v>998</v>
          </cell>
          <cell r="GT107">
            <v>998</v>
          </cell>
          <cell r="GU107">
            <v>998</v>
          </cell>
          <cell r="GV107">
            <v>998</v>
          </cell>
          <cell r="GW107">
            <v>998</v>
          </cell>
          <cell r="GX107">
            <v>998</v>
          </cell>
          <cell r="GY107">
            <v>998</v>
          </cell>
          <cell r="GZ107">
            <v>998</v>
          </cell>
          <cell r="HA107">
            <v>998</v>
          </cell>
          <cell r="HB107">
            <v>998</v>
          </cell>
          <cell r="HC107">
            <v>998</v>
          </cell>
          <cell r="HD107">
            <v>998</v>
          </cell>
          <cell r="HE107">
            <v>1</v>
          </cell>
          <cell r="HF107">
            <v>1</v>
          </cell>
          <cell r="HG107">
            <v>998</v>
          </cell>
          <cell r="HI107">
            <v>998</v>
          </cell>
        </row>
        <row r="108">
          <cell r="C108">
            <v>6094</v>
          </cell>
          <cell r="D108" t="str">
            <v>1612</v>
          </cell>
          <cell r="E108">
            <v>3</v>
          </cell>
          <cell r="G108">
            <v>3</v>
          </cell>
          <cell r="H108" t="str">
            <v>1</v>
          </cell>
          <cell r="I108">
            <v>1</v>
          </cell>
          <cell r="J108">
            <v>3</v>
          </cell>
          <cell r="K108">
            <v>4</v>
          </cell>
          <cell r="L108">
            <v>4</v>
          </cell>
          <cell r="M108">
            <v>4</v>
          </cell>
          <cell r="N108">
            <v>4</v>
          </cell>
          <cell r="O108">
            <v>4</v>
          </cell>
          <cell r="P108">
            <v>4</v>
          </cell>
          <cell r="Q108">
            <v>4</v>
          </cell>
          <cell r="R108">
            <v>1</v>
          </cell>
          <cell r="X108">
            <v>4</v>
          </cell>
          <cell r="Y108">
            <v>6</v>
          </cell>
          <cell r="AA108">
            <v>5</v>
          </cell>
          <cell r="AB108">
            <v>5</v>
          </cell>
          <cell r="AC108">
            <v>3</v>
          </cell>
          <cell r="AD108">
            <v>3</v>
          </cell>
          <cell r="AE108">
            <v>4</v>
          </cell>
          <cell r="AF108">
            <v>4</v>
          </cell>
          <cell r="AG108">
            <v>4</v>
          </cell>
          <cell r="AH108">
            <v>4</v>
          </cell>
          <cell r="AI108">
            <v>4</v>
          </cell>
          <cell r="AJ108">
            <v>4</v>
          </cell>
          <cell r="AK108">
            <v>4</v>
          </cell>
          <cell r="AL108">
            <v>6</v>
          </cell>
          <cell r="AM108">
            <v>4</v>
          </cell>
          <cell r="AN108">
            <v>5</v>
          </cell>
          <cell r="AO108">
            <v>6</v>
          </cell>
          <cell r="AP108">
            <v>6</v>
          </cell>
          <cell r="AQ108">
            <v>6</v>
          </cell>
          <cell r="AR108">
            <v>2</v>
          </cell>
          <cell r="AS108">
            <v>2</v>
          </cell>
          <cell r="AT108">
            <v>1</v>
          </cell>
          <cell r="AU108">
            <v>1</v>
          </cell>
          <cell r="AV108">
            <v>1</v>
          </cell>
          <cell r="AW108">
            <v>1</v>
          </cell>
          <cell r="AX108">
            <v>1</v>
          </cell>
          <cell r="AY108">
            <v>1</v>
          </cell>
          <cell r="AZ108">
            <v>1</v>
          </cell>
          <cell r="BA108">
            <v>1</v>
          </cell>
          <cell r="BB108">
            <v>1</v>
          </cell>
          <cell r="BC108">
            <v>998</v>
          </cell>
          <cell r="BD108">
            <v>4</v>
          </cell>
          <cell r="BE108">
            <v>1</v>
          </cell>
          <cell r="BF108">
            <v>2</v>
          </cell>
          <cell r="BG108">
            <v>2</v>
          </cell>
          <cell r="BH108">
            <v>1</v>
          </cell>
          <cell r="BI108">
            <v>1</v>
          </cell>
          <cell r="BJ108">
            <v>0</v>
          </cell>
          <cell r="BK108">
            <v>998</v>
          </cell>
          <cell r="BL108">
            <v>300000</v>
          </cell>
          <cell r="BM108">
            <v>300000</v>
          </cell>
          <cell r="BN108">
            <v>80000</v>
          </cell>
          <cell r="BO108">
            <v>200000</v>
          </cell>
          <cell r="BP108">
            <v>996</v>
          </cell>
          <cell r="BQ108">
            <v>0</v>
          </cell>
          <cell r="BR108">
            <v>0</v>
          </cell>
          <cell r="BT108">
            <v>997</v>
          </cell>
          <cell r="BU108">
            <v>997</v>
          </cell>
          <cell r="BV108">
            <v>997</v>
          </cell>
          <cell r="BX108">
            <v>4</v>
          </cell>
          <cell r="BY108">
            <v>2</v>
          </cell>
          <cell r="BZ108">
            <v>1</v>
          </cell>
          <cell r="CA108">
            <v>5</v>
          </cell>
          <cell r="CB108">
            <v>5</v>
          </cell>
          <cell r="CC108">
            <v>5</v>
          </cell>
          <cell r="CD108">
            <v>5</v>
          </cell>
          <cell r="CE108">
            <v>5</v>
          </cell>
          <cell r="CF108">
            <v>5</v>
          </cell>
          <cell r="CG108">
            <v>5</v>
          </cell>
          <cell r="CH108">
            <v>5</v>
          </cell>
          <cell r="CI108">
            <v>5</v>
          </cell>
          <cell r="CJ108">
            <v>5</v>
          </cell>
          <cell r="CK108">
            <v>2</v>
          </cell>
          <cell r="CL108">
            <v>1</v>
          </cell>
          <cell r="CM108">
            <v>1</v>
          </cell>
          <cell r="CN108">
            <v>1</v>
          </cell>
          <cell r="CO108">
            <v>1</v>
          </cell>
          <cell r="CP108">
            <v>2</v>
          </cell>
          <cell r="CQ108">
            <v>2</v>
          </cell>
          <cell r="CR108">
            <v>2</v>
          </cell>
          <cell r="CS108">
            <v>2</v>
          </cell>
          <cell r="CT108">
            <v>2</v>
          </cell>
          <cell r="CU108">
            <v>2</v>
          </cell>
          <cell r="CV108">
            <v>2</v>
          </cell>
          <cell r="CW108">
            <v>2</v>
          </cell>
          <cell r="CX108">
            <v>2</v>
          </cell>
          <cell r="CY108">
            <v>2</v>
          </cell>
          <cell r="CZ108">
            <v>2</v>
          </cell>
          <cell r="DA108">
            <v>2</v>
          </cell>
          <cell r="DB108">
            <v>2</v>
          </cell>
          <cell r="DD108">
            <v>5</v>
          </cell>
          <cell r="DE108" t="str">
            <v>no aplica</v>
          </cell>
          <cell r="DF108">
            <v>0</v>
          </cell>
          <cell r="DH108">
            <v>2</v>
          </cell>
          <cell r="DI108">
            <v>2</v>
          </cell>
          <cell r="DJ108">
            <v>2</v>
          </cell>
          <cell r="DK108">
            <v>2</v>
          </cell>
          <cell r="DL108">
            <v>2</v>
          </cell>
          <cell r="DM108">
            <v>2</v>
          </cell>
          <cell r="DO108">
            <v>2</v>
          </cell>
          <cell r="DP108">
            <v>2</v>
          </cell>
          <cell r="DQ108">
            <v>2</v>
          </cell>
          <cell r="DR108">
            <v>2</v>
          </cell>
          <cell r="DS108">
            <v>2</v>
          </cell>
          <cell r="DT108">
            <v>2</v>
          </cell>
          <cell r="DU108">
            <v>2</v>
          </cell>
          <cell r="DV108">
            <v>2</v>
          </cell>
          <cell r="DW108">
            <v>2</v>
          </cell>
          <cell r="DX108">
            <v>2</v>
          </cell>
          <cell r="DY108">
            <v>2</v>
          </cell>
          <cell r="DZ108">
            <v>2</v>
          </cell>
          <cell r="EB108">
            <v>2</v>
          </cell>
          <cell r="EC108">
            <v>2</v>
          </cell>
          <cell r="ED108">
            <v>2</v>
          </cell>
          <cell r="EE108">
            <v>2</v>
          </cell>
          <cell r="EF108">
            <v>2</v>
          </cell>
          <cell r="EG108">
            <v>2</v>
          </cell>
          <cell r="EH108">
            <v>2</v>
          </cell>
          <cell r="EI108">
            <v>2</v>
          </cell>
          <cell r="EJ108">
            <v>2</v>
          </cell>
          <cell r="EK108">
            <v>2</v>
          </cell>
          <cell r="EL108">
            <v>2</v>
          </cell>
          <cell r="EM108">
            <v>2</v>
          </cell>
          <cell r="EO108">
            <v>2</v>
          </cell>
          <cell r="EP108">
            <v>2</v>
          </cell>
          <cell r="EQ108">
            <v>2</v>
          </cell>
          <cell r="ER108">
            <v>2</v>
          </cell>
          <cell r="ES108">
            <v>2</v>
          </cell>
          <cell r="ET108">
            <v>2</v>
          </cell>
          <cell r="EU108">
            <v>2</v>
          </cell>
          <cell r="EV108">
            <v>2</v>
          </cell>
          <cell r="EW108">
            <v>2</v>
          </cell>
          <cell r="EX108">
            <v>2</v>
          </cell>
          <cell r="EY108">
            <v>2</v>
          </cell>
          <cell r="EZ108">
            <v>2</v>
          </cell>
          <cell r="FB108">
            <v>2</v>
          </cell>
          <cell r="FC108">
            <v>2</v>
          </cell>
          <cell r="FD108">
            <v>2</v>
          </cell>
          <cell r="FE108">
            <v>2</v>
          </cell>
          <cell r="FF108">
            <v>2</v>
          </cell>
          <cell r="FG108">
            <v>2</v>
          </cell>
          <cell r="FH108">
            <v>2</v>
          </cell>
          <cell r="FI108">
            <v>2</v>
          </cell>
          <cell r="FK108">
            <v>2</v>
          </cell>
          <cell r="FL108">
            <v>2</v>
          </cell>
          <cell r="FM108">
            <v>2</v>
          </cell>
          <cell r="FN108">
            <v>2</v>
          </cell>
          <cell r="FO108">
            <v>2</v>
          </cell>
          <cell r="FP108">
            <v>2</v>
          </cell>
          <cell r="FQ108">
            <v>2</v>
          </cell>
          <cell r="FR108">
            <v>2</v>
          </cell>
          <cell r="FT108">
            <v>2</v>
          </cell>
          <cell r="FU108">
            <v>2</v>
          </cell>
          <cell r="FV108">
            <v>2</v>
          </cell>
          <cell r="FW108">
            <v>2</v>
          </cell>
          <cell r="FX108">
            <v>2</v>
          </cell>
          <cell r="FY108">
            <v>2</v>
          </cell>
          <cell r="FZ108">
            <v>2</v>
          </cell>
          <cell r="GA108">
            <v>2</v>
          </cell>
          <cell r="GC108">
            <v>998</v>
          </cell>
          <cell r="GD108">
            <v>998</v>
          </cell>
          <cell r="GE108">
            <v>998</v>
          </cell>
          <cell r="GF108">
            <v>998</v>
          </cell>
          <cell r="GG108">
            <v>998</v>
          </cell>
          <cell r="GH108">
            <v>998</v>
          </cell>
          <cell r="GI108">
            <v>998</v>
          </cell>
          <cell r="GJ108">
            <v>998</v>
          </cell>
          <cell r="GK108">
            <v>998</v>
          </cell>
          <cell r="GL108">
            <v>998</v>
          </cell>
          <cell r="GM108">
            <v>998</v>
          </cell>
          <cell r="GN108">
            <v>998</v>
          </cell>
          <cell r="GO108">
            <v>1</v>
          </cell>
          <cell r="GP108">
            <v>1</v>
          </cell>
          <cell r="GQ108">
            <v>1</v>
          </cell>
          <cell r="GR108">
            <v>1</v>
          </cell>
          <cell r="GS108">
            <v>998</v>
          </cell>
          <cell r="GT108">
            <v>998</v>
          </cell>
          <cell r="GU108">
            <v>998</v>
          </cell>
          <cell r="GV108">
            <v>998</v>
          </cell>
          <cell r="GW108">
            <v>998</v>
          </cell>
          <cell r="GX108">
            <v>998</v>
          </cell>
          <cell r="GY108">
            <v>998</v>
          </cell>
          <cell r="GZ108">
            <v>998</v>
          </cell>
          <cell r="HA108">
            <v>998</v>
          </cell>
          <cell r="HB108">
            <v>998</v>
          </cell>
          <cell r="HC108">
            <v>998</v>
          </cell>
          <cell r="HD108">
            <v>998</v>
          </cell>
          <cell r="HE108">
            <v>1</v>
          </cell>
          <cell r="HF108">
            <v>1</v>
          </cell>
          <cell r="HG108">
            <v>998</v>
          </cell>
          <cell r="HI108">
            <v>998</v>
          </cell>
        </row>
        <row r="109">
          <cell r="C109">
            <v>6104</v>
          </cell>
          <cell r="D109" t="str">
            <v>1605</v>
          </cell>
          <cell r="E109">
            <v>5</v>
          </cell>
          <cell r="F109" t="str">
            <v>SU CASA</v>
          </cell>
          <cell r="G109">
            <v>4</v>
          </cell>
          <cell r="H109" t="str">
            <v>1</v>
          </cell>
          <cell r="I109">
            <v>1</v>
          </cell>
          <cell r="J109">
            <v>3</v>
          </cell>
          <cell r="K109">
            <v>4</v>
          </cell>
          <cell r="L109">
            <v>4</v>
          </cell>
          <cell r="M109">
            <v>4</v>
          </cell>
          <cell r="N109">
            <v>4</v>
          </cell>
          <cell r="O109">
            <v>4</v>
          </cell>
          <cell r="P109">
            <v>4</v>
          </cell>
          <cell r="Q109">
            <v>2</v>
          </cell>
          <cell r="R109">
            <v>1</v>
          </cell>
          <cell r="X109">
            <v>3</v>
          </cell>
          <cell r="Y109">
            <v>6</v>
          </cell>
          <cell r="AA109">
            <v>5</v>
          </cell>
          <cell r="AB109">
            <v>5</v>
          </cell>
          <cell r="AC109">
            <v>5</v>
          </cell>
          <cell r="AD109">
            <v>5</v>
          </cell>
          <cell r="AE109">
            <v>4</v>
          </cell>
          <cell r="AF109">
            <v>4</v>
          </cell>
          <cell r="AG109">
            <v>4</v>
          </cell>
          <cell r="AH109">
            <v>4</v>
          </cell>
          <cell r="AI109">
            <v>4</v>
          </cell>
          <cell r="AJ109">
            <v>4</v>
          </cell>
          <cell r="AK109">
            <v>4</v>
          </cell>
          <cell r="AL109">
            <v>7</v>
          </cell>
          <cell r="AM109">
            <v>2</v>
          </cell>
          <cell r="AN109">
            <v>7</v>
          </cell>
          <cell r="AO109">
            <v>7</v>
          </cell>
          <cell r="AP109">
            <v>2</v>
          </cell>
          <cell r="AQ109">
            <v>6</v>
          </cell>
          <cell r="AR109">
            <v>1</v>
          </cell>
          <cell r="AS109">
            <v>1</v>
          </cell>
          <cell r="AT109">
            <v>3</v>
          </cell>
          <cell r="AU109">
            <v>2</v>
          </cell>
          <cell r="AV109">
            <v>2</v>
          </cell>
          <cell r="AW109">
            <v>1</v>
          </cell>
          <cell r="AX109">
            <v>1</v>
          </cell>
          <cell r="AY109">
            <v>1</v>
          </cell>
          <cell r="AZ109">
            <v>1</v>
          </cell>
          <cell r="BA109">
            <v>1</v>
          </cell>
          <cell r="BB109">
            <v>1</v>
          </cell>
          <cell r="BC109">
            <v>998</v>
          </cell>
          <cell r="BD109">
            <v>4</v>
          </cell>
          <cell r="BE109">
            <v>1</v>
          </cell>
          <cell r="BF109">
            <v>1</v>
          </cell>
          <cell r="BG109">
            <v>1</v>
          </cell>
          <cell r="BH109">
            <v>1</v>
          </cell>
          <cell r="BI109">
            <v>1</v>
          </cell>
          <cell r="BJ109">
            <v>500000</v>
          </cell>
          <cell r="BL109">
            <v>180000</v>
          </cell>
          <cell r="BM109">
            <v>300000</v>
          </cell>
          <cell r="BN109">
            <v>60000</v>
          </cell>
          <cell r="BO109">
            <v>100000</v>
          </cell>
          <cell r="BP109">
            <v>996</v>
          </cell>
          <cell r="BQ109">
            <v>0</v>
          </cell>
          <cell r="BR109">
            <v>0</v>
          </cell>
          <cell r="BT109">
            <v>0</v>
          </cell>
          <cell r="BU109">
            <v>0</v>
          </cell>
          <cell r="BV109">
            <v>0</v>
          </cell>
          <cell r="BX109">
            <v>3</v>
          </cell>
          <cell r="BY109">
            <v>2</v>
          </cell>
          <cell r="BZ109">
            <v>1</v>
          </cell>
          <cell r="CA109">
            <v>4</v>
          </cell>
          <cell r="CB109">
            <v>5</v>
          </cell>
          <cell r="CC109">
            <v>5</v>
          </cell>
          <cell r="CD109">
            <v>1</v>
          </cell>
          <cell r="CE109">
            <v>5</v>
          </cell>
          <cell r="CF109">
            <v>5</v>
          </cell>
          <cell r="CG109">
            <v>5</v>
          </cell>
          <cell r="CH109">
            <v>5</v>
          </cell>
          <cell r="CI109">
            <v>5</v>
          </cell>
          <cell r="CJ109">
            <v>5</v>
          </cell>
          <cell r="CK109">
            <v>2</v>
          </cell>
          <cell r="CL109">
            <v>2</v>
          </cell>
          <cell r="CM109">
            <v>1</v>
          </cell>
          <cell r="CN109">
            <v>1</v>
          </cell>
          <cell r="CO109">
            <v>1</v>
          </cell>
          <cell r="CP109">
            <v>2</v>
          </cell>
          <cell r="CQ109">
            <v>2</v>
          </cell>
          <cell r="CR109">
            <v>2</v>
          </cell>
          <cell r="CS109">
            <v>2</v>
          </cell>
          <cell r="CT109">
            <v>2</v>
          </cell>
          <cell r="CU109">
            <v>2</v>
          </cell>
          <cell r="CV109">
            <v>2</v>
          </cell>
          <cell r="CW109">
            <v>2</v>
          </cell>
          <cell r="CX109">
            <v>2</v>
          </cell>
          <cell r="CY109">
            <v>2</v>
          </cell>
          <cell r="CZ109">
            <v>2</v>
          </cell>
          <cell r="DA109">
            <v>2</v>
          </cell>
          <cell r="DB109">
            <v>2</v>
          </cell>
          <cell r="DD109">
            <v>999</v>
          </cell>
          <cell r="DF109">
            <v>0</v>
          </cell>
          <cell r="DH109">
            <v>2</v>
          </cell>
          <cell r="DI109">
            <v>2</v>
          </cell>
          <cell r="DJ109">
            <v>2</v>
          </cell>
          <cell r="DK109">
            <v>2</v>
          </cell>
          <cell r="DL109">
            <v>2</v>
          </cell>
          <cell r="DM109">
            <v>2</v>
          </cell>
          <cell r="DO109">
            <v>2</v>
          </cell>
          <cell r="DP109">
            <v>2</v>
          </cell>
          <cell r="DQ109">
            <v>2</v>
          </cell>
          <cell r="DR109">
            <v>2</v>
          </cell>
          <cell r="DS109">
            <v>2</v>
          </cell>
          <cell r="DT109">
            <v>2</v>
          </cell>
          <cell r="DU109">
            <v>2</v>
          </cell>
          <cell r="DV109">
            <v>2</v>
          </cell>
          <cell r="DW109">
            <v>2</v>
          </cell>
          <cell r="DX109">
            <v>2</v>
          </cell>
          <cell r="DY109">
            <v>2</v>
          </cell>
          <cell r="DZ109">
            <v>2</v>
          </cell>
          <cell r="EB109">
            <v>2</v>
          </cell>
          <cell r="EC109">
            <v>2</v>
          </cell>
          <cell r="ED109">
            <v>2</v>
          </cell>
          <cell r="EE109">
            <v>2</v>
          </cell>
          <cell r="EF109">
            <v>2</v>
          </cell>
          <cell r="EG109">
            <v>2</v>
          </cell>
          <cell r="EH109">
            <v>2</v>
          </cell>
          <cell r="EI109">
            <v>2</v>
          </cell>
          <cell r="EJ109">
            <v>2</v>
          </cell>
          <cell r="EK109">
            <v>2</v>
          </cell>
          <cell r="EL109">
            <v>2</v>
          </cell>
          <cell r="EM109">
            <v>2</v>
          </cell>
          <cell r="EO109">
            <v>2</v>
          </cell>
          <cell r="EP109">
            <v>2</v>
          </cell>
          <cell r="EQ109">
            <v>2</v>
          </cell>
          <cell r="ER109">
            <v>2</v>
          </cell>
          <cell r="ES109">
            <v>2</v>
          </cell>
          <cell r="ET109">
            <v>2</v>
          </cell>
          <cell r="EU109">
            <v>2</v>
          </cell>
          <cell r="EV109">
            <v>2</v>
          </cell>
          <cell r="EW109">
            <v>2</v>
          </cell>
          <cell r="EX109">
            <v>2</v>
          </cell>
          <cell r="EY109">
            <v>2</v>
          </cell>
          <cell r="EZ109">
            <v>2</v>
          </cell>
          <cell r="FB109">
            <v>2</v>
          </cell>
          <cell r="FC109">
            <v>2</v>
          </cell>
          <cell r="FD109">
            <v>2</v>
          </cell>
          <cell r="FE109">
            <v>2</v>
          </cell>
          <cell r="FF109">
            <v>2</v>
          </cell>
          <cell r="FG109">
            <v>2</v>
          </cell>
          <cell r="FH109">
            <v>2</v>
          </cell>
          <cell r="FI109">
            <v>2</v>
          </cell>
          <cell r="FK109">
            <v>2</v>
          </cell>
          <cell r="FL109">
            <v>2</v>
          </cell>
          <cell r="FM109">
            <v>2</v>
          </cell>
          <cell r="FN109">
            <v>2</v>
          </cell>
          <cell r="FO109">
            <v>2</v>
          </cell>
          <cell r="FP109">
            <v>2</v>
          </cell>
          <cell r="FQ109">
            <v>2</v>
          </cell>
          <cell r="FR109">
            <v>2</v>
          </cell>
          <cell r="FT109">
            <v>2</v>
          </cell>
          <cell r="FU109">
            <v>2</v>
          </cell>
          <cell r="FV109">
            <v>2</v>
          </cell>
          <cell r="FW109">
            <v>2</v>
          </cell>
          <cell r="FX109">
            <v>2</v>
          </cell>
          <cell r="FY109">
            <v>2</v>
          </cell>
          <cell r="FZ109">
            <v>2</v>
          </cell>
          <cell r="GA109">
            <v>2</v>
          </cell>
          <cell r="GC109">
            <v>998</v>
          </cell>
          <cell r="GD109">
            <v>998</v>
          </cell>
          <cell r="GE109">
            <v>998</v>
          </cell>
          <cell r="GF109">
            <v>998</v>
          </cell>
          <cell r="GG109">
            <v>998</v>
          </cell>
          <cell r="GH109">
            <v>998</v>
          </cell>
          <cell r="GI109">
            <v>998</v>
          </cell>
          <cell r="GJ109">
            <v>998</v>
          </cell>
          <cell r="GK109">
            <v>998</v>
          </cell>
          <cell r="GL109">
            <v>998</v>
          </cell>
          <cell r="GM109">
            <v>998</v>
          </cell>
          <cell r="GN109">
            <v>998</v>
          </cell>
          <cell r="GO109">
            <v>1</v>
          </cell>
          <cell r="GP109">
            <v>1</v>
          </cell>
          <cell r="GQ109">
            <v>1</v>
          </cell>
          <cell r="GR109">
            <v>1</v>
          </cell>
          <cell r="GS109">
            <v>998</v>
          </cell>
          <cell r="GT109">
            <v>998</v>
          </cell>
          <cell r="GU109">
            <v>998</v>
          </cell>
          <cell r="GV109">
            <v>998</v>
          </cell>
          <cell r="GW109">
            <v>998</v>
          </cell>
          <cell r="GX109">
            <v>998</v>
          </cell>
          <cell r="GY109">
            <v>998</v>
          </cell>
          <cell r="GZ109">
            <v>998</v>
          </cell>
          <cell r="HA109">
            <v>998</v>
          </cell>
          <cell r="HB109">
            <v>998</v>
          </cell>
          <cell r="HC109">
            <v>998</v>
          </cell>
          <cell r="HD109">
            <v>998</v>
          </cell>
          <cell r="HE109">
            <v>1</v>
          </cell>
          <cell r="HF109">
            <v>1</v>
          </cell>
          <cell r="HG109">
            <v>998</v>
          </cell>
          <cell r="HI109">
            <v>998</v>
          </cell>
        </row>
        <row r="110">
          <cell r="C110">
            <v>6134</v>
          </cell>
          <cell r="D110" t="str">
            <v>1612</v>
          </cell>
          <cell r="E110">
            <v>5</v>
          </cell>
          <cell r="F110" t="str">
            <v>su hogar</v>
          </cell>
          <cell r="G110">
            <v>3</v>
          </cell>
          <cell r="H110" t="str">
            <v>2</v>
          </cell>
          <cell r="I110">
            <v>1</v>
          </cell>
          <cell r="J110">
            <v>3</v>
          </cell>
          <cell r="K110">
            <v>2</v>
          </cell>
          <cell r="L110">
            <v>2</v>
          </cell>
          <cell r="M110">
            <v>2</v>
          </cell>
          <cell r="N110">
            <v>2</v>
          </cell>
          <cell r="O110">
            <v>2</v>
          </cell>
          <cell r="P110">
            <v>2</v>
          </cell>
          <cell r="Q110">
            <v>2</v>
          </cell>
          <cell r="R110">
            <v>1</v>
          </cell>
          <cell r="X110">
            <v>3</v>
          </cell>
          <cell r="Y110">
            <v>6</v>
          </cell>
          <cell r="AA110">
            <v>3</v>
          </cell>
          <cell r="AB110">
            <v>4</v>
          </cell>
          <cell r="AC110">
            <v>3</v>
          </cell>
          <cell r="AD110">
            <v>3</v>
          </cell>
          <cell r="AE110">
            <v>2</v>
          </cell>
          <cell r="AF110">
            <v>3</v>
          </cell>
          <cell r="AG110">
            <v>3</v>
          </cell>
          <cell r="AH110">
            <v>3</v>
          </cell>
          <cell r="AI110">
            <v>2</v>
          </cell>
          <cell r="AJ110">
            <v>3</v>
          </cell>
          <cell r="AK110">
            <v>4</v>
          </cell>
          <cell r="AL110">
            <v>7</v>
          </cell>
          <cell r="AM110">
            <v>4</v>
          </cell>
          <cell r="AN110">
            <v>7</v>
          </cell>
          <cell r="AO110">
            <v>7</v>
          </cell>
          <cell r="AP110">
            <v>6</v>
          </cell>
          <cell r="AQ110">
            <v>4</v>
          </cell>
          <cell r="AR110">
            <v>2</v>
          </cell>
          <cell r="AS110">
            <v>2</v>
          </cell>
          <cell r="AT110">
            <v>1</v>
          </cell>
          <cell r="AU110">
            <v>1</v>
          </cell>
          <cell r="AV110">
            <v>1</v>
          </cell>
          <cell r="AW110">
            <v>1</v>
          </cell>
          <cell r="AX110">
            <v>1</v>
          </cell>
          <cell r="AY110">
            <v>1</v>
          </cell>
          <cell r="AZ110">
            <v>1</v>
          </cell>
          <cell r="BA110">
            <v>1</v>
          </cell>
          <cell r="BB110">
            <v>1</v>
          </cell>
          <cell r="BC110">
            <v>1</v>
          </cell>
          <cell r="BD110">
            <v>1</v>
          </cell>
          <cell r="BE110">
            <v>1</v>
          </cell>
          <cell r="BF110">
            <v>1</v>
          </cell>
          <cell r="BG110">
            <v>1</v>
          </cell>
          <cell r="BH110">
            <v>2</v>
          </cell>
          <cell r="BI110">
            <v>3</v>
          </cell>
          <cell r="BJ110">
            <v>0</v>
          </cell>
          <cell r="BK110">
            <v>70000</v>
          </cell>
          <cell r="BL110">
            <v>150000</v>
          </cell>
          <cell r="BM110">
            <v>600000</v>
          </cell>
          <cell r="BN110">
            <v>1000000</v>
          </cell>
          <cell r="BO110">
            <v>300000</v>
          </cell>
          <cell r="BP110">
            <v>996</v>
          </cell>
          <cell r="BQ110">
            <v>0</v>
          </cell>
          <cell r="BR110">
            <v>0</v>
          </cell>
          <cell r="BS110">
            <v>997</v>
          </cell>
          <cell r="BT110">
            <v>10</v>
          </cell>
          <cell r="BU110">
            <v>10</v>
          </cell>
          <cell r="BV110">
            <v>10</v>
          </cell>
          <cell r="BX110">
            <v>5</v>
          </cell>
          <cell r="BY110">
            <v>2</v>
          </cell>
          <cell r="BZ110">
            <v>1</v>
          </cell>
          <cell r="CA110">
            <v>5</v>
          </cell>
          <cell r="CB110">
            <v>5</v>
          </cell>
          <cell r="CC110">
            <v>5</v>
          </cell>
          <cell r="CD110">
            <v>4</v>
          </cell>
          <cell r="CE110">
            <v>5</v>
          </cell>
          <cell r="CF110">
            <v>5</v>
          </cell>
          <cell r="CG110">
            <v>2</v>
          </cell>
          <cell r="CH110">
            <v>3</v>
          </cell>
          <cell r="CI110">
            <v>5</v>
          </cell>
          <cell r="CJ110">
            <v>5</v>
          </cell>
          <cell r="CK110">
            <v>2</v>
          </cell>
          <cell r="CL110">
            <v>1</v>
          </cell>
          <cell r="CM110">
            <v>2</v>
          </cell>
          <cell r="CN110">
            <v>2</v>
          </cell>
          <cell r="CO110">
            <v>2</v>
          </cell>
          <cell r="CP110">
            <v>2</v>
          </cell>
          <cell r="CQ110">
            <v>2</v>
          </cell>
          <cell r="CR110">
            <v>2</v>
          </cell>
          <cell r="CS110">
            <v>2</v>
          </cell>
          <cell r="CT110">
            <v>2</v>
          </cell>
          <cell r="CU110">
            <v>2</v>
          </cell>
          <cell r="CV110">
            <v>2</v>
          </cell>
          <cell r="CW110">
            <v>2</v>
          </cell>
          <cell r="CX110">
            <v>2</v>
          </cell>
          <cell r="CY110">
            <v>2</v>
          </cell>
          <cell r="CZ110">
            <v>2</v>
          </cell>
          <cell r="DA110">
            <v>2</v>
          </cell>
          <cell r="DB110">
            <v>2</v>
          </cell>
          <cell r="DD110">
            <v>999</v>
          </cell>
          <cell r="DF110">
            <v>0</v>
          </cell>
          <cell r="DH110">
            <v>2</v>
          </cell>
          <cell r="DI110">
            <v>2</v>
          </cell>
          <cell r="DJ110">
            <v>2</v>
          </cell>
          <cell r="DK110">
            <v>2</v>
          </cell>
          <cell r="DL110">
            <v>2</v>
          </cell>
          <cell r="DM110">
            <v>2</v>
          </cell>
          <cell r="DO110">
            <v>1</v>
          </cell>
          <cell r="DP110">
            <v>2</v>
          </cell>
          <cell r="DQ110">
            <v>2</v>
          </cell>
          <cell r="DR110">
            <v>2</v>
          </cell>
          <cell r="DS110">
            <v>2</v>
          </cell>
          <cell r="DT110">
            <v>2</v>
          </cell>
          <cell r="DU110">
            <v>2</v>
          </cell>
          <cell r="DV110">
            <v>2</v>
          </cell>
          <cell r="DW110">
            <v>2</v>
          </cell>
          <cell r="DX110">
            <v>2</v>
          </cell>
          <cell r="DY110">
            <v>2</v>
          </cell>
          <cell r="DZ110">
            <v>2</v>
          </cell>
          <cell r="EB110">
            <v>2</v>
          </cell>
          <cell r="EC110">
            <v>2</v>
          </cell>
          <cell r="ED110">
            <v>2</v>
          </cell>
          <cell r="EE110">
            <v>2</v>
          </cell>
          <cell r="EF110">
            <v>2</v>
          </cell>
          <cell r="EG110">
            <v>2</v>
          </cell>
          <cell r="EH110">
            <v>2</v>
          </cell>
          <cell r="EI110">
            <v>2</v>
          </cell>
          <cell r="EJ110">
            <v>2</v>
          </cell>
          <cell r="EK110">
            <v>2</v>
          </cell>
          <cell r="EL110">
            <v>2</v>
          </cell>
          <cell r="EM110">
            <v>2</v>
          </cell>
          <cell r="EO110">
            <v>2</v>
          </cell>
          <cell r="EP110">
            <v>2</v>
          </cell>
          <cell r="EQ110">
            <v>2</v>
          </cell>
          <cell r="ER110">
            <v>2</v>
          </cell>
          <cell r="ES110">
            <v>2</v>
          </cell>
          <cell r="ET110">
            <v>2</v>
          </cell>
          <cell r="EU110">
            <v>2</v>
          </cell>
          <cell r="EV110">
            <v>2</v>
          </cell>
          <cell r="EW110">
            <v>2</v>
          </cell>
          <cell r="EX110">
            <v>2</v>
          </cell>
          <cell r="EY110">
            <v>2</v>
          </cell>
          <cell r="EZ110">
            <v>2</v>
          </cell>
          <cell r="FB110">
            <v>2</v>
          </cell>
          <cell r="FC110">
            <v>2</v>
          </cell>
          <cell r="FD110">
            <v>2</v>
          </cell>
          <cell r="FE110">
            <v>2</v>
          </cell>
          <cell r="FF110">
            <v>2</v>
          </cell>
          <cell r="FG110">
            <v>2</v>
          </cell>
          <cell r="FH110">
            <v>2</v>
          </cell>
          <cell r="FI110">
            <v>2</v>
          </cell>
          <cell r="FK110">
            <v>2</v>
          </cell>
          <cell r="FL110">
            <v>2</v>
          </cell>
          <cell r="FM110">
            <v>2</v>
          </cell>
          <cell r="FN110">
            <v>2</v>
          </cell>
          <cell r="FO110">
            <v>2</v>
          </cell>
          <cell r="FP110">
            <v>2</v>
          </cell>
          <cell r="FQ110">
            <v>2</v>
          </cell>
          <cell r="FR110">
            <v>2</v>
          </cell>
          <cell r="FT110">
            <v>2</v>
          </cell>
          <cell r="FU110">
            <v>2</v>
          </cell>
          <cell r="FV110">
            <v>2</v>
          </cell>
          <cell r="FW110">
            <v>2</v>
          </cell>
          <cell r="FX110">
            <v>2</v>
          </cell>
          <cell r="FY110">
            <v>2</v>
          </cell>
          <cell r="FZ110">
            <v>2</v>
          </cell>
          <cell r="GA110">
            <v>2</v>
          </cell>
          <cell r="GC110">
            <v>998</v>
          </cell>
          <cell r="GD110">
            <v>998</v>
          </cell>
          <cell r="GE110">
            <v>998</v>
          </cell>
          <cell r="GF110">
            <v>998</v>
          </cell>
          <cell r="GG110">
            <v>998</v>
          </cell>
          <cell r="GH110">
            <v>998</v>
          </cell>
          <cell r="GI110">
            <v>998</v>
          </cell>
          <cell r="GJ110">
            <v>998</v>
          </cell>
          <cell r="GK110">
            <v>998</v>
          </cell>
          <cell r="GL110">
            <v>998</v>
          </cell>
          <cell r="GM110">
            <v>998</v>
          </cell>
          <cell r="GN110">
            <v>998</v>
          </cell>
          <cell r="GO110">
            <v>998</v>
          </cell>
          <cell r="GP110">
            <v>998</v>
          </cell>
          <cell r="GQ110">
            <v>998</v>
          </cell>
          <cell r="GR110">
            <v>998</v>
          </cell>
          <cell r="GS110">
            <v>998</v>
          </cell>
          <cell r="GT110">
            <v>998</v>
          </cell>
          <cell r="GU110">
            <v>998</v>
          </cell>
          <cell r="GV110">
            <v>998</v>
          </cell>
          <cell r="GW110">
            <v>998</v>
          </cell>
          <cell r="GX110">
            <v>998</v>
          </cell>
          <cell r="GY110">
            <v>998</v>
          </cell>
          <cell r="GZ110">
            <v>998</v>
          </cell>
          <cell r="HA110">
            <v>998</v>
          </cell>
          <cell r="HB110">
            <v>998</v>
          </cell>
          <cell r="HC110">
            <v>998</v>
          </cell>
          <cell r="HD110">
            <v>998</v>
          </cell>
          <cell r="HE110">
            <v>998</v>
          </cell>
          <cell r="HF110">
            <v>998</v>
          </cell>
          <cell r="HG110">
            <v>998</v>
          </cell>
          <cell r="HI110">
            <v>998</v>
          </cell>
        </row>
        <row r="111">
          <cell r="C111">
            <v>6114</v>
          </cell>
          <cell r="D111" t="str">
            <v>1605</v>
          </cell>
          <cell r="E111">
            <v>3</v>
          </cell>
          <cell r="G111">
            <v>50</v>
          </cell>
          <cell r="H111" t="str">
            <v>1</v>
          </cell>
          <cell r="I111">
            <v>1</v>
          </cell>
          <cell r="J111">
            <v>3</v>
          </cell>
          <cell r="K111">
            <v>2</v>
          </cell>
          <cell r="L111">
            <v>2</v>
          </cell>
          <cell r="M111">
            <v>2</v>
          </cell>
          <cell r="N111">
            <v>2</v>
          </cell>
          <cell r="O111">
            <v>2</v>
          </cell>
          <cell r="P111">
            <v>2</v>
          </cell>
          <cell r="Q111">
            <v>2</v>
          </cell>
          <cell r="R111">
            <v>1</v>
          </cell>
          <cell r="X111">
            <v>4</v>
          </cell>
          <cell r="Y111">
            <v>6</v>
          </cell>
          <cell r="AA111">
            <v>3</v>
          </cell>
          <cell r="AB111">
            <v>3</v>
          </cell>
          <cell r="AC111">
            <v>1</v>
          </cell>
          <cell r="AD111">
            <v>3</v>
          </cell>
          <cell r="AE111">
            <v>4</v>
          </cell>
          <cell r="AF111">
            <v>4</v>
          </cell>
          <cell r="AG111">
            <v>4</v>
          </cell>
          <cell r="AH111">
            <v>4</v>
          </cell>
          <cell r="AI111">
            <v>1</v>
          </cell>
          <cell r="AJ111">
            <v>4</v>
          </cell>
          <cell r="AK111">
            <v>4</v>
          </cell>
          <cell r="AL111">
            <v>7</v>
          </cell>
          <cell r="AM111">
            <v>6</v>
          </cell>
          <cell r="AN111">
            <v>6</v>
          </cell>
          <cell r="AO111">
            <v>7</v>
          </cell>
          <cell r="AP111">
            <v>5</v>
          </cell>
          <cell r="AQ111">
            <v>6</v>
          </cell>
          <cell r="AR111">
            <v>2</v>
          </cell>
          <cell r="AS111">
            <v>2</v>
          </cell>
          <cell r="AT111">
            <v>1</v>
          </cell>
          <cell r="AU111">
            <v>1</v>
          </cell>
          <cell r="AV111">
            <v>1</v>
          </cell>
          <cell r="AW111">
            <v>1</v>
          </cell>
          <cell r="AX111">
            <v>1</v>
          </cell>
          <cell r="AY111">
            <v>1</v>
          </cell>
          <cell r="AZ111">
            <v>1</v>
          </cell>
          <cell r="BA111">
            <v>1</v>
          </cell>
          <cell r="BB111">
            <v>1</v>
          </cell>
          <cell r="BC111">
            <v>998</v>
          </cell>
          <cell r="BD111">
            <v>4</v>
          </cell>
          <cell r="BE111">
            <v>1</v>
          </cell>
          <cell r="BF111">
            <v>1</v>
          </cell>
          <cell r="BG111">
            <v>1</v>
          </cell>
          <cell r="BH111">
            <v>1</v>
          </cell>
          <cell r="BI111">
            <v>2</v>
          </cell>
          <cell r="BJ111">
            <v>0</v>
          </cell>
          <cell r="BK111">
            <v>22000</v>
          </cell>
          <cell r="BL111">
            <v>300000</v>
          </cell>
          <cell r="BM111">
            <v>500000</v>
          </cell>
          <cell r="BN111">
            <v>0</v>
          </cell>
          <cell r="BO111">
            <v>0</v>
          </cell>
          <cell r="BP111">
            <v>996</v>
          </cell>
          <cell r="BS111">
            <v>997</v>
          </cell>
          <cell r="BT111">
            <v>997</v>
          </cell>
          <cell r="BU111">
            <v>997</v>
          </cell>
          <cell r="BV111">
            <v>997</v>
          </cell>
          <cell r="BX111">
            <v>5</v>
          </cell>
          <cell r="BY111">
            <v>2</v>
          </cell>
          <cell r="BZ111">
            <v>1</v>
          </cell>
          <cell r="CA111">
            <v>5</v>
          </cell>
          <cell r="CB111">
            <v>5</v>
          </cell>
          <cell r="CC111">
            <v>5</v>
          </cell>
          <cell r="CD111">
            <v>4</v>
          </cell>
          <cell r="CE111">
            <v>5</v>
          </cell>
          <cell r="CF111">
            <v>5</v>
          </cell>
          <cell r="CG111">
            <v>5</v>
          </cell>
          <cell r="CH111">
            <v>5</v>
          </cell>
          <cell r="CI111">
            <v>5</v>
          </cell>
          <cell r="CJ111">
            <v>5</v>
          </cell>
          <cell r="CK111">
            <v>2</v>
          </cell>
          <cell r="CL111">
            <v>2</v>
          </cell>
          <cell r="CM111">
            <v>2</v>
          </cell>
          <cell r="CN111">
            <v>2</v>
          </cell>
          <cell r="CO111">
            <v>2</v>
          </cell>
          <cell r="CP111">
            <v>2</v>
          </cell>
          <cell r="CQ111">
            <v>2</v>
          </cell>
          <cell r="CR111">
            <v>2</v>
          </cell>
          <cell r="CS111">
            <v>2</v>
          </cell>
          <cell r="CT111">
            <v>2</v>
          </cell>
          <cell r="CU111">
            <v>2</v>
          </cell>
          <cell r="CV111">
            <v>2</v>
          </cell>
          <cell r="CW111">
            <v>2</v>
          </cell>
          <cell r="CX111">
            <v>2</v>
          </cell>
          <cell r="CY111">
            <v>2</v>
          </cell>
          <cell r="CZ111">
            <v>2</v>
          </cell>
          <cell r="DA111">
            <v>2</v>
          </cell>
          <cell r="DB111">
            <v>2</v>
          </cell>
          <cell r="DD111">
            <v>999</v>
          </cell>
          <cell r="DF111">
            <v>0</v>
          </cell>
          <cell r="DH111">
            <v>2</v>
          </cell>
          <cell r="DI111">
            <v>2</v>
          </cell>
          <cell r="DJ111">
            <v>2</v>
          </cell>
          <cell r="DK111">
            <v>2</v>
          </cell>
          <cell r="DL111">
            <v>2</v>
          </cell>
          <cell r="DM111">
            <v>2</v>
          </cell>
          <cell r="DO111">
            <v>2</v>
          </cell>
          <cell r="DP111">
            <v>2</v>
          </cell>
          <cell r="DQ111">
            <v>2</v>
          </cell>
          <cell r="DR111">
            <v>2</v>
          </cell>
          <cell r="DS111">
            <v>2</v>
          </cell>
          <cell r="DT111">
            <v>2</v>
          </cell>
          <cell r="DU111">
            <v>2</v>
          </cell>
          <cell r="DV111">
            <v>2</v>
          </cell>
          <cell r="DW111">
            <v>2</v>
          </cell>
          <cell r="DX111">
            <v>2</v>
          </cell>
          <cell r="DY111">
            <v>2</v>
          </cell>
          <cell r="DZ111">
            <v>2</v>
          </cell>
          <cell r="EB111">
            <v>2</v>
          </cell>
          <cell r="EC111">
            <v>2</v>
          </cell>
          <cell r="ED111">
            <v>2</v>
          </cell>
          <cell r="EE111">
            <v>2</v>
          </cell>
          <cell r="EF111">
            <v>2</v>
          </cell>
          <cell r="EG111">
            <v>2</v>
          </cell>
          <cell r="EH111">
            <v>2</v>
          </cell>
          <cell r="EI111">
            <v>2</v>
          </cell>
          <cell r="EJ111">
            <v>2</v>
          </cell>
          <cell r="EK111">
            <v>2</v>
          </cell>
          <cell r="EL111">
            <v>2</v>
          </cell>
          <cell r="EM111">
            <v>2</v>
          </cell>
          <cell r="EO111">
            <v>2</v>
          </cell>
          <cell r="EP111">
            <v>2</v>
          </cell>
          <cell r="EQ111">
            <v>2</v>
          </cell>
          <cell r="ER111">
            <v>2</v>
          </cell>
          <cell r="ES111">
            <v>2</v>
          </cell>
          <cell r="ET111">
            <v>2</v>
          </cell>
          <cell r="EU111">
            <v>2</v>
          </cell>
          <cell r="EV111">
            <v>2</v>
          </cell>
          <cell r="EW111">
            <v>2</v>
          </cell>
          <cell r="EX111">
            <v>2</v>
          </cell>
          <cell r="EY111">
            <v>2</v>
          </cell>
          <cell r="EZ111">
            <v>2</v>
          </cell>
          <cell r="FB111">
            <v>2</v>
          </cell>
          <cell r="FC111">
            <v>2</v>
          </cell>
          <cell r="FD111">
            <v>2</v>
          </cell>
          <cell r="FE111">
            <v>2</v>
          </cell>
          <cell r="FF111">
            <v>2</v>
          </cell>
          <cell r="FG111">
            <v>2</v>
          </cell>
          <cell r="FH111">
            <v>2</v>
          </cell>
          <cell r="FI111">
            <v>2</v>
          </cell>
          <cell r="FK111">
            <v>2</v>
          </cell>
          <cell r="FL111">
            <v>2</v>
          </cell>
          <cell r="FM111">
            <v>2</v>
          </cell>
          <cell r="FN111">
            <v>2</v>
          </cell>
          <cell r="FO111">
            <v>2</v>
          </cell>
          <cell r="FP111">
            <v>2</v>
          </cell>
          <cell r="FQ111">
            <v>2</v>
          </cell>
          <cell r="FR111">
            <v>2</v>
          </cell>
          <cell r="FT111">
            <v>2</v>
          </cell>
          <cell r="FU111">
            <v>2</v>
          </cell>
          <cell r="FV111">
            <v>2</v>
          </cell>
          <cell r="FW111">
            <v>2</v>
          </cell>
          <cell r="FX111">
            <v>2</v>
          </cell>
          <cell r="FY111">
            <v>2</v>
          </cell>
          <cell r="FZ111">
            <v>2</v>
          </cell>
          <cell r="GA111">
            <v>2</v>
          </cell>
          <cell r="GC111">
            <v>2</v>
          </cell>
          <cell r="GD111">
            <v>4</v>
          </cell>
          <cell r="GE111">
            <v>2</v>
          </cell>
          <cell r="GF111">
            <v>4</v>
          </cell>
          <cell r="GG111">
            <v>2</v>
          </cell>
          <cell r="GH111">
            <v>4</v>
          </cell>
          <cell r="GI111">
            <v>2</v>
          </cell>
          <cell r="GJ111">
            <v>4</v>
          </cell>
          <cell r="GK111">
            <v>2</v>
          </cell>
          <cell r="GL111">
            <v>4</v>
          </cell>
          <cell r="GM111">
            <v>2</v>
          </cell>
          <cell r="GN111">
            <v>4</v>
          </cell>
          <cell r="GO111">
            <v>1</v>
          </cell>
          <cell r="GP111">
            <v>1</v>
          </cell>
          <cell r="GQ111">
            <v>1</v>
          </cell>
          <cell r="GR111">
            <v>1</v>
          </cell>
          <cell r="GS111">
            <v>2</v>
          </cell>
          <cell r="GT111">
            <v>4</v>
          </cell>
          <cell r="GU111">
            <v>2</v>
          </cell>
          <cell r="GV111">
            <v>4</v>
          </cell>
          <cell r="GW111">
            <v>2</v>
          </cell>
          <cell r="GX111">
            <v>4</v>
          </cell>
          <cell r="GY111">
            <v>2</v>
          </cell>
          <cell r="GZ111">
            <v>4</v>
          </cell>
          <cell r="HA111">
            <v>2</v>
          </cell>
          <cell r="HB111">
            <v>4</v>
          </cell>
          <cell r="HC111">
            <v>2</v>
          </cell>
          <cell r="HD111">
            <v>4</v>
          </cell>
          <cell r="HE111">
            <v>1</v>
          </cell>
          <cell r="HG111">
            <v>2</v>
          </cell>
          <cell r="HI111">
            <v>4</v>
          </cell>
        </row>
        <row r="112">
          <cell r="C112">
            <v>6144</v>
          </cell>
          <cell r="D112" t="str">
            <v>1612</v>
          </cell>
          <cell r="E112">
            <v>5</v>
          </cell>
          <cell r="F112" t="str">
            <v>SU CASA</v>
          </cell>
          <cell r="G112">
            <v>3</v>
          </cell>
          <cell r="H112" t="str">
            <v>1</v>
          </cell>
          <cell r="I112">
            <v>1</v>
          </cell>
          <cell r="J112">
            <v>3</v>
          </cell>
          <cell r="K112">
            <v>2</v>
          </cell>
          <cell r="L112">
            <v>2</v>
          </cell>
          <cell r="M112">
            <v>2</v>
          </cell>
          <cell r="N112">
            <v>2</v>
          </cell>
          <cell r="O112">
            <v>2</v>
          </cell>
          <cell r="P112">
            <v>2</v>
          </cell>
          <cell r="Q112">
            <v>1</v>
          </cell>
          <cell r="R112">
            <v>1</v>
          </cell>
          <cell r="X112">
            <v>3</v>
          </cell>
          <cell r="Y112">
            <v>6</v>
          </cell>
          <cell r="AA112">
            <v>4</v>
          </cell>
          <cell r="AB112">
            <v>4</v>
          </cell>
          <cell r="AC112">
            <v>1</v>
          </cell>
          <cell r="AD112">
            <v>3</v>
          </cell>
          <cell r="AE112">
            <v>4</v>
          </cell>
          <cell r="AF112">
            <v>4</v>
          </cell>
          <cell r="AG112">
            <v>2</v>
          </cell>
          <cell r="AH112">
            <v>4</v>
          </cell>
          <cell r="AI112">
            <v>2</v>
          </cell>
          <cell r="AJ112">
            <v>4</v>
          </cell>
          <cell r="AK112">
            <v>6</v>
          </cell>
          <cell r="AL112">
            <v>6</v>
          </cell>
          <cell r="AM112">
            <v>5</v>
          </cell>
          <cell r="AN112">
            <v>7</v>
          </cell>
          <cell r="AO112">
            <v>7</v>
          </cell>
          <cell r="AP112">
            <v>6</v>
          </cell>
          <cell r="AQ112">
            <v>2</v>
          </cell>
          <cell r="AR112">
            <v>1</v>
          </cell>
          <cell r="AS112">
            <v>1</v>
          </cell>
          <cell r="AT112">
            <v>1</v>
          </cell>
          <cell r="AU112">
            <v>1</v>
          </cell>
          <cell r="AV112">
            <v>2</v>
          </cell>
          <cell r="AW112">
            <v>1</v>
          </cell>
          <cell r="AX112">
            <v>1</v>
          </cell>
          <cell r="AY112">
            <v>1</v>
          </cell>
          <cell r="AZ112">
            <v>1</v>
          </cell>
          <cell r="BA112">
            <v>1</v>
          </cell>
          <cell r="BB112">
            <v>1</v>
          </cell>
          <cell r="BC112">
            <v>3</v>
          </cell>
          <cell r="BD112">
            <v>4</v>
          </cell>
          <cell r="BE112">
            <v>1</v>
          </cell>
          <cell r="BF112">
            <v>1</v>
          </cell>
          <cell r="BG112">
            <v>1</v>
          </cell>
          <cell r="BH112">
            <v>1</v>
          </cell>
          <cell r="BI112">
            <v>3</v>
          </cell>
          <cell r="BJ112">
            <v>720000</v>
          </cell>
          <cell r="BK112">
            <v>0</v>
          </cell>
          <cell r="BL112">
            <v>280000</v>
          </cell>
          <cell r="BM112">
            <v>600000</v>
          </cell>
          <cell r="BN112">
            <v>300000</v>
          </cell>
          <cell r="BO112" t="str">
            <v>?</v>
          </cell>
          <cell r="BP112">
            <v>996</v>
          </cell>
          <cell r="BR112">
            <v>2</v>
          </cell>
          <cell r="BT112">
            <v>10</v>
          </cell>
          <cell r="BU112">
            <v>5</v>
          </cell>
          <cell r="BV112">
            <v>10</v>
          </cell>
          <cell r="BX112">
            <v>4</v>
          </cell>
          <cell r="BY112">
            <v>2</v>
          </cell>
          <cell r="BZ112">
            <v>1</v>
          </cell>
          <cell r="CA112">
            <v>3</v>
          </cell>
          <cell r="CB112">
            <v>5</v>
          </cell>
          <cell r="CC112">
            <v>5</v>
          </cell>
          <cell r="CD112">
            <v>5</v>
          </cell>
          <cell r="CE112">
            <v>5</v>
          </cell>
          <cell r="CF112">
            <v>5</v>
          </cell>
          <cell r="CG112">
            <v>2</v>
          </cell>
          <cell r="CH112">
            <v>2</v>
          </cell>
          <cell r="CI112">
            <v>2</v>
          </cell>
          <cell r="CJ112">
            <v>5</v>
          </cell>
          <cell r="CK112">
            <v>1</v>
          </cell>
          <cell r="CL112">
            <v>2</v>
          </cell>
          <cell r="CM112">
            <v>2</v>
          </cell>
          <cell r="CN112">
            <v>2</v>
          </cell>
          <cell r="CO112">
            <v>2</v>
          </cell>
          <cell r="CP112">
            <v>1</v>
          </cell>
          <cell r="CQ112">
            <v>2</v>
          </cell>
          <cell r="CR112">
            <v>2</v>
          </cell>
          <cell r="CS112">
            <v>2</v>
          </cell>
          <cell r="CT112">
            <v>2</v>
          </cell>
          <cell r="CU112">
            <v>2</v>
          </cell>
          <cell r="CV112">
            <v>2</v>
          </cell>
          <cell r="CW112">
            <v>2</v>
          </cell>
          <cell r="CX112">
            <v>2</v>
          </cell>
          <cell r="CY112">
            <v>2</v>
          </cell>
          <cell r="CZ112">
            <v>2</v>
          </cell>
          <cell r="DA112">
            <v>2</v>
          </cell>
          <cell r="DB112">
            <v>2</v>
          </cell>
          <cell r="DD112">
            <v>999</v>
          </cell>
          <cell r="DF112">
            <v>0</v>
          </cell>
          <cell r="DH112">
            <v>2</v>
          </cell>
          <cell r="DI112">
            <v>2</v>
          </cell>
          <cell r="DJ112">
            <v>2</v>
          </cell>
          <cell r="DK112">
            <v>2</v>
          </cell>
          <cell r="DL112">
            <v>2</v>
          </cell>
          <cell r="DM112">
            <v>2</v>
          </cell>
          <cell r="DO112">
            <v>2</v>
          </cell>
          <cell r="DP112">
            <v>1</v>
          </cell>
          <cell r="DQ112">
            <v>2</v>
          </cell>
          <cell r="DR112">
            <v>2</v>
          </cell>
          <cell r="DS112">
            <v>2</v>
          </cell>
          <cell r="DT112">
            <v>2</v>
          </cell>
          <cell r="DU112">
            <v>2</v>
          </cell>
          <cell r="DV112">
            <v>2</v>
          </cell>
          <cell r="DW112">
            <v>2</v>
          </cell>
          <cell r="DX112">
            <v>2</v>
          </cell>
          <cell r="DY112">
            <v>2</v>
          </cell>
          <cell r="DZ112">
            <v>2</v>
          </cell>
          <cell r="EB112">
            <v>2</v>
          </cell>
          <cell r="EC112">
            <v>1</v>
          </cell>
          <cell r="ED112">
            <v>2</v>
          </cell>
          <cell r="EE112">
            <v>2</v>
          </cell>
          <cell r="EF112">
            <v>2</v>
          </cell>
          <cell r="EG112">
            <v>2</v>
          </cell>
          <cell r="EH112">
            <v>2</v>
          </cell>
          <cell r="EI112">
            <v>2</v>
          </cell>
          <cell r="EJ112">
            <v>2</v>
          </cell>
          <cell r="EK112">
            <v>2</v>
          </cell>
          <cell r="EL112">
            <v>2</v>
          </cell>
          <cell r="EM112">
            <v>2</v>
          </cell>
          <cell r="EO112">
            <v>2</v>
          </cell>
          <cell r="EP112">
            <v>2</v>
          </cell>
          <cell r="EQ112">
            <v>2</v>
          </cell>
          <cell r="ER112">
            <v>2</v>
          </cell>
          <cell r="ES112">
            <v>2</v>
          </cell>
          <cell r="ET112">
            <v>2</v>
          </cell>
          <cell r="EU112">
            <v>2</v>
          </cell>
          <cell r="EV112">
            <v>2</v>
          </cell>
          <cell r="EW112">
            <v>2</v>
          </cell>
          <cell r="EX112">
            <v>2</v>
          </cell>
          <cell r="EY112">
            <v>2</v>
          </cell>
          <cell r="EZ112">
            <v>2</v>
          </cell>
          <cell r="FB112">
            <v>2</v>
          </cell>
          <cell r="FC112">
            <v>2</v>
          </cell>
          <cell r="FD112">
            <v>2</v>
          </cell>
          <cell r="FE112">
            <v>2</v>
          </cell>
          <cell r="FF112">
            <v>2</v>
          </cell>
          <cell r="FG112">
            <v>2</v>
          </cell>
          <cell r="FH112">
            <v>2</v>
          </cell>
          <cell r="FI112">
            <v>2</v>
          </cell>
          <cell r="FK112">
            <v>2</v>
          </cell>
          <cell r="FL112">
            <v>2</v>
          </cell>
          <cell r="FM112">
            <v>2</v>
          </cell>
          <cell r="FN112">
            <v>2</v>
          </cell>
          <cell r="FO112">
            <v>2</v>
          </cell>
          <cell r="FP112">
            <v>2</v>
          </cell>
          <cell r="FQ112">
            <v>2</v>
          </cell>
          <cell r="FR112">
            <v>2</v>
          </cell>
          <cell r="FT112">
            <v>2</v>
          </cell>
          <cell r="FU112">
            <v>2</v>
          </cell>
          <cell r="FV112">
            <v>2</v>
          </cell>
          <cell r="FW112">
            <v>2</v>
          </cell>
          <cell r="FX112">
            <v>2</v>
          </cell>
          <cell r="FY112">
            <v>2</v>
          </cell>
          <cell r="FZ112">
            <v>2</v>
          </cell>
          <cell r="GA112">
            <v>2</v>
          </cell>
          <cell r="GC112">
            <v>998</v>
          </cell>
          <cell r="GD112">
            <v>998</v>
          </cell>
          <cell r="GE112">
            <v>998</v>
          </cell>
          <cell r="GF112">
            <v>998</v>
          </cell>
          <cell r="GG112">
            <v>998</v>
          </cell>
          <cell r="GH112">
            <v>998</v>
          </cell>
          <cell r="GI112">
            <v>2</v>
          </cell>
          <cell r="GJ112">
            <v>4</v>
          </cell>
          <cell r="GK112">
            <v>998</v>
          </cell>
          <cell r="GL112">
            <v>998</v>
          </cell>
          <cell r="GM112">
            <v>2</v>
          </cell>
          <cell r="GN112">
            <v>4</v>
          </cell>
          <cell r="GO112">
            <v>1</v>
          </cell>
          <cell r="GP112">
            <v>1</v>
          </cell>
          <cell r="GQ112">
            <v>1</v>
          </cell>
          <cell r="GR112">
            <v>1</v>
          </cell>
          <cell r="GS112">
            <v>2</v>
          </cell>
          <cell r="GT112">
            <v>4</v>
          </cell>
          <cell r="GU112">
            <v>2</v>
          </cell>
          <cell r="GV112">
            <v>4</v>
          </cell>
          <cell r="GW112">
            <v>2</v>
          </cell>
          <cell r="GX112">
            <v>4</v>
          </cell>
          <cell r="GY112">
            <v>2</v>
          </cell>
          <cell r="GZ112">
            <v>4</v>
          </cell>
          <cell r="HA112">
            <v>998</v>
          </cell>
          <cell r="HB112">
            <v>998</v>
          </cell>
          <cell r="HC112">
            <v>2</v>
          </cell>
          <cell r="HD112">
            <v>4</v>
          </cell>
          <cell r="HE112">
            <v>1</v>
          </cell>
          <cell r="HF112">
            <v>1</v>
          </cell>
          <cell r="HG112">
            <v>2</v>
          </cell>
          <cell r="HI112">
            <v>4</v>
          </cell>
        </row>
        <row r="113">
          <cell r="C113">
            <v>6154</v>
          </cell>
          <cell r="D113" t="str">
            <v>1604</v>
          </cell>
          <cell r="E113">
            <v>5</v>
          </cell>
          <cell r="F113" t="str">
            <v>casa</v>
          </cell>
          <cell r="G113">
            <v>3</v>
          </cell>
          <cell r="H113" t="str">
            <v>1</v>
          </cell>
          <cell r="I113">
            <v>1</v>
          </cell>
          <cell r="J113">
            <v>3</v>
          </cell>
          <cell r="K113">
            <v>4</v>
          </cell>
          <cell r="L113">
            <v>4</v>
          </cell>
          <cell r="M113">
            <v>4</v>
          </cell>
          <cell r="N113">
            <v>4</v>
          </cell>
          <cell r="O113">
            <v>4</v>
          </cell>
          <cell r="P113">
            <v>4</v>
          </cell>
          <cell r="Q113">
            <v>4</v>
          </cell>
          <cell r="R113">
            <v>1</v>
          </cell>
          <cell r="X113">
            <v>3</v>
          </cell>
          <cell r="Y113">
            <v>6</v>
          </cell>
          <cell r="AA113">
            <v>3</v>
          </cell>
          <cell r="AB113">
            <v>3</v>
          </cell>
          <cell r="AC113">
            <v>3</v>
          </cell>
          <cell r="AD113">
            <v>3</v>
          </cell>
          <cell r="AE113">
            <v>4</v>
          </cell>
          <cell r="AF113">
            <v>4</v>
          </cell>
          <cell r="AG113">
            <v>4</v>
          </cell>
          <cell r="AH113">
            <v>4</v>
          </cell>
          <cell r="AI113">
            <v>4</v>
          </cell>
          <cell r="AJ113">
            <v>4</v>
          </cell>
          <cell r="AK113">
            <v>2</v>
          </cell>
          <cell r="AL113">
            <v>7</v>
          </cell>
          <cell r="AM113">
            <v>6</v>
          </cell>
          <cell r="AN113">
            <v>7</v>
          </cell>
          <cell r="AO113">
            <v>7</v>
          </cell>
          <cell r="AP113">
            <v>3</v>
          </cell>
          <cell r="AQ113">
            <v>6</v>
          </cell>
          <cell r="AR113">
            <v>2</v>
          </cell>
          <cell r="AS113">
            <v>2</v>
          </cell>
          <cell r="AT113">
            <v>1</v>
          </cell>
          <cell r="AU113">
            <v>1</v>
          </cell>
          <cell r="AV113">
            <v>2</v>
          </cell>
          <cell r="AW113">
            <v>1</v>
          </cell>
          <cell r="AX113">
            <v>2</v>
          </cell>
          <cell r="AY113">
            <v>1</v>
          </cell>
          <cell r="AZ113">
            <v>1</v>
          </cell>
          <cell r="BA113">
            <v>1</v>
          </cell>
          <cell r="BB113">
            <v>1</v>
          </cell>
          <cell r="BC113">
            <v>998</v>
          </cell>
          <cell r="BD113">
            <v>4</v>
          </cell>
          <cell r="BE113">
            <v>1</v>
          </cell>
          <cell r="BF113">
            <v>1</v>
          </cell>
          <cell r="BG113">
            <v>1</v>
          </cell>
          <cell r="BH113">
            <v>2</v>
          </cell>
          <cell r="BJ113">
            <v>0</v>
          </cell>
          <cell r="BK113" t="str">
            <v>?</v>
          </cell>
          <cell r="BL113">
            <v>450000</v>
          </cell>
          <cell r="BM113">
            <v>1500000</v>
          </cell>
          <cell r="BN113">
            <v>0</v>
          </cell>
          <cell r="BO113">
            <v>500000</v>
          </cell>
          <cell r="BQ113">
            <v>2</v>
          </cell>
          <cell r="BR113">
            <v>2</v>
          </cell>
          <cell r="BT113">
            <v>0</v>
          </cell>
          <cell r="BU113">
            <v>0</v>
          </cell>
          <cell r="BV113">
            <v>0</v>
          </cell>
          <cell r="BX113">
            <v>4</v>
          </cell>
          <cell r="BY113">
            <v>2</v>
          </cell>
          <cell r="BZ113">
            <v>1</v>
          </cell>
          <cell r="CA113">
            <v>5</v>
          </cell>
          <cell r="CB113">
            <v>5</v>
          </cell>
          <cell r="CC113">
            <v>5</v>
          </cell>
          <cell r="CD113">
            <v>5</v>
          </cell>
          <cell r="CE113">
            <v>5</v>
          </cell>
          <cell r="CF113">
            <v>5</v>
          </cell>
          <cell r="CG113">
            <v>5</v>
          </cell>
          <cell r="CH113">
            <v>5</v>
          </cell>
          <cell r="CI113">
            <v>5</v>
          </cell>
          <cell r="CJ113">
            <v>5</v>
          </cell>
          <cell r="CK113">
            <v>1</v>
          </cell>
          <cell r="CL113">
            <v>1</v>
          </cell>
          <cell r="CM113">
            <v>1</v>
          </cell>
          <cell r="CN113">
            <v>1</v>
          </cell>
          <cell r="CO113">
            <v>1</v>
          </cell>
          <cell r="CP113">
            <v>2</v>
          </cell>
          <cell r="CQ113">
            <v>2</v>
          </cell>
          <cell r="CR113">
            <v>2</v>
          </cell>
          <cell r="CS113">
            <v>2</v>
          </cell>
          <cell r="CT113">
            <v>2</v>
          </cell>
          <cell r="CU113">
            <v>2</v>
          </cell>
          <cell r="CV113">
            <v>2</v>
          </cell>
          <cell r="CW113">
            <v>2</v>
          </cell>
          <cell r="CX113">
            <v>2</v>
          </cell>
          <cell r="CY113">
            <v>2</v>
          </cell>
          <cell r="CZ113">
            <v>2</v>
          </cell>
          <cell r="DA113">
            <v>2</v>
          </cell>
          <cell r="DB113">
            <v>2</v>
          </cell>
          <cell r="DH113">
            <v>2</v>
          </cell>
          <cell r="DI113">
            <v>2</v>
          </cell>
          <cell r="DJ113">
            <v>2</v>
          </cell>
          <cell r="DK113">
            <v>2</v>
          </cell>
          <cell r="DL113">
            <v>2</v>
          </cell>
          <cell r="DM113">
            <v>2</v>
          </cell>
          <cell r="DO113">
            <v>2</v>
          </cell>
          <cell r="DP113">
            <v>2</v>
          </cell>
          <cell r="DQ113">
            <v>2</v>
          </cell>
          <cell r="DR113">
            <v>2</v>
          </cell>
          <cell r="DS113">
            <v>2</v>
          </cell>
          <cell r="DT113">
            <v>2</v>
          </cell>
          <cell r="DU113">
            <v>2</v>
          </cell>
          <cell r="DV113">
            <v>2</v>
          </cell>
          <cell r="DW113">
            <v>2</v>
          </cell>
          <cell r="DX113">
            <v>2</v>
          </cell>
          <cell r="DY113">
            <v>2</v>
          </cell>
          <cell r="DZ113">
            <v>2</v>
          </cell>
          <cell r="EB113">
            <v>2</v>
          </cell>
          <cell r="EC113">
            <v>2</v>
          </cell>
          <cell r="ED113">
            <v>2</v>
          </cell>
          <cell r="EE113">
            <v>2</v>
          </cell>
          <cell r="EF113">
            <v>2</v>
          </cell>
          <cell r="EG113">
            <v>2</v>
          </cell>
          <cell r="EH113">
            <v>2</v>
          </cell>
          <cell r="EI113">
            <v>2</v>
          </cell>
          <cell r="EJ113">
            <v>2</v>
          </cell>
          <cell r="EK113">
            <v>2</v>
          </cell>
          <cell r="EL113">
            <v>2</v>
          </cell>
          <cell r="EM113">
            <v>2</v>
          </cell>
          <cell r="EO113">
            <v>2</v>
          </cell>
          <cell r="EP113">
            <v>2</v>
          </cell>
          <cell r="EQ113">
            <v>2</v>
          </cell>
          <cell r="ER113">
            <v>2</v>
          </cell>
          <cell r="ES113">
            <v>2</v>
          </cell>
          <cell r="ET113">
            <v>2</v>
          </cell>
          <cell r="EU113">
            <v>2</v>
          </cell>
          <cell r="EV113">
            <v>2</v>
          </cell>
          <cell r="EW113">
            <v>2</v>
          </cell>
          <cell r="EX113">
            <v>2</v>
          </cell>
          <cell r="EY113">
            <v>2</v>
          </cell>
          <cell r="EZ113">
            <v>2</v>
          </cell>
          <cell r="FB113">
            <v>2</v>
          </cell>
          <cell r="FC113">
            <v>2</v>
          </cell>
          <cell r="FD113">
            <v>2</v>
          </cell>
          <cell r="FE113">
            <v>2</v>
          </cell>
          <cell r="FF113">
            <v>2</v>
          </cell>
          <cell r="FG113">
            <v>2</v>
          </cell>
          <cell r="FH113">
            <v>2</v>
          </cell>
          <cell r="FI113">
            <v>2</v>
          </cell>
          <cell r="FK113">
            <v>2</v>
          </cell>
          <cell r="FL113">
            <v>2</v>
          </cell>
          <cell r="FM113">
            <v>2</v>
          </cell>
          <cell r="FN113">
            <v>2</v>
          </cell>
          <cell r="FO113">
            <v>2</v>
          </cell>
          <cell r="FP113">
            <v>2</v>
          </cell>
          <cell r="FQ113">
            <v>2</v>
          </cell>
          <cell r="FR113">
            <v>2</v>
          </cell>
          <cell r="FT113">
            <v>2</v>
          </cell>
          <cell r="FU113">
            <v>2</v>
          </cell>
          <cell r="FV113">
            <v>2</v>
          </cell>
          <cell r="FW113">
            <v>2</v>
          </cell>
          <cell r="FX113">
            <v>2</v>
          </cell>
          <cell r="FY113">
            <v>2</v>
          </cell>
          <cell r="FZ113">
            <v>2</v>
          </cell>
          <cell r="GA113">
            <v>2</v>
          </cell>
          <cell r="GC113">
            <v>2</v>
          </cell>
          <cell r="GD113">
            <v>4</v>
          </cell>
          <cell r="GE113">
            <v>2</v>
          </cell>
          <cell r="GF113">
            <v>4</v>
          </cell>
          <cell r="GG113">
            <v>2</v>
          </cell>
          <cell r="GH113">
            <v>4</v>
          </cell>
          <cell r="GI113">
            <v>2</v>
          </cell>
          <cell r="GJ113">
            <v>4</v>
          </cell>
          <cell r="GK113">
            <v>2</v>
          </cell>
          <cell r="GL113">
            <v>4</v>
          </cell>
          <cell r="GM113">
            <v>2</v>
          </cell>
          <cell r="GN113">
            <v>4</v>
          </cell>
          <cell r="GO113">
            <v>1</v>
          </cell>
          <cell r="GP113">
            <v>1</v>
          </cell>
          <cell r="GQ113">
            <v>1</v>
          </cell>
          <cell r="GR113">
            <v>1</v>
          </cell>
          <cell r="GS113">
            <v>2</v>
          </cell>
          <cell r="GT113">
            <v>4</v>
          </cell>
          <cell r="GU113">
            <v>2</v>
          </cell>
          <cell r="GV113">
            <v>4</v>
          </cell>
          <cell r="GW113">
            <v>2</v>
          </cell>
          <cell r="GX113">
            <v>4</v>
          </cell>
          <cell r="GY113">
            <v>2</v>
          </cell>
          <cell r="GZ113">
            <v>4</v>
          </cell>
          <cell r="HA113">
            <v>2</v>
          </cell>
          <cell r="HB113">
            <v>4</v>
          </cell>
          <cell r="HC113">
            <v>2</v>
          </cell>
          <cell r="HD113">
            <v>4</v>
          </cell>
          <cell r="HE113">
            <v>2</v>
          </cell>
          <cell r="HF113">
            <v>4</v>
          </cell>
          <cell r="HG113">
            <v>2</v>
          </cell>
          <cell r="HI113">
            <v>4</v>
          </cell>
        </row>
        <row r="114">
          <cell r="C114">
            <v>6164</v>
          </cell>
          <cell r="D114" t="str">
            <v>1610</v>
          </cell>
          <cell r="E114">
            <v>3</v>
          </cell>
          <cell r="G114">
            <v>30</v>
          </cell>
          <cell r="H114" t="str">
            <v>1</v>
          </cell>
          <cell r="I114">
            <v>1</v>
          </cell>
          <cell r="J114">
            <v>3</v>
          </cell>
          <cell r="K114">
            <v>4</v>
          </cell>
          <cell r="L114">
            <v>4</v>
          </cell>
          <cell r="M114">
            <v>4</v>
          </cell>
          <cell r="N114">
            <v>4</v>
          </cell>
          <cell r="O114">
            <v>4</v>
          </cell>
          <cell r="P114">
            <v>4</v>
          </cell>
          <cell r="Q114">
            <v>4</v>
          </cell>
          <cell r="R114">
            <v>1</v>
          </cell>
          <cell r="X114">
            <v>3</v>
          </cell>
          <cell r="Y114">
            <v>6</v>
          </cell>
          <cell r="AA114">
            <v>3</v>
          </cell>
          <cell r="AB114">
            <v>3</v>
          </cell>
          <cell r="AC114">
            <v>3</v>
          </cell>
          <cell r="AD114">
            <v>3</v>
          </cell>
          <cell r="AE114">
            <v>998</v>
          </cell>
          <cell r="AF114">
            <v>998</v>
          </cell>
          <cell r="AG114">
            <v>2</v>
          </cell>
          <cell r="AH114">
            <v>4</v>
          </cell>
          <cell r="AI114">
            <v>4</v>
          </cell>
          <cell r="AJ114">
            <v>3</v>
          </cell>
          <cell r="AK114">
            <v>2</v>
          </cell>
          <cell r="AL114">
            <v>7</v>
          </cell>
          <cell r="AM114">
            <v>4</v>
          </cell>
          <cell r="AN114">
            <v>7</v>
          </cell>
          <cell r="AO114">
            <v>2</v>
          </cell>
          <cell r="AP114">
            <v>6</v>
          </cell>
          <cell r="AQ114">
            <v>3</v>
          </cell>
          <cell r="AR114">
            <v>2</v>
          </cell>
          <cell r="AS114">
            <v>2</v>
          </cell>
          <cell r="AT114">
            <v>1</v>
          </cell>
          <cell r="AU114">
            <v>1</v>
          </cell>
          <cell r="AV114">
            <v>1</v>
          </cell>
          <cell r="AW114">
            <v>1</v>
          </cell>
          <cell r="AX114">
            <v>1</v>
          </cell>
          <cell r="AY114">
            <v>1</v>
          </cell>
          <cell r="AZ114">
            <v>1</v>
          </cell>
          <cell r="BA114">
            <v>1</v>
          </cell>
          <cell r="BB114">
            <v>1</v>
          </cell>
          <cell r="BC114">
            <v>998</v>
          </cell>
          <cell r="BD114">
            <v>1</v>
          </cell>
          <cell r="BE114">
            <v>1</v>
          </cell>
          <cell r="BF114">
            <v>3</v>
          </cell>
          <cell r="BG114">
            <v>4</v>
          </cell>
          <cell r="BH114">
            <v>4</v>
          </cell>
          <cell r="BI114">
            <v>1</v>
          </cell>
          <cell r="BJ114">
            <v>0</v>
          </cell>
          <cell r="BK114">
            <v>35000</v>
          </cell>
          <cell r="BL114">
            <v>250000</v>
          </cell>
          <cell r="BM114">
            <v>800000</v>
          </cell>
          <cell r="BN114">
            <v>0</v>
          </cell>
          <cell r="BO114">
            <v>100000</v>
          </cell>
          <cell r="BP114">
            <v>996</v>
          </cell>
          <cell r="BR114">
            <v>0</v>
          </cell>
          <cell r="BT114">
            <v>0</v>
          </cell>
          <cell r="BU114">
            <v>0</v>
          </cell>
          <cell r="BV114">
            <v>0</v>
          </cell>
          <cell r="BX114">
            <v>4</v>
          </cell>
          <cell r="BY114">
            <v>1</v>
          </cell>
          <cell r="BZ114">
            <v>1</v>
          </cell>
          <cell r="CA114">
            <v>4</v>
          </cell>
          <cell r="CB114">
            <v>5</v>
          </cell>
          <cell r="CC114">
            <v>1</v>
          </cell>
          <cell r="CD114">
            <v>1</v>
          </cell>
          <cell r="CE114">
            <v>5</v>
          </cell>
          <cell r="CF114">
            <v>5</v>
          </cell>
          <cell r="CG114">
            <v>5</v>
          </cell>
          <cell r="CH114">
            <v>5</v>
          </cell>
          <cell r="CI114">
            <v>1</v>
          </cell>
          <cell r="CJ114">
            <v>1</v>
          </cell>
          <cell r="CK114">
            <v>2</v>
          </cell>
          <cell r="CL114">
            <v>1</v>
          </cell>
          <cell r="CM114">
            <v>1</v>
          </cell>
          <cell r="CN114">
            <v>1</v>
          </cell>
          <cell r="CO114">
            <v>1</v>
          </cell>
          <cell r="CP114">
            <v>2</v>
          </cell>
          <cell r="CQ114">
            <v>2</v>
          </cell>
          <cell r="CR114">
            <v>2</v>
          </cell>
          <cell r="CS114">
            <v>2</v>
          </cell>
          <cell r="CT114">
            <v>2</v>
          </cell>
          <cell r="CU114">
            <v>2</v>
          </cell>
          <cell r="CV114">
            <v>2</v>
          </cell>
          <cell r="CW114">
            <v>2</v>
          </cell>
          <cell r="CX114">
            <v>2</v>
          </cell>
          <cell r="CY114">
            <v>2</v>
          </cell>
          <cell r="CZ114">
            <v>2</v>
          </cell>
          <cell r="DA114">
            <v>2</v>
          </cell>
          <cell r="DB114">
            <v>2</v>
          </cell>
          <cell r="DH114">
            <v>2</v>
          </cell>
          <cell r="DI114">
            <v>2</v>
          </cell>
          <cell r="DJ114">
            <v>2</v>
          </cell>
          <cell r="DK114">
            <v>2</v>
          </cell>
          <cell r="DL114">
            <v>2</v>
          </cell>
          <cell r="DM114">
            <v>2</v>
          </cell>
          <cell r="DO114">
            <v>2</v>
          </cell>
          <cell r="DP114">
            <v>2</v>
          </cell>
          <cell r="DQ114">
            <v>2</v>
          </cell>
          <cell r="DR114">
            <v>2</v>
          </cell>
          <cell r="DS114">
            <v>2</v>
          </cell>
          <cell r="DT114">
            <v>2</v>
          </cell>
          <cell r="DU114">
            <v>2</v>
          </cell>
          <cell r="DV114">
            <v>2</v>
          </cell>
          <cell r="DW114">
            <v>2</v>
          </cell>
          <cell r="DX114">
            <v>2</v>
          </cell>
          <cell r="DY114">
            <v>2</v>
          </cell>
          <cell r="DZ114">
            <v>2</v>
          </cell>
          <cell r="EB114">
            <v>2</v>
          </cell>
          <cell r="EC114">
            <v>2</v>
          </cell>
          <cell r="ED114">
            <v>2</v>
          </cell>
          <cell r="EE114">
            <v>2</v>
          </cell>
          <cell r="EF114">
            <v>2</v>
          </cell>
          <cell r="EG114">
            <v>2</v>
          </cell>
          <cell r="EH114">
            <v>2</v>
          </cell>
          <cell r="EI114">
            <v>2</v>
          </cell>
          <cell r="EJ114">
            <v>2</v>
          </cell>
          <cell r="EK114">
            <v>2</v>
          </cell>
          <cell r="EL114">
            <v>2</v>
          </cell>
          <cell r="EM114">
            <v>2</v>
          </cell>
          <cell r="EO114">
            <v>2</v>
          </cell>
          <cell r="EP114">
            <v>2</v>
          </cell>
          <cell r="EQ114">
            <v>2</v>
          </cell>
          <cell r="ER114">
            <v>2</v>
          </cell>
          <cell r="ES114">
            <v>2</v>
          </cell>
          <cell r="ET114">
            <v>2</v>
          </cell>
          <cell r="EU114">
            <v>2</v>
          </cell>
          <cell r="EV114">
            <v>2</v>
          </cell>
          <cell r="EW114">
            <v>2</v>
          </cell>
          <cell r="EX114">
            <v>2</v>
          </cell>
          <cell r="EY114">
            <v>2</v>
          </cell>
          <cell r="EZ114">
            <v>2</v>
          </cell>
          <cell r="FB114">
            <v>2</v>
          </cell>
          <cell r="FC114">
            <v>2</v>
          </cell>
          <cell r="FD114">
            <v>2</v>
          </cell>
          <cell r="FE114">
            <v>2</v>
          </cell>
          <cell r="FF114">
            <v>2</v>
          </cell>
          <cell r="FG114">
            <v>2</v>
          </cell>
          <cell r="FH114">
            <v>2</v>
          </cell>
          <cell r="FI114">
            <v>2</v>
          </cell>
          <cell r="FK114">
            <v>2</v>
          </cell>
          <cell r="FL114">
            <v>2</v>
          </cell>
          <cell r="FM114">
            <v>2</v>
          </cell>
          <cell r="FN114">
            <v>2</v>
          </cell>
          <cell r="FO114">
            <v>2</v>
          </cell>
          <cell r="FP114">
            <v>2</v>
          </cell>
          <cell r="FQ114">
            <v>2</v>
          </cell>
          <cell r="FR114">
            <v>2</v>
          </cell>
          <cell r="FT114">
            <v>2</v>
          </cell>
          <cell r="FU114">
            <v>2</v>
          </cell>
          <cell r="FV114">
            <v>2</v>
          </cell>
          <cell r="FW114">
            <v>2</v>
          </cell>
          <cell r="FX114">
            <v>2</v>
          </cell>
          <cell r="FY114">
            <v>2</v>
          </cell>
          <cell r="FZ114">
            <v>2</v>
          </cell>
          <cell r="GA114">
            <v>2</v>
          </cell>
          <cell r="GC114">
            <v>2</v>
          </cell>
          <cell r="GD114">
            <v>4</v>
          </cell>
          <cell r="GE114">
            <v>2</v>
          </cell>
          <cell r="GF114">
            <v>4</v>
          </cell>
          <cell r="GG114">
            <v>2</v>
          </cell>
          <cell r="GH114">
            <v>4</v>
          </cell>
          <cell r="GI114">
            <v>2</v>
          </cell>
          <cell r="GJ114">
            <v>4</v>
          </cell>
          <cell r="GK114">
            <v>2</v>
          </cell>
          <cell r="GL114">
            <v>4</v>
          </cell>
          <cell r="GM114">
            <v>2</v>
          </cell>
          <cell r="GN114">
            <v>4</v>
          </cell>
          <cell r="GO114">
            <v>1</v>
          </cell>
          <cell r="GP114">
            <v>2</v>
          </cell>
          <cell r="GQ114">
            <v>2</v>
          </cell>
          <cell r="GR114">
            <v>4</v>
          </cell>
          <cell r="GS114">
            <v>2</v>
          </cell>
          <cell r="GT114">
            <v>4</v>
          </cell>
          <cell r="GU114">
            <v>2</v>
          </cell>
          <cell r="GV114">
            <v>4</v>
          </cell>
          <cell r="GW114">
            <v>2</v>
          </cell>
          <cell r="GX114">
            <v>4</v>
          </cell>
          <cell r="GY114">
            <v>2</v>
          </cell>
          <cell r="GZ114">
            <v>4</v>
          </cell>
          <cell r="HA114">
            <v>2</v>
          </cell>
          <cell r="HB114">
            <v>4</v>
          </cell>
          <cell r="HC114">
            <v>2</v>
          </cell>
          <cell r="HD114">
            <v>4</v>
          </cell>
          <cell r="HE114">
            <v>1</v>
          </cell>
          <cell r="HF114">
            <v>1</v>
          </cell>
          <cell r="HG114">
            <v>2</v>
          </cell>
          <cell r="HI114">
            <v>4</v>
          </cell>
        </row>
        <row r="115">
          <cell r="C115">
            <v>6014</v>
          </cell>
          <cell r="D115" t="str">
            <v>1616</v>
          </cell>
          <cell r="E115">
            <v>4</v>
          </cell>
          <cell r="G115">
            <v>37</v>
          </cell>
          <cell r="H115" t="str">
            <v>1</v>
          </cell>
          <cell r="I115">
            <v>1</v>
          </cell>
          <cell r="J115">
            <v>2</v>
          </cell>
          <cell r="K115">
            <v>2</v>
          </cell>
          <cell r="L115">
            <v>2</v>
          </cell>
          <cell r="M115">
            <v>2</v>
          </cell>
          <cell r="N115">
            <v>2</v>
          </cell>
          <cell r="O115">
            <v>2</v>
          </cell>
          <cell r="P115">
            <v>2</v>
          </cell>
          <cell r="Q115">
            <v>2</v>
          </cell>
          <cell r="R115">
            <v>1</v>
          </cell>
          <cell r="X115">
            <v>4</v>
          </cell>
          <cell r="Y115">
            <v>6</v>
          </cell>
          <cell r="AA115">
            <v>4</v>
          </cell>
          <cell r="AB115">
            <v>4</v>
          </cell>
          <cell r="AC115">
            <v>3</v>
          </cell>
          <cell r="AD115">
            <v>4</v>
          </cell>
          <cell r="AE115">
            <v>3</v>
          </cell>
          <cell r="AF115">
            <v>3</v>
          </cell>
          <cell r="AG115">
            <v>3</v>
          </cell>
          <cell r="AH115">
            <v>3</v>
          </cell>
          <cell r="AI115">
            <v>3</v>
          </cell>
          <cell r="AJ115">
            <v>3</v>
          </cell>
          <cell r="AK115">
            <v>1</v>
          </cell>
          <cell r="AL115">
            <v>7</v>
          </cell>
          <cell r="AM115">
            <v>7</v>
          </cell>
          <cell r="AN115">
            <v>7</v>
          </cell>
          <cell r="AO115">
            <v>6</v>
          </cell>
          <cell r="AP115">
            <v>6</v>
          </cell>
          <cell r="AQ115">
            <v>7</v>
          </cell>
          <cell r="AR115">
            <v>1</v>
          </cell>
          <cell r="AS115">
            <v>1</v>
          </cell>
          <cell r="AT115">
            <v>1</v>
          </cell>
          <cell r="AU115">
            <v>1</v>
          </cell>
          <cell r="AV115">
            <v>1</v>
          </cell>
          <cell r="AW115">
            <v>1</v>
          </cell>
          <cell r="AX115">
            <v>4</v>
          </cell>
          <cell r="AY115">
            <v>2</v>
          </cell>
          <cell r="AZ115">
            <v>2</v>
          </cell>
          <cell r="BA115">
            <v>1</v>
          </cell>
          <cell r="BB115">
            <v>1</v>
          </cell>
          <cell r="BC115">
            <v>998</v>
          </cell>
          <cell r="BD115">
            <v>2</v>
          </cell>
          <cell r="BE115">
            <v>2</v>
          </cell>
          <cell r="BF115">
            <v>2</v>
          </cell>
          <cell r="BG115">
            <v>1</v>
          </cell>
          <cell r="BH115">
            <v>4</v>
          </cell>
          <cell r="BI115">
            <v>3</v>
          </cell>
          <cell r="BJ115">
            <v>0</v>
          </cell>
          <cell r="BK115">
            <v>20000</v>
          </cell>
          <cell r="BL115">
            <v>400000</v>
          </cell>
          <cell r="BM115">
            <v>500000</v>
          </cell>
          <cell r="BN115">
            <v>300000</v>
          </cell>
          <cell r="BO115">
            <v>200000</v>
          </cell>
          <cell r="BP115">
            <v>996</v>
          </cell>
          <cell r="BR115">
            <v>0</v>
          </cell>
          <cell r="BT115">
            <v>997</v>
          </cell>
          <cell r="BU115">
            <v>997</v>
          </cell>
          <cell r="BV115">
            <v>997</v>
          </cell>
          <cell r="BX115">
            <v>5</v>
          </cell>
          <cell r="BY115">
            <v>1</v>
          </cell>
          <cell r="BZ115">
            <v>1</v>
          </cell>
          <cell r="CA115">
            <v>5</v>
          </cell>
          <cell r="CB115">
            <v>5</v>
          </cell>
          <cell r="CC115">
            <v>5</v>
          </cell>
          <cell r="CD115">
            <v>5</v>
          </cell>
          <cell r="CE115">
            <v>5</v>
          </cell>
          <cell r="CF115">
            <v>4</v>
          </cell>
          <cell r="CG115">
            <v>5</v>
          </cell>
          <cell r="CH115">
            <v>5</v>
          </cell>
          <cell r="CI115">
            <v>5</v>
          </cell>
          <cell r="CJ115">
            <v>5</v>
          </cell>
          <cell r="CK115">
            <v>1</v>
          </cell>
          <cell r="CL115">
            <v>1</v>
          </cell>
          <cell r="CM115">
            <v>2</v>
          </cell>
          <cell r="CN115">
            <v>2</v>
          </cell>
          <cell r="CO115">
            <v>2</v>
          </cell>
          <cell r="CP115">
            <v>2</v>
          </cell>
          <cell r="CQ115">
            <v>2</v>
          </cell>
          <cell r="CR115">
            <v>2</v>
          </cell>
          <cell r="CS115">
            <v>2</v>
          </cell>
          <cell r="CT115">
            <v>2</v>
          </cell>
          <cell r="CU115">
            <v>2</v>
          </cell>
          <cell r="CV115">
            <v>2</v>
          </cell>
          <cell r="CW115">
            <v>2</v>
          </cell>
          <cell r="CX115">
            <v>2</v>
          </cell>
          <cell r="CY115">
            <v>2</v>
          </cell>
          <cell r="CZ115">
            <v>2</v>
          </cell>
          <cell r="DA115">
            <v>2</v>
          </cell>
          <cell r="DB115">
            <v>2</v>
          </cell>
          <cell r="DH115">
            <v>2</v>
          </cell>
          <cell r="DI115">
            <v>2</v>
          </cell>
          <cell r="DJ115">
            <v>2</v>
          </cell>
          <cell r="DK115">
            <v>2</v>
          </cell>
          <cell r="DL115">
            <v>2</v>
          </cell>
          <cell r="DM115">
            <v>2</v>
          </cell>
          <cell r="DO115">
            <v>2</v>
          </cell>
          <cell r="DP115">
            <v>2</v>
          </cell>
          <cell r="DQ115">
            <v>2</v>
          </cell>
          <cell r="DR115">
            <v>2</v>
          </cell>
          <cell r="DS115">
            <v>2</v>
          </cell>
          <cell r="DT115">
            <v>2</v>
          </cell>
          <cell r="DU115">
            <v>2</v>
          </cell>
          <cell r="DV115">
            <v>2</v>
          </cell>
          <cell r="DW115">
            <v>2</v>
          </cell>
          <cell r="DX115">
            <v>2</v>
          </cell>
          <cell r="DY115">
            <v>2</v>
          </cell>
          <cell r="DZ115">
            <v>2</v>
          </cell>
          <cell r="EB115">
            <v>2</v>
          </cell>
          <cell r="EC115">
            <v>2</v>
          </cell>
          <cell r="ED115">
            <v>2</v>
          </cell>
          <cell r="EE115">
            <v>2</v>
          </cell>
          <cell r="EF115">
            <v>2</v>
          </cell>
          <cell r="EG115">
            <v>2</v>
          </cell>
          <cell r="EH115">
            <v>2</v>
          </cell>
          <cell r="EI115">
            <v>2</v>
          </cell>
          <cell r="EJ115">
            <v>2</v>
          </cell>
          <cell r="EK115">
            <v>2</v>
          </cell>
          <cell r="EL115">
            <v>2</v>
          </cell>
          <cell r="EM115">
            <v>2</v>
          </cell>
          <cell r="EO115">
            <v>2</v>
          </cell>
          <cell r="EP115">
            <v>2</v>
          </cell>
          <cell r="EQ115">
            <v>2</v>
          </cell>
          <cell r="ER115">
            <v>2</v>
          </cell>
          <cell r="ES115">
            <v>2</v>
          </cell>
          <cell r="ET115">
            <v>2</v>
          </cell>
          <cell r="EU115">
            <v>2</v>
          </cell>
          <cell r="EV115">
            <v>2</v>
          </cell>
          <cell r="EW115">
            <v>2</v>
          </cell>
          <cell r="EX115">
            <v>2</v>
          </cell>
          <cell r="EY115">
            <v>2</v>
          </cell>
          <cell r="EZ115">
            <v>2</v>
          </cell>
          <cell r="FB115">
            <v>2</v>
          </cell>
          <cell r="FC115">
            <v>2</v>
          </cell>
          <cell r="FD115">
            <v>2</v>
          </cell>
          <cell r="FE115">
            <v>2</v>
          </cell>
          <cell r="FF115">
            <v>2</v>
          </cell>
          <cell r="FG115">
            <v>2</v>
          </cell>
          <cell r="FH115">
            <v>2</v>
          </cell>
          <cell r="FI115">
            <v>2</v>
          </cell>
          <cell r="FK115">
            <v>2</v>
          </cell>
          <cell r="FL115">
            <v>2</v>
          </cell>
          <cell r="FM115">
            <v>2</v>
          </cell>
          <cell r="FN115">
            <v>2</v>
          </cell>
          <cell r="FO115">
            <v>2</v>
          </cell>
          <cell r="FP115">
            <v>2</v>
          </cell>
          <cell r="FQ115">
            <v>2</v>
          </cell>
          <cell r="FR115">
            <v>2</v>
          </cell>
          <cell r="FT115">
            <v>2</v>
          </cell>
          <cell r="FU115">
            <v>2</v>
          </cell>
          <cell r="FV115">
            <v>2</v>
          </cell>
          <cell r="FW115">
            <v>2</v>
          </cell>
          <cell r="FX115">
            <v>2</v>
          </cell>
          <cell r="FY115">
            <v>2</v>
          </cell>
          <cell r="FZ115">
            <v>2</v>
          </cell>
          <cell r="GA115">
            <v>2</v>
          </cell>
          <cell r="GC115">
            <v>2</v>
          </cell>
          <cell r="GD115">
            <v>4</v>
          </cell>
          <cell r="GE115">
            <v>2</v>
          </cell>
          <cell r="GF115">
            <v>4</v>
          </cell>
          <cell r="GG115">
            <v>2</v>
          </cell>
          <cell r="GH115">
            <v>4</v>
          </cell>
          <cell r="GI115">
            <v>2</v>
          </cell>
          <cell r="GJ115">
            <v>4</v>
          </cell>
          <cell r="GK115">
            <v>2</v>
          </cell>
          <cell r="GL115">
            <v>4</v>
          </cell>
          <cell r="GM115">
            <v>2</v>
          </cell>
          <cell r="GN115">
            <v>4</v>
          </cell>
          <cell r="GO115">
            <v>1</v>
          </cell>
          <cell r="GP115">
            <v>1</v>
          </cell>
          <cell r="GQ115">
            <v>1</v>
          </cell>
          <cell r="GR115">
            <v>1</v>
          </cell>
          <cell r="GS115">
            <v>2</v>
          </cell>
          <cell r="GT115">
            <v>4</v>
          </cell>
          <cell r="GU115">
            <v>2</v>
          </cell>
          <cell r="GV115">
            <v>4</v>
          </cell>
          <cell r="GW115">
            <v>2</v>
          </cell>
          <cell r="GX115">
            <v>4</v>
          </cell>
          <cell r="GY115">
            <v>2</v>
          </cell>
          <cell r="GZ115">
            <v>4</v>
          </cell>
          <cell r="HA115">
            <v>2</v>
          </cell>
          <cell r="HB115">
            <v>4</v>
          </cell>
          <cell r="HC115">
            <v>2</v>
          </cell>
          <cell r="HD115">
            <v>4</v>
          </cell>
          <cell r="HE115">
            <v>1</v>
          </cell>
          <cell r="HF115">
            <v>1</v>
          </cell>
          <cell r="HG115">
            <v>2</v>
          </cell>
          <cell r="HI115">
            <v>4</v>
          </cell>
        </row>
        <row r="116">
          <cell r="C116">
            <v>6494</v>
          </cell>
          <cell r="D116" t="str">
            <v>1617</v>
          </cell>
          <cell r="E116">
            <v>3</v>
          </cell>
          <cell r="G116">
            <v>63</v>
          </cell>
          <cell r="H116" t="str">
            <v>1</v>
          </cell>
          <cell r="I116">
            <v>1</v>
          </cell>
          <cell r="J116">
            <v>3</v>
          </cell>
          <cell r="K116">
            <v>4</v>
          </cell>
          <cell r="L116">
            <v>4</v>
          </cell>
          <cell r="M116">
            <v>4</v>
          </cell>
          <cell r="N116">
            <v>4</v>
          </cell>
          <cell r="O116">
            <v>4</v>
          </cell>
          <cell r="P116">
            <v>4</v>
          </cell>
          <cell r="Q116">
            <v>4</v>
          </cell>
          <cell r="R116">
            <v>1</v>
          </cell>
          <cell r="X116">
            <v>4</v>
          </cell>
          <cell r="Y116">
            <v>6</v>
          </cell>
          <cell r="AA116">
            <v>3</v>
          </cell>
          <cell r="AB116">
            <v>4</v>
          </cell>
          <cell r="AC116">
            <v>1</v>
          </cell>
          <cell r="AD116">
            <v>3</v>
          </cell>
          <cell r="AE116">
            <v>3</v>
          </cell>
          <cell r="AF116">
            <v>3</v>
          </cell>
          <cell r="AG116">
            <v>3</v>
          </cell>
          <cell r="AH116">
            <v>3</v>
          </cell>
          <cell r="AI116">
            <v>4</v>
          </cell>
          <cell r="AJ116">
            <v>3</v>
          </cell>
          <cell r="AK116">
            <v>1</v>
          </cell>
          <cell r="AL116">
            <v>7</v>
          </cell>
          <cell r="AM116">
            <v>6</v>
          </cell>
          <cell r="AN116">
            <v>7</v>
          </cell>
          <cell r="AO116">
            <v>6</v>
          </cell>
          <cell r="AP116">
            <v>5</v>
          </cell>
          <cell r="AQ116">
            <v>5</v>
          </cell>
          <cell r="AR116">
            <v>1</v>
          </cell>
          <cell r="AS116">
            <v>1</v>
          </cell>
          <cell r="AT116">
            <v>1</v>
          </cell>
          <cell r="AU116">
            <v>1</v>
          </cell>
          <cell r="AV116">
            <v>1</v>
          </cell>
          <cell r="AW116">
            <v>1</v>
          </cell>
          <cell r="AX116">
            <v>1</v>
          </cell>
          <cell r="AY116">
            <v>1</v>
          </cell>
          <cell r="AZ116">
            <v>1</v>
          </cell>
          <cell r="BA116">
            <v>1</v>
          </cell>
          <cell r="BB116">
            <v>1</v>
          </cell>
          <cell r="BC116">
            <v>998</v>
          </cell>
          <cell r="BD116">
            <v>4</v>
          </cell>
          <cell r="BE116">
            <v>1</v>
          </cell>
          <cell r="BF116">
            <v>1</v>
          </cell>
          <cell r="BG116">
            <v>1</v>
          </cell>
          <cell r="BH116">
            <v>4</v>
          </cell>
          <cell r="BI116">
            <v>1</v>
          </cell>
          <cell r="BJ116">
            <v>0</v>
          </cell>
          <cell r="BK116">
            <v>36000</v>
          </cell>
          <cell r="BL116">
            <v>350000</v>
          </cell>
          <cell r="BM116">
            <v>500000</v>
          </cell>
          <cell r="BN116">
            <v>0</v>
          </cell>
          <cell r="BO116">
            <v>0</v>
          </cell>
          <cell r="BP116">
            <v>996</v>
          </cell>
          <cell r="BR116">
            <v>0</v>
          </cell>
          <cell r="BT116">
            <v>997</v>
          </cell>
          <cell r="BU116">
            <v>997</v>
          </cell>
          <cell r="BV116">
            <v>997</v>
          </cell>
          <cell r="BX116">
            <v>4</v>
          </cell>
          <cell r="BY116">
            <v>2</v>
          </cell>
          <cell r="BZ116">
            <v>1</v>
          </cell>
          <cell r="CA116">
            <v>1</v>
          </cell>
          <cell r="CB116">
            <v>5</v>
          </cell>
          <cell r="CC116">
            <v>5</v>
          </cell>
          <cell r="CD116">
            <v>5</v>
          </cell>
          <cell r="CE116">
            <v>5</v>
          </cell>
          <cell r="CF116">
            <v>5</v>
          </cell>
          <cell r="CG116">
            <v>5</v>
          </cell>
          <cell r="CH116">
            <v>5</v>
          </cell>
          <cell r="CI116">
            <v>5</v>
          </cell>
          <cell r="CJ116">
            <v>5</v>
          </cell>
          <cell r="CK116">
            <v>2</v>
          </cell>
          <cell r="CL116">
            <v>1</v>
          </cell>
          <cell r="CM116">
            <v>1</v>
          </cell>
          <cell r="CN116">
            <v>1</v>
          </cell>
          <cell r="CO116">
            <v>1</v>
          </cell>
          <cell r="CP116">
            <v>2</v>
          </cell>
          <cell r="CQ116">
            <v>2</v>
          </cell>
          <cell r="CR116">
            <v>2</v>
          </cell>
          <cell r="CS116">
            <v>2</v>
          </cell>
          <cell r="CT116">
            <v>2</v>
          </cell>
          <cell r="CU116">
            <v>2</v>
          </cell>
          <cell r="CV116">
            <v>2</v>
          </cell>
          <cell r="CW116">
            <v>2</v>
          </cell>
          <cell r="CX116">
            <v>2</v>
          </cell>
          <cell r="CY116">
            <v>2</v>
          </cell>
          <cell r="CZ116">
            <v>2</v>
          </cell>
          <cell r="DA116">
            <v>2</v>
          </cell>
          <cell r="DB116">
            <v>2</v>
          </cell>
          <cell r="DH116">
            <v>2</v>
          </cell>
          <cell r="DI116">
            <v>2</v>
          </cell>
          <cell r="DJ116">
            <v>2</v>
          </cell>
          <cell r="DK116">
            <v>2</v>
          </cell>
          <cell r="DL116">
            <v>2</v>
          </cell>
          <cell r="DM116">
            <v>2</v>
          </cell>
          <cell r="DO116">
            <v>2</v>
          </cell>
          <cell r="DP116">
            <v>2</v>
          </cell>
          <cell r="DQ116">
            <v>2</v>
          </cell>
          <cell r="DR116">
            <v>2</v>
          </cell>
          <cell r="DS116">
            <v>2</v>
          </cell>
          <cell r="DT116">
            <v>2</v>
          </cell>
          <cell r="DU116">
            <v>2</v>
          </cell>
          <cell r="DV116">
            <v>2</v>
          </cell>
          <cell r="DW116">
            <v>2</v>
          </cell>
          <cell r="DX116">
            <v>2</v>
          </cell>
          <cell r="DY116">
            <v>2</v>
          </cell>
          <cell r="DZ116">
            <v>2</v>
          </cell>
          <cell r="EB116">
            <v>2</v>
          </cell>
          <cell r="EC116">
            <v>2</v>
          </cell>
          <cell r="ED116">
            <v>2</v>
          </cell>
          <cell r="EE116">
            <v>2</v>
          </cell>
          <cell r="EF116">
            <v>2</v>
          </cell>
          <cell r="EG116">
            <v>2</v>
          </cell>
          <cell r="EH116">
            <v>2</v>
          </cell>
          <cell r="EI116">
            <v>2</v>
          </cell>
          <cell r="EJ116">
            <v>2</v>
          </cell>
          <cell r="EK116">
            <v>2</v>
          </cell>
          <cell r="EL116">
            <v>2</v>
          </cell>
          <cell r="EM116">
            <v>2</v>
          </cell>
          <cell r="EO116">
            <v>2</v>
          </cell>
          <cell r="EP116">
            <v>2</v>
          </cell>
          <cell r="EQ116">
            <v>2</v>
          </cell>
          <cell r="ER116">
            <v>2</v>
          </cell>
          <cell r="ES116">
            <v>2</v>
          </cell>
          <cell r="ET116">
            <v>2</v>
          </cell>
          <cell r="EU116">
            <v>2</v>
          </cell>
          <cell r="EV116">
            <v>2</v>
          </cell>
          <cell r="EW116">
            <v>2</v>
          </cell>
          <cell r="EX116">
            <v>2</v>
          </cell>
          <cell r="EY116">
            <v>2</v>
          </cell>
          <cell r="EZ116">
            <v>2</v>
          </cell>
          <cell r="FB116">
            <v>2</v>
          </cell>
          <cell r="FC116">
            <v>2</v>
          </cell>
          <cell r="FD116">
            <v>2</v>
          </cell>
          <cell r="FE116">
            <v>2</v>
          </cell>
          <cell r="FF116">
            <v>2</v>
          </cell>
          <cell r="FG116">
            <v>2</v>
          </cell>
          <cell r="FH116">
            <v>2</v>
          </cell>
          <cell r="FI116">
            <v>2</v>
          </cell>
          <cell r="FK116">
            <v>2</v>
          </cell>
          <cell r="FL116">
            <v>2</v>
          </cell>
          <cell r="FM116">
            <v>2</v>
          </cell>
          <cell r="FN116">
            <v>2</v>
          </cell>
          <cell r="FO116">
            <v>2</v>
          </cell>
          <cell r="FP116">
            <v>2</v>
          </cell>
          <cell r="FQ116">
            <v>2</v>
          </cell>
          <cell r="FR116">
            <v>2</v>
          </cell>
          <cell r="FT116">
            <v>2</v>
          </cell>
          <cell r="FU116">
            <v>2</v>
          </cell>
          <cell r="FV116">
            <v>2</v>
          </cell>
          <cell r="FW116">
            <v>2</v>
          </cell>
          <cell r="FX116">
            <v>2</v>
          </cell>
          <cell r="FY116">
            <v>2</v>
          </cell>
          <cell r="FZ116">
            <v>2</v>
          </cell>
          <cell r="GA116">
            <v>2</v>
          </cell>
          <cell r="GC116">
            <v>2</v>
          </cell>
          <cell r="GD116">
            <v>4</v>
          </cell>
          <cell r="GE116">
            <v>2</v>
          </cell>
          <cell r="GF116">
            <v>4</v>
          </cell>
          <cell r="GG116">
            <v>2</v>
          </cell>
          <cell r="GH116">
            <v>4</v>
          </cell>
          <cell r="GI116">
            <v>2</v>
          </cell>
          <cell r="GJ116">
            <v>4</v>
          </cell>
          <cell r="GK116">
            <v>2</v>
          </cell>
          <cell r="GL116">
            <v>4</v>
          </cell>
          <cell r="GM116">
            <v>2</v>
          </cell>
          <cell r="GN116">
            <v>4</v>
          </cell>
          <cell r="GO116">
            <v>1</v>
          </cell>
          <cell r="GP116">
            <v>1</v>
          </cell>
          <cell r="GQ116">
            <v>1</v>
          </cell>
          <cell r="GR116">
            <v>1</v>
          </cell>
          <cell r="GS116">
            <v>2</v>
          </cell>
          <cell r="GT116">
            <v>4</v>
          </cell>
          <cell r="GU116">
            <v>2</v>
          </cell>
          <cell r="GV116">
            <v>4</v>
          </cell>
          <cell r="GW116">
            <v>2</v>
          </cell>
          <cell r="GX116">
            <v>4</v>
          </cell>
          <cell r="GY116">
            <v>2</v>
          </cell>
          <cell r="GZ116">
            <v>4</v>
          </cell>
          <cell r="HA116">
            <v>2</v>
          </cell>
          <cell r="HB116">
            <v>4</v>
          </cell>
          <cell r="HC116">
            <v>2</v>
          </cell>
          <cell r="HD116">
            <v>4</v>
          </cell>
          <cell r="HE116">
            <v>1</v>
          </cell>
          <cell r="HF116">
            <v>1</v>
          </cell>
          <cell r="HG116">
            <v>2</v>
          </cell>
          <cell r="HI116">
            <v>4</v>
          </cell>
          <cell r="HJ116">
            <v>1</v>
          </cell>
          <cell r="HK116">
            <v>2</v>
          </cell>
          <cell r="HL116">
            <v>2</v>
          </cell>
          <cell r="HM116">
            <v>2</v>
          </cell>
          <cell r="HN116">
            <v>1</v>
          </cell>
          <cell r="HO116">
            <v>1</v>
          </cell>
          <cell r="HP116">
            <v>2</v>
          </cell>
          <cell r="HQ116">
            <v>2</v>
          </cell>
          <cell r="HR116">
            <v>2</v>
          </cell>
          <cell r="HS116">
            <v>2</v>
          </cell>
          <cell r="HT116">
            <v>2</v>
          </cell>
          <cell r="HU116">
            <v>2</v>
          </cell>
          <cell r="HV116">
            <v>2</v>
          </cell>
        </row>
        <row r="117">
          <cell r="C117">
            <v>6034</v>
          </cell>
          <cell r="D117" t="str">
            <v>1616</v>
          </cell>
          <cell r="E117">
            <v>3</v>
          </cell>
          <cell r="G117">
            <v>15</v>
          </cell>
          <cell r="H117" t="str">
            <v>1</v>
          </cell>
          <cell r="I117">
            <v>1</v>
          </cell>
          <cell r="J117">
            <v>2</v>
          </cell>
          <cell r="K117">
            <v>2</v>
          </cell>
          <cell r="L117">
            <v>2</v>
          </cell>
          <cell r="M117">
            <v>2</v>
          </cell>
          <cell r="N117">
            <v>2</v>
          </cell>
          <cell r="O117">
            <v>2</v>
          </cell>
          <cell r="P117">
            <v>2</v>
          </cell>
          <cell r="Q117">
            <v>2</v>
          </cell>
          <cell r="R117">
            <v>1</v>
          </cell>
          <cell r="X117">
            <v>4</v>
          </cell>
          <cell r="Y117">
            <v>6</v>
          </cell>
          <cell r="AA117">
            <v>4</v>
          </cell>
          <cell r="AB117">
            <v>3</v>
          </cell>
          <cell r="AC117">
            <v>5</v>
          </cell>
          <cell r="AD117">
            <v>3</v>
          </cell>
          <cell r="AE117">
            <v>4</v>
          </cell>
          <cell r="AF117">
            <v>4</v>
          </cell>
          <cell r="AG117">
            <v>4</v>
          </cell>
          <cell r="AH117">
            <v>4</v>
          </cell>
          <cell r="AI117">
            <v>3</v>
          </cell>
          <cell r="AJ117">
            <v>4</v>
          </cell>
          <cell r="AK117">
            <v>2</v>
          </cell>
          <cell r="AL117">
            <v>7</v>
          </cell>
          <cell r="AM117">
            <v>5</v>
          </cell>
          <cell r="AN117">
            <v>7</v>
          </cell>
          <cell r="AO117">
            <v>5</v>
          </cell>
          <cell r="AP117">
            <v>4</v>
          </cell>
          <cell r="AQ117">
            <v>7</v>
          </cell>
          <cell r="AR117">
            <v>1</v>
          </cell>
          <cell r="AS117">
            <v>1</v>
          </cell>
          <cell r="AT117">
            <v>3</v>
          </cell>
          <cell r="AU117">
            <v>1</v>
          </cell>
          <cell r="AV117">
            <v>1</v>
          </cell>
          <cell r="AW117">
            <v>1</v>
          </cell>
          <cell r="AX117">
            <v>1</v>
          </cell>
          <cell r="AY117">
            <v>1</v>
          </cell>
          <cell r="AZ117">
            <v>1</v>
          </cell>
          <cell r="BA117">
            <v>1</v>
          </cell>
          <cell r="BB117">
            <v>1</v>
          </cell>
          <cell r="BC117">
            <v>2</v>
          </cell>
          <cell r="BD117">
            <v>3</v>
          </cell>
          <cell r="BE117">
            <v>1</v>
          </cell>
          <cell r="BF117">
            <v>1</v>
          </cell>
          <cell r="BG117">
            <v>1</v>
          </cell>
          <cell r="BH117">
            <v>1</v>
          </cell>
          <cell r="BI117">
            <v>3</v>
          </cell>
          <cell r="BJ117">
            <v>300000</v>
          </cell>
          <cell r="BK117">
            <v>0</v>
          </cell>
          <cell r="BL117">
            <v>220000</v>
          </cell>
          <cell r="BM117">
            <v>500000</v>
          </cell>
          <cell r="BN117">
            <v>0</v>
          </cell>
          <cell r="BO117">
            <v>300000</v>
          </cell>
          <cell r="BP117">
            <v>996</v>
          </cell>
          <cell r="BX117">
            <v>5</v>
          </cell>
          <cell r="BY117">
            <v>1</v>
          </cell>
          <cell r="BZ117">
            <v>1</v>
          </cell>
          <cell r="CA117">
            <v>1</v>
          </cell>
          <cell r="CB117">
            <v>2</v>
          </cell>
          <cell r="CC117">
            <v>5</v>
          </cell>
          <cell r="CD117">
            <v>1</v>
          </cell>
          <cell r="CE117">
            <v>5</v>
          </cell>
          <cell r="CF117">
            <v>1</v>
          </cell>
          <cell r="CG117">
            <v>2</v>
          </cell>
          <cell r="CH117">
            <v>2</v>
          </cell>
          <cell r="CI117">
            <v>1</v>
          </cell>
          <cell r="CJ117">
            <v>1</v>
          </cell>
          <cell r="CK117">
            <v>2</v>
          </cell>
          <cell r="CL117">
            <v>2</v>
          </cell>
          <cell r="CM117">
            <v>2</v>
          </cell>
          <cell r="CN117">
            <v>2</v>
          </cell>
          <cell r="CO117">
            <v>2</v>
          </cell>
          <cell r="CP117">
            <v>2</v>
          </cell>
          <cell r="CQ117">
            <v>2</v>
          </cell>
          <cell r="CR117">
            <v>2</v>
          </cell>
          <cell r="CS117">
            <v>2</v>
          </cell>
          <cell r="CT117">
            <v>2</v>
          </cell>
          <cell r="CU117">
            <v>2</v>
          </cell>
          <cell r="CV117">
            <v>2</v>
          </cell>
          <cell r="CW117">
            <v>2</v>
          </cell>
          <cell r="CX117">
            <v>2</v>
          </cell>
          <cell r="CY117">
            <v>2</v>
          </cell>
          <cell r="CZ117">
            <v>2</v>
          </cell>
          <cell r="DA117">
            <v>2</v>
          </cell>
          <cell r="DB117">
            <v>2</v>
          </cell>
          <cell r="DH117">
            <v>2</v>
          </cell>
          <cell r="DI117">
            <v>2</v>
          </cell>
          <cell r="DJ117">
            <v>2</v>
          </cell>
          <cell r="DK117">
            <v>2</v>
          </cell>
          <cell r="DL117">
            <v>2</v>
          </cell>
          <cell r="DM117">
            <v>2</v>
          </cell>
          <cell r="DO117">
            <v>2</v>
          </cell>
          <cell r="DP117">
            <v>2</v>
          </cell>
          <cell r="DQ117">
            <v>2</v>
          </cell>
          <cell r="DR117">
            <v>2</v>
          </cell>
          <cell r="DS117">
            <v>2</v>
          </cell>
          <cell r="DT117">
            <v>2</v>
          </cell>
          <cell r="DU117">
            <v>2</v>
          </cell>
          <cell r="DV117">
            <v>2</v>
          </cell>
          <cell r="DW117">
            <v>2</v>
          </cell>
          <cell r="DX117">
            <v>2</v>
          </cell>
          <cell r="DY117">
            <v>2</v>
          </cell>
          <cell r="DZ117">
            <v>2</v>
          </cell>
          <cell r="EB117">
            <v>2</v>
          </cell>
          <cell r="EC117">
            <v>2</v>
          </cell>
          <cell r="ED117">
            <v>2</v>
          </cell>
          <cell r="EE117">
            <v>2</v>
          </cell>
          <cell r="EF117">
            <v>2</v>
          </cell>
          <cell r="EG117">
            <v>2</v>
          </cell>
          <cell r="EH117">
            <v>2</v>
          </cell>
          <cell r="EI117">
            <v>2</v>
          </cell>
          <cell r="EJ117">
            <v>2</v>
          </cell>
          <cell r="EK117">
            <v>2</v>
          </cell>
          <cell r="EL117">
            <v>2</v>
          </cell>
          <cell r="EM117">
            <v>2</v>
          </cell>
          <cell r="EO117">
            <v>2</v>
          </cell>
          <cell r="EP117">
            <v>2</v>
          </cell>
          <cell r="EQ117">
            <v>2</v>
          </cell>
          <cell r="ER117">
            <v>2</v>
          </cell>
          <cell r="ES117">
            <v>2</v>
          </cell>
          <cell r="ET117">
            <v>2</v>
          </cell>
          <cell r="EU117">
            <v>2</v>
          </cell>
          <cell r="EV117">
            <v>2</v>
          </cell>
          <cell r="EW117">
            <v>2</v>
          </cell>
          <cell r="EX117">
            <v>2</v>
          </cell>
          <cell r="EY117">
            <v>2</v>
          </cell>
          <cell r="EZ117">
            <v>2</v>
          </cell>
          <cell r="FB117">
            <v>2</v>
          </cell>
          <cell r="FC117">
            <v>2</v>
          </cell>
          <cell r="FD117">
            <v>2</v>
          </cell>
          <cell r="FE117">
            <v>2</v>
          </cell>
          <cell r="FF117">
            <v>2</v>
          </cell>
          <cell r="FG117">
            <v>2</v>
          </cell>
          <cell r="FH117">
            <v>2</v>
          </cell>
          <cell r="FI117">
            <v>2</v>
          </cell>
          <cell r="FK117">
            <v>2</v>
          </cell>
          <cell r="FL117">
            <v>2</v>
          </cell>
          <cell r="FM117">
            <v>2</v>
          </cell>
          <cell r="FN117">
            <v>2</v>
          </cell>
          <cell r="FO117">
            <v>2</v>
          </cell>
          <cell r="FP117">
            <v>2</v>
          </cell>
          <cell r="FQ117">
            <v>2</v>
          </cell>
          <cell r="FR117">
            <v>2</v>
          </cell>
          <cell r="FT117">
            <v>2</v>
          </cell>
          <cell r="FU117">
            <v>2</v>
          </cell>
          <cell r="FV117">
            <v>2</v>
          </cell>
          <cell r="FW117">
            <v>2</v>
          </cell>
          <cell r="FX117">
            <v>2</v>
          </cell>
          <cell r="FY117">
            <v>2</v>
          </cell>
          <cell r="FZ117">
            <v>2</v>
          </cell>
          <cell r="GA117">
            <v>2</v>
          </cell>
          <cell r="GC117">
            <v>2</v>
          </cell>
          <cell r="GD117">
            <v>4</v>
          </cell>
          <cell r="GE117">
            <v>2</v>
          </cell>
          <cell r="GF117">
            <v>4</v>
          </cell>
          <cell r="GG117">
            <v>2</v>
          </cell>
          <cell r="GH117">
            <v>4</v>
          </cell>
          <cell r="GI117">
            <v>2</v>
          </cell>
          <cell r="GJ117">
            <v>4</v>
          </cell>
          <cell r="GK117">
            <v>2</v>
          </cell>
          <cell r="GL117">
            <v>4</v>
          </cell>
          <cell r="GM117">
            <v>2</v>
          </cell>
          <cell r="GN117">
            <v>4</v>
          </cell>
          <cell r="GO117">
            <v>2</v>
          </cell>
          <cell r="GP117">
            <v>4</v>
          </cell>
          <cell r="GQ117">
            <v>2</v>
          </cell>
          <cell r="GR117">
            <v>4</v>
          </cell>
          <cell r="GS117">
            <v>2</v>
          </cell>
          <cell r="GT117">
            <v>4</v>
          </cell>
          <cell r="GU117">
            <v>2</v>
          </cell>
          <cell r="GV117">
            <v>4</v>
          </cell>
          <cell r="GW117">
            <v>2</v>
          </cell>
          <cell r="GX117">
            <v>4</v>
          </cell>
          <cell r="GY117">
            <v>2</v>
          </cell>
          <cell r="GZ117">
            <v>4</v>
          </cell>
          <cell r="HA117">
            <v>2</v>
          </cell>
          <cell r="HB117">
            <v>4</v>
          </cell>
          <cell r="HC117">
            <v>2</v>
          </cell>
          <cell r="HD117">
            <v>4</v>
          </cell>
          <cell r="HE117">
            <v>2</v>
          </cell>
          <cell r="HF117">
            <v>4</v>
          </cell>
          <cell r="HG117">
            <v>2</v>
          </cell>
          <cell r="HI117">
            <v>4</v>
          </cell>
        </row>
        <row r="118">
          <cell r="C118">
            <v>6174</v>
          </cell>
          <cell r="D118" t="str">
            <v>1616</v>
          </cell>
          <cell r="E118">
            <v>3</v>
          </cell>
          <cell r="G118">
            <v>15</v>
          </cell>
          <cell r="H118" t="str">
            <v>1</v>
          </cell>
          <cell r="I118">
            <v>1</v>
          </cell>
          <cell r="J118">
            <v>2</v>
          </cell>
          <cell r="K118">
            <v>2</v>
          </cell>
          <cell r="L118">
            <v>2</v>
          </cell>
          <cell r="M118">
            <v>2</v>
          </cell>
          <cell r="N118">
            <v>2</v>
          </cell>
          <cell r="O118">
            <v>2</v>
          </cell>
          <cell r="P118">
            <v>2</v>
          </cell>
          <cell r="Q118">
            <v>2</v>
          </cell>
          <cell r="R118">
            <v>1</v>
          </cell>
          <cell r="X118">
            <v>3</v>
          </cell>
          <cell r="Y118">
            <v>6</v>
          </cell>
          <cell r="AA118">
            <v>3</v>
          </cell>
          <cell r="AB118">
            <v>3</v>
          </cell>
          <cell r="AC118">
            <v>3</v>
          </cell>
          <cell r="AD118">
            <v>3</v>
          </cell>
          <cell r="AE118">
            <v>2</v>
          </cell>
          <cell r="AF118">
            <v>2</v>
          </cell>
          <cell r="AG118">
            <v>2</v>
          </cell>
          <cell r="AH118">
            <v>2</v>
          </cell>
          <cell r="AI118">
            <v>2</v>
          </cell>
          <cell r="AJ118">
            <v>2</v>
          </cell>
          <cell r="AK118">
            <v>4</v>
          </cell>
          <cell r="AL118">
            <v>7</v>
          </cell>
          <cell r="AM118">
            <v>2</v>
          </cell>
          <cell r="AN118">
            <v>7</v>
          </cell>
          <cell r="AO118">
            <v>6</v>
          </cell>
          <cell r="AP118">
            <v>5</v>
          </cell>
          <cell r="AQ118">
            <v>7</v>
          </cell>
          <cell r="AR118">
            <v>1</v>
          </cell>
          <cell r="AS118">
            <v>1</v>
          </cell>
          <cell r="AT118">
            <v>3</v>
          </cell>
          <cell r="AU118">
            <v>3</v>
          </cell>
          <cell r="AV118">
            <v>2</v>
          </cell>
          <cell r="AW118">
            <v>1</v>
          </cell>
          <cell r="AX118">
            <v>2</v>
          </cell>
          <cell r="AY118">
            <v>1</v>
          </cell>
          <cell r="AZ118">
            <v>4</v>
          </cell>
          <cell r="BA118">
            <v>1</v>
          </cell>
          <cell r="BB118">
            <v>1</v>
          </cell>
          <cell r="BC118">
            <v>1</v>
          </cell>
          <cell r="BD118">
            <v>4</v>
          </cell>
          <cell r="BE118">
            <v>1</v>
          </cell>
          <cell r="BF118">
            <v>1</v>
          </cell>
          <cell r="BG118">
            <v>1</v>
          </cell>
          <cell r="BH118">
            <v>2</v>
          </cell>
          <cell r="BI118">
            <v>3</v>
          </cell>
          <cell r="BJ118">
            <v>0</v>
          </cell>
          <cell r="BK118">
            <v>0</v>
          </cell>
          <cell r="BL118">
            <v>160000</v>
          </cell>
          <cell r="BM118">
            <v>450000</v>
          </cell>
          <cell r="BN118">
            <v>100000</v>
          </cell>
          <cell r="BO118">
            <v>200000</v>
          </cell>
          <cell r="BP118">
            <v>996</v>
          </cell>
          <cell r="BR118">
            <v>0</v>
          </cell>
          <cell r="BT118">
            <v>997</v>
          </cell>
          <cell r="BU118">
            <v>997</v>
          </cell>
          <cell r="BV118">
            <v>997</v>
          </cell>
          <cell r="BX118">
            <v>5</v>
          </cell>
          <cell r="BY118">
            <v>2</v>
          </cell>
          <cell r="BZ118">
            <v>5</v>
          </cell>
          <cell r="CA118">
            <v>5</v>
          </cell>
          <cell r="CB118">
            <v>5</v>
          </cell>
          <cell r="CC118">
            <v>5</v>
          </cell>
          <cell r="CD118">
            <v>5</v>
          </cell>
          <cell r="CE118">
            <v>5</v>
          </cell>
          <cell r="CF118">
            <v>5</v>
          </cell>
          <cell r="CG118">
            <v>5</v>
          </cell>
          <cell r="CH118">
            <v>5</v>
          </cell>
          <cell r="CI118">
            <v>5</v>
          </cell>
          <cell r="CJ118">
            <v>5</v>
          </cell>
          <cell r="CK118">
            <v>1</v>
          </cell>
          <cell r="CL118">
            <v>2</v>
          </cell>
          <cell r="CM118">
            <v>2</v>
          </cell>
          <cell r="CN118">
            <v>2</v>
          </cell>
          <cell r="CO118">
            <v>2</v>
          </cell>
          <cell r="CP118">
            <v>2</v>
          </cell>
          <cell r="CQ118">
            <v>2</v>
          </cell>
          <cell r="CR118">
            <v>2</v>
          </cell>
          <cell r="CS118">
            <v>2</v>
          </cell>
          <cell r="CT118">
            <v>1</v>
          </cell>
          <cell r="CU118">
            <v>1</v>
          </cell>
          <cell r="CV118">
            <v>2</v>
          </cell>
          <cell r="CW118">
            <v>2</v>
          </cell>
          <cell r="CX118">
            <v>2</v>
          </cell>
          <cell r="CY118">
            <v>2</v>
          </cell>
          <cell r="CZ118">
            <v>2</v>
          </cell>
          <cell r="DA118">
            <v>2</v>
          </cell>
          <cell r="DB118">
            <v>2</v>
          </cell>
          <cell r="DD118">
            <v>1</v>
          </cell>
          <cell r="DF118">
            <v>180</v>
          </cell>
          <cell r="DH118">
            <v>2</v>
          </cell>
          <cell r="DI118">
            <v>2</v>
          </cell>
          <cell r="DJ118">
            <v>2</v>
          </cell>
          <cell r="DK118">
            <v>1</v>
          </cell>
          <cell r="DL118">
            <v>1</v>
          </cell>
          <cell r="DM118">
            <v>2</v>
          </cell>
          <cell r="DO118">
            <v>2</v>
          </cell>
          <cell r="DP118">
            <v>2</v>
          </cell>
          <cell r="DQ118">
            <v>2</v>
          </cell>
          <cell r="DR118">
            <v>2</v>
          </cell>
          <cell r="DS118">
            <v>2</v>
          </cell>
          <cell r="DT118">
            <v>2</v>
          </cell>
          <cell r="DU118">
            <v>2</v>
          </cell>
          <cell r="DV118">
            <v>2</v>
          </cell>
          <cell r="DW118">
            <v>2</v>
          </cell>
          <cell r="DX118">
            <v>2</v>
          </cell>
          <cell r="DY118">
            <v>1</v>
          </cell>
          <cell r="DZ118">
            <v>2</v>
          </cell>
          <cell r="EB118">
            <v>2</v>
          </cell>
          <cell r="EC118">
            <v>2</v>
          </cell>
          <cell r="ED118">
            <v>2</v>
          </cell>
          <cell r="EE118">
            <v>2</v>
          </cell>
          <cell r="EF118">
            <v>2</v>
          </cell>
          <cell r="EG118">
            <v>2</v>
          </cell>
          <cell r="EH118">
            <v>2</v>
          </cell>
          <cell r="EI118">
            <v>2</v>
          </cell>
          <cell r="EJ118">
            <v>2</v>
          </cell>
          <cell r="EK118">
            <v>2</v>
          </cell>
          <cell r="EL118">
            <v>2</v>
          </cell>
          <cell r="EM118">
            <v>2</v>
          </cell>
          <cell r="EO118">
            <v>2</v>
          </cell>
          <cell r="EP118">
            <v>2</v>
          </cell>
          <cell r="EQ118">
            <v>2</v>
          </cell>
          <cell r="ER118">
            <v>2</v>
          </cell>
          <cell r="ES118">
            <v>2</v>
          </cell>
          <cell r="ET118">
            <v>2</v>
          </cell>
          <cell r="EU118">
            <v>2</v>
          </cell>
          <cell r="EV118">
            <v>2</v>
          </cell>
          <cell r="EW118">
            <v>2</v>
          </cell>
          <cell r="EX118">
            <v>2</v>
          </cell>
          <cell r="EY118">
            <v>2</v>
          </cell>
          <cell r="EZ118">
            <v>2</v>
          </cell>
          <cell r="FB118">
            <v>2</v>
          </cell>
          <cell r="FC118">
            <v>2</v>
          </cell>
          <cell r="FD118">
            <v>2</v>
          </cell>
          <cell r="FE118">
            <v>2</v>
          </cell>
          <cell r="FF118">
            <v>2</v>
          </cell>
          <cell r="FG118">
            <v>2</v>
          </cell>
          <cell r="FH118">
            <v>2</v>
          </cell>
          <cell r="FI118">
            <v>2</v>
          </cell>
          <cell r="FK118">
            <v>2</v>
          </cell>
          <cell r="FL118">
            <v>2</v>
          </cell>
          <cell r="FM118">
            <v>2</v>
          </cell>
          <cell r="FN118">
            <v>2</v>
          </cell>
          <cell r="FO118">
            <v>2</v>
          </cell>
          <cell r="FP118">
            <v>2</v>
          </cell>
          <cell r="FQ118">
            <v>2</v>
          </cell>
          <cell r="FR118">
            <v>2</v>
          </cell>
          <cell r="FT118">
            <v>2</v>
          </cell>
          <cell r="FU118">
            <v>2</v>
          </cell>
          <cell r="FV118">
            <v>2</v>
          </cell>
          <cell r="FW118">
            <v>2</v>
          </cell>
          <cell r="FX118">
            <v>2</v>
          </cell>
          <cell r="FY118">
            <v>2</v>
          </cell>
          <cell r="FZ118">
            <v>2</v>
          </cell>
          <cell r="GA118">
            <v>2</v>
          </cell>
          <cell r="GC118">
            <v>2</v>
          </cell>
          <cell r="GE118">
            <v>2</v>
          </cell>
          <cell r="GF118">
            <v>4</v>
          </cell>
          <cell r="GG118">
            <v>2</v>
          </cell>
          <cell r="GH118">
            <v>4</v>
          </cell>
          <cell r="GI118">
            <v>2</v>
          </cell>
          <cell r="GJ118">
            <v>4</v>
          </cell>
          <cell r="GK118">
            <v>2</v>
          </cell>
          <cell r="GL118">
            <v>4</v>
          </cell>
          <cell r="GM118">
            <v>2</v>
          </cell>
          <cell r="GN118">
            <v>4</v>
          </cell>
          <cell r="GO118">
            <v>1</v>
          </cell>
          <cell r="GP118">
            <v>1</v>
          </cell>
          <cell r="GQ118">
            <v>1</v>
          </cell>
          <cell r="GR118">
            <v>1</v>
          </cell>
          <cell r="GS118">
            <v>1</v>
          </cell>
          <cell r="GT118">
            <v>1</v>
          </cell>
          <cell r="GU118">
            <v>2</v>
          </cell>
          <cell r="GV118">
            <v>4</v>
          </cell>
          <cell r="GW118">
            <v>2</v>
          </cell>
          <cell r="GX118">
            <v>4</v>
          </cell>
          <cell r="GY118">
            <v>2</v>
          </cell>
          <cell r="GZ118">
            <v>4</v>
          </cell>
          <cell r="HA118">
            <v>2</v>
          </cell>
          <cell r="HB118">
            <v>4</v>
          </cell>
          <cell r="HC118">
            <v>2</v>
          </cell>
          <cell r="HD118">
            <v>4</v>
          </cell>
          <cell r="HE118">
            <v>1</v>
          </cell>
          <cell r="HF118">
            <v>1</v>
          </cell>
          <cell r="HG118">
            <v>2</v>
          </cell>
          <cell r="HI118">
            <v>4</v>
          </cell>
        </row>
        <row r="119">
          <cell r="C119">
            <v>6184</v>
          </cell>
          <cell r="D119" t="str">
            <v>1616</v>
          </cell>
          <cell r="E119">
            <v>5</v>
          </cell>
          <cell r="F119" t="str">
            <v>el hogar</v>
          </cell>
          <cell r="G119">
            <v>22</v>
          </cell>
          <cell r="H119" t="str">
            <v>1</v>
          </cell>
          <cell r="I119">
            <v>1</v>
          </cell>
          <cell r="J119">
            <v>2</v>
          </cell>
          <cell r="K119">
            <v>2</v>
          </cell>
          <cell r="L119">
            <v>2</v>
          </cell>
          <cell r="M119">
            <v>2</v>
          </cell>
          <cell r="N119">
            <v>2</v>
          </cell>
          <cell r="O119">
            <v>2</v>
          </cell>
          <cell r="P119">
            <v>2</v>
          </cell>
          <cell r="Q119">
            <v>2</v>
          </cell>
          <cell r="R119">
            <v>2</v>
          </cell>
          <cell r="X119">
            <v>4</v>
          </cell>
          <cell r="Y119">
            <v>6</v>
          </cell>
          <cell r="AA119">
            <v>3</v>
          </cell>
          <cell r="AB119">
            <v>5</v>
          </cell>
          <cell r="AC119">
            <v>3</v>
          </cell>
          <cell r="AD119">
            <v>5</v>
          </cell>
          <cell r="AE119">
            <v>2</v>
          </cell>
          <cell r="AF119">
            <v>2</v>
          </cell>
          <cell r="AG119">
            <v>2</v>
          </cell>
          <cell r="AH119">
            <v>2</v>
          </cell>
          <cell r="AI119">
            <v>2</v>
          </cell>
          <cell r="AJ119">
            <v>2</v>
          </cell>
          <cell r="AK119">
            <v>7</v>
          </cell>
          <cell r="AL119">
            <v>7</v>
          </cell>
          <cell r="AM119">
            <v>7</v>
          </cell>
          <cell r="AN119">
            <v>7</v>
          </cell>
          <cell r="AO119">
            <v>7</v>
          </cell>
          <cell r="AP119">
            <v>6</v>
          </cell>
          <cell r="AQ119">
            <v>7</v>
          </cell>
          <cell r="AR119">
            <v>2</v>
          </cell>
          <cell r="AS119">
            <v>2</v>
          </cell>
          <cell r="AU119">
            <v>1</v>
          </cell>
          <cell r="BC119">
            <v>4</v>
          </cell>
          <cell r="BD119">
            <v>2</v>
          </cell>
          <cell r="BE119">
            <v>1</v>
          </cell>
          <cell r="BF119">
            <v>1</v>
          </cell>
          <cell r="BG119">
            <v>1</v>
          </cell>
          <cell r="BH119">
            <v>1</v>
          </cell>
          <cell r="BI119">
            <v>2</v>
          </cell>
          <cell r="BJ119">
            <v>0</v>
          </cell>
          <cell r="BK119">
            <v>0</v>
          </cell>
          <cell r="BL119">
            <v>300000</v>
          </cell>
          <cell r="BM119">
            <v>600000</v>
          </cell>
          <cell r="BN119">
            <v>30000</v>
          </cell>
          <cell r="BO119">
            <v>500000</v>
          </cell>
          <cell r="BP119">
            <v>996</v>
          </cell>
          <cell r="BX119">
            <v>4</v>
          </cell>
          <cell r="BY119">
            <v>1</v>
          </cell>
          <cell r="BZ119">
            <v>1</v>
          </cell>
          <cell r="CA119">
            <v>4</v>
          </cell>
          <cell r="CB119">
            <v>4</v>
          </cell>
          <cell r="CC119">
            <v>5</v>
          </cell>
          <cell r="CD119">
            <v>5</v>
          </cell>
          <cell r="CE119">
            <v>5</v>
          </cell>
          <cell r="CF119">
            <v>5</v>
          </cell>
          <cell r="CG119">
            <v>5</v>
          </cell>
          <cell r="CH119">
            <v>5</v>
          </cell>
          <cell r="CI119">
            <v>5</v>
          </cell>
          <cell r="CJ119">
            <v>5</v>
          </cell>
          <cell r="CK119">
            <v>1</v>
          </cell>
          <cell r="CL119">
            <v>2</v>
          </cell>
          <cell r="CM119">
            <v>2</v>
          </cell>
          <cell r="CN119">
            <v>2</v>
          </cell>
          <cell r="CO119">
            <v>2</v>
          </cell>
          <cell r="CP119">
            <v>2</v>
          </cell>
          <cell r="CQ119">
            <v>2</v>
          </cell>
          <cell r="CR119">
            <v>2</v>
          </cell>
          <cell r="CS119">
            <v>2</v>
          </cell>
          <cell r="CT119">
            <v>2</v>
          </cell>
          <cell r="CU119">
            <v>2</v>
          </cell>
          <cell r="CV119">
            <v>2</v>
          </cell>
          <cell r="CW119">
            <v>2</v>
          </cell>
          <cell r="CX119">
            <v>2</v>
          </cell>
          <cell r="CY119">
            <v>2</v>
          </cell>
          <cell r="CZ119">
            <v>2</v>
          </cell>
          <cell r="DA119">
            <v>2</v>
          </cell>
          <cell r="DB119">
            <v>2</v>
          </cell>
          <cell r="DH119">
            <v>2</v>
          </cell>
          <cell r="DI119">
            <v>2</v>
          </cell>
          <cell r="DJ119">
            <v>2</v>
          </cell>
          <cell r="DK119">
            <v>2</v>
          </cell>
          <cell r="DL119">
            <v>2</v>
          </cell>
          <cell r="DM119">
            <v>2</v>
          </cell>
          <cell r="DO119">
            <v>2</v>
          </cell>
          <cell r="DP119">
            <v>2</v>
          </cell>
          <cell r="DQ119">
            <v>2</v>
          </cell>
          <cell r="DR119">
            <v>2</v>
          </cell>
          <cell r="DS119">
            <v>2</v>
          </cell>
          <cell r="DT119">
            <v>2</v>
          </cell>
          <cell r="DU119">
            <v>2</v>
          </cell>
          <cell r="DV119">
            <v>2</v>
          </cell>
          <cell r="DW119">
            <v>2</v>
          </cell>
          <cell r="DX119">
            <v>2</v>
          </cell>
          <cell r="DY119">
            <v>2</v>
          </cell>
          <cell r="DZ119">
            <v>2</v>
          </cell>
          <cell r="EB119">
            <v>2</v>
          </cell>
          <cell r="EC119">
            <v>2</v>
          </cell>
          <cell r="ED119">
            <v>2</v>
          </cell>
          <cell r="EE119">
            <v>2</v>
          </cell>
          <cell r="EF119">
            <v>2</v>
          </cell>
          <cell r="EG119">
            <v>2</v>
          </cell>
          <cell r="EH119">
            <v>2</v>
          </cell>
          <cell r="EI119">
            <v>2</v>
          </cell>
          <cell r="EJ119">
            <v>2</v>
          </cell>
          <cell r="EK119">
            <v>2</v>
          </cell>
          <cell r="EL119">
            <v>2</v>
          </cell>
          <cell r="EM119">
            <v>2</v>
          </cell>
          <cell r="EO119">
            <v>2</v>
          </cell>
          <cell r="EP119">
            <v>2</v>
          </cell>
          <cell r="EQ119">
            <v>2</v>
          </cell>
          <cell r="ER119">
            <v>2</v>
          </cell>
          <cell r="ES119">
            <v>2</v>
          </cell>
          <cell r="ET119">
            <v>2</v>
          </cell>
          <cell r="EU119">
            <v>2</v>
          </cell>
          <cell r="EV119">
            <v>2</v>
          </cell>
          <cell r="EW119">
            <v>2</v>
          </cell>
          <cell r="EX119">
            <v>2</v>
          </cell>
          <cell r="EY119">
            <v>2</v>
          </cell>
          <cell r="EZ119">
            <v>2</v>
          </cell>
          <cell r="FB119">
            <v>2</v>
          </cell>
          <cell r="FC119">
            <v>2</v>
          </cell>
          <cell r="FD119">
            <v>2</v>
          </cell>
          <cell r="FE119">
            <v>2</v>
          </cell>
          <cell r="FF119">
            <v>2</v>
          </cell>
          <cell r="FG119">
            <v>2</v>
          </cell>
          <cell r="FH119">
            <v>2</v>
          </cell>
          <cell r="FI119">
            <v>2</v>
          </cell>
          <cell r="FK119">
            <v>2</v>
          </cell>
          <cell r="FL119">
            <v>2</v>
          </cell>
          <cell r="FM119">
            <v>2</v>
          </cell>
          <cell r="FN119">
            <v>2</v>
          </cell>
          <cell r="FO119">
            <v>2</v>
          </cell>
          <cell r="FP119">
            <v>2</v>
          </cell>
          <cell r="FQ119">
            <v>2</v>
          </cell>
          <cell r="FR119">
            <v>2</v>
          </cell>
          <cell r="FT119">
            <v>2</v>
          </cell>
          <cell r="FU119">
            <v>2</v>
          </cell>
          <cell r="FV119">
            <v>2</v>
          </cell>
          <cell r="FW119">
            <v>2</v>
          </cell>
          <cell r="FX119">
            <v>2</v>
          </cell>
          <cell r="FY119">
            <v>2</v>
          </cell>
          <cell r="FZ119">
            <v>2</v>
          </cell>
          <cell r="GA119">
            <v>2</v>
          </cell>
          <cell r="GC119">
            <v>2</v>
          </cell>
          <cell r="GD119">
            <v>4</v>
          </cell>
          <cell r="GE119">
            <v>2</v>
          </cell>
          <cell r="GF119">
            <v>4</v>
          </cell>
          <cell r="GG119">
            <v>2</v>
          </cell>
          <cell r="GH119">
            <v>4</v>
          </cell>
          <cell r="GI119">
            <v>2</v>
          </cell>
          <cell r="GJ119">
            <v>4</v>
          </cell>
          <cell r="GK119">
            <v>2</v>
          </cell>
          <cell r="GL119">
            <v>4</v>
          </cell>
          <cell r="GM119">
            <v>2</v>
          </cell>
          <cell r="GN119">
            <v>4</v>
          </cell>
          <cell r="GO119">
            <v>2</v>
          </cell>
          <cell r="GP119">
            <v>4</v>
          </cell>
          <cell r="GQ119">
            <v>2</v>
          </cell>
          <cell r="GR119">
            <v>4</v>
          </cell>
          <cell r="GS119">
            <v>2</v>
          </cell>
          <cell r="GT119">
            <v>4</v>
          </cell>
          <cell r="GU119">
            <v>2</v>
          </cell>
          <cell r="GV119">
            <v>4</v>
          </cell>
          <cell r="GW119">
            <v>2</v>
          </cell>
          <cell r="GX119">
            <v>4</v>
          </cell>
          <cell r="GY119">
            <v>2</v>
          </cell>
          <cell r="GZ119">
            <v>4</v>
          </cell>
          <cell r="HA119">
            <v>2</v>
          </cell>
          <cell r="HB119">
            <v>4</v>
          </cell>
          <cell r="HC119">
            <v>2</v>
          </cell>
          <cell r="HD119">
            <v>4</v>
          </cell>
          <cell r="HE119">
            <v>2</v>
          </cell>
          <cell r="HF119">
            <v>4</v>
          </cell>
          <cell r="HG119">
            <v>2</v>
          </cell>
          <cell r="HI119">
            <v>4</v>
          </cell>
        </row>
        <row r="120">
          <cell r="C120">
            <v>6194</v>
          </cell>
          <cell r="D120" t="str">
            <v>1616</v>
          </cell>
          <cell r="E120">
            <v>3</v>
          </cell>
          <cell r="G120">
            <v>20</v>
          </cell>
          <cell r="H120" t="str">
            <v>1</v>
          </cell>
          <cell r="I120">
            <v>1</v>
          </cell>
          <cell r="J120">
            <v>2</v>
          </cell>
          <cell r="K120">
            <v>2</v>
          </cell>
          <cell r="L120">
            <v>2</v>
          </cell>
          <cell r="M120">
            <v>2</v>
          </cell>
          <cell r="N120">
            <v>2</v>
          </cell>
          <cell r="O120">
            <v>2</v>
          </cell>
          <cell r="P120">
            <v>2</v>
          </cell>
          <cell r="Q120">
            <v>2</v>
          </cell>
          <cell r="R120">
            <v>2</v>
          </cell>
          <cell r="X120">
            <v>4</v>
          </cell>
          <cell r="Y120">
            <v>6</v>
          </cell>
          <cell r="AA120">
            <v>4</v>
          </cell>
          <cell r="AB120">
            <v>4</v>
          </cell>
          <cell r="AC120">
            <v>1</v>
          </cell>
          <cell r="AD120">
            <v>5</v>
          </cell>
          <cell r="AE120">
            <v>4</v>
          </cell>
          <cell r="AF120">
            <v>4</v>
          </cell>
          <cell r="AG120">
            <v>2</v>
          </cell>
          <cell r="AH120">
            <v>4</v>
          </cell>
          <cell r="AI120">
            <v>2</v>
          </cell>
          <cell r="AJ120">
            <v>4</v>
          </cell>
          <cell r="AK120">
            <v>6</v>
          </cell>
          <cell r="AL120">
            <v>7</v>
          </cell>
          <cell r="AM120">
            <v>7</v>
          </cell>
          <cell r="AN120">
            <v>7</v>
          </cell>
          <cell r="AO120">
            <v>7</v>
          </cell>
          <cell r="AP120">
            <v>6</v>
          </cell>
          <cell r="AQ120">
            <v>7</v>
          </cell>
          <cell r="AR120">
            <v>1</v>
          </cell>
          <cell r="AS120">
            <v>1</v>
          </cell>
          <cell r="AT120">
            <v>1</v>
          </cell>
          <cell r="AU120">
            <v>1</v>
          </cell>
          <cell r="AV120">
            <v>1</v>
          </cell>
          <cell r="AW120">
            <v>1</v>
          </cell>
          <cell r="AX120">
            <v>1</v>
          </cell>
          <cell r="AY120">
            <v>1</v>
          </cell>
          <cell r="AZ120">
            <v>1</v>
          </cell>
          <cell r="BA120">
            <v>1</v>
          </cell>
          <cell r="BB120">
            <v>1</v>
          </cell>
          <cell r="BC120">
            <v>1</v>
          </cell>
          <cell r="BD120">
            <v>3</v>
          </cell>
          <cell r="BE120">
            <v>3</v>
          </cell>
          <cell r="BF120">
            <v>3</v>
          </cell>
          <cell r="BG120">
            <v>3</v>
          </cell>
          <cell r="BH120">
            <v>1</v>
          </cell>
          <cell r="BI120">
            <v>2</v>
          </cell>
          <cell r="BJ120">
            <v>420000</v>
          </cell>
          <cell r="BK120">
            <v>0</v>
          </cell>
          <cell r="BL120">
            <v>150000</v>
          </cell>
          <cell r="BM120">
            <v>520000</v>
          </cell>
          <cell r="BN120">
            <v>10000</v>
          </cell>
          <cell r="BO120">
            <v>28000</v>
          </cell>
          <cell r="BP120">
            <v>996</v>
          </cell>
          <cell r="BX120">
            <v>4</v>
          </cell>
          <cell r="BY120">
            <v>2</v>
          </cell>
          <cell r="BZ120">
            <v>1</v>
          </cell>
          <cell r="CA120">
            <v>5</v>
          </cell>
          <cell r="CB120">
            <v>5</v>
          </cell>
          <cell r="CC120">
            <v>5</v>
          </cell>
          <cell r="CD120">
            <v>5</v>
          </cell>
          <cell r="CE120">
            <v>5</v>
          </cell>
          <cell r="CF120">
            <v>5</v>
          </cell>
          <cell r="CG120">
            <v>5</v>
          </cell>
          <cell r="CH120">
            <v>5</v>
          </cell>
          <cell r="CI120">
            <v>5</v>
          </cell>
          <cell r="CJ120">
            <v>5</v>
          </cell>
          <cell r="CK120">
            <v>2</v>
          </cell>
          <cell r="CL120">
            <v>2</v>
          </cell>
          <cell r="CM120">
            <v>1</v>
          </cell>
          <cell r="CN120">
            <v>2</v>
          </cell>
          <cell r="CO120">
            <v>2</v>
          </cell>
          <cell r="CP120">
            <v>2</v>
          </cell>
          <cell r="CQ120">
            <v>2</v>
          </cell>
          <cell r="CR120">
            <v>2</v>
          </cell>
          <cell r="CS120">
            <v>2</v>
          </cell>
          <cell r="CT120">
            <v>2</v>
          </cell>
          <cell r="CU120">
            <v>2</v>
          </cell>
          <cell r="CV120">
            <v>2</v>
          </cell>
          <cell r="CW120">
            <v>2</v>
          </cell>
          <cell r="CX120">
            <v>2</v>
          </cell>
          <cell r="CY120">
            <v>2</v>
          </cell>
          <cell r="CZ120">
            <v>2</v>
          </cell>
          <cell r="DA120">
            <v>2</v>
          </cell>
          <cell r="DB120">
            <v>2</v>
          </cell>
          <cell r="DH120">
            <v>2</v>
          </cell>
          <cell r="DI120">
            <v>2</v>
          </cell>
          <cell r="DJ120">
            <v>2</v>
          </cell>
          <cell r="DK120">
            <v>2</v>
          </cell>
          <cell r="DL120">
            <v>2</v>
          </cell>
          <cell r="DM120">
            <v>2</v>
          </cell>
          <cell r="DO120">
            <v>2</v>
          </cell>
          <cell r="DP120">
            <v>2</v>
          </cell>
          <cell r="DQ120">
            <v>2</v>
          </cell>
          <cell r="DR120">
            <v>2</v>
          </cell>
          <cell r="DS120">
            <v>2</v>
          </cell>
          <cell r="DT120">
            <v>2</v>
          </cell>
          <cell r="DU120">
            <v>2</v>
          </cell>
          <cell r="DV120">
            <v>2</v>
          </cell>
          <cell r="DW120">
            <v>2</v>
          </cell>
          <cell r="DX120">
            <v>2</v>
          </cell>
          <cell r="DY120">
            <v>2</v>
          </cell>
          <cell r="DZ120">
            <v>2</v>
          </cell>
          <cell r="EB120">
            <v>2</v>
          </cell>
          <cell r="EC120">
            <v>2</v>
          </cell>
          <cell r="ED120">
            <v>2</v>
          </cell>
          <cell r="EE120">
            <v>2</v>
          </cell>
          <cell r="EF120">
            <v>2</v>
          </cell>
          <cell r="EG120">
            <v>2</v>
          </cell>
          <cell r="EH120">
            <v>2</v>
          </cell>
          <cell r="EI120">
            <v>2</v>
          </cell>
          <cell r="EJ120">
            <v>2</v>
          </cell>
          <cell r="EK120">
            <v>2</v>
          </cell>
          <cell r="EL120">
            <v>2</v>
          </cell>
          <cell r="EM120">
            <v>2</v>
          </cell>
          <cell r="EO120">
            <v>2</v>
          </cell>
          <cell r="EP120">
            <v>2</v>
          </cell>
          <cell r="EQ120">
            <v>2</v>
          </cell>
          <cell r="ER120">
            <v>2</v>
          </cell>
          <cell r="ES120">
            <v>2</v>
          </cell>
          <cell r="ET120">
            <v>2</v>
          </cell>
          <cell r="EU120">
            <v>2</v>
          </cell>
          <cell r="EV120">
            <v>2</v>
          </cell>
          <cell r="EW120">
            <v>2</v>
          </cell>
          <cell r="EX120">
            <v>2</v>
          </cell>
          <cell r="EY120">
            <v>2</v>
          </cell>
          <cell r="EZ120">
            <v>2</v>
          </cell>
          <cell r="FB120">
            <v>2</v>
          </cell>
          <cell r="FC120">
            <v>2</v>
          </cell>
          <cell r="FD120">
            <v>2</v>
          </cell>
          <cell r="FE120">
            <v>2</v>
          </cell>
          <cell r="FF120">
            <v>2</v>
          </cell>
          <cell r="FG120">
            <v>2</v>
          </cell>
          <cell r="FH120">
            <v>2</v>
          </cell>
          <cell r="FI120">
            <v>2</v>
          </cell>
          <cell r="FK120">
            <v>2</v>
          </cell>
          <cell r="FL120">
            <v>2</v>
          </cell>
          <cell r="FM120">
            <v>2</v>
          </cell>
          <cell r="FN120">
            <v>2</v>
          </cell>
          <cell r="FO120">
            <v>2</v>
          </cell>
          <cell r="FP120">
            <v>2</v>
          </cell>
          <cell r="FQ120">
            <v>2</v>
          </cell>
          <cell r="FR120">
            <v>2</v>
          </cell>
          <cell r="FT120">
            <v>2</v>
          </cell>
          <cell r="FU120">
            <v>2</v>
          </cell>
          <cell r="FV120">
            <v>2</v>
          </cell>
          <cell r="FW120">
            <v>2</v>
          </cell>
          <cell r="FX120">
            <v>2</v>
          </cell>
          <cell r="FY120">
            <v>2</v>
          </cell>
          <cell r="FZ120">
            <v>2</v>
          </cell>
          <cell r="GA120">
            <v>2</v>
          </cell>
          <cell r="GC120">
            <v>2</v>
          </cell>
          <cell r="GD120">
            <v>4</v>
          </cell>
          <cell r="GE120">
            <v>2</v>
          </cell>
          <cell r="GF120">
            <v>4</v>
          </cell>
          <cell r="GG120">
            <v>2</v>
          </cell>
          <cell r="GH120">
            <v>4</v>
          </cell>
          <cell r="GI120">
            <v>2</v>
          </cell>
          <cell r="GJ120">
            <v>4</v>
          </cell>
          <cell r="GK120">
            <v>2</v>
          </cell>
          <cell r="GL120">
            <v>4</v>
          </cell>
          <cell r="GM120">
            <v>2</v>
          </cell>
          <cell r="GN120">
            <v>4</v>
          </cell>
          <cell r="GO120">
            <v>2</v>
          </cell>
          <cell r="GP120">
            <v>4</v>
          </cell>
          <cell r="GQ120">
            <v>2</v>
          </cell>
          <cell r="GR120">
            <v>4</v>
          </cell>
          <cell r="GS120">
            <v>2</v>
          </cell>
          <cell r="GT120">
            <v>4</v>
          </cell>
          <cell r="GU120">
            <v>2</v>
          </cell>
          <cell r="GV120">
            <v>4</v>
          </cell>
          <cell r="GW120">
            <v>2</v>
          </cell>
          <cell r="GX120">
            <v>4</v>
          </cell>
          <cell r="GY120">
            <v>2</v>
          </cell>
          <cell r="GZ120">
            <v>4</v>
          </cell>
          <cell r="HA120">
            <v>2</v>
          </cell>
          <cell r="HB120">
            <v>4</v>
          </cell>
          <cell r="HC120">
            <v>2</v>
          </cell>
          <cell r="HD120">
            <v>4</v>
          </cell>
          <cell r="HE120">
            <v>2</v>
          </cell>
          <cell r="HF120">
            <v>4</v>
          </cell>
          <cell r="HG120">
            <v>2</v>
          </cell>
          <cell r="HI120">
            <v>4</v>
          </cell>
        </row>
        <row r="121">
          <cell r="C121">
            <v>6204</v>
          </cell>
          <cell r="D121" t="str">
            <v>1616</v>
          </cell>
          <cell r="E121">
            <v>3</v>
          </cell>
          <cell r="G121">
            <v>43</v>
          </cell>
          <cell r="H121" t="str">
            <v>1</v>
          </cell>
          <cell r="I121">
            <v>1</v>
          </cell>
          <cell r="J121">
            <v>2</v>
          </cell>
          <cell r="K121">
            <v>2</v>
          </cell>
          <cell r="L121">
            <v>4</v>
          </cell>
          <cell r="M121">
            <v>2</v>
          </cell>
          <cell r="N121">
            <v>4</v>
          </cell>
          <cell r="O121">
            <v>4</v>
          </cell>
          <cell r="P121">
            <v>4</v>
          </cell>
          <cell r="Q121">
            <v>3</v>
          </cell>
          <cell r="R121">
            <v>1</v>
          </cell>
          <cell r="X121">
            <v>4</v>
          </cell>
          <cell r="Y121">
            <v>6</v>
          </cell>
          <cell r="AA121">
            <v>3</v>
          </cell>
          <cell r="AB121">
            <v>3</v>
          </cell>
          <cell r="AC121">
            <v>1</v>
          </cell>
          <cell r="AD121">
            <v>3</v>
          </cell>
          <cell r="AE121">
            <v>1</v>
          </cell>
          <cell r="AF121">
            <v>1</v>
          </cell>
          <cell r="AG121">
            <v>1</v>
          </cell>
          <cell r="AH121">
            <v>1</v>
          </cell>
          <cell r="AI121">
            <v>3</v>
          </cell>
          <cell r="AJ121">
            <v>2</v>
          </cell>
          <cell r="AK121">
            <v>2</v>
          </cell>
          <cell r="AL121">
            <v>4</v>
          </cell>
          <cell r="AM121">
            <v>2</v>
          </cell>
          <cell r="AN121">
            <v>5</v>
          </cell>
          <cell r="AO121">
            <v>2</v>
          </cell>
          <cell r="AP121">
            <v>6</v>
          </cell>
          <cell r="AQ121">
            <v>4</v>
          </cell>
          <cell r="AR121">
            <v>1</v>
          </cell>
          <cell r="AS121">
            <v>1</v>
          </cell>
          <cell r="AT121">
            <v>1</v>
          </cell>
          <cell r="AU121">
            <v>1</v>
          </cell>
          <cell r="AV121">
            <v>1</v>
          </cell>
          <cell r="AW121">
            <v>1</v>
          </cell>
          <cell r="AX121">
            <v>1</v>
          </cell>
          <cell r="AY121">
            <v>1</v>
          </cell>
          <cell r="AZ121">
            <v>1</v>
          </cell>
          <cell r="BA121">
            <v>1</v>
          </cell>
          <cell r="BB121">
            <v>1</v>
          </cell>
          <cell r="BC121">
            <v>1</v>
          </cell>
          <cell r="BD121">
            <v>2</v>
          </cell>
          <cell r="BE121">
            <v>1</v>
          </cell>
          <cell r="BF121">
            <v>1</v>
          </cell>
          <cell r="BG121">
            <v>1</v>
          </cell>
          <cell r="BH121">
            <v>1</v>
          </cell>
          <cell r="BI121">
            <v>1</v>
          </cell>
          <cell r="BJ121">
            <v>550000</v>
          </cell>
          <cell r="BK121">
            <v>0</v>
          </cell>
          <cell r="BL121">
            <v>220000</v>
          </cell>
          <cell r="BM121">
            <v>600000</v>
          </cell>
          <cell r="BN121">
            <v>0</v>
          </cell>
          <cell r="BO121">
            <v>100000</v>
          </cell>
          <cell r="BP121">
            <v>996</v>
          </cell>
          <cell r="BR121">
            <v>0</v>
          </cell>
          <cell r="BT121">
            <v>8</v>
          </cell>
          <cell r="BU121">
            <v>0</v>
          </cell>
          <cell r="BV121">
            <v>7</v>
          </cell>
          <cell r="BW121" t="str">
            <v>ella es madre comunitaria y por medio de esto es que comparte con las peronas de su calle</v>
          </cell>
          <cell r="BX121">
            <v>3</v>
          </cell>
          <cell r="BY121">
            <v>1</v>
          </cell>
          <cell r="BZ121">
            <v>1</v>
          </cell>
          <cell r="CA121">
            <v>5</v>
          </cell>
          <cell r="CB121">
            <v>5</v>
          </cell>
          <cell r="CC121">
            <v>5</v>
          </cell>
          <cell r="CD121">
            <v>5</v>
          </cell>
          <cell r="CE121">
            <v>5</v>
          </cell>
          <cell r="CF121">
            <v>5</v>
          </cell>
          <cell r="CG121">
            <v>5</v>
          </cell>
          <cell r="CH121">
            <v>5</v>
          </cell>
          <cell r="CI121">
            <v>5</v>
          </cell>
          <cell r="CJ121">
            <v>5</v>
          </cell>
          <cell r="CK121">
            <v>2</v>
          </cell>
          <cell r="CL121">
            <v>1</v>
          </cell>
          <cell r="CM121">
            <v>1</v>
          </cell>
          <cell r="CN121">
            <v>1</v>
          </cell>
          <cell r="CO121">
            <v>1</v>
          </cell>
          <cell r="CP121">
            <v>2</v>
          </cell>
          <cell r="CQ121">
            <v>2</v>
          </cell>
          <cell r="CR121">
            <v>2</v>
          </cell>
          <cell r="CS121">
            <v>2</v>
          </cell>
          <cell r="CT121">
            <v>2</v>
          </cell>
          <cell r="CU121">
            <v>2</v>
          </cell>
          <cell r="CV121">
            <v>2</v>
          </cell>
          <cell r="CW121">
            <v>2</v>
          </cell>
          <cell r="CX121">
            <v>2</v>
          </cell>
          <cell r="CY121">
            <v>2</v>
          </cell>
          <cell r="CZ121">
            <v>2</v>
          </cell>
          <cell r="DA121">
            <v>2</v>
          </cell>
          <cell r="DB121">
            <v>2</v>
          </cell>
          <cell r="DH121">
            <v>2</v>
          </cell>
          <cell r="DI121">
            <v>2</v>
          </cell>
          <cell r="DJ121">
            <v>2</v>
          </cell>
          <cell r="DK121">
            <v>2</v>
          </cell>
          <cell r="DL121">
            <v>2</v>
          </cell>
          <cell r="DM121">
            <v>2</v>
          </cell>
          <cell r="DO121">
            <v>2</v>
          </cell>
          <cell r="DP121">
            <v>2</v>
          </cell>
          <cell r="DQ121">
            <v>2</v>
          </cell>
          <cell r="DR121">
            <v>2</v>
          </cell>
          <cell r="DS121">
            <v>2</v>
          </cell>
          <cell r="DT121">
            <v>2</v>
          </cell>
          <cell r="DU121">
            <v>2</v>
          </cell>
          <cell r="DV121">
            <v>2</v>
          </cell>
          <cell r="DW121">
            <v>2</v>
          </cell>
          <cell r="DX121">
            <v>2</v>
          </cell>
          <cell r="DY121">
            <v>2</v>
          </cell>
          <cell r="DZ121">
            <v>2</v>
          </cell>
          <cell r="EB121">
            <v>2</v>
          </cell>
          <cell r="EC121">
            <v>2</v>
          </cell>
          <cell r="ED121">
            <v>2</v>
          </cell>
          <cell r="EE121">
            <v>2</v>
          </cell>
          <cell r="EF121">
            <v>2</v>
          </cell>
          <cell r="EG121">
            <v>2</v>
          </cell>
          <cell r="EH121">
            <v>2</v>
          </cell>
          <cell r="EI121">
            <v>2</v>
          </cell>
          <cell r="EJ121">
            <v>2</v>
          </cell>
          <cell r="EK121">
            <v>2</v>
          </cell>
          <cell r="EL121">
            <v>2</v>
          </cell>
          <cell r="EM121">
            <v>2</v>
          </cell>
          <cell r="EO121">
            <v>2</v>
          </cell>
          <cell r="EP121">
            <v>2</v>
          </cell>
          <cell r="EQ121">
            <v>2</v>
          </cell>
          <cell r="ER121">
            <v>2</v>
          </cell>
          <cell r="ES121">
            <v>2</v>
          </cell>
          <cell r="ET121">
            <v>2</v>
          </cell>
          <cell r="EU121">
            <v>2</v>
          </cell>
          <cell r="EV121">
            <v>2</v>
          </cell>
          <cell r="EW121">
            <v>2</v>
          </cell>
          <cell r="EX121">
            <v>2</v>
          </cell>
          <cell r="EY121">
            <v>2</v>
          </cell>
          <cell r="EZ121">
            <v>2</v>
          </cell>
          <cell r="FB121">
            <v>2</v>
          </cell>
          <cell r="FC121">
            <v>2</v>
          </cell>
          <cell r="FD121">
            <v>2</v>
          </cell>
          <cell r="FE121">
            <v>2</v>
          </cell>
          <cell r="FF121">
            <v>2</v>
          </cell>
          <cell r="FG121">
            <v>2</v>
          </cell>
          <cell r="FH121">
            <v>2</v>
          </cell>
          <cell r="FI121">
            <v>2</v>
          </cell>
          <cell r="FK121">
            <v>2</v>
          </cell>
          <cell r="FL121">
            <v>2</v>
          </cell>
          <cell r="FM121">
            <v>2</v>
          </cell>
          <cell r="FN121">
            <v>2</v>
          </cell>
          <cell r="FO121">
            <v>2</v>
          </cell>
          <cell r="FP121">
            <v>2</v>
          </cell>
          <cell r="FQ121">
            <v>2</v>
          </cell>
          <cell r="FR121">
            <v>2</v>
          </cell>
          <cell r="FT121">
            <v>2</v>
          </cell>
          <cell r="FU121">
            <v>2</v>
          </cell>
          <cell r="FV121">
            <v>2</v>
          </cell>
          <cell r="FW121">
            <v>2</v>
          </cell>
          <cell r="FX121">
            <v>2</v>
          </cell>
          <cell r="FY121">
            <v>2</v>
          </cell>
          <cell r="FZ121">
            <v>2</v>
          </cell>
          <cell r="GA121">
            <v>2</v>
          </cell>
          <cell r="GC121">
            <v>2</v>
          </cell>
          <cell r="GD121">
            <v>4</v>
          </cell>
          <cell r="GE121">
            <v>2</v>
          </cell>
          <cell r="GF121">
            <v>4</v>
          </cell>
          <cell r="GG121">
            <v>2</v>
          </cell>
          <cell r="GH121">
            <v>4</v>
          </cell>
          <cell r="GI121">
            <v>2</v>
          </cell>
          <cell r="GJ121">
            <v>4</v>
          </cell>
          <cell r="GK121">
            <v>2</v>
          </cell>
          <cell r="GL121">
            <v>4</v>
          </cell>
          <cell r="GM121">
            <v>2</v>
          </cell>
          <cell r="GN121">
            <v>4</v>
          </cell>
          <cell r="GO121">
            <v>1</v>
          </cell>
          <cell r="GP121">
            <v>1</v>
          </cell>
          <cell r="GQ121">
            <v>1</v>
          </cell>
          <cell r="GR121">
            <v>1</v>
          </cell>
          <cell r="GS121">
            <v>2</v>
          </cell>
          <cell r="GT121">
            <v>4</v>
          </cell>
          <cell r="GU121">
            <v>2</v>
          </cell>
          <cell r="GV121">
            <v>4</v>
          </cell>
          <cell r="GW121">
            <v>2</v>
          </cell>
          <cell r="GX121">
            <v>4</v>
          </cell>
          <cell r="GY121">
            <v>2</v>
          </cell>
          <cell r="GZ121">
            <v>4</v>
          </cell>
          <cell r="HA121">
            <v>2</v>
          </cell>
          <cell r="HB121">
            <v>4</v>
          </cell>
          <cell r="HC121">
            <v>2</v>
          </cell>
          <cell r="HD121">
            <v>4</v>
          </cell>
          <cell r="HE121">
            <v>1</v>
          </cell>
          <cell r="HF121">
            <v>1</v>
          </cell>
          <cell r="HG121">
            <v>2</v>
          </cell>
          <cell r="HI121">
            <v>4</v>
          </cell>
        </row>
        <row r="122">
          <cell r="C122">
            <v>6214</v>
          </cell>
          <cell r="D122" t="str">
            <v>1616</v>
          </cell>
          <cell r="E122">
            <v>5</v>
          </cell>
          <cell r="F122" t="str">
            <v>la casa</v>
          </cell>
          <cell r="G122">
            <v>6</v>
          </cell>
          <cell r="H122" t="str">
            <v>1</v>
          </cell>
          <cell r="I122">
            <v>1</v>
          </cell>
          <cell r="J122">
            <v>2</v>
          </cell>
          <cell r="K122">
            <v>2</v>
          </cell>
          <cell r="L122">
            <v>2</v>
          </cell>
          <cell r="M122">
            <v>2</v>
          </cell>
          <cell r="N122">
            <v>2</v>
          </cell>
          <cell r="O122">
            <v>2</v>
          </cell>
          <cell r="P122">
            <v>2</v>
          </cell>
          <cell r="Q122">
            <v>2</v>
          </cell>
          <cell r="R122">
            <v>1</v>
          </cell>
          <cell r="X122">
            <v>3</v>
          </cell>
          <cell r="Y122">
            <v>6</v>
          </cell>
          <cell r="AA122">
            <v>5</v>
          </cell>
          <cell r="AB122">
            <v>5</v>
          </cell>
          <cell r="AC122">
            <v>1</v>
          </cell>
          <cell r="AD122">
            <v>5</v>
          </cell>
          <cell r="AE122">
            <v>4</v>
          </cell>
          <cell r="AF122">
            <v>4</v>
          </cell>
          <cell r="AG122">
            <v>4</v>
          </cell>
          <cell r="AH122">
            <v>4</v>
          </cell>
          <cell r="AI122">
            <v>4</v>
          </cell>
          <cell r="AJ122">
            <v>4</v>
          </cell>
          <cell r="AK122">
            <v>4</v>
          </cell>
          <cell r="AL122">
            <v>4</v>
          </cell>
          <cell r="AM122">
            <v>7</v>
          </cell>
          <cell r="AN122">
            <v>7</v>
          </cell>
          <cell r="AO122">
            <v>7</v>
          </cell>
          <cell r="AP122">
            <v>7</v>
          </cell>
          <cell r="AQ122">
            <v>7</v>
          </cell>
          <cell r="AR122">
            <v>1</v>
          </cell>
          <cell r="AS122">
            <v>1</v>
          </cell>
          <cell r="AT122">
            <v>1</v>
          </cell>
          <cell r="AU122">
            <v>3</v>
          </cell>
          <cell r="AV122">
            <v>1</v>
          </cell>
          <cell r="AW122">
            <v>1</v>
          </cell>
          <cell r="AX122">
            <v>3</v>
          </cell>
          <cell r="AY122">
            <v>3</v>
          </cell>
          <cell r="AZ122">
            <v>4</v>
          </cell>
          <cell r="BA122">
            <v>3</v>
          </cell>
          <cell r="BB122">
            <v>1</v>
          </cell>
          <cell r="BC122">
            <v>998</v>
          </cell>
          <cell r="BD122">
            <v>1</v>
          </cell>
          <cell r="BE122">
            <v>1</v>
          </cell>
          <cell r="BF122">
            <v>1</v>
          </cell>
          <cell r="BG122">
            <v>1</v>
          </cell>
          <cell r="BH122">
            <v>1</v>
          </cell>
          <cell r="BI122">
            <v>3</v>
          </cell>
          <cell r="BJ122">
            <v>450000</v>
          </cell>
          <cell r="BK122">
            <v>0</v>
          </cell>
          <cell r="BL122">
            <v>350000</v>
          </cell>
          <cell r="BM122">
            <v>800000</v>
          </cell>
          <cell r="BN122">
            <v>0</v>
          </cell>
          <cell r="BO122">
            <v>0</v>
          </cell>
          <cell r="BP122">
            <v>996</v>
          </cell>
          <cell r="BR122">
            <v>0</v>
          </cell>
          <cell r="BX122">
            <v>5</v>
          </cell>
          <cell r="BY122">
            <v>1</v>
          </cell>
          <cell r="BZ122">
            <v>1</v>
          </cell>
          <cell r="CA122">
            <v>4</v>
          </cell>
          <cell r="CB122">
            <v>5</v>
          </cell>
          <cell r="CC122">
            <v>5</v>
          </cell>
          <cell r="CD122">
            <v>1</v>
          </cell>
          <cell r="CE122">
            <v>5</v>
          </cell>
          <cell r="CF122">
            <v>1</v>
          </cell>
          <cell r="CG122">
            <v>5</v>
          </cell>
          <cell r="CH122">
            <v>5</v>
          </cell>
          <cell r="CI122">
            <v>5</v>
          </cell>
          <cell r="CJ122">
            <v>5</v>
          </cell>
          <cell r="CK122">
            <v>2</v>
          </cell>
          <cell r="CL122">
            <v>1</v>
          </cell>
          <cell r="CM122">
            <v>2</v>
          </cell>
          <cell r="CN122">
            <v>2</v>
          </cell>
          <cell r="CO122">
            <v>2</v>
          </cell>
          <cell r="CP122">
            <v>1</v>
          </cell>
          <cell r="CQ122">
            <v>2</v>
          </cell>
          <cell r="CR122">
            <v>2</v>
          </cell>
          <cell r="CS122">
            <v>2</v>
          </cell>
          <cell r="CT122">
            <v>2</v>
          </cell>
          <cell r="CU122">
            <v>2</v>
          </cell>
          <cell r="CV122">
            <v>2</v>
          </cell>
          <cell r="CW122">
            <v>2</v>
          </cell>
          <cell r="CX122">
            <v>2</v>
          </cell>
          <cell r="CY122">
            <v>2</v>
          </cell>
          <cell r="CZ122">
            <v>2</v>
          </cell>
          <cell r="DA122">
            <v>2</v>
          </cell>
          <cell r="DB122">
            <v>2</v>
          </cell>
          <cell r="DH122">
            <v>2</v>
          </cell>
          <cell r="DI122">
            <v>2</v>
          </cell>
          <cell r="DJ122">
            <v>2</v>
          </cell>
          <cell r="DK122">
            <v>2</v>
          </cell>
          <cell r="DL122">
            <v>2</v>
          </cell>
          <cell r="DM122">
            <v>2</v>
          </cell>
        </row>
        <row r="123">
          <cell r="C123">
            <v>6514</v>
          </cell>
          <cell r="D123" t="str">
            <v>1610</v>
          </cell>
          <cell r="E123">
            <v>5</v>
          </cell>
          <cell r="F123" t="str">
            <v>SU CASA</v>
          </cell>
          <cell r="G123">
            <v>8</v>
          </cell>
          <cell r="H123" t="str">
            <v>1</v>
          </cell>
          <cell r="I123">
            <v>1</v>
          </cell>
          <cell r="J123">
            <v>2</v>
          </cell>
          <cell r="K123">
            <v>2</v>
          </cell>
          <cell r="L123">
            <v>2</v>
          </cell>
          <cell r="M123">
            <v>2</v>
          </cell>
          <cell r="N123">
            <v>2</v>
          </cell>
          <cell r="O123">
            <v>2</v>
          </cell>
          <cell r="P123">
            <v>2</v>
          </cell>
          <cell r="Q123">
            <v>2</v>
          </cell>
          <cell r="R123">
            <v>1</v>
          </cell>
          <cell r="X123">
            <v>2</v>
          </cell>
          <cell r="Y123">
            <v>6</v>
          </cell>
          <cell r="AA123">
            <v>4</v>
          </cell>
          <cell r="AB123">
            <v>5</v>
          </cell>
          <cell r="AC123">
            <v>3</v>
          </cell>
          <cell r="AD123">
            <v>5</v>
          </cell>
          <cell r="AE123">
            <v>4</v>
          </cell>
          <cell r="AF123">
            <v>4</v>
          </cell>
          <cell r="AG123">
            <v>4</v>
          </cell>
          <cell r="AH123">
            <v>4</v>
          </cell>
          <cell r="AI123">
            <v>4</v>
          </cell>
          <cell r="AJ123">
            <v>4</v>
          </cell>
          <cell r="AK123">
            <v>1</v>
          </cell>
          <cell r="AL123">
            <v>7</v>
          </cell>
          <cell r="AM123">
            <v>7</v>
          </cell>
          <cell r="AN123">
            <v>7</v>
          </cell>
          <cell r="AO123">
            <v>7</v>
          </cell>
          <cell r="AP123">
            <v>6</v>
          </cell>
          <cell r="AQ123">
            <v>7</v>
          </cell>
          <cell r="AR123">
            <v>2</v>
          </cell>
          <cell r="AS123">
            <v>2</v>
          </cell>
          <cell r="AT123">
            <v>1</v>
          </cell>
          <cell r="AU123">
            <v>1</v>
          </cell>
          <cell r="AV123">
            <v>1</v>
          </cell>
          <cell r="AW123">
            <v>1</v>
          </cell>
          <cell r="AX123">
            <v>1</v>
          </cell>
          <cell r="AY123">
            <v>1</v>
          </cell>
          <cell r="AZ123">
            <v>1</v>
          </cell>
          <cell r="BA123">
            <v>1</v>
          </cell>
          <cell r="BB123">
            <v>1</v>
          </cell>
          <cell r="BC123">
            <v>998</v>
          </cell>
          <cell r="BD123">
            <v>998</v>
          </cell>
          <cell r="BE123">
            <v>1</v>
          </cell>
          <cell r="BF123">
            <v>1</v>
          </cell>
          <cell r="BG123">
            <v>2</v>
          </cell>
          <cell r="BH123">
            <v>2</v>
          </cell>
          <cell r="BI123">
            <v>1</v>
          </cell>
          <cell r="BJ123">
            <v>600000</v>
          </cell>
          <cell r="BK123">
            <v>0</v>
          </cell>
          <cell r="BL123">
            <v>250000</v>
          </cell>
          <cell r="BM123">
            <v>500000</v>
          </cell>
          <cell r="BN123">
            <v>0</v>
          </cell>
          <cell r="BO123">
            <v>1000000</v>
          </cell>
          <cell r="BQ123">
            <v>9</v>
          </cell>
          <cell r="BR123">
            <v>9</v>
          </cell>
          <cell r="BT123">
            <v>10</v>
          </cell>
          <cell r="BU123">
            <v>10</v>
          </cell>
          <cell r="BV123">
            <v>7</v>
          </cell>
          <cell r="BX123">
            <v>5</v>
          </cell>
          <cell r="BY123">
            <v>2</v>
          </cell>
          <cell r="BZ123">
            <v>1</v>
          </cell>
          <cell r="CA123">
            <v>4</v>
          </cell>
          <cell r="CB123">
            <v>5</v>
          </cell>
          <cell r="CC123">
            <v>1</v>
          </cell>
          <cell r="CD123">
            <v>1</v>
          </cell>
          <cell r="CE123">
            <v>5</v>
          </cell>
          <cell r="CF123">
            <v>2</v>
          </cell>
          <cell r="CG123">
            <v>5</v>
          </cell>
          <cell r="CH123">
            <v>2</v>
          </cell>
          <cell r="CI123">
            <v>2</v>
          </cell>
          <cell r="CJ123">
            <v>1</v>
          </cell>
          <cell r="CK123">
            <v>1</v>
          </cell>
          <cell r="CL123">
            <v>2</v>
          </cell>
          <cell r="CM123">
            <v>1</v>
          </cell>
          <cell r="CN123">
            <v>1</v>
          </cell>
          <cell r="CO123">
            <v>1</v>
          </cell>
          <cell r="CP123">
            <v>1</v>
          </cell>
          <cell r="CQ123">
            <v>2</v>
          </cell>
          <cell r="CR123">
            <v>2</v>
          </cell>
          <cell r="CS123">
            <v>2</v>
          </cell>
          <cell r="CT123">
            <v>2</v>
          </cell>
          <cell r="CU123">
            <v>2</v>
          </cell>
          <cell r="CV123">
            <v>2</v>
          </cell>
          <cell r="CW123">
            <v>2</v>
          </cell>
          <cell r="CX123">
            <v>2</v>
          </cell>
          <cell r="CY123">
            <v>2</v>
          </cell>
          <cell r="CZ123">
            <v>2</v>
          </cell>
          <cell r="DA123">
            <v>2</v>
          </cell>
          <cell r="DB123">
            <v>2</v>
          </cell>
          <cell r="DH123">
            <v>2</v>
          </cell>
          <cell r="DI123">
            <v>2</v>
          </cell>
          <cell r="DJ123">
            <v>2</v>
          </cell>
          <cell r="DK123">
            <v>2</v>
          </cell>
          <cell r="DL123">
            <v>2</v>
          </cell>
          <cell r="DM123">
            <v>2</v>
          </cell>
          <cell r="DO123">
            <v>2</v>
          </cell>
          <cell r="DP123">
            <v>2</v>
          </cell>
          <cell r="DQ123">
            <v>2</v>
          </cell>
          <cell r="DR123">
            <v>2</v>
          </cell>
          <cell r="DS123">
            <v>2</v>
          </cell>
          <cell r="DT123">
            <v>2</v>
          </cell>
          <cell r="DU123">
            <v>2</v>
          </cell>
          <cell r="DV123">
            <v>2</v>
          </cell>
          <cell r="DW123">
            <v>2</v>
          </cell>
          <cell r="DX123">
            <v>2</v>
          </cell>
          <cell r="DY123">
            <v>2</v>
          </cell>
          <cell r="DZ123">
            <v>2</v>
          </cell>
          <cell r="EB123">
            <v>2</v>
          </cell>
          <cell r="EC123">
            <v>2</v>
          </cell>
          <cell r="ED123">
            <v>2</v>
          </cell>
          <cell r="EE123">
            <v>2</v>
          </cell>
          <cell r="EF123">
            <v>2</v>
          </cell>
          <cell r="EG123">
            <v>2</v>
          </cell>
          <cell r="EH123">
            <v>2</v>
          </cell>
          <cell r="EI123">
            <v>2</v>
          </cell>
          <cell r="EJ123">
            <v>2</v>
          </cell>
          <cell r="EK123">
            <v>2</v>
          </cell>
          <cell r="EL123">
            <v>2</v>
          </cell>
          <cell r="EM123">
            <v>2</v>
          </cell>
          <cell r="EO123">
            <v>2</v>
          </cell>
          <cell r="EP123">
            <v>2</v>
          </cell>
          <cell r="EQ123">
            <v>2</v>
          </cell>
          <cell r="ER123">
            <v>2</v>
          </cell>
          <cell r="ES123">
            <v>2</v>
          </cell>
          <cell r="ET123">
            <v>2</v>
          </cell>
          <cell r="EU123">
            <v>2</v>
          </cell>
          <cell r="EV123">
            <v>2</v>
          </cell>
          <cell r="EW123">
            <v>2</v>
          </cell>
          <cell r="EX123">
            <v>2</v>
          </cell>
          <cell r="EY123">
            <v>2</v>
          </cell>
          <cell r="EZ123">
            <v>2</v>
          </cell>
          <cell r="FB123">
            <v>2</v>
          </cell>
          <cell r="FC123">
            <v>2</v>
          </cell>
          <cell r="FD123">
            <v>2</v>
          </cell>
          <cell r="FE123">
            <v>2</v>
          </cell>
          <cell r="FF123">
            <v>2</v>
          </cell>
          <cell r="FG123">
            <v>2</v>
          </cell>
          <cell r="FH123">
            <v>2</v>
          </cell>
          <cell r="FI123">
            <v>2</v>
          </cell>
          <cell r="FK123">
            <v>2</v>
          </cell>
          <cell r="FL123">
            <v>2</v>
          </cell>
          <cell r="FM123">
            <v>2</v>
          </cell>
          <cell r="FN123">
            <v>2</v>
          </cell>
          <cell r="FO123">
            <v>2</v>
          </cell>
          <cell r="FP123">
            <v>2</v>
          </cell>
          <cell r="FQ123">
            <v>2</v>
          </cell>
          <cell r="FR123">
            <v>2</v>
          </cell>
          <cell r="FT123">
            <v>2</v>
          </cell>
          <cell r="FU123">
            <v>2</v>
          </cell>
          <cell r="FV123">
            <v>2</v>
          </cell>
          <cell r="FW123">
            <v>2</v>
          </cell>
          <cell r="FX123">
            <v>2</v>
          </cell>
          <cell r="FY123">
            <v>2</v>
          </cell>
          <cell r="FZ123">
            <v>2</v>
          </cell>
          <cell r="GA123">
            <v>2</v>
          </cell>
          <cell r="GC123">
            <v>2</v>
          </cell>
          <cell r="GD123">
            <v>4</v>
          </cell>
          <cell r="GE123">
            <v>2</v>
          </cell>
          <cell r="GF123">
            <v>4</v>
          </cell>
          <cell r="GG123">
            <v>2</v>
          </cell>
          <cell r="GH123">
            <v>4</v>
          </cell>
          <cell r="GI123">
            <v>2</v>
          </cell>
          <cell r="GJ123">
            <v>4</v>
          </cell>
          <cell r="GK123">
            <v>1</v>
          </cell>
          <cell r="GL123">
            <v>998</v>
          </cell>
          <cell r="GM123">
            <v>2</v>
          </cell>
          <cell r="GN123">
            <v>4</v>
          </cell>
          <cell r="GO123">
            <v>1</v>
          </cell>
          <cell r="GP123">
            <v>998</v>
          </cell>
          <cell r="GQ123">
            <v>1</v>
          </cell>
          <cell r="GR123">
            <v>998</v>
          </cell>
          <cell r="GS123">
            <v>2</v>
          </cell>
          <cell r="GT123">
            <v>4</v>
          </cell>
          <cell r="GU123">
            <v>2</v>
          </cell>
          <cell r="GV123">
            <v>4</v>
          </cell>
          <cell r="GW123">
            <v>2</v>
          </cell>
          <cell r="GX123">
            <v>4</v>
          </cell>
          <cell r="GY123">
            <v>2</v>
          </cell>
          <cell r="GZ123">
            <v>4</v>
          </cell>
          <cell r="HA123">
            <v>2</v>
          </cell>
          <cell r="HB123">
            <v>4</v>
          </cell>
          <cell r="HC123">
            <v>2</v>
          </cell>
          <cell r="HD123">
            <v>4</v>
          </cell>
          <cell r="HE123">
            <v>1</v>
          </cell>
          <cell r="HF123">
            <v>998</v>
          </cell>
          <cell r="HG123">
            <v>2</v>
          </cell>
          <cell r="HI123">
            <v>4</v>
          </cell>
          <cell r="HJ123">
            <v>1</v>
          </cell>
          <cell r="HK123">
            <v>2</v>
          </cell>
          <cell r="HL123">
            <v>2</v>
          </cell>
          <cell r="HM123">
            <v>2</v>
          </cell>
          <cell r="HN123">
            <v>2</v>
          </cell>
          <cell r="HO123">
            <v>1</v>
          </cell>
          <cell r="HP123">
            <v>2</v>
          </cell>
          <cell r="HQ123">
            <v>2</v>
          </cell>
          <cell r="HR123">
            <v>2</v>
          </cell>
          <cell r="HS123">
            <v>2</v>
          </cell>
          <cell r="HT123">
            <v>2</v>
          </cell>
          <cell r="HU123">
            <v>1</v>
          </cell>
          <cell r="HV123">
            <v>2</v>
          </cell>
        </row>
        <row r="124">
          <cell r="C124">
            <v>6224</v>
          </cell>
          <cell r="D124" t="str">
            <v>1616</v>
          </cell>
          <cell r="E124">
            <v>3</v>
          </cell>
          <cell r="G124">
            <v>17</v>
          </cell>
          <cell r="H124" t="str">
            <v>1</v>
          </cell>
          <cell r="I124">
            <v>1</v>
          </cell>
          <cell r="J124">
            <v>2</v>
          </cell>
          <cell r="K124">
            <v>2</v>
          </cell>
          <cell r="L124">
            <v>2</v>
          </cell>
          <cell r="M124">
            <v>2</v>
          </cell>
          <cell r="N124">
            <v>1</v>
          </cell>
          <cell r="O124">
            <v>2</v>
          </cell>
          <cell r="P124">
            <v>2</v>
          </cell>
          <cell r="Q124">
            <v>1</v>
          </cell>
          <cell r="R124">
            <v>1</v>
          </cell>
          <cell r="X124">
            <v>3</v>
          </cell>
          <cell r="Y124">
            <v>6</v>
          </cell>
          <cell r="AA124">
            <v>3</v>
          </cell>
          <cell r="AB124">
            <v>3</v>
          </cell>
          <cell r="AC124">
            <v>1</v>
          </cell>
          <cell r="AD124">
            <v>1</v>
          </cell>
          <cell r="AE124">
            <v>3</v>
          </cell>
          <cell r="AF124">
            <v>2</v>
          </cell>
          <cell r="AG124">
            <v>2</v>
          </cell>
          <cell r="AH124">
            <v>1</v>
          </cell>
          <cell r="AI124">
            <v>1</v>
          </cell>
          <cell r="AJ124">
            <v>1</v>
          </cell>
          <cell r="AK124">
            <v>2</v>
          </cell>
          <cell r="AL124">
            <v>7</v>
          </cell>
          <cell r="AM124">
            <v>6</v>
          </cell>
          <cell r="AN124">
            <v>7</v>
          </cell>
          <cell r="AO124">
            <v>4</v>
          </cell>
          <cell r="AP124">
            <v>4</v>
          </cell>
          <cell r="AQ124">
            <v>6</v>
          </cell>
          <cell r="AR124">
            <v>1</v>
          </cell>
          <cell r="AS124">
            <v>1</v>
          </cell>
          <cell r="AT124">
            <v>1</v>
          </cell>
          <cell r="AU124">
            <v>1</v>
          </cell>
          <cell r="AV124">
            <v>1</v>
          </cell>
          <cell r="AW124">
            <v>1</v>
          </cell>
          <cell r="AX124">
            <v>1</v>
          </cell>
          <cell r="AY124">
            <v>1</v>
          </cell>
          <cell r="AZ124">
            <v>1</v>
          </cell>
          <cell r="BA124">
            <v>1</v>
          </cell>
          <cell r="BB124">
            <v>1</v>
          </cell>
          <cell r="BC124">
            <v>2</v>
          </cell>
          <cell r="BD124">
            <v>2</v>
          </cell>
          <cell r="BE124">
            <v>1</v>
          </cell>
          <cell r="BF124">
            <v>1</v>
          </cell>
          <cell r="BG124">
            <v>1</v>
          </cell>
          <cell r="BH124">
            <v>1</v>
          </cell>
          <cell r="BI124">
            <v>1</v>
          </cell>
          <cell r="BJ124">
            <v>230000</v>
          </cell>
          <cell r="BK124">
            <v>0</v>
          </cell>
          <cell r="BL124">
            <v>250000</v>
          </cell>
          <cell r="BM124">
            <v>400000</v>
          </cell>
          <cell r="BN124">
            <v>250000</v>
          </cell>
          <cell r="BO124">
            <v>150000</v>
          </cell>
          <cell r="BP124">
            <v>996</v>
          </cell>
          <cell r="BR124">
            <v>0</v>
          </cell>
          <cell r="BT124">
            <v>9</v>
          </cell>
          <cell r="BU124">
            <v>8</v>
          </cell>
          <cell r="BV124">
            <v>7</v>
          </cell>
          <cell r="BX124">
            <v>3</v>
          </cell>
          <cell r="BY124">
            <v>1</v>
          </cell>
          <cell r="CD124">
            <v>1</v>
          </cell>
          <cell r="CJ124">
            <v>1</v>
          </cell>
          <cell r="CK124">
            <v>2</v>
          </cell>
          <cell r="CL124">
            <v>1</v>
          </cell>
          <cell r="CM124">
            <v>2</v>
          </cell>
          <cell r="CN124">
            <v>2</v>
          </cell>
          <cell r="CO124">
            <v>2</v>
          </cell>
          <cell r="CP124">
            <v>1</v>
          </cell>
          <cell r="CQ124">
            <v>2</v>
          </cell>
          <cell r="CR124">
            <v>2</v>
          </cell>
          <cell r="CS124">
            <v>2</v>
          </cell>
          <cell r="CT124">
            <v>2</v>
          </cell>
          <cell r="CU124">
            <v>1</v>
          </cell>
          <cell r="CV124">
            <v>2</v>
          </cell>
          <cell r="CW124">
            <v>2</v>
          </cell>
          <cell r="CX124">
            <v>2</v>
          </cell>
          <cell r="CY124">
            <v>1</v>
          </cell>
          <cell r="CZ124">
            <v>2</v>
          </cell>
          <cell r="DA124">
            <v>2</v>
          </cell>
          <cell r="DB124">
            <v>2</v>
          </cell>
          <cell r="DO124">
            <v>2</v>
          </cell>
          <cell r="DP124">
            <v>1</v>
          </cell>
          <cell r="DQ124">
            <v>2</v>
          </cell>
          <cell r="DR124">
            <v>1</v>
          </cell>
          <cell r="DS124">
            <v>2</v>
          </cell>
          <cell r="DT124">
            <v>2</v>
          </cell>
          <cell r="DU124">
            <v>2</v>
          </cell>
          <cell r="DV124">
            <v>2</v>
          </cell>
          <cell r="DW124">
            <v>2</v>
          </cell>
          <cell r="DX124">
            <v>2</v>
          </cell>
          <cell r="DY124">
            <v>2</v>
          </cell>
          <cell r="DZ124">
            <v>2</v>
          </cell>
          <cell r="EB124">
            <v>2</v>
          </cell>
          <cell r="EC124">
            <v>2</v>
          </cell>
          <cell r="ED124">
            <v>2</v>
          </cell>
          <cell r="EE124">
            <v>2</v>
          </cell>
          <cell r="EF124">
            <v>2</v>
          </cell>
          <cell r="EG124">
            <v>2</v>
          </cell>
          <cell r="EH124">
            <v>2</v>
          </cell>
          <cell r="EI124">
            <v>2</v>
          </cell>
          <cell r="EJ124">
            <v>2</v>
          </cell>
          <cell r="EK124">
            <v>2</v>
          </cell>
          <cell r="EL124">
            <v>2</v>
          </cell>
          <cell r="EM124">
            <v>2</v>
          </cell>
          <cell r="EO124">
            <v>2</v>
          </cell>
          <cell r="EP124">
            <v>2</v>
          </cell>
          <cell r="EQ124">
            <v>2</v>
          </cell>
          <cell r="ER124">
            <v>2</v>
          </cell>
          <cell r="ES124">
            <v>2</v>
          </cell>
          <cell r="ET124">
            <v>2</v>
          </cell>
          <cell r="EU124">
            <v>2</v>
          </cell>
          <cell r="EV124">
            <v>2</v>
          </cell>
          <cell r="EW124">
            <v>2</v>
          </cell>
          <cell r="EX124">
            <v>2</v>
          </cell>
          <cell r="EY124">
            <v>2</v>
          </cell>
          <cell r="EZ124">
            <v>2</v>
          </cell>
          <cell r="FB124">
            <v>1</v>
          </cell>
          <cell r="FC124">
            <v>2</v>
          </cell>
          <cell r="FD124">
            <v>2</v>
          </cell>
          <cell r="FE124">
            <v>1</v>
          </cell>
          <cell r="FF124">
            <v>2</v>
          </cell>
          <cell r="FG124">
            <v>2</v>
          </cell>
          <cell r="FH124">
            <v>2</v>
          </cell>
          <cell r="FI124">
            <v>2</v>
          </cell>
          <cell r="FK124">
            <v>2</v>
          </cell>
          <cell r="FL124">
            <v>2</v>
          </cell>
          <cell r="FM124">
            <v>2</v>
          </cell>
          <cell r="FN124">
            <v>2</v>
          </cell>
          <cell r="FO124">
            <v>2</v>
          </cell>
          <cell r="FP124">
            <v>2</v>
          </cell>
          <cell r="FQ124">
            <v>2</v>
          </cell>
          <cell r="FR124">
            <v>2</v>
          </cell>
          <cell r="FT124">
            <v>2</v>
          </cell>
          <cell r="FU124">
            <v>2</v>
          </cell>
          <cell r="FV124">
            <v>2</v>
          </cell>
          <cell r="FW124">
            <v>2</v>
          </cell>
          <cell r="FX124">
            <v>2</v>
          </cell>
          <cell r="FY124">
            <v>2</v>
          </cell>
          <cell r="FZ124">
            <v>2</v>
          </cell>
          <cell r="GA124">
            <v>2</v>
          </cell>
          <cell r="GC124">
            <v>1</v>
          </cell>
          <cell r="GD124">
            <v>1</v>
          </cell>
          <cell r="GE124">
            <v>2</v>
          </cell>
          <cell r="GF124">
            <v>4</v>
          </cell>
          <cell r="GG124">
            <v>2</v>
          </cell>
          <cell r="GH124">
            <v>4</v>
          </cell>
          <cell r="GI124">
            <v>2</v>
          </cell>
          <cell r="GJ124">
            <v>4</v>
          </cell>
          <cell r="GK124">
            <v>1</v>
          </cell>
          <cell r="GL124">
            <v>1</v>
          </cell>
          <cell r="GM124">
            <v>2</v>
          </cell>
          <cell r="GN124">
            <v>4</v>
          </cell>
          <cell r="GO124">
            <v>1</v>
          </cell>
          <cell r="GP124">
            <v>1</v>
          </cell>
          <cell r="GQ124">
            <v>1</v>
          </cell>
          <cell r="GR124">
            <v>1</v>
          </cell>
          <cell r="GS124">
            <v>1</v>
          </cell>
          <cell r="GT124">
            <v>1</v>
          </cell>
          <cell r="GU124">
            <v>1</v>
          </cell>
          <cell r="GV124">
            <v>1</v>
          </cell>
          <cell r="GW124">
            <v>1</v>
          </cell>
          <cell r="GX124">
            <v>1</v>
          </cell>
          <cell r="GY124">
            <v>2</v>
          </cell>
          <cell r="GZ124">
            <v>4</v>
          </cell>
          <cell r="HA124">
            <v>1</v>
          </cell>
          <cell r="HB124">
            <v>1</v>
          </cell>
          <cell r="HC124">
            <v>1</v>
          </cell>
          <cell r="HD124">
            <v>1</v>
          </cell>
          <cell r="HE124">
            <v>1</v>
          </cell>
          <cell r="HF124">
            <v>1</v>
          </cell>
          <cell r="HG124">
            <v>2</v>
          </cell>
          <cell r="HI124">
            <v>4</v>
          </cell>
          <cell r="HJ124">
            <v>1</v>
          </cell>
          <cell r="HK124">
            <v>1</v>
          </cell>
          <cell r="HL124">
            <v>1</v>
          </cell>
          <cell r="HM124">
            <v>1</v>
          </cell>
          <cell r="HN124">
            <v>1</v>
          </cell>
          <cell r="HO124">
            <v>1</v>
          </cell>
          <cell r="HP124">
            <v>1</v>
          </cell>
          <cell r="HQ124">
            <v>1</v>
          </cell>
          <cell r="HR124">
            <v>1</v>
          </cell>
          <cell r="HS124">
            <v>1</v>
          </cell>
          <cell r="HT124">
            <v>2</v>
          </cell>
          <cell r="HU124">
            <v>1</v>
          </cell>
          <cell r="HV124">
            <v>2</v>
          </cell>
        </row>
        <row r="125">
          <cell r="C125">
            <v>6234</v>
          </cell>
          <cell r="D125" t="str">
            <v>1618</v>
          </cell>
          <cell r="E125">
            <v>5</v>
          </cell>
          <cell r="F125" t="str">
            <v>casa</v>
          </cell>
          <cell r="G125">
            <v>8</v>
          </cell>
          <cell r="H125" t="str">
            <v>1</v>
          </cell>
          <cell r="I125">
            <v>1</v>
          </cell>
          <cell r="J125">
            <v>4</v>
          </cell>
          <cell r="K125">
            <v>3</v>
          </cell>
          <cell r="L125">
            <v>4</v>
          </cell>
          <cell r="M125">
            <v>4</v>
          </cell>
          <cell r="N125">
            <v>4</v>
          </cell>
          <cell r="O125">
            <v>4</v>
          </cell>
          <cell r="P125">
            <v>4</v>
          </cell>
          <cell r="Q125">
            <v>4</v>
          </cell>
          <cell r="R125">
            <v>1</v>
          </cell>
          <cell r="X125">
            <v>4</v>
          </cell>
          <cell r="Y125">
            <v>6</v>
          </cell>
          <cell r="AA125">
            <v>3</v>
          </cell>
          <cell r="AB125">
            <v>3</v>
          </cell>
          <cell r="AC125">
            <v>2</v>
          </cell>
          <cell r="AD125">
            <v>3</v>
          </cell>
          <cell r="AE125">
            <v>3</v>
          </cell>
          <cell r="AF125">
            <v>4</v>
          </cell>
          <cell r="AG125">
            <v>3</v>
          </cell>
          <cell r="AH125">
            <v>3</v>
          </cell>
          <cell r="AI125">
            <v>3</v>
          </cell>
          <cell r="AJ125">
            <v>3</v>
          </cell>
          <cell r="AK125">
            <v>1</v>
          </cell>
          <cell r="AL125">
            <v>2</v>
          </cell>
          <cell r="AM125">
            <v>5</v>
          </cell>
          <cell r="AN125">
            <v>6</v>
          </cell>
          <cell r="AO125">
            <v>7</v>
          </cell>
          <cell r="AP125">
            <v>6</v>
          </cell>
          <cell r="AQ125">
            <v>6</v>
          </cell>
          <cell r="AR125">
            <v>1</v>
          </cell>
          <cell r="AS125">
            <v>1</v>
          </cell>
          <cell r="AT125">
            <v>1</v>
          </cell>
          <cell r="AU125">
            <v>1</v>
          </cell>
          <cell r="AV125">
            <v>2</v>
          </cell>
          <cell r="AW125">
            <v>1</v>
          </cell>
          <cell r="AX125">
            <v>1</v>
          </cell>
          <cell r="AY125">
            <v>998</v>
          </cell>
          <cell r="AZ125">
            <v>2</v>
          </cell>
          <cell r="BA125">
            <v>2</v>
          </cell>
          <cell r="BB125">
            <v>1</v>
          </cell>
          <cell r="BC125">
            <v>4</v>
          </cell>
          <cell r="BD125">
            <v>4</v>
          </cell>
          <cell r="BE125">
            <v>1</v>
          </cell>
          <cell r="BF125">
            <v>1</v>
          </cell>
          <cell r="BG125">
            <v>2</v>
          </cell>
          <cell r="BH125">
            <v>1</v>
          </cell>
          <cell r="BI125">
            <v>1</v>
          </cell>
          <cell r="BJ125">
            <v>0</v>
          </cell>
          <cell r="BK125">
            <v>80000</v>
          </cell>
          <cell r="BL125">
            <v>300000</v>
          </cell>
          <cell r="BM125">
            <v>800000</v>
          </cell>
          <cell r="BN125">
            <v>700000</v>
          </cell>
          <cell r="BO125">
            <v>150000</v>
          </cell>
          <cell r="BP125">
            <v>996</v>
          </cell>
          <cell r="BR125">
            <v>0</v>
          </cell>
          <cell r="BT125">
            <v>997</v>
          </cell>
          <cell r="BU125">
            <v>997</v>
          </cell>
          <cell r="BX125">
            <v>1</v>
          </cell>
          <cell r="BY125">
            <v>2</v>
          </cell>
          <cell r="BZ125">
            <v>998</v>
          </cell>
          <cell r="CA125">
            <v>5</v>
          </cell>
          <cell r="CB125">
            <v>5</v>
          </cell>
          <cell r="CC125">
            <v>5</v>
          </cell>
          <cell r="CD125">
            <v>5</v>
          </cell>
          <cell r="CE125">
            <v>5</v>
          </cell>
          <cell r="CF125">
            <v>4</v>
          </cell>
          <cell r="CG125">
            <v>5</v>
          </cell>
          <cell r="CH125">
            <v>4</v>
          </cell>
          <cell r="CI125">
            <v>5</v>
          </cell>
          <cell r="CJ125">
            <v>5</v>
          </cell>
          <cell r="CK125">
            <v>2</v>
          </cell>
          <cell r="CL125">
            <v>1</v>
          </cell>
          <cell r="CM125">
            <v>1</v>
          </cell>
          <cell r="CN125">
            <v>1</v>
          </cell>
          <cell r="CO125">
            <v>1</v>
          </cell>
          <cell r="CP125">
            <v>2</v>
          </cell>
          <cell r="CQ125">
            <v>2</v>
          </cell>
          <cell r="CR125">
            <v>2</v>
          </cell>
          <cell r="CS125">
            <v>2</v>
          </cell>
          <cell r="CT125">
            <v>2</v>
          </cell>
          <cell r="CU125">
            <v>2</v>
          </cell>
          <cell r="CV125">
            <v>2</v>
          </cell>
          <cell r="CW125">
            <v>2</v>
          </cell>
          <cell r="CX125">
            <v>2</v>
          </cell>
          <cell r="CY125">
            <v>2</v>
          </cell>
          <cell r="CZ125">
            <v>2</v>
          </cell>
          <cell r="DA125">
            <v>2</v>
          </cell>
          <cell r="DB125">
            <v>2</v>
          </cell>
          <cell r="DH125">
            <v>2</v>
          </cell>
          <cell r="DI125">
            <v>2</v>
          </cell>
          <cell r="DJ125">
            <v>2</v>
          </cell>
          <cell r="DK125">
            <v>2</v>
          </cell>
          <cell r="DL125">
            <v>2</v>
          </cell>
          <cell r="DM125">
            <v>2</v>
          </cell>
          <cell r="DO125">
            <v>2</v>
          </cell>
          <cell r="DP125">
            <v>2</v>
          </cell>
          <cell r="DQ125">
            <v>2</v>
          </cell>
          <cell r="DR125">
            <v>2</v>
          </cell>
          <cell r="DS125">
            <v>2</v>
          </cell>
          <cell r="DT125">
            <v>2</v>
          </cell>
          <cell r="DU125">
            <v>2</v>
          </cell>
          <cell r="DV125">
            <v>2</v>
          </cell>
          <cell r="DW125">
            <v>2</v>
          </cell>
          <cell r="DX125">
            <v>2</v>
          </cell>
          <cell r="DY125">
            <v>2</v>
          </cell>
          <cell r="DZ125">
            <v>2</v>
          </cell>
          <cell r="EB125">
            <v>2</v>
          </cell>
          <cell r="EC125">
            <v>2</v>
          </cell>
          <cell r="ED125">
            <v>2</v>
          </cell>
          <cell r="EE125">
            <v>2</v>
          </cell>
          <cell r="EF125">
            <v>2</v>
          </cell>
          <cell r="EG125">
            <v>2</v>
          </cell>
          <cell r="EH125">
            <v>2</v>
          </cell>
          <cell r="EI125">
            <v>2</v>
          </cell>
          <cell r="EJ125">
            <v>2</v>
          </cell>
          <cell r="EK125">
            <v>2</v>
          </cell>
          <cell r="EL125">
            <v>2</v>
          </cell>
          <cell r="EM125">
            <v>2</v>
          </cell>
          <cell r="EO125">
            <v>2</v>
          </cell>
          <cell r="EP125">
            <v>2</v>
          </cell>
          <cell r="EQ125">
            <v>2</v>
          </cell>
          <cell r="ER125">
            <v>2</v>
          </cell>
          <cell r="ES125">
            <v>2</v>
          </cell>
          <cell r="ET125">
            <v>2</v>
          </cell>
          <cell r="EU125">
            <v>2</v>
          </cell>
          <cell r="EV125">
            <v>2</v>
          </cell>
          <cell r="EW125">
            <v>2</v>
          </cell>
          <cell r="EX125">
            <v>2</v>
          </cell>
          <cell r="EY125">
            <v>2</v>
          </cell>
          <cell r="EZ125">
            <v>2</v>
          </cell>
          <cell r="FB125">
            <v>2</v>
          </cell>
          <cell r="FC125">
            <v>2</v>
          </cell>
          <cell r="FD125">
            <v>2</v>
          </cell>
          <cell r="FE125">
            <v>2</v>
          </cell>
          <cell r="FF125">
            <v>2</v>
          </cell>
          <cell r="FG125">
            <v>2</v>
          </cell>
          <cell r="FH125">
            <v>2</v>
          </cell>
          <cell r="FI125">
            <v>2</v>
          </cell>
          <cell r="FK125">
            <v>2</v>
          </cell>
          <cell r="FL125">
            <v>2</v>
          </cell>
          <cell r="FM125">
            <v>2</v>
          </cell>
          <cell r="FN125">
            <v>2</v>
          </cell>
          <cell r="FO125">
            <v>2</v>
          </cell>
          <cell r="FP125">
            <v>2</v>
          </cell>
          <cell r="FQ125">
            <v>2</v>
          </cell>
          <cell r="FR125">
            <v>2</v>
          </cell>
          <cell r="FT125">
            <v>2</v>
          </cell>
          <cell r="FU125">
            <v>2</v>
          </cell>
          <cell r="FV125">
            <v>2</v>
          </cell>
          <cell r="FW125">
            <v>2</v>
          </cell>
          <cell r="FX125">
            <v>2</v>
          </cell>
          <cell r="FY125">
            <v>2</v>
          </cell>
          <cell r="FZ125">
            <v>2</v>
          </cell>
          <cell r="GA125">
            <v>2</v>
          </cell>
          <cell r="GC125">
            <v>2</v>
          </cell>
          <cell r="GD125">
            <v>4</v>
          </cell>
          <cell r="GE125">
            <v>2</v>
          </cell>
          <cell r="GF125">
            <v>4</v>
          </cell>
          <cell r="GG125">
            <v>2</v>
          </cell>
          <cell r="GH125">
            <v>4</v>
          </cell>
          <cell r="GI125">
            <v>2</v>
          </cell>
          <cell r="GJ125">
            <v>4</v>
          </cell>
          <cell r="GK125">
            <v>2</v>
          </cell>
          <cell r="GL125">
            <v>4</v>
          </cell>
          <cell r="GM125">
            <v>2</v>
          </cell>
          <cell r="GN125">
            <v>4</v>
          </cell>
          <cell r="GO125">
            <v>2</v>
          </cell>
          <cell r="GP125">
            <v>4</v>
          </cell>
          <cell r="GQ125">
            <v>2</v>
          </cell>
          <cell r="GR125">
            <v>4</v>
          </cell>
          <cell r="GS125">
            <v>2</v>
          </cell>
          <cell r="GT125">
            <v>4</v>
          </cell>
          <cell r="GU125">
            <v>2</v>
          </cell>
          <cell r="GV125">
            <v>4</v>
          </cell>
          <cell r="GW125">
            <v>2</v>
          </cell>
          <cell r="GX125">
            <v>4</v>
          </cell>
          <cell r="GY125">
            <v>2</v>
          </cell>
          <cell r="GZ125">
            <v>4</v>
          </cell>
          <cell r="HA125">
            <v>2</v>
          </cell>
          <cell r="HB125">
            <v>4</v>
          </cell>
          <cell r="HC125">
            <v>2</v>
          </cell>
          <cell r="HD125">
            <v>4</v>
          </cell>
          <cell r="HE125">
            <v>2</v>
          </cell>
          <cell r="HF125">
            <v>4</v>
          </cell>
          <cell r="HG125">
            <v>2</v>
          </cell>
          <cell r="HI125">
            <v>4</v>
          </cell>
          <cell r="HJ125">
            <v>1</v>
          </cell>
          <cell r="HK125">
            <v>2</v>
          </cell>
          <cell r="HL125">
            <v>1</v>
          </cell>
          <cell r="HM125">
            <v>1</v>
          </cell>
          <cell r="HN125">
            <v>1</v>
          </cell>
          <cell r="HO125">
            <v>1</v>
          </cell>
          <cell r="HP125">
            <v>2</v>
          </cell>
          <cell r="HQ125">
            <v>2</v>
          </cell>
          <cell r="HR125">
            <v>2</v>
          </cell>
          <cell r="HS125">
            <v>2</v>
          </cell>
          <cell r="HT125">
            <v>2</v>
          </cell>
          <cell r="HU125">
            <v>1</v>
          </cell>
          <cell r="HV125">
            <v>2</v>
          </cell>
        </row>
        <row r="126">
          <cell r="C126">
            <v>6504</v>
          </cell>
          <cell r="D126" t="str">
            <v>1616</v>
          </cell>
          <cell r="E126">
            <v>3</v>
          </cell>
          <cell r="G126">
            <v>30</v>
          </cell>
          <cell r="H126" t="str">
            <v>1</v>
          </cell>
          <cell r="I126">
            <v>1</v>
          </cell>
          <cell r="J126">
            <v>2</v>
          </cell>
          <cell r="K126">
            <v>2</v>
          </cell>
          <cell r="L126">
            <v>2</v>
          </cell>
          <cell r="M126">
            <v>2</v>
          </cell>
          <cell r="N126">
            <v>2</v>
          </cell>
          <cell r="O126">
            <v>2</v>
          </cell>
          <cell r="P126">
            <v>2</v>
          </cell>
          <cell r="Q126">
            <v>2</v>
          </cell>
          <cell r="R126">
            <v>1</v>
          </cell>
          <cell r="X126">
            <v>4</v>
          </cell>
          <cell r="Y126">
            <v>6</v>
          </cell>
          <cell r="AA126">
            <v>4</v>
          </cell>
          <cell r="AB126">
            <v>4</v>
          </cell>
          <cell r="AC126">
            <v>3</v>
          </cell>
          <cell r="AD126">
            <v>3</v>
          </cell>
          <cell r="AE126">
            <v>4</v>
          </cell>
          <cell r="AF126">
            <v>4</v>
          </cell>
          <cell r="AG126">
            <v>4</v>
          </cell>
          <cell r="AH126">
            <v>4</v>
          </cell>
          <cell r="AI126">
            <v>4</v>
          </cell>
          <cell r="AJ126">
            <v>4</v>
          </cell>
          <cell r="AK126">
            <v>6</v>
          </cell>
          <cell r="AL126">
            <v>7</v>
          </cell>
          <cell r="AM126">
            <v>6</v>
          </cell>
          <cell r="AN126">
            <v>7</v>
          </cell>
          <cell r="AO126">
            <v>5</v>
          </cell>
          <cell r="AP126">
            <v>6</v>
          </cell>
          <cell r="AQ126">
            <v>6</v>
          </cell>
          <cell r="AR126">
            <v>1</v>
          </cell>
          <cell r="AS126">
            <v>1</v>
          </cell>
          <cell r="AT126">
            <v>1</v>
          </cell>
          <cell r="AU126">
            <v>1</v>
          </cell>
          <cell r="AV126">
            <v>1</v>
          </cell>
          <cell r="AW126">
            <v>1</v>
          </cell>
          <cell r="AX126">
            <v>1</v>
          </cell>
          <cell r="AY126">
            <v>1</v>
          </cell>
          <cell r="AZ126">
            <v>1</v>
          </cell>
          <cell r="BA126">
            <v>1</v>
          </cell>
          <cell r="BB126">
            <v>1</v>
          </cell>
          <cell r="BC126">
            <v>998</v>
          </cell>
          <cell r="BD126">
            <v>3</v>
          </cell>
          <cell r="BE126">
            <v>1</v>
          </cell>
          <cell r="BF126">
            <v>1</v>
          </cell>
          <cell r="BG126">
            <v>1</v>
          </cell>
          <cell r="BH126">
            <v>1</v>
          </cell>
          <cell r="BI126">
            <v>2</v>
          </cell>
          <cell r="BJ126">
            <v>0</v>
          </cell>
          <cell r="BK126" t="str">
            <v>?</v>
          </cell>
          <cell r="BL126">
            <v>200000</v>
          </cell>
          <cell r="BM126" t="str">
            <v>?</v>
          </cell>
          <cell r="BN126" t="str">
            <v>?</v>
          </cell>
          <cell r="BO126" t="str">
            <v>?</v>
          </cell>
          <cell r="BP126">
            <v>996</v>
          </cell>
          <cell r="BR126">
            <v>0</v>
          </cell>
          <cell r="BT126">
            <v>10</v>
          </cell>
          <cell r="BU126">
            <v>2</v>
          </cell>
          <cell r="BV126">
            <v>7</v>
          </cell>
          <cell r="BW126" t="str">
            <v>la entrevistada no quiso dar informacion economica</v>
          </cell>
          <cell r="BX126">
            <v>4</v>
          </cell>
          <cell r="BY126">
            <v>2</v>
          </cell>
          <cell r="BZ126">
            <v>1</v>
          </cell>
          <cell r="CA126">
            <v>4</v>
          </cell>
          <cell r="CB126">
            <v>5</v>
          </cell>
          <cell r="CC126">
            <v>5</v>
          </cell>
          <cell r="CD126">
            <v>1</v>
          </cell>
          <cell r="CE126">
            <v>5</v>
          </cell>
          <cell r="CF126">
            <v>5</v>
          </cell>
          <cell r="CG126">
            <v>5</v>
          </cell>
          <cell r="CH126">
            <v>5</v>
          </cell>
          <cell r="CI126">
            <v>5</v>
          </cell>
          <cell r="CJ126">
            <v>1</v>
          </cell>
          <cell r="CK126">
            <v>2</v>
          </cell>
          <cell r="CL126">
            <v>1</v>
          </cell>
          <cell r="CM126">
            <v>1</v>
          </cell>
          <cell r="CN126">
            <v>2</v>
          </cell>
          <cell r="CO126">
            <v>2</v>
          </cell>
          <cell r="CP126">
            <v>2</v>
          </cell>
          <cell r="CQ126">
            <v>2</v>
          </cell>
          <cell r="CR126">
            <v>2</v>
          </cell>
          <cell r="CS126">
            <v>2</v>
          </cell>
          <cell r="CT126">
            <v>2</v>
          </cell>
          <cell r="CU126">
            <v>2</v>
          </cell>
          <cell r="CV126">
            <v>2</v>
          </cell>
          <cell r="CW126">
            <v>2</v>
          </cell>
          <cell r="CX126">
            <v>2</v>
          </cell>
          <cell r="CY126">
            <v>2</v>
          </cell>
          <cell r="CZ126">
            <v>2</v>
          </cell>
          <cell r="DA126">
            <v>2</v>
          </cell>
          <cell r="DB126">
            <v>2</v>
          </cell>
          <cell r="DH126">
            <v>2</v>
          </cell>
          <cell r="DI126">
            <v>2</v>
          </cell>
          <cell r="DJ126">
            <v>2</v>
          </cell>
          <cell r="DK126">
            <v>2</v>
          </cell>
          <cell r="DL126">
            <v>2</v>
          </cell>
          <cell r="DM126">
            <v>2</v>
          </cell>
          <cell r="DO126">
            <v>2</v>
          </cell>
          <cell r="DP126">
            <v>2</v>
          </cell>
          <cell r="DQ126">
            <v>2</v>
          </cell>
          <cell r="DR126">
            <v>2</v>
          </cell>
          <cell r="DS126">
            <v>2</v>
          </cell>
          <cell r="DT126">
            <v>2</v>
          </cell>
          <cell r="DU126">
            <v>2</v>
          </cell>
          <cell r="DV126">
            <v>2</v>
          </cell>
          <cell r="DW126">
            <v>2</v>
          </cell>
          <cell r="DX126">
            <v>2</v>
          </cell>
          <cell r="DY126">
            <v>2</v>
          </cell>
          <cell r="DZ126">
            <v>2</v>
          </cell>
          <cell r="EB126">
            <v>2</v>
          </cell>
          <cell r="EC126">
            <v>2</v>
          </cell>
          <cell r="ED126">
            <v>2</v>
          </cell>
          <cell r="EE126">
            <v>2</v>
          </cell>
          <cell r="EF126">
            <v>2</v>
          </cell>
          <cell r="EG126">
            <v>2</v>
          </cell>
          <cell r="EH126">
            <v>2</v>
          </cell>
          <cell r="EI126">
            <v>2</v>
          </cell>
          <cell r="EJ126">
            <v>2</v>
          </cell>
          <cell r="EK126">
            <v>2</v>
          </cell>
          <cell r="EL126">
            <v>2</v>
          </cell>
          <cell r="EM126">
            <v>2</v>
          </cell>
          <cell r="EO126">
            <v>2</v>
          </cell>
          <cell r="EP126">
            <v>2</v>
          </cell>
          <cell r="EQ126">
            <v>2</v>
          </cell>
          <cell r="ER126">
            <v>2</v>
          </cell>
          <cell r="ES126">
            <v>2</v>
          </cell>
          <cell r="ET126">
            <v>2</v>
          </cell>
          <cell r="EU126">
            <v>2</v>
          </cell>
          <cell r="EV126">
            <v>2</v>
          </cell>
          <cell r="EW126">
            <v>2</v>
          </cell>
          <cell r="EX126">
            <v>2</v>
          </cell>
          <cell r="EY126">
            <v>2</v>
          </cell>
          <cell r="EZ126">
            <v>2</v>
          </cell>
          <cell r="FB126">
            <v>2</v>
          </cell>
          <cell r="FC126">
            <v>2</v>
          </cell>
          <cell r="FD126">
            <v>2</v>
          </cell>
          <cell r="FE126">
            <v>2</v>
          </cell>
          <cell r="FF126">
            <v>2</v>
          </cell>
          <cell r="FG126">
            <v>2</v>
          </cell>
          <cell r="FH126">
            <v>2</v>
          </cell>
          <cell r="FI126">
            <v>2</v>
          </cell>
          <cell r="FK126">
            <v>2</v>
          </cell>
          <cell r="FL126">
            <v>2</v>
          </cell>
          <cell r="FM126">
            <v>2</v>
          </cell>
          <cell r="FN126">
            <v>2</v>
          </cell>
          <cell r="FO126">
            <v>2</v>
          </cell>
          <cell r="FP126">
            <v>2</v>
          </cell>
          <cell r="FQ126">
            <v>2</v>
          </cell>
          <cell r="FR126">
            <v>2</v>
          </cell>
          <cell r="FT126">
            <v>2</v>
          </cell>
          <cell r="FU126">
            <v>2</v>
          </cell>
          <cell r="FV126">
            <v>2</v>
          </cell>
          <cell r="FW126">
            <v>2</v>
          </cell>
          <cell r="FX126">
            <v>2</v>
          </cell>
          <cell r="FY126">
            <v>2</v>
          </cell>
          <cell r="FZ126">
            <v>2</v>
          </cell>
          <cell r="GA126">
            <v>2</v>
          </cell>
          <cell r="GC126">
            <v>2</v>
          </cell>
          <cell r="GD126">
            <v>4</v>
          </cell>
          <cell r="GE126">
            <v>2</v>
          </cell>
          <cell r="GF126">
            <v>4</v>
          </cell>
          <cell r="GG126">
            <v>2</v>
          </cell>
          <cell r="GH126">
            <v>4</v>
          </cell>
          <cell r="GI126">
            <v>2</v>
          </cell>
          <cell r="GJ126">
            <v>4</v>
          </cell>
          <cell r="GK126">
            <v>2</v>
          </cell>
          <cell r="GL126">
            <v>4</v>
          </cell>
          <cell r="GM126">
            <v>2</v>
          </cell>
          <cell r="GN126">
            <v>4</v>
          </cell>
          <cell r="GO126">
            <v>1</v>
          </cell>
          <cell r="GP126">
            <v>1</v>
          </cell>
          <cell r="GQ126">
            <v>1</v>
          </cell>
          <cell r="GR126">
            <v>1</v>
          </cell>
          <cell r="GS126">
            <v>2</v>
          </cell>
          <cell r="GT126">
            <v>4</v>
          </cell>
          <cell r="GU126">
            <v>2</v>
          </cell>
          <cell r="GV126">
            <v>4</v>
          </cell>
          <cell r="GW126">
            <v>2</v>
          </cell>
          <cell r="GX126">
            <v>4</v>
          </cell>
          <cell r="GY126">
            <v>2</v>
          </cell>
          <cell r="GZ126">
            <v>4</v>
          </cell>
          <cell r="HA126">
            <v>2</v>
          </cell>
          <cell r="HB126">
            <v>4</v>
          </cell>
          <cell r="HC126">
            <v>2</v>
          </cell>
          <cell r="HD126">
            <v>4</v>
          </cell>
          <cell r="HE126">
            <v>1</v>
          </cell>
          <cell r="HF126">
            <v>1</v>
          </cell>
          <cell r="HG126">
            <v>2</v>
          </cell>
          <cell r="HI126">
            <v>4</v>
          </cell>
          <cell r="HJ126">
            <v>1</v>
          </cell>
          <cell r="HK126">
            <v>2</v>
          </cell>
          <cell r="HL126">
            <v>2</v>
          </cell>
          <cell r="HM126">
            <v>2</v>
          </cell>
          <cell r="HN126">
            <v>1</v>
          </cell>
          <cell r="HO126">
            <v>1</v>
          </cell>
          <cell r="HP126">
            <v>2</v>
          </cell>
          <cell r="HQ126">
            <v>2</v>
          </cell>
          <cell r="HR126">
            <v>2</v>
          </cell>
          <cell r="HS126">
            <v>2</v>
          </cell>
          <cell r="HT126">
            <v>2</v>
          </cell>
          <cell r="HU126">
            <v>2</v>
          </cell>
          <cell r="HV126">
            <v>2</v>
          </cell>
        </row>
        <row r="127">
          <cell r="C127">
            <v>6024</v>
          </cell>
          <cell r="D127" t="str">
            <v>1605</v>
          </cell>
          <cell r="E127">
            <v>3</v>
          </cell>
          <cell r="G127">
            <v>1</v>
          </cell>
          <cell r="H127" t="str">
            <v>1</v>
          </cell>
          <cell r="I127">
            <v>5</v>
          </cell>
          <cell r="J127">
            <v>3</v>
          </cell>
          <cell r="K127">
            <v>4</v>
          </cell>
          <cell r="L127">
            <v>4</v>
          </cell>
          <cell r="M127">
            <v>4</v>
          </cell>
          <cell r="N127">
            <v>4</v>
          </cell>
          <cell r="O127">
            <v>4</v>
          </cell>
          <cell r="P127">
            <v>4</v>
          </cell>
          <cell r="Q127">
            <v>4</v>
          </cell>
          <cell r="R127">
            <v>1</v>
          </cell>
          <cell r="X127">
            <v>4</v>
          </cell>
          <cell r="Y127">
            <v>6</v>
          </cell>
          <cell r="AA127">
            <v>4</v>
          </cell>
          <cell r="AB127">
            <v>5</v>
          </cell>
          <cell r="AC127">
            <v>2</v>
          </cell>
          <cell r="AD127">
            <v>2</v>
          </cell>
          <cell r="AE127">
            <v>4</v>
          </cell>
          <cell r="AF127">
            <v>4</v>
          </cell>
          <cell r="AG127">
            <v>4</v>
          </cell>
          <cell r="AH127">
            <v>4</v>
          </cell>
          <cell r="AI127">
            <v>4</v>
          </cell>
          <cell r="AJ127">
            <v>4</v>
          </cell>
          <cell r="AK127">
            <v>2</v>
          </cell>
          <cell r="AL127">
            <v>7</v>
          </cell>
          <cell r="AM127">
            <v>5</v>
          </cell>
          <cell r="AN127">
            <v>7</v>
          </cell>
          <cell r="AO127">
            <v>7</v>
          </cell>
          <cell r="AP127">
            <v>7</v>
          </cell>
          <cell r="AQ127">
            <v>6</v>
          </cell>
          <cell r="AR127">
            <v>1</v>
          </cell>
          <cell r="AS127">
            <v>1</v>
          </cell>
          <cell r="AT127">
            <v>1</v>
          </cell>
          <cell r="AU127">
            <v>1</v>
          </cell>
          <cell r="AV127">
            <v>1</v>
          </cell>
          <cell r="AW127">
            <v>2</v>
          </cell>
          <cell r="AX127">
            <v>2</v>
          </cell>
          <cell r="AY127">
            <v>998</v>
          </cell>
          <cell r="AZ127">
            <v>998</v>
          </cell>
          <cell r="BA127">
            <v>998</v>
          </cell>
          <cell r="BB127">
            <v>3</v>
          </cell>
          <cell r="BC127">
            <v>998</v>
          </cell>
          <cell r="BD127">
            <v>4</v>
          </cell>
          <cell r="BE127">
            <v>1</v>
          </cell>
          <cell r="BF127">
            <v>1</v>
          </cell>
          <cell r="BG127">
            <v>1</v>
          </cell>
          <cell r="BH127">
            <v>4</v>
          </cell>
          <cell r="BI127">
            <v>1</v>
          </cell>
          <cell r="BJ127">
            <v>0</v>
          </cell>
          <cell r="BK127" t="str">
            <v>?</v>
          </cell>
          <cell r="BL127">
            <v>300000</v>
          </cell>
          <cell r="BM127">
            <v>700000</v>
          </cell>
          <cell r="BN127">
            <v>1000000</v>
          </cell>
          <cell r="BO127" t="str">
            <v>?</v>
          </cell>
          <cell r="BP127">
            <v>996</v>
          </cell>
          <cell r="BR127">
            <v>0</v>
          </cell>
          <cell r="BT127">
            <v>997</v>
          </cell>
          <cell r="BU127">
            <v>997</v>
          </cell>
          <cell r="BV127">
            <v>997</v>
          </cell>
          <cell r="BW127" t="str">
            <v>la entrevistada manifiesta que no comparte con sus vecino devido a que son muy chismosos y metidos, y con sus familiares se ve muy poco devido a que ellos viven en otra ciudad.</v>
          </cell>
          <cell r="BX127">
            <v>4</v>
          </cell>
          <cell r="BY127">
            <v>2</v>
          </cell>
          <cell r="BZ127">
            <v>1</v>
          </cell>
          <cell r="CA127">
            <v>1</v>
          </cell>
          <cell r="CB127">
            <v>5</v>
          </cell>
          <cell r="CC127">
            <v>2</v>
          </cell>
          <cell r="CD127">
            <v>1</v>
          </cell>
          <cell r="CE127">
            <v>5</v>
          </cell>
          <cell r="CF127">
            <v>1</v>
          </cell>
          <cell r="CG127">
            <v>1</v>
          </cell>
          <cell r="CH127">
            <v>2</v>
          </cell>
          <cell r="CI127">
            <v>999</v>
          </cell>
          <cell r="CJ127">
            <v>998</v>
          </cell>
          <cell r="CK127">
            <v>2</v>
          </cell>
          <cell r="CL127">
            <v>2</v>
          </cell>
          <cell r="CM127">
            <v>1</v>
          </cell>
          <cell r="CN127">
            <v>1</v>
          </cell>
          <cell r="CO127">
            <v>1</v>
          </cell>
          <cell r="CP127">
            <v>997</v>
          </cell>
          <cell r="CQ127">
            <v>2</v>
          </cell>
          <cell r="CR127">
            <v>2</v>
          </cell>
          <cell r="CS127">
            <v>1</v>
          </cell>
          <cell r="CT127">
            <v>1</v>
          </cell>
          <cell r="CU127">
            <v>1</v>
          </cell>
          <cell r="CV127">
            <v>2</v>
          </cell>
          <cell r="CW127">
            <v>2</v>
          </cell>
          <cell r="CX127">
            <v>2</v>
          </cell>
          <cell r="CY127">
            <v>2</v>
          </cell>
          <cell r="CZ127">
            <v>2</v>
          </cell>
          <cell r="DA127">
            <v>2</v>
          </cell>
          <cell r="DB127">
            <v>1</v>
          </cell>
          <cell r="DC127" t="str">
            <v>pertenece al grupo de televida</v>
          </cell>
          <cell r="DD127">
            <v>2</v>
          </cell>
          <cell r="DF127">
            <v>10</v>
          </cell>
          <cell r="DH127">
            <v>2</v>
          </cell>
          <cell r="DI127">
            <v>2</v>
          </cell>
          <cell r="DJ127">
            <v>2</v>
          </cell>
          <cell r="DK127">
            <v>2</v>
          </cell>
          <cell r="DL127">
            <v>1</v>
          </cell>
          <cell r="DM127">
            <v>2</v>
          </cell>
          <cell r="DO127">
            <v>2</v>
          </cell>
          <cell r="DP127">
            <v>2</v>
          </cell>
          <cell r="DQ127">
            <v>2</v>
          </cell>
          <cell r="DR127">
            <v>2</v>
          </cell>
          <cell r="DS127">
            <v>2</v>
          </cell>
          <cell r="DT127">
            <v>2</v>
          </cell>
          <cell r="DU127">
            <v>2</v>
          </cell>
          <cell r="DV127">
            <v>2</v>
          </cell>
          <cell r="DW127">
            <v>2</v>
          </cell>
          <cell r="DX127">
            <v>2</v>
          </cell>
          <cell r="DY127">
            <v>1</v>
          </cell>
          <cell r="DZ127">
            <v>2</v>
          </cell>
          <cell r="EB127">
            <v>2</v>
          </cell>
          <cell r="EC127">
            <v>2</v>
          </cell>
          <cell r="ED127">
            <v>2</v>
          </cell>
          <cell r="EE127">
            <v>2</v>
          </cell>
          <cell r="EF127">
            <v>2</v>
          </cell>
          <cell r="EG127">
            <v>2</v>
          </cell>
          <cell r="EH127">
            <v>2</v>
          </cell>
          <cell r="EI127">
            <v>2</v>
          </cell>
          <cell r="EJ127">
            <v>2</v>
          </cell>
          <cell r="EK127">
            <v>2</v>
          </cell>
          <cell r="EL127">
            <v>1</v>
          </cell>
          <cell r="EM127">
            <v>2</v>
          </cell>
          <cell r="EO127">
            <v>2</v>
          </cell>
          <cell r="EP127">
            <v>2</v>
          </cell>
          <cell r="EQ127">
            <v>2</v>
          </cell>
          <cell r="ER127">
            <v>2</v>
          </cell>
          <cell r="ES127">
            <v>2</v>
          </cell>
          <cell r="ET127">
            <v>2</v>
          </cell>
          <cell r="EU127">
            <v>2</v>
          </cell>
          <cell r="EV127">
            <v>2</v>
          </cell>
          <cell r="EW127">
            <v>2</v>
          </cell>
          <cell r="EX127">
            <v>2</v>
          </cell>
          <cell r="EY127">
            <v>2</v>
          </cell>
          <cell r="EZ127">
            <v>2</v>
          </cell>
          <cell r="FB127">
            <v>2</v>
          </cell>
          <cell r="FC127">
            <v>2</v>
          </cell>
          <cell r="FD127">
            <v>2</v>
          </cell>
          <cell r="FE127">
            <v>2</v>
          </cell>
          <cell r="FF127">
            <v>2</v>
          </cell>
          <cell r="FG127">
            <v>2</v>
          </cell>
          <cell r="FH127">
            <v>2</v>
          </cell>
          <cell r="FI127">
            <v>2</v>
          </cell>
          <cell r="FK127">
            <v>2</v>
          </cell>
          <cell r="FL127">
            <v>2</v>
          </cell>
          <cell r="FM127">
            <v>2</v>
          </cell>
          <cell r="FN127">
            <v>2</v>
          </cell>
          <cell r="FO127">
            <v>2</v>
          </cell>
          <cell r="FP127">
            <v>2</v>
          </cell>
          <cell r="FQ127">
            <v>2</v>
          </cell>
          <cell r="FR127">
            <v>2</v>
          </cell>
          <cell r="FT127">
            <v>2</v>
          </cell>
          <cell r="FU127">
            <v>2</v>
          </cell>
          <cell r="FV127">
            <v>2</v>
          </cell>
          <cell r="FW127">
            <v>2</v>
          </cell>
          <cell r="FX127">
            <v>2</v>
          </cell>
          <cell r="FY127">
            <v>2</v>
          </cell>
          <cell r="FZ127">
            <v>2</v>
          </cell>
          <cell r="GA127">
            <v>2</v>
          </cell>
          <cell r="GC127">
            <v>998</v>
          </cell>
          <cell r="GD127">
            <v>998</v>
          </cell>
          <cell r="GE127">
            <v>998</v>
          </cell>
          <cell r="GF127">
            <v>998</v>
          </cell>
          <cell r="GG127">
            <v>998</v>
          </cell>
          <cell r="GH127">
            <v>998</v>
          </cell>
          <cell r="GI127">
            <v>998</v>
          </cell>
          <cell r="GJ127">
            <v>998</v>
          </cell>
          <cell r="GK127">
            <v>998</v>
          </cell>
          <cell r="GL127">
            <v>998</v>
          </cell>
          <cell r="GM127">
            <v>998</v>
          </cell>
          <cell r="GN127">
            <v>998</v>
          </cell>
          <cell r="GO127">
            <v>998</v>
          </cell>
          <cell r="GP127">
            <v>998</v>
          </cell>
          <cell r="GQ127">
            <v>998</v>
          </cell>
          <cell r="GR127">
            <v>998</v>
          </cell>
          <cell r="GS127">
            <v>998</v>
          </cell>
          <cell r="GT127">
            <v>998</v>
          </cell>
          <cell r="GU127">
            <v>998</v>
          </cell>
          <cell r="GV127">
            <v>998</v>
          </cell>
          <cell r="GW127">
            <v>998</v>
          </cell>
          <cell r="GX127">
            <v>998</v>
          </cell>
          <cell r="GY127">
            <v>998</v>
          </cell>
          <cell r="GZ127">
            <v>998</v>
          </cell>
          <cell r="HA127">
            <v>998</v>
          </cell>
          <cell r="HB127">
            <v>998</v>
          </cell>
          <cell r="HC127">
            <v>998</v>
          </cell>
          <cell r="HD127">
            <v>998</v>
          </cell>
          <cell r="HE127">
            <v>998</v>
          </cell>
          <cell r="HF127">
            <v>998</v>
          </cell>
          <cell r="HG127">
            <v>998</v>
          </cell>
          <cell r="HI127">
            <v>998</v>
          </cell>
        </row>
        <row r="128">
          <cell r="C128">
            <v>6044</v>
          </cell>
          <cell r="D128" t="str">
            <v>1605</v>
          </cell>
          <cell r="E128">
            <v>3</v>
          </cell>
          <cell r="G128">
            <v>2</v>
          </cell>
          <cell r="H128" t="str">
            <v>1</v>
          </cell>
          <cell r="I128">
            <v>1</v>
          </cell>
          <cell r="J128">
            <v>3</v>
          </cell>
          <cell r="K128">
            <v>4</v>
          </cell>
          <cell r="L128">
            <v>4</v>
          </cell>
          <cell r="M128">
            <v>4</v>
          </cell>
          <cell r="N128">
            <v>4</v>
          </cell>
          <cell r="O128">
            <v>4</v>
          </cell>
          <cell r="P128">
            <v>4</v>
          </cell>
          <cell r="Q128">
            <v>4</v>
          </cell>
          <cell r="R128">
            <v>1</v>
          </cell>
          <cell r="X128">
            <v>6</v>
          </cell>
          <cell r="Y128">
            <v>6</v>
          </cell>
          <cell r="AA128">
            <v>3</v>
          </cell>
          <cell r="AB128">
            <v>5</v>
          </cell>
          <cell r="AC128">
            <v>1</v>
          </cell>
          <cell r="AD128">
            <v>3</v>
          </cell>
          <cell r="AE128">
            <v>4</v>
          </cell>
          <cell r="AF128">
            <v>4</v>
          </cell>
          <cell r="AG128">
            <v>4</v>
          </cell>
          <cell r="AH128">
            <v>4</v>
          </cell>
          <cell r="AI128">
            <v>4</v>
          </cell>
          <cell r="AJ128">
            <v>4</v>
          </cell>
          <cell r="AK128">
            <v>1</v>
          </cell>
          <cell r="AL128">
            <v>7</v>
          </cell>
          <cell r="AM128">
            <v>5</v>
          </cell>
          <cell r="AN128">
            <v>7</v>
          </cell>
          <cell r="AO128">
            <v>7</v>
          </cell>
          <cell r="AP128">
            <v>2</v>
          </cell>
          <cell r="AQ128">
            <v>6</v>
          </cell>
          <cell r="AR128">
            <v>2</v>
          </cell>
          <cell r="AS128">
            <v>2</v>
          </cell>
          <cell r="AT128">
            <v>1</v>
          </cell>
          <cell r="AU128">
            <v>1</v>
          </cell>
          <cell r="AV128">
            <v>998</v>
          </cell>
          <cell r="AW128">
            <v>1</v>
          </cell>
          <cell r="AX128">
            <v>998</v>
          </cell>
          <cell r="AY128">
            <v>998</v>
          </cell>
          <cell r="AZ128">
            <v>998</v>
          </cell>
          <cell r="BA128">
            <v>998</v>
          </cell>
          <cell r="BB128">
            <v>998</v>
          </cell>
          <cell r="BC128">
            <v>998</v>
          </cell>
          <cell r="BD128">
            <v>1</v>
          </cell>
          <cell r="BE128">
            <v>1</v>
          </cell>
          <cell r="BF128">
            <v>1</v>
          </cell>
          <cell r="BG128">
            <v>1</v>
          </cell>
          <cell r="BH128">
            <v>1</v>
          </cell>
          <cell r="BI128">
            <v>2</v>
          </cell>
          <cell r="BJ128">
            <v>620000</v>
          </cell>
          <cell r="BK128">
            <v>0</v>
          </cell>
          <cell r="BL128">
            <v>250000</v>
          </cell>
          <cell r="BM128">
            <v>500000</v>
          </cell>
          <cell r="BN128">
            <v>0</v>
          </cell>
          <cell r="BO128">
            <v>200000</v>
          </cell>
          <cell r="BP128">
            <v>996</v>
          </cell>
          <cell r="BR128">
            <v>0</v>
          </cell>
          <cell r="BT128">
            <v>1</v>
          </cell>
          <cell r="BU128">
            <v>10</v>
          </cell>
          <cell r="BV128">
            <v>10</v>
          </cell>
          <cell r="BX128">
            <v>998</v>
          </cell>
          <cell r="BY128">
            <v>1</v>
          </cell>
          <cell r="BZ128">
            <v>1</v>
          </cell>
          <cell r="CA128">
            <v>5</v>
          </cell>
          <cell r="CB128">
            <v>5</v>
          </cell>
          <cell r="CC128">
            <v>5</v>
          </cell>
          <cell r="CD128">
            <v>5</v>
          </cell>
          <cell r="CE128">
            <v>5</v>
          </cell>
          <cell r="CF128">
            <v>5</v>
          </cell>
          <cell r="CG128">
            <v>5</v>
          </cell>
          <cell r="CH128">
            <v>5</v>
          </cell>
          <cell r="CI128">
            <v>5</v>
          </cell>
          <cell r="CJ128">
            <v>998</v>
          </cell>
          <cell r="CK128">
            <v>2</v>
          </cell>
          <cell r="CL128">
            <v>1</v>
          </cell>
          <cell r="CM128">
            <v>2</v>
          </cell>
          <cell r="CN128">
            <v>2</v>
          </cell>
          <cell r="CO128">
            <v>2</v>
          </cell>
          <cell r="CP128">
            <v>2</v>
          </cell>
          <cell r="CQ128">
            <v>2</v>
          </cell>
          <cell r="CR128">
            <v>2</v>
          </cell>
          <cell r="CS128">
            <v>2</v>
          </cell>
          <cell r="CT128">
            <v>2</v>
          </cell>
          <cell r="CU128">
            <v>2</v>
          </cell>
          <cell r="CV128">
            <v>2</v>
          </cell>
          <cell r="CW128">
            <v>2</v>
          </cell>
          <cell r="CX128">
            <v>2</v>
          </cell>
          <cell r="CY128">
            <v>2</v>
          </cell>
          <cell r="CZ128">
            <v>2</v>
          </cell>
          <cell r="DA128">
            <v>2</v>
          </cell>
          <cell r="DB128">
            <v>2</v>
          </cell>
          <cell r="DD128">
            <v>998</v>
          </cell>
          <cell r="DF128">
            <v>0</v>
          </cell>
          <cell r="DH128">
            <v>2</v>
          </cell>
          <cell r="DI128">
            <v>2</v>
          </cell>
          <cell r="DJ128">
            <v>2</v>
          </cell>
          <cell r="DK128">
            <v>2</v>
          </cell>
          <cell r="DL128">
            <v>2</v>
          </cell>
          <cell r="DM128">
            <v>2</v>
          </cell>
          <cell r="DO128">
            <v>2</v>
          </cell>
          <cell r="DP128">
            <v>2</v>
          </cell>
          <cell r="DQ128">
            <v>2</v>
          </cell>
          <cell r="DR128">
            <v>2</v>
          </cell>
          <cell r="DS128">
            <v>2</v>
          </cell>
          <cell r="DT128">
            <v>2</v>
          </cell>
          <cell r="DU128">
            <v>2</v>
          </cell>
          <cell r="DV128">
            <v>2</v>
          </cell>
          <cell r="DW128">
            <v>2</v>
          </cell>
          <cell r="DX128">
            <v>2</v>
          </cell>
          <cell r="DY128">
            <v>2</v>
          </cell>
          <cell r="DZ128">
            <v>2</v>
          </cell>
          <cell r="EB128">
            <v>2</v>
          </cell>
          <cell r="EC128">
            <v>2</v>
          </cell>
          <cell r="ED128">
            <v>2</v>
          </cell>
          <cell r="EE128">
            <v>2</v>
          </cell>
          <cell r="EF128">
            <v>2</v>
          </cell>
          <cell r="EG128">
            <v>2</v>
          </cell>
          <cell r="EH128">
            <v>2</v>
          </cell>
          <cell r="EI128">
            <v>2</v>
          </cell>
          <cell r="EJ128">
            <v>2</v>
          </cell>
          <cell r="EK128">
            <v>2</v>
          </cell>
          <cell r="EL128">
            <v>2</v>
          </cell>
          <cell r="EM128">
            <v>2</v>
          </cell>
          <cell r="EO128">
            <v>2</v>
          </cell>
          <cell r="EP128">
            <v>2</v>
          </cell>
          <cell r="EQ128">
            <v>2</v>
          </cell>
          <cell r="ER128">
            <v>2</v>
          </cell>
          <cell r="ES128">
            <v>2</v>
          </cell>
          <cell r="ET128">
            <v>2</v>
          </cell>
          <cell r="EU128">
            <v>2</v>
          </cell>
          <cell r="EV128">
            <v>2</v>
          </cell>
          <cell r="EW128">
            <v>2</v>
          </cell>
          <cell r="EX128">
            <v>2</v>
          </cell>
          <cell r="EY128">
            <v>2</v>
          </cell>
          <cell r="EZ128">
            <v>2</v>
          </cell>
          <cell r="FB128">
            <v>2</v>
          </cell>
          <cell r="FC128">
            <v>2</v>
          </cell>
          <cell r="FD128">
            <v>2</v>
          </cell>
          <cell r="FE128">
            <v>2</v>
          </cell>
          <cell r="FF128">
            <v>2</v>
          </cell>
          <cell r="FG128">
            <v>2</v>
          </cell>
          <cell r="FH128">
            <v>2</v>
          </cell>
          <cell r="FI128">
            <v>2</v>
          </cell>
          <cell r="FK128">
            <v>2</v>
          </cell>
          <cell r="FL128">
            <v>2</v>
          </cell>
          <cell r="FM128">
            <v>2</v>
          </cell>
          <cell r="FN128">
            <v>2</v>
          </cell>
          <cell r="FO128">
            <v>2</v>
          </cell>
          <cell r="FP128">
            <v>2</v>
          </cell>
          <cell r="FQ128">
            <v>2</v>
          </cell>
          <cell r="FR128">
            <v>2</v>
          </cell>
          <cell r="FT128">
            <v>2</v>
          </cell>
          <cell r="FU128">
            <v>2</v>
          </cell>
          <cell r="FV128">
            <v>2</v>
          </cell>
          <cell r="FW128">
            <v>2</v>
          </cell>
          <cell r="FX128">
            <v>2</v>
          </cell>
          <cell r="FY128">
            <v>2</v>
          </cell>
          <cell r="FZ128">
            <v>2</v>
          </cell>
          <cell r="GA128">
            <v>2</v>
          </cell>
          <cell r="GC128">
            <v>2</v>
          </cell>
          <cell r="GD128">
            <v>998</v>
          </cell>
          <cell r="GE128">
            <v>2</v>
          </cell>
          <cell r="GG128">
            <v>2</v>
          </cell>
          <cell r="GH128">
            <v>4</v>
          </cell>
          <cell r="GI128">
            <v>2</v>
          </cell>
          <cell r="GJ128">
            <v>4</v>
          </cell>
          <cell r="GK128">
            <v>22</v>
          </cell>
          <cell r="GL128">
            <v>4</v>
          </cell>
          <cell r="GM128">
            <v>2</v>
          </cell>
          <cell r="GN128">
            <v>4</v>
          </cell>
          <cell r="GO128">
            <v>2</v>
          </cell>
          <cell r="GP128">
            <v>4</v>
          </cell>
          <cell r="GQ128">
            <v>998</v>
          </cell>
          <cell r="GR128">
            <v>998</v>
          </cell>
          <cell r="GS128">
            <v>998</v>
          </cell>
          <cell r="GT128">
            <v>998</v>
          </cell>
          <cell r="GU128">
            <v>998</v>
          </cell>
          <cell r="GV128">
            <v>998</v>
          </cell>
          <cell r="GW128">
            <v>998</v>
          </cell>
          <cell r="GX128">
            <v>998</v>
          </cell>
          <cell r="GY128">
            <v>998</v>
          </cell>
          <cell r="GZ128">
            <v>998</v>
          </cell>
          <cell r="HA128">
            <v>998</v>
          </cell>
          <cell r="HB128">
            <v>998</v>
          </cell>
          <cell r="HC128">
            <v>998</v>
          </cell>
          <cell r="HD128">
            <v>998</v>
          </cell>
          <cell r="HE128">
            <v>998</v>
          </cell>
          <cell r="HF128">
            <v>998</v>
          </cell>
          <cell r="HG128">
            <v>998</v>
          </cell>
          <cell r="HI128">
            <v>998</v>
          </cell>
        </row>
        <row r="129">
          <cell r="C129">
            <v>60644</v>
          </cell>
          <cell r="D129" t="str">
            <v>1613</v>
          </cell>
          <cell r="E129">
            <v>3</v>
          </cell>
          <cell r="G129">
            <v>25</v>
          </cell>
          <cell r="H129" t="str">
            <v>2</v>
          </cell>
          <cell r="I129">
            <v>1</v>
          </cell>
          <cell r="J129">
            <v>3</v>
          </cell>
          <cell r="K129">
            <v>4</v>
          </cell>
          <cell r="L129">
            <v>4</v>
          </cell>
          <cell r="M129">
            <v>4</v>
          </cell>
          <cell r="N129">
            <v>4</v>
          </cell>
          <cell r="O129">
            <v>4</v>
          </cell>
          <cell r="P129">
            <v>4</v>
          </cell>
          <cell r="Q129">
            <v>4</v>
          </cell>
          <cell r="R129">
            <v>1</v>
          </cell>
          <cell r="X129">
            <v>3</v>
          </cell>
          <cell r="Y129">
            <v>6</v>
          </cell>
          <cell r="AA129">
            <v>3</v>
          </cell>
          <cell r="AB129">
            <v>3</v>
          </cell>
          <cell r="AC129">
            <v>3</v>
          </cell>
          <cell r="AD129">
            <v>3</v>
          </cell>
          <cell r="AE129">
            <v>4</v>
          </cell>
          <cell r="AF129">
            <v>4</v>
          </cell>
          <cell r="AG129">
            <v>4</v>
          </cell>
          <cell r="AH129">
            <v>4</v>
          </cell>
          <cell r="AI129">
            <v>3</v>
          </cell>
          <cell r="AJ129">
            <v>4</v>
          </cell>
          <cell r="AK129">
            <v>6</v>
          </cell>
          <cell r="AL129">
            <v>7</v>
          </cell>
          <cell r="AM129">
            <v>6</v>
          </cell>
          <cell r="AN129">
            <v>7</v>
          </cell>
          <cell r="AO129">
            <v>6</v>
          </cell>
          <cell r="AP129">
            <v>6</v>
          </cell>
          <cell r="AQ129">
            <v>6</v>
          </cell>
          <cell r="AR129">
            <v>1</v>
          </cell>
          <cell r="AS129">
            <v>1</v>
          </cell>
          <cell r="AT129">
            <v>1</v>
          </cell>
          <cell r="AU129">
            <v>1</v>
          </cell>
          <cell r="AV129">
            <v>1</v>
          </cell>
          <cell r="AW129">
            <v>2</v>
          </cell>
          <cell r="AX129">
            <v>2</v>
          </cell>
          <cell r="AY129">
            <v>2</v>
          </cell>
          <cell r="AZ129">
            <v>2</v>
          </cell>
          <cell r="BA129">
            <v>1</v>
          </cell>
          <cell r="BB129">
            <v>1</v>
          </cell>
          <cell r="BC129">
            <v>998</v>
          </cell>
          <cell r="BD129">
            <v>4</v>
          </cell>
          <cell r="BE129">
            <v>1</v>
          </cell>
          <cell r="BF129">
            <v>2</v>
          </cell>
          <cell r="BG129">
            <v>2</v>
          </cell>
          <cell r="BH129">
            <v>1</v>
          </cell>
          <cell r="BI129">
            <v>1</v>
          </cell>
          <cell r="BJ129">
            <v>600000</v>
          </cell>
          <cell r="BK129">
            <v>0</v>
          </cell>
          <cell r="BL129">
            <v>250000</v>
          </cell>
          <cell r="BM129">
            <v>700000</v>
          </cell>
          <cell r="BN129">
            <v>150000</v>
          </cell>
          <cell r="BO129">
            <v>100000</v>
          </cell>
          <cell r="BQ129">
            <v>1</v>
          </cell>
          <cell r="BR129">
            <v>1</v>
          </cell>
          <cell r="BT129">
            <v>7</v>
          </cell>
          <cell r="BU129">
            <v>0</v>
          </cell>
          <cell r="BV129">
            <v>0</v>
          </cell>
          <cell r="BX129">
            <v>5</v>
          </cell>
          <cell r="BY129">
            <v>2</v>
          </cell>
          <cell r="BZ129">
            <v>1</v>
          </cell>
          <cell r="CA129">
            <v>5</v>
          </cell>
          <cell r="CB129">
            <v>5</v>
          </cell>
          <cell r="CC129">
            <v>4</v>
          </cell>
          <cell r="CD129">
            <v>4</v>
          </cell>
          <cell r="CE129">
            <v>5</v>
          </cell>
          <cell r="CF129">
            <v>5</v>
          </cell>
          <cell r="CG129">
            <v>5</v>
          </cell>
          <cell r="CH129">
            <v>5</v>
          </cell>
          <cell r="CI129">
            <v>5</v>
          </cell>
          <cell r="CJ129">
            <v>5</v>
          </cell>
          <cell r="CK129">
            <v>2</v>
          </cell>
          <cell r="CL129">
            <v>1</v>
          </cell>
          <cell r="CM129">
            <v>1</v>
          </cell>
          <cell r="CN129">
            <v>1</v>
          </cell>
          <cell r="CO129">
            <v>1</v>
          </cell>
          <cell r="CP129">
            <v>2</v>
          </cell>
          <cell r="CQ129">
            <v>2</v>
          </cell>
          <cell r="CR129">
            <v>2</v>
          </cell>
          <cell r="CS129">
            <v>2</v>
          </cell>
          <cell r="CT129">
            <v>2</v>
          </cell>
          <cell r="CU129">
            <v>2</v>
          </cell>
          <cell r="CV129">
            <v>2</v>
          </cell>
          <cell r="CW129">
            <v>2</v>
          </cell>
          <cell r="CX129">
            <v>2</v>
          </cell>
          <cell r="CY129">
            <v>2</v>
          </cell>
          <cell r="CZ129">
            <v>2</v>
          </cell>
          <cell r="DA129">
            <v>2</v>
          </cell>
          <cell r="DB129">
            <v>2</v>
          </cell>
          <cell r="DH129">
            <v>2</v>
          </cell>
          <cell r="DI129">
            <v>2</v>
          </cell>
          <cell r="DJ129">
            <v>2</v>
          </cell>
          <cell r="DK129">
            <v>2</v>
          </cell>
          <cell r="DL129">
            <v>2</v>
          </cell>
          <cell r="DM129">
            <v>2</v>
          </cell>
          <cell r="DO129">
            <v>2</v>
          </cell>
          <cell r="DP129">
            <v>2</v>
          </cell>
          <cell r="DQ129">
            <v>2</v>
          </cell>
          <cell r="DR129">
            <v>2</v>
          </cell>
          <cell r="DS129">
            <v>2</v>
          </cell>
          <cell r="DT129">
            <v>2</v>
          </cell>
          <cell r="DU129">
            <v>2</v>
          </cell>
          <cell r="DV129">
            <v>2</v>
          </cell>
          <cell r="DW129">
            <v>2</v>
          </cell>
          <cell r="DX129">
            <v>2</v>
          </cell>
          <cell r="DY129">
            <v>2</v>
          </cell>
          <cell r="DZ129">
            <v>2</v>
          </cell>
          <cell r="EB129">
            <v>2</v>
          </cell>
          <cell r="EC129">
            <v>2</v>
          </cell>
          <cell r="ED129">
            <v>2</v>
          </cell>
          <cell r="EE129">
            <v>2</v>
          </cell>
          <cell r="EF129">
            <v>2</v>
          </cell>
          <cell r="EG129">
            <v>2</v>
          </cell>
          <cell r="EH129">
            <v>2</v>
          </cell>
          <cell r="EI129">
            <v>2</v>
          </cell>
          <cell r="EJ129">
            <v>2</v>
          </cell>
          <cell r="EK129">
            <v>2</v>
          </cell>
          <cell r="EL129">
            <v>2</v>
          </cell>
          <cell r="EM129">
            <v>2</v>
          </cell>
          <cell r="EO129">
            <v>2</v>
          </cell>
          <cell r="EP129">
            <v>2</v>
          </cell>
          <cell r="EQ129">
            <v>2</v>
          </cell>
          <cell r="ER129">
            <v>2</v>
          </cell>
          <cell r="ES129">
            <v>2</v>
          </cell>
          <cell r="ET129">
            <v>2</v>
          </cell>
          <cell r="EU129">
            <v>2</v>
          </cell>
          <cell r="EV129">
            <v>2</v>
          </cell>
          <cell r="EW129">
            <v>2</v>
          </cell>
          <cell r="EX129">
            <v>2</v>
          </cell>
          <cell r="EY129">
            <v>2</v>
          </cell>
          <cell r="EZ129">
            <v>2</v>
          </cell>
          <cell r="FB129">
            <v>2</v>
          </cell>
          <cell r="FC129">
            <v>2</v>
          </cell>
          <cell r="FD129">
            <v>2</v>
          </cell>
          <cell r="FE129">
            <v>2</v>
          </cell>
          <cell r="FF129">
            <v>2</v>
          </cell>
          <cell r="FG129">
            <v>2</v>
          </cell>
          <cell r="FH129">
            <v>2</v>
          </cell>
          <cell r="FI129">
            <v>2</v>
          </cell>
          <cell r="FK129">
            <v>2</v>
          </cell>
          <cell r="FL129">
            <v>2</v>
          </cell>
          <cell r="FM129">
            <v>2</v>
          </cell>
          <cell r="FN129">
            <v>2</v>
          </cell>
          <cell r="FO129">
            <v>2</v>
          </cell>
          <cell r="FP129">
            <v>2</v>
          </cell>
          <cell r="FQ129">
            <v>2</v>
          </cell>
          <cell r="FR129">
            <v>2</v>
          </cell>
          <cell r="FT129">
            <v>2</v>
          </cell>
          <cell r="FU129">
            <v>2</v>
          </cell>
          <cell r="FV129">
            <v>2</v>
          </cell>
          <cell r="FW129">
            <v>2</v>
          </cell>
          <cell r="FX129">
            <v>2</v>
          </cell>
          <cell r="FY129">
            <v>2</v>
          </cell>
          <cell r="FZ129">
            <v>2</v>
          </cell>
          <cell r="GA129">
            <v>2</v>
          </cell>
          <cell r="GC129">
            <v>2</v>
          </cell>
          <cell r="GD129">
            <v>4</v>
          </cell>
          <cell r="GE129">
            <v>2</v>
          </cell>
          <cell r="GF129">
            <v>4</v>
          </cell>
          <cell r="GG129">
            <v>2</v>
          </cell>
          <cell r="GH129">
            <v>4</v>
          </cell>
          <cell r="GI129">
            <v>2</v>
          </cell>
          <cell r="GJ129">
            <v>4</v>
          </cell>
          <cell r="GK129">
            <v>2</v>
          </cell>
          <cell r="GL129">
            <v>4</v>
          </cell>
          <cell r="GM129">
            <v>2</v>
          </cell>
          <cell r="GN129">
            <v>4</v>
          </cell>
          <cell r="GO129">
            <v>2</v>
          </cell>
          <cell r="GP129">
            <v>4</v>
          </cell>
          <cell r="GQ129">
            <v>2</v>
          </cell>
          <cell r="GR129">
            <v>4</v>
          </cell>
          <cell r="GS129">
            <v>2</v>
          </cell>
          <cell r="GT129">
            <v>4</v>
          </cell>
          <cell r="GU129">
            <v>2</v>
          </cell>
          <cell r="GV129">
            <v>4</v>
          </cell>
          <cell r="GW129">
            <v>2</v>
          </cell>
          <cell r="GX129">
            <v>4</v>
          </cell>
          <cell r="GY129">
            <v>2</v>
          </cell>
          <cell r="GZ129">
            <v>4</v>
          </cell>
          <cell r="HA129">
            <v>2</v>
          </cell>
          <cell r="HB129">
            <v>4</v>
          </cell>
          <cell r="HC129">
            <v>2</v>
          </cell>
          <cell r="HD129">
            <v>4</v>
          </cell>
          <cell r="HE129">
            <v>2</v>
          </cell>
          <cell r="HF129">
            <v>4</v>
          </cell>
          <cell r="HG129">
            <v>2</v>
          </cell>
          <cell r="HI129">
            <v>4</v>
          </cell>
        </row>
        <row r="130">
          <cell r="C130">
            <v>60524</v>
          </cell>
          <cell r="D130" t="str">
            <v>1606</v>
          </cell>
          <cell r="E130">
            <v>3</v>
          </cell>
          <cell r="G130">
            <v>4</v>
          </cell>
          <cell r="H130" t="str">
            <v>1</v>
          </cell>
          <cell r="I130">
            <v>1</v>
          </cell>
          <cell r="J130">
            <v>3</v>
          </cell>
          <cell r="K130">
            <v>4</v>
          </cell>
          <cell r="L130">
            <v>4</v>
          </cell>
          <cell r="M130">
            <v>4</v>
          </cell>
          <cell r="N130">
            <v>4</v>
          </cell>
          <cell r="O130">
            <v>4</v>
          </cell>
          <cell r="P130">
            <v>4</v>
          </cell>
          <cell r="Q130">
            <v>4</v>
          </cell>
          <cell r="R130">
            <v>1</v>
          </cell>
          <cell r="X130">
            <v>4</v>
          </cell>
          <cell r="Y130">
            <v>6</v>
          </cell>
          <cell r="AA130">
            <v>3</v>
          </cell>
          <cell r="AB130">
            <v>3</v>
          </cell>
          <cell r="AC130">
            <v>1</v>
          </cell>
          <cell r="AD130">
            <v>3</v>
          </cell>
          <cell r="AE130">
            <v>3</v>
          </cell>
          <cell r="AF130">
            <v>3</v>
          </cell>
          <cell r="AG130">
            <v>3</v>
          </cell>
          <cell r="AH130">
            <v>3</v>
          </cell>
          <cell r="AI130">
            <v>3</v>
          </cell>
          <cell r="AJ130">
            <v>3</v>
          </cell>
          <cell r="AK130">
            <v>6</v>
          </cell>
          <cell r="AL130">
            <v>7</v>
          </cell>
          <cell r="AM130">
            <v>6</v>
          </cell>
          <cell r="AN130">
            <v>7</v>
          </cell>
          <cell r="AO130">
            <v>6</v>
          </cell>
          <cell r="AP130">
            <v>6</v>
          </cell>
          <cell r="AQ130">
            <v>7</v>
          </cell>
          <cell r="AR130">
            <v>1</v>
          </cell>
          <cell r="AS130">
            <v>1</v>
          </cell>
          <cell r="AT130">
            <v>1</v>
          </cell>
          <cell r="AU130">
            <v>1</v>
          </cell>
          <cell r="AV130">
            <v>1</v>
          </cell>
          <cell r="AW130">
            <v>1</v>
          </cell>
          <cell r="AX130">
            <v>1</v>
          </cell>
          <cell r="AY130">
            <v>1</v>
          </cell>
          <cell r="AZ130">
            <v>1</v>
          </cell>
          <cell r="BA130">
            <v>1</v>
          </cell>
          <cell r="BB130">
            <v>1</v>
          </cell>
          <cell r="BC130">
            <v>998</v>
          </cell>
          <cell r="BD130">
            <v>4</v>
          </cell>
          <cell r="BE130">
            <v>1</v>
          </cell>
          <cell r="BF130">
            <v>1</v>
          </cell>
          <cell r="BG130">
            <v>1</v>
          </cell>
          <cell r="BH130">
            <v>2</v>
          </cell>
          <cell r="BI130">
            <v>2</v>
          </cell>
          <cell r="BJ130">
            <v>800000</v>
          </cell>
          <cell r="BK130">
            <v>0</v>
          </cell>
          <cell r="BL130">
            <v>400000</v>
          </cell>
          <cell r="BM130">
            <v>500000</v>
          </cell>
          <cell r="BN130">
            <v>0</v>
          </cell>
          <cell r="BO130">
            <v>800000</v>
          </cell>
          <cell r="BP130">
            <v>996</v>
          </cell>
          <cell r="BR130">
            <v>0</v>
          </cell>
          <cell r="BT130">
            <v>5</v>
          </cell>
          <cell r="BU130">
            <v>5</v>
          </cell>
          <cell r="BV130">
            <v>5</v>
          </cell>
          <cell r="BX130">
            <v>5</v>
          </cell>
          <cell r="BY130">
            <v>2</v>
          </cell>
          <cell r="BZ130">
            <v>1</v>
          </cell>
          <cell r="CA130">
            <v>5</v>
          </cell>
          <cell r="CB130">
            <v>5</v>
          </cell>
          <cell r="CC130">
            <v>5</v>
          </cell>
          <cell r="CD130">
            <v>5</v>
          </cell>
          <cell r="CE130">
            <v>5</v>
          </cell>
          <cell r="CF130">
            <v>5</v>
          </cell>
          <cell r="CG130">
            <v>5</v>
          </cell>
          <cell r="CH130">
            <v>5</v>
          </cell>
          <cell r="CI130">
            <v>5</v>
          </cell>
          <cell r="CJ130">
            <v>5</v>
          </cell>
          <cell r="CK130">
            <v>2</v>
          </cell>
          <cell r="CL130">
            <v>1</v>
          </cell>
          <cell r="CM130">
            <v>1</v>
          </cell>
          <cell r="CN130">
            <v>1</v>
          </cell>
          <cell r="CO130">
            <v>2</v>
          </cell>
          <cell r="CP130">
            <v>2</v>
          </cell>
          <cell r="CQ130">
            <v>2</v>
          </cell>
          <cell r="CR130">
            <v>2</v>
          </cell>
          <cell r="CS130">
            <v>2</v>
          </cell>
          <cell r="CT130">
            <v>2</v>
          </cell>
          <cell r="CU130">
            <v>2</v>
          </cell>
          <cell r="CV130">
            <v>2</v>
          </cell>
          <cell r="CW130">
            <v>2</v>
          </cell>
          <cell r="CX130">
            <v>2</v>
          </cell>
          <cell r="CY130">
            <v>2</v>
          </cell>
          <cell r="CZ130">
            <v>2</v>
          </cell>
          <cell r="DA130">
            <v>2</v>
          </cell>
          <cell r="DB130">
            <v>2</v>
          </cell>
          <cell r="DH130">
            <v>2</v>
          </cell>
          <cell r="DI130">
            <v>2</v>
          </cell>
          <cell r="DJ130">
            <v>2</v>
          </cell>
          <cell r="DK130">
            <v>2</v>
          </cell>
          <cell r="DL130">
            <v>2</v>
          </cell>
          <cell r="DM130">
            <v>2</v>
          </cell>
          <cell r="DO130">
            <v>2</v>
          </cell>
          <cell r="DP130">
            <v>2</v>
          </cell>
          <cell r="DQ130">
            <v>2</v>
          </cell>
          <cell r="DR130">
            <v>2</v>
          </cell>
          <cell r="DS130">
            <v>2</v>
          </cell>
          <cell r="DT130">
            <v>2</v>
          </cell>
          <cell r="DU130">
            <v>2</v>
          </cell>
          <cell r="DV130">
            <v>2</v>
          </cell>
          <cell r="DW130">
            <v>2</v>
          </cell>
          <cell r="DX130">
            <v>2</v>
          </cell>
          <cell r="DY130">
            <v>2</v>
          </cell>
          <cell r="DZ130">
            <v>2</v>
          </cell>
          <cell r="EB130">
            <v>2</v>
          </cell>
          <cell r="EC130">
            <v>2</v>
          </cell>
          <cell r="ED130">
            <v>2</v>
          </cell>
          <cell r="EE130">
            <v>2</v>
          </cell>
          <cell r="EF130">
            <v>2</v>
          </cell>
          <cell r="EG130">
            <v>2</v>
          </cell>
          <cell r="EH130">
            <v>2</v>
          </cell>
          <cell r="EI130">
            <v>2</v>
          </cell>
          <cell r="EJ130">
            <v>2</v>
          </cell>
          <cell r="EK130">
            <v>2</v>
          </cell>
          <cell r="EL130">
            <v>2</v>
          </cell>
          <cell r="EM130">
            <v>2</v>
          </cell>
          <cell r="EO130">
            <v>2</v>
          </cell>
          <cell r="EP130">
            <v>2</v>
          </cell>
          <cell r="EQ130">
            <v>2</v>
          </cell>
          <cell r="ER130">
            <v>2</v>
          </cell>
          <cell r="ES130">
            <v>2</v>
          </cell>
          <cell r="ET130">
            <v>2</v>
          </cell>
          <cell r="EU130">
            <v>2</v>
          </cell>
          <cell r="EV130">
            <v>2</v>
          </cell>
          <cell r="EW130">
            <v>2</v>
          </cell>
          <cell r="EX130">
            <v>2</v>
          </cell>
          <cell r="EY130">
            <v>2</v>
          </cell>
          <cell r="EZ130">
            <v>2</v>
          </cell>
          <cell r="FB130">
            <v>2</v>
          </cell>
          <cell r="FC130">
            <v>2</v>
          </cell>
          <cell r="FD130">
            <v>2</v>
          </cell>
          <cell r="FE130">
            <v>2</v>
          </cell>
          <cell r="FF130">
            <v>2</v>
          </cell>
          <cell r="FG130">
            <v>2</v>
          </cell>
          <cell r="FH130">
            <v>2</v>
          </cell>
          <cell r="FI130">
            <v>2</v>
          </cell>
          <cell r="FK130">
            <v>2</v>
          </cell>
          <cell r="FL130">
            <v>2</v>
          </cell>
          <cell r="FM130">
            <v>2</v>
          </cell>
          <cell r="FN130">
            <v>2</v>
          </cell>
          <cell r="FO130">
            <v>2</v>
          </cell>
          <cell r="FP130">
            <v>2</v>
          </cell>
          <cell r="FQ130">
            <v>2</v>
          </cell>
          <cell r="FR130">
            <v>2</v>
          </cell>
          <cell r="FT130">
            <v>2</v>
          </cell>
          <cell r="FU130">
            <v>2</v>
          </cell>
          <cell r="FV130">
            <v>2</v>
          </cell>
          <cell r="FW130">
            <v>2</v>
          </cell>
          <cell r="FX130">
            <v>2</v>
          </cell>
          <cell r="FY130">
            <v>2</v>
          </cell>
          <cell r="FZ130">
            <v>2</v>
          </cell>
          <cell r="GA130">
            <v>2</v>
          </cell>
          <cell r="GC130">
            <v>2</v>
          </cell>
          <cell r="GD130">
            <v>4</v>
          </cell>
          <cell r="GE130">
            <v>2</v>
          </cell>
          <cell r="GF130">
            <v>4</v>
          </cell>
          <cell r="GG130">
            <v>2</v>
          </cell>
          <cell r="GH130">
            <v>4</v>
          </cell>
          <cell r="GI130">
            <v>2</v>
          </cell>
          <cell r="GJ130">
            <v>4</v>
          </cell>
          <cell r="GK130">
            <v>2</v>
          </cell>
          <cell r="GL130">
            <v>4</v>
          </cell>
          <cell r="GM130">
            <v>2</v>
          </cell>
          <cell r="GN130">
            <v>4</v>
          </cell>
          <cell r="GO130">
            <v>2</v>
          </cell>
          <cell r="GP130">
            <v>4</v>
          </cell>
          <cell r="GQ130">
            <v>2</v>
          </cell>
          <cell r="GR130">
            <v>4</v>
          </cell>
          <cell r="GS130">
            <v>2</v>
          </cell>
          <cell r="GT130">
            <v>4</v>
          </cell>
          <cell r="GU130">
            <v>2</v>
          </cell>
          <cell r="GV130">
            <v>4</v>
          </cell>
          <cell r="GW130">
            <v>2</v>
          </cell>
          <cell r="GX130">
            <v>4</v>
          </cell>
          <cell r="GY130">
            <v>2</v>
          </cell>
          <cell r="GZ130">
            <v>4</v>
          </cell>
          <cell r="HA130">
            <v>2</v>
          </cell>
          <cell r="HB130">
            <v>4</v>
          </cell>
          <cell r="HC130">
            <v>2</v>
          </cell>
          <cell r="HD130">
            <v>4</v>
          </cell>
          <cell r="HE130">
            <v>2</v>
          </cell>
          <cell r="HF130">
            <v>4</v>
          </cell>
          <cell r="HG130">
            <v>2</v>
          </cell>
          <cell r="HI130">
            <v>4</v>
          </cell>
          <cell r="HJ130">
            <v>1</v>
          </cell>
          <cell r="HK130">
            <v>2</v>
          </cell>
          <cell r="HL130">
            <v>2</v>
          </cell>
          <cell r="HM130">
            <v>2</v>
          </cell>
          <cell r="HN130">
            <v>2</v>
          </cell>
          <cell r="HO130">
            <v>1</v>
          </cell>
          <cell r="HP130">
            <v>2</v>
          </cell>
          <cell r="HQ130">
            <v>2</v>
          </cell>
          <cell r="HR130">
            <v>2</v>
          </cell>
          <cell r="HS130">
            <v>2</v>
          </cell>
          <cell r="HT130">
            <v>2</v>
          </cell>
          <cell r="HU130">
            <v>2</v>
          </cell>
          <cell r="HV130">
            <v>2</v>
          </cell>
        </row>
        <row r="131">
          <cell r="C131">
            <v>60544</v>
          </cell>
          <cell r="D131" t="str">
            <v>1601</v>
          </cell>
          <cell r="E131">
            <v>5</v>
          </cell>
          <cell r="F131" t="str">
            <v>la casa</v>
          </cell>
          <cell r="G131">
            <v>2</v>
          </cell>
          <cell r="H131" t="str">
            <v>1</v>
          </cell>
          <cell r="I131">
            <v>1</v>
          </cell>
          <cell r="J131">
            <v>3</v>
          </cell>
          <cell r="K131">
            <v>4</v>
          </cell>
          <cell r="L131">
            <v>4</v>
          </cell>
          <cell r="M131">
            <v>4</v>
          </cell>
          <cell r="N131">
            <v>4</v>
          </cell>
          <cell r="O131">
            <v>4</v>
          </cell>
          <cell r="P131">
            <v>4</v>
          </cell>
          <cell r="Q131">
            <v>4</v>
          </cell>
          <cell r="R131">
            <v>1</v>
          </cell>
          <cell r="X131">
            <v>3</v>
          </cell>
          <cell r="Y131">
            <v>6</v>
          </cell>
          <cell r="AA131">
            <v>3</v>
          </cell>
          <cell r="AB131">
            <v>2</v>
          </cell>
          <cell r="AC131">
            <v>1</v>
          </cell>
          <cell r="AD131">
            <v>3</v>
          </cell>
          <cell r="AE131">
            <v>3</v>
          </cell>
          <cell r="AF131">
            <v>3</v>
          </cell>
          <cell r="AG131">
            <v>3</v>
          </cell>
          <cell r="AH131">
            <v>3</v>
          </cell>
          <cell r="AI131">
            <v>3</v>
          </cell>
          <cell r="AJ131">
            <v>3</v>
          </cell>
          <cell r="AK131">
            <v>4</v>
          </cell>
          <cell r="AL131">
            <v>4</v>
          </cell>
          <cell r="AM131">
            <v>5</v>
          </cell>
          <cell r="AN131">
            <v>5</v>
          </cell>
          <cell r="AO131">
            <v>6</v>
          </cell>
          <cell r="AP131">
            <v>6</v>
          </cell>
          <cell r="AQ131">
            <v>6</v>
          </cell>
          <cell r="AR131">
            <v>2</v>
          </cell>
          <cell r="AS131">
            <v>2</v>
          </cell>
          <cell r="AT131">
            <v>1</v>
          </cell>
          <cell r="AU131">
            <v>998</v>
          </cell>
          <cell r="AV131">
            <v>1</v>
          </cell>
          <cell r="AW131">
            <v>1</v>
          </cell>
          <cell r="AX131">
            <v>1</v>
          </cell>
          <cell r="AY131">
            <v>1</v>
          </cell>
          <cell r="AZ131">
            <v>1</v>
          </cell>
          <cell r="BA131">
            <v>998</v>
          </cell>
          <cell r="BB131">
            <v>1</v>
          </cell>
          <cell r="BC131">
            <v>998</v>
          </cell>
          <cell r="BD131">
            <v>4</v>
          </cell>
          <cell r="BE131">
            <v>1</v>
          </cell>
          <cell r="BF131">
            <v>1</v>
          </cell>
          <cell r="BG131">
            <v>1</v>
          </cell>
          <cell r="BH131">
            <v>1</v>
          </cell>
          <cell r="BI131">
            <v>1</v>
          </cell>
          <cell r="BJ131">
            <v>440000</v>
          </cell>
          <cell r="BK131">
            <v>0</v>
          </cell>
          <cell r="BL131">
            <v>200000</v>
          </cell>
          <cell r="BM131">
            <v>350000</v>
          </cell>
          <cell r="BN131">
            <v>0</v>
          </cell>
          <cell r="BO131">
            <v>250000</v>
          </cell>
          <cell r="BP131">
            <v>996</v>
          </cell>
          <cell r="BR131">
            <v>0</v>
          </cell>
          <cell r="BT131">
            <v>9</v>
          </cell>
          <cell r="BU131">
            <v>5</v>
          </cell>
          <cell r="BV131">
            <v>8</v>
          </cell>
          <cell r="BX131">
            <v>5</v>
          </cell>
          <cell r="BY131">
            <v>2</v>
          </cell>
          <cell r="BZ131">
            <v>1</v>
          </cell>
          <cell r="CA131">
            <v>5</v>
          </cell>
          <cell r="CB131">
            <v>5</v>
          </cell>
          <cell r="CC131">
            <v>5</v>
          </cell>
          <cell r="CD131">
            <v>5</v>
          </cell>
          <cell r="CE131">
            <v>5</v>
          </cell>
          <cell r="CF131">
            <v>5</v>
          </cell>
          <cell r="CG131">
            <v>5</v>
          </cell>
          <cell r="CH131">
            <v>5</v>
          </cell>
          <cell r="CI131">
            <v>5</v>
          </cell>
          <cell r="CJ131">
            <v>5</v>
          </cell>
          <cell r="CK131">
            <v>2</v>
          </cell>
          <cell r="CL131">
            <v>1</v>
          </cell>
          <cell r="CM131">
            <v>1</v>
          </cell>
          <cell r="CN131">
            <v>1</v>
          </cell>
          <cell r="CO131">
            <v>1</v>
          </cell>
          <cell r="CP131">
            <v>2</v>
          </cell>
          <cell r="CQ131">
            <v>2</v>
          </cell>
          <cell r="CR131">
            <v>2</v>
          </cell>
          <cell r="CS131">
            <v>2</v>
          </cell>
          <cell r="CT131">
            <v>2</v>
          </cell>
          <cell r="CU131">
            <v>2</v>
          </cell>
          <cell r="CV131">
            <v>2</v>
          </cell>
          <cell r="CW131">
            <v>2</v>
          </cell>
          <cell r="CX131">
            <v>2</v>
          </cell>
          <cell r="CY131">
            <v>2</v>
          </cell>
          <cell r="CZ131">
            <v>2</v>
          </cell>
          <cell r="DA131">
            <v>2</v>
          </cell>
          <cell r="DB131">
            <v>2</v>
          </cell>
          <cell r="DH131">
            <v>2</v>
          </cell>
          <cell r="DI131">
            <v>2</v>
          </cell>
          <cell r="DJ131">
            <v>2</v>
          </cell>
          <cell r="DK131">
            <v>2</v>
          </cell>
          <cell r="DL131">
            <v>2</v>
          </cell>
          <cell r="DM131">
            <v>2</v>
          </cell>
          <cell r="DO131">
            <v>2</v>
          </cell>
          <cell r="DP131">
            <v>2</v>
          </cell>
          <cell r="DQ131">
            <v>2</v>
          </cell>
          <cell r="DR131">
            <v>2</v>
          </cell>
          <cell r="DS131">
            <v>2</v>
          </cell>
          <cell r="DT131">
            <v>2</v>
          </cell>
          <cell r="DU131">
            <v>2</v>
          </cell>
          <cell r="DV131">
            <v>2</v>
          </cell>
          <cell r="DW131">
            <v>2</v>
          </cell>
          <cell r="DX131">
            <v>2</v>
          </cell>
          <cell r="DY131">
            <v>2</v>
          </cell>
          <cell r="DZ131">
            <v>2</v>
          </cell>
          <cell r="EB131">
            <v>2</v>
          </cell>
          <cell r="EC131">
            <v>2</v>
          </cell>
          <cell r="ED131">
            <v>2</v>
          </cell>
          <cell r="EE131">
            <v>2</v>
          </cell>
          <cell r="EF131">
            <v>2</v>
          </cell>
          <cell r="EG131">
            <v>2</v>
          </cell>
          <cell r="EH131">
            <v>2</v>
          </cell>
          <cell r="EI131">
            <v>2</v>
          </cell>
          <cell r="EJ131">
            <v>2</v>
          </cell>
          <cell r="EK131">
            <v>2</v>
          </cell>
          <cell r="EL131">
            <v>2</v>
          </cell>
          <cell r="EM131">
            <v>2</v>
          </cell>
          <cell r="EO131">
            <v>2</v>
          </cell>
          <cell r="EP131">
            <v>2</v>
          </cell>
          <cell r="EQ131">
            <v>2</v>
          </cell>
          <cell r="ER131">
            <v>2</v>
          </cell>
          <cell r="ES131">
            <v>2</v>
          </cell>
          <cell r="ET131">
            <v>2</v>
          </cell>
          <cell r="EU131">
            <v>2</v>
          </cell>
          <cell r="EV131">
            <v>2</v>
          </cell>
          <cell r="EW131">
            <v>2</v>
          </cell>
          <cell r="EX131">
            <v>2</v>
          </cell>
          <cell r="EY131">
            <v>2</v>
          </cell>
          <cell r="EZ131">
            <v>2</v>
          </cell>
          <cell r="FB131">
            <v>2</v>
          </cell>
          <cell r="FC131">
            <v>2</v>
          </cell>
          <cell r="FD131">
            <v>2</v>
          </cell>
          <cell r="FE131">
            <v>2</v>
          </cell>
          <cell r="FF131">
            <v>2</v>
          </cell>
          <cell r="FG131">
            <v>2</v>
          </cell>
          <cell r="FH131">
            <v>2</v>
          </cell>
          <cell r="FI131">
            <v>2</v>
          </cell>
          <cell r="FK131">
            <v>2</v>
          </cell>
          <cell r="FL131">
            <v>2</v>
          </cell>
          <cell r="FM131">
            <v>2</v>
          </cell>
          <cell r="FN131">
            <v>2</v>
          </cell>
          <cell r="FO131">
            <v>2</v>
          </cell>
          <cell r="FP131">
            <v>2</v>
          </cell>
          <cell r="FQ131">
            <v>2</v>
          </cell>
          <cell r="FR131">
            <v>2</v>
          </cell>
          <cell r="FT131">
            <v>2</v>
          </cell>
          <cell r="FU131">
            <v>2</v>
          </cell>
          <cell r="FV131">
            <v>2</v>
          </cell>
          <cell r="FW131">
            <v>2</v>
          </cell>
          <cell r="FX131">
            <v>2</v>
          </cell>
          <cell r="FY131">
            <v>2</v>
          </cell>
          <cell r="FZ131">
            <v>2</v>
          </cell>
          <cell r="GA131">
            <v>2</v>
          </cell>
          <cell r="GC131">
            <v>2</v>
          </cell>
          <cell r="GD131">
            <v>4</v>
          </cell>
          <cell r="GE131">
            <v>2</v>
          </cell>
          <cell r="GF131">
            <v>4</v>
          </cell>
          <cell r="GG131">
            <v>2</v>
          </cell>
          <cell r="GH131">
            <v>4</v>
          </cell>
          <cell r="GI131">
            <v>2</v>
          </cell>
          <cell r="GJ131">
            <v>4</v>
          </cell>
          <cell r="GK131">
            <v>2</v>
          </cell>
          <cell r="GL131">
            <v>4</v>
          </cell>
          <cell r="GM131">
            <v>2</v>
          </cell>
          <cell r="GN131">
            <v>4</v>
          </cell>
          <cell r="GO131">
            <v>2</v>
          </cell>
          <cell r="GP131">
            <v>4</v>
          </cell>
          <cell r="GQ131">
            <v>2</v>
          </cell>
          <cell r="GR131">
            <v>4</v>
          </cell>
          <cell r="GS131">
            <v>2</v>
          </cell>
          <cell r="GT131">
            <v>4</v>
          </cell>
          <cell r="GU131">
            <v>2</v>
          </cell>
          <cell r="GV131">
            <v>4</v>
          </cell>
          <cell r="GW131">
            <v>2</v>
          </cell>
          <cell r="GX131">
            <v>4</v>
          </cell>
          <cell r="GY131">
            <v>2</v>
          </cell>
          <cell r="GZ131">
            <v>4</v>
          </cell>
          <cell r="HA131">
            <v>2</v>
          </cell>
          <cell r="HB131">
            <v>4</v>
          </cell>
          <cell r="HC131">
            <v>2</v>
          </cell>
          <cell r="HD131">
            <v>4</v>
          </cell>
          <cell r="HE131">
            <v>1</v>
          </cell>
          <cell r="HF131">
            <v>998</v>
          </cell>
          <cell r="HG131">
            <v>2</v>
          </cell>
          <cell r="HI131">
            <v>4</v>
          </cell>
          <cell r="HJ131">
            <v>1</v>
          </cell>
          <cell r="HK131">
            <v>1</v>
          </cell>
          <cell r="HL131">
            <v>1</v>
          </cell>
          <cell r="HM131">
            <v>1</v>
          </cell>
          <cell r="HN131">
            <v>1</v>
          </cell>
          <cell r="HO131">
            <v>1</v>
          </cell>
          <cell r="HP131">
            <v>2</v>
          </cell>
          <cell r="HQ131">
            <v>2</v>
          </cell>
          <cell r="HR131">
            <v>2</v>
          </cell>
          <cell r="HS131">
            <v>2</v>
          </cell>
          <cell r="HT131">
            <v>2</v>
          </cell>
          <cell r="HU131">
            <v>1</v>
          </cell>
          <cell r="HV131">
            <v>2</v>
          </cell>
        </row>
        <row r="132">
          <cell r="C132">
            <v>60704</v>
          </cell>
          <cell r="E132">
            <v>5</v>
          </cell>
          <cell r="F132" t="str">
            <v>la casa</v>
          </cell>
          <cell r="G132">
            <v>4</v>
          </cell>
          <cell r="H132" t="str">
            <v>2</v>
          </cell>
          <cell r="I132">
            <v>4</v>
          </cell>
          <cell r="J132">
            <v>4</v>
          </cell>
          <cell r="K132">
            <v>4</v>
          </cell>
          <cell r="L132">
            <v>4</v>
          </cell>
          <cell r="M132">
            <v>4</v>
          </cell>
          <cell r="N132">
            <v>4</v>
          </cell>
          <cell r="O132">
            <v>4</v>
          </cell>
          <cell r="P132">
            <v>4</v>
          </cell>
          <cell r="Q132">
            <v>1</v>
          </cell>
          <cell r="R132">
            <v>1</v>
          </cell>
          <cell r="X132">
            <v>3</v>
          </cell>
          <cell r="Y132">
            <v>6</v>
          </cell>
          <cell r="AA132">
            <v>5</v>
          </cell>
          <cell r="AB132">
            <v>5</v>
          </cell>
          <cell r="AC132">
            <v>3</v>
          </cell>
          <cell r="AD132">
            <v>5</v>
          </cell>
          <cell r="AE132">
            <v>4</v>
          </cell>
          <cell r="AF132">
            <v>4</v>
          </cell>
          <cell r="AG132">
            <v>4</v>
          </cell>
          <cell r="AH132">
            <v>4</v>
          </cell>
          <cell r="AI132">
            <v>4</v>
          </cell>
          <cell r="AJ132">
            <v>4</v>
          </cell>
          <cell r="AK132">
            <v>6</v>
          </cell>
          <cell r="AL132">
            <v>7</v>
          </cell>
          <cell r="AM132">
            <v>5</v>
          </cell>
          <cell r="AN132">
            <v>7</v>
          </cell>
          <cell r="AO132">
            <v>7</v>
          </cell>
          <cell r="AP132">
            <v>7</v>
          </cell>
          <cell r="AQ132">
            <v>4</v>
          </cell>
          <cell r="AR132">
            <v>2</v>
          </cell>
          <cell r="AS132">
            <v>2</v>
          </cell>
          <cell r="AT132">
            <v>3</v>
          </cell>
          <cell r="AU132">
            <v>2</v>
          </cell>
          <cell r="AV132">
            <v>3</v>
          </cell>
          <cell r="AW132">
            <v>2</v>
          </cell>
          <cell r="AX132">
            <v>2</v>
          </cell>
          <cell r="AY132">
            <v>998</v>
          </cell>
          <cell r="AZ132">
            <v>998</v>
          </cell>
          <cell r="BA132">
            <v>2</v>
          </cell>
          <cell r="BB132">
            <v>3</v>
          </cell>
          <cell r="BC132">
            <v>998</v>
          </cell>
          <cell r="BD132">
            <v>4</v>
          </cell>
          <cell r="BE132">
            <v>1</v>
          </cell>
          <cell r="BF132">
            <v>1</v>
          </cell>
          <cell r="BG132">
            <v>1</v>
          </cell>
          <cell r="BH132">
            <v>2</v>
          </cell>
          <cell r="BI132">
            <v>1</v>
          </cell>
          <cell r="BJ132">
            <v>550000</v>
          </cell>
          <cell r="BK132">
            <v>0</v>
          </cell>
          <cell r="BL132">
            <v>300000</v>
          </cell>
          <cell r="BM132">
            <v>1500000</v>
          </cell>
          <cell r="BN132">
            <v>0</v>
          </cell>
          <cell r="BO132">
            <v>200000</v>
          </cell>
          <cell r="BP132">
            <v>996</v>
          </cell>
          <cell r="BQ132">
            <v>0</v>
          </cell>
          <cell r="BR132">
            <v>0</v>
          </cell>
          <cell r="BT132">
            <v>7</v>
          </cell>
          <cell r="BU132">
            <v>7</v>
          </cell>
          <cell r="BV132">
            <v>7</v>
          </cell>
          <cell r="BX132">
            <v>5</v>
          </cell>
          <cell r="BY132">
            <v>2</v>
          </cell>
          <cell r="BZ132">
            <v>1</v>
          </cell>
          <cell r="CA132">
            <v>1</v>
          </cell>
          <cell r="CB132">
            <v>5</v>
          </cell>
          <cell r="CC132">
            <v>5</v>
          </cell>
          <cell r="CD132">
            <v>5</v>
          </cell>
          <cell r="CE132">
            <v>5</v>
          </cell>
          <cell r="CF132">
            <v>5</v>
          </cell>
          <cell r="CG132">
            <v>5</v>
          </cell>
          <cell r="CH132">
            <v>5</v>
          </cell>
          <cell r="CI132">
            <v>1</v>
          </cell>
          <cell r="CJ132">
            <v>5</v>
          </cell>
          <cell r="CK132">
            <v>2</v>
          </cell>
          <cell r="CL132">
            <v>1</v>
          </cell>
          <cell r="CM132">
            <v>1</v>
          </cell>
          <cell r="CN132">
            <v>1</v>
          </cell>
          <cell r="CO132">
            <v>1</v>
          </cell>
          <cell r="CP132">
            <v>1</v>
          </cell>
          <cell r="CQ132">
            <v>2</v>
          </cell>
          <cell r="CR132">
            <v>2</v>
          </cell>
          <cell r="CS132">
            <v>2</v>
          </cell>
          <cell r="CT132">
            <v>2</v>
          </cell>
          <cell r="CU132">
            <v>2</v>
          </cell>
          <cell r="CV132">
            <v>2</v>
          </cell>
          <cell r="CW132">
            <v>2</v>
          </cell>
          <cell r="CX132">
            <v>2</v>
          </cell>
          <cell r="CY132">
            <v>2</v>
          </cell>
          <cell r="CZ132">
            <v>2</v>
          </cell>
          <cell r="DA132">
            <v>2</v>
          </cell>
          <cell r="DB132">
            <v>2</v>
          </cell>
          <cell r="DH132">
            <v>2</v>
          </cell>
          <cell r="DI132">
            <v>2</v>
          </cell>
          <cell r="DJ132">
            <v>2</v>
          </cell>
          <cell r="DK132">
            <v>2</v>
          </cell>
          <cell r="DL132">
            <v>1</v>
          </cell>
          <cell r="DM132">
            <v>2</v>
          </cell>
          <cell r="DO132">
            <v>2</v>
          </cell>
          <cell r="DP132">
            <v>2</v>
          </cell>
          <cell r="DQ132">
            <v>2</v>
          </cell>
          <cell r="DR132">
            <v>2</v>
          </cell>
          <cell r="DS132">
            <v>2</v>
          </cell>
          <cell r="DT132">
            <v>2</v>
          </cell>
          <cell r="DU132">
            <v>2</v>
          </cell>
          <cell r="DV132">
            <v>2</v>
          </cell>
          <cell r="DW132">
            <v>2</v>
          </cell>
          <cell r="DX132">
            <v>2</v>
          </cell>
          <cell r="DY132">
            <v>2</v>
          </cell>
          <cell r="DZ132">
            <v>2</v>
          </cell>
          <cell r="EB132">
            <v>2</v>
          </cell>
          <cell r="EC132">
            <v>2</v>
          </cell>
          <cell r="ED132">
            <v>2</v>
          </cell>
          <cell r="EE132">
            <v>2</v>
          </cell>
          <cell r="EF132">
            <v>2</v>
          </cell>
          <cell r="EG132">
            <v>2</v>
          </cell>
          <cell r="EH132">
            <v>2</v>
          </cell>
          <cell r="EI132">
            <v>2</v>
          </cell>
          <cell r="EJ132">
            <v>2</v>
          </cell>
          <cell r="EK132">
            <v>2</v>
          </cell>
          <cell r="EL132">
            <v>2</v>
          </cell>
          <cell r="EM132">
            <v>2</v>
          </cell>
          <cell r="EO132">
            <v>2</v>
          </cell>
          <cell r="EP132">
            <v>2</v>
          </cell>
          <cell r="EQ132">
            <v>2</v>
          </cell>
          <cell r="ER132">
            <v>2</v>
          </cell>
          <cell r="ES132">
            <v>2</v>
          </cell>
          <cell r="ET132">
            <v>2</v>
          </cell>
          <cell r="EU132">
            <v>2</v>
          </cell>
          <cell r="EV132">
            <v>2</v>
          </cell>
          <cell r="EW132">
            <v>2</v>
          </cell>
          <cell r="EX132">
            <v>2</v>
          </cell>
          <cell r="EY132">
            <v>2</v>
          </cell>
          <cell r="EZ132">
            <v>2</v>
          </cell>
          <cell r="FB132">
            <v>2</v>
          </cell>
          <cell r="FC132">
            <v>2</v>
          </cell>
          <cell r="FD132">
            <v>2</v>
          </cell>
          <cell r="FE132">
            <v>2</v>
          </cell>
          <cell r="FF132">
            <v>2</v>
          </cell>
          <cell r="FG132">
            <v>2</v>
          </cell>
          <cell r="FH132">
            <v>2</v>
          </cell>
          <cell r="FI132">
            <v>2</v>
          </cell>
          <cell r="FK132">
            <v>2</v>
          </cell>
          <cell r="FL132">
            <v>2</v>
          </cell>
          <cell r="FM132">
            <v>2</v>
          </cell>
          <cell r="FN132">
            <v>2</v>
          </cell>
          <cell r="FO132">
            <v>2</v>
          </cell>
          <cell r="FP132">
            <v>2</v>
          </cell>
          <cell r="FQ132">
            <v>2</v>
          </cell>
          <cell r="FR132">
            <v>2</v>
          </cell>
          <cell r="FT132">
            <v>2</v>
          </cell>
          <cell r="FU132">
            <v>2</v>
          </cell>
          <cell r="FV132">
            <v>2</v>
          </cell>
          <cell r="FW132">
            <v>2</v>
          </cell>
          <cell r="FX132">
            <v>2</v>
          </cell>
          <cell r="FY132">
            <v>2</v>
          </cell>
          <cell r="FZ132">
            <v>2</v>
          </cell>
          <cell r="GA132">
            <v>2</v>
          </cell>
          <cell r="GC132">
            <v>2</v>
          </cell>
          <cell r="GD132">
            <v>4</v>
          </cell>
          <cell r="GE132">
            <v>2</v>
          </cell>
          <cell r="GF132">
            <v>4</v>
          </cell>
          <cell r="GG132">
            <v>2</v>
          </cell>
          <cell r="GH132">
            <v>4</v>
          </cell>
          <cell r="GI132">
            <v>2</v>
          </cell>
          <cell r="GJ132">
            <v>4</v>
          </cell>
          <cell r="GK132">
            <v>2</v>
          </cell>
          <cell r="GL132">
            <v>4</v>
          </cell>
          <cell r="GM132">
            <v>2</v>
          </cell>
          <cell r="GN132">
            <v>4</v>
          </cell>
          <cell r="GO132">
            <v>2</v>
          </cell>
          <cell r="GP132">
            <v>4</v>
          </cell>
          <cell r="GQ132">
            <v>2</v>
          </cell>
          <cell r="GR132">
            <v>4</v>
          </cell>
          <cell r="GS132">
            <v>2</v>
          </cell>
          <cell r="GT132">
            <v>4</v>
          </cell>
          <cell r="GU132">
            <v>2</v>
          </cell>
          <cell r="GV132">
            <v>4</v>
          </cell>
          <cell r="GW132">
            <v>2</v>
          </cell>
          <cell r="GX132">
            <v>4</v>
          </cell>
          <cell r="GY132">
            <v>2</v>
          </cell>
          <cell r="GZ132">
            <v>4</v>
          </cell>
          <cell r="HA132">
            <v>2</v>
          </cell>
          <cell r="HB132">
            <v>4</v>
          </cell>
          <cell r="HC132">
            <v>2</v>
          </cell>
          <cell r="HD132">
            <v>4</v>
          </cell>
          <cell r="HE132">
            <v>2</v>
          </cell>
          <cell r="HF132">
            <v>4</v>
          </cell>
          <cell r="HG132">
            <v>2</v>
          </cell>
          <cell r="HI132">
            <v>4</v>
          </cell>
          <cell r="HJ132">
            <v>1</v>
          </cell>
          <cell r="HK132">
            <v>2</v>
          </cell>
          <cell r="HL132">
            <v>2</v>
          </cell>
          <cell r="HM132">
            <v>2</v>
          </cell>
          <cell r="HN132">
            <v>2</v>
          </cell>
          <cell r="HO132">
            <v>1</v>
          </cell>
          <cell r="HP132">
            <v>2</v>
          </cell>
          <cell r="HQ132">
            <v>2</v>
          </cell>
          <cell r="HR132">
            <v>2</v>
          </cell>
          <cell r="HS132">
            <v>2</v>
          </cell>
          <cell r="HT132">
            <v>2</v>
          </cell>
          <cell r="HU132">
            <v>2</v>
          </cell>
          <cell r="HV132">
            <v>2</v>
          </cell>
        </row>
        <row r="133">
          <cell r="C133">
            <v>60724</v>
          </cell>
          <cell r="D133" t="str">
            <v>1608</v>
          </cell>
          <cell r="E133">
            <v>3</v>
          </cell>
          <cell r="G133">
            <v>22</v>
          </cell>
          <cell r="H133" t="str">
            <v>1</v>
          </cell>
          <cell r="I133">
            <v>1</v>
          </cell>
          <cell r="J133">
            <v>5</v>
          </cell>
          <cell r="K133">
            <v>2</v>
          </cell>
          <cell r="L133">
            <v>4</v>
          </cell>
          <cell r="M133">
            <v>3</v>
          </cell>
          <cell r="N133">
            <v>4</v>
          </cell>
          <cell r="O133">
            <v>4</v>
          </cell>
          <cell r="P133">
            <v>4</v>
          </cell>
          <cell r="Q133">
            <v>4</v>
          </cell>
          <cell r="R133">
            <v>1</v>
          </cell>
          <cell r="X133">
            <v>4</v>
          </cell>
          <cell r="Y133">
            <v>6</v>
          </cell>
          <cell r="AA133">
            <v>2</v>
          </cell>
          <cell r="AB133">
            <v>2</v>
          </cell>
          <cell r="AC133">
            <v>1</v>
          </cell>
          <cell r="AD133">
            <v>1</v>
          </cell>
          <cell r="AE133">
            <v>2</v>
          </cell>
          <cell r="AF133">
            <v>4</v>
          </cell>
          <cell r="AG133">
            <v>4</v>
          </cell>
          <cell r="AH133">
            <v>4</v>
          </cell>
          <cell r="AI133">
            <v>2</v>
          </cell>
          <cell r="AJ133">
            <v>4</v>
          </cell>
          <cell r="AK133">
            <v>4</v>
          </cell>
          <cell r="AL133">
            <v>7</v>
          </cell>
          <cell r="AM133">
            <v>6</v>
          </cell>
          <cell r="AN133">
            <v>7</v>
          </cell>
          <cell r="AO133">
            <v>6</v>
          </cell>
          <cell r="AP133">
            <v>2</v>
          </cell>
          <cell r="AQ133">
            <v>6</v>
          </cell>
          <cell r="AR133">
            <v>2</v>
          </cell>
          <cell r="AS133">
            <v>2</v>
          </cell>
          <cell r="AT133">
            <v>1</v>
          </cell>
          <cell r="AU133">
            <v>1</v>
          </cell>
          <cell r="AV133">
            <v>2</v>
          </cell>
          <cell r="AW133">
            <v>2</v>
          </cell>
          <cell r="AX133">
            <v>1</v>
          </cell>
          <cell r="AY133">
            <v>1</v>
          </cell>
          <cell r="AZ133">
            <v>1</v>
          </cell>
          <cell r="BA133">
            <v>1</v>
          </cell>
          <cell r="BB133">
            <v>1</v>
          </cell>
          <cell r="BC133">
            <v>998</v>
          </cell>
          <cell r="BD133">
            <v>4</v>
          </cell>
          <cell r="BE133">
            <v>1</v>
          </cell>
          <cell r="BF133">
            <v>1</v>
          </cell>
          <cell r="BG133">
            <v>1</v>
          </cell>
          <cell r="BH133">
            <v>4</v>
          </cell>
          <cell r="BI133">
            <v>1</v>
          </cell>
          <cell r="BJ133">
            <v>0</v>
          </cell>
          <cell r="BK133">
            <v>80000</v>
          </cell>
          <cell r="BL133">
            <v>350000</v>
          </cell>
          <cell r="BM133">
            <v>600000</v>
          </cell>
          <cell r="BN133">
            <v>0</v>
          </cell>
          <cell r="BO133">
            <v>150000</v>
          </cell>
          <cell r="BP133">
            <v>996</v>
          </cell>
          <cell r="BR133">
            <v>0</v>
          </cell>
          <cell r="BT133">
            <v>6</v>
          </cell>
          <cell r="BU133">
            <v>0</v>
          </cell>
          <cell r="BV133">
            <v>0</v>
          </cell>
          <cell r="BX133">
            <v>5</v>
          </cell>
          <cell r="BY133">
            <v>2</v>
          </cell>
          <cell r="BZ133">
            <v>2</v>
          </cell>
          <cell r="CA133">
            <v>5</v>
          </cell>
          <cell r="CB133">
            <v>5</v>
          </cell>
          <cell r="CC133">
            <v>5</v>
          </cell>
          <cell r="CD133">
            <v>5</v>
          </cell>
          <cell r="CE133">
            <v>5</v>
          </cell>
          <cell r="CF133">
            <v>5</v>
          </cell>
          <cell r="CG133">
            <v>5</v>
          </cell>
          <cell r="CH133">
            <v>5</v>
          </cell>
          <cell r="CI133">
            <v>5</v>
          </cell>
          <cell r="CJ133">
            <v>5</v>
          </cell>
          <cell r="CK133">
            <v>2</v>
          </cell>
          <cell r="CL133">
            <v>1</v>
          </cell>
          <cell r="CM133">
            <v>1</v>
          </cell>
          <cell r="CN133">
            <v>1</v>
          </cell>
          <cell r="CO133">
            <v>1</v>
          </cell>
          <cell r="CP133">
            <v>1</v>
          </cell>
          <cell r="CQ133">
            <v>2</v>
          </cell>
          <cell r="CR133">
            <v>2</v>
          </cell>
          <cell r="CS133">
            <v>2</v>
          </cell>
          <cell r="CT133">
            <v>2</v>
          </cell>
          <cell r="CU133">
            <v>2</v>
          </cell>
          <cell r="CV133">
            <v>2</v>
          </cell>
          <cell r="CW133">
            <v>2</v>
          </cell>
          <cell r="CX133">
            <v>2</v>
          </cell>
          <cell r="CY133">
            <v>2</v>
          </cell>
          <cell r="CZ133">
            <v>2</v>
          </cell>
          <cell r="DA133">
            <v>2</v>
          </cell>
          <cell r="DB133">
            <v>2</v>
          </cell>
          <cell r="DH133">
            <v>2</v>
          </cell>
          <cell r="DI133">
            <v>1</v>
          </cell>
          <cell r="DJ133">
            <v>1</v>
          </cell>
          <cell r="DK133">
            <v>2</v>
          </cell>
          <cell r="DL133">
            <v>1</v>
          </cell>
          <cell r="DM133">
            <v>1</v>
          </cell>
          <cell r="DN133" t="str">
            <v>colaboracion economica</v>
          </cell>
          <cell r="DO133">
            <v>2</v>
          </cell>
          <cell r="DP133">
            <v>2</v>
          </cell>
          <cell r="DQ133">
            <v>2</v>
          </cell>
          <cell r="DR133">
            <v>2</v>
          </cell>
          <cell r="DS133">
            <v>2</v>
          </cell>
          <cell r="DT133">
            <v>2</v>
          </cell>
          <cell r="DU133">
            <v>2</v>
          </cell>
          <cell r="DV133">
            <v>2</v>
          </cell>
          <cell r="DW133">
            <v>2</v>
          </cell>
          <cell r="DX133">
            <v>2</v>
          </cell>
          <cell r="DY133">
            <v>2</v>
          </cell>
          <cell r="DZ133">
            <v>2</v>
          </cell>
          <cell r="EB133">
            <v>2</v>
          </cell>
          <cell r="EC133">
            <v>2</v>
          </cell>
          <cell r="ED133">
            <v>1</v>
          </cell>
          <cell r="EE133">
            <v>2</v>
          </cell>
          <cell r="EF133">
            <v>2</v>
          </cell>
          <cell r="EG133">
            <v>2</v>
          </cell>
          <cell r="EH133">
            <v>2</v>
          </cell>
          <cell r="EI133">
            <v>2</v>
          </cell>
          <cell r="EJ133">
            <v>2</v>
          </cell>
          <cell r="EK133">
            <v>2</v>
          </cell>
          <cell r="EL133">
            <v>2</v>
          </cell>
          <cell r="EM133">
            <v>2</v>
          </cell>
          <cell r="EO133">
            <v>2</v>
          </cell>
          <cell r="EP133">
            <v>2</v>
          </cell>
          <cell r="EQ133">
            <v>2</v>
          </cell>
          <cell r="ER133">
            <v>2</v>
          </cell>
          <cell r="ES133">
            <v>2</v>
          </cell>
          <cell r="ET133">
            <v>2</v>
          </cell>
          <cell r="EV133">
            <v>2</v>
          </cell>
          <cell r="EW133">
            <v>2</v>
          </cell>
          <cell r="EX133">
            <v>2</v>
          </cell>
          <cell r="EY133">
            <v>2</v>
          </cell>
          <cell r="EZ133">
            <v>2</v>
          </cell>
          <cell r="FB133">
            <v>2</v>
          </cell>
          <cell r="FC133">
            <v>1</v>
          </cell>
          <cell r="FD133">
            <v>1</v>
          </cell>
          <cell r="FE133">
            <v>1</v>
          </cell>
          <cell r="FF133">
            <v>2</v>
          </cell>
          <cell r="FG133">
            <v>1</v>
          </cell>
          <cell r="FH133">
            <v>2</v>
          </cell>
          <cell r="FI133">
            <v>1</v>
          </cell>
          <cell r="FJ133" t="str">
            <v>reunion en junta de la unidad</v>
          </cell>
          <cell r="FK133">
            <v>2</v>
          </cell>
          <cell r="FL133">
            <v>2</v>
          </cell>
          <cell r="FM133">
            <v>2</v>
          </cell>
          <cell r="FN133">
            <v>2</v>
          </cell>
          <cell r="FO133">
            <v>2</v>
          </cell>
          <cell r="FP133">
            <v>2</v>
          </cell>
          <cell r="FQ133">
            <v>2</v>
          </cell>
          <cell r="FR133">
            <v>2</v>
          </cell>
          <cell r="FT133">
            <v>2</v>
          </cell>
          <cell r="FU133">
            <v>2</v>
          </cell>
          <cell r="FV133">
            <v>2</v>
          </cell>
          <cell r="FW133">
            <v>2</v>
          </cell>
          <cell r="FX133">
            <v>2</v>
          </cell>
          <cell r="FY133">
            <v>2</v>
          </cell>
          <cell r="FZ133">
            <v>2</v>
          </cell>
          <cell r="GA133">
            <v>2</v>
          </cell>
          <cell r="GC133">
            <v>2</v>
          </cell>
          <cell r="GD133">
            <v>4</v>
          </cell>
          <cell r="GE133">
            <v>2</v>
          </cell>
          <cell r="GF133">
            <v>4</v>
          </cell>
          <cell r="GG133">
            <v>2</v>
          </cell>
          <cell r="GH133">
            <v>4</v>
          </cell>
          <cell r="GI133">
            <v>2</v>
          </cell>
          <cell r="GJ133">
            <v>4</v>
          </cell>
          <cell r="GK133">
            <v>2</v>
          </cell>
          <cell r="GL133">
            <v>4</v>
          </cell>
          <cell r="GM133">
            <v>2</v>
          </cell>
          <cell r="GN133">
            <v>4</v>
          </cell>
          <cell r="GO133">
            <v>2</v>
          </cell>
          <cell r="GP133">
            <v>4</v>
          </cell>
          <cell r="GQ133">
            <v>2</v>
          </cell>
          <cell r="GR133">
            <v>4</v>
          </cell>
          <cell r="GS133">
            <v>2</v>
          </cell>
          <cell r="GT133">
            <v>4</v>
          </cell>
          <cell r="GU133">
            <v>2</v>
          </cell>
          <cell r="GV133">
            <v>4</v>
          </cell>
          <cell r="GW133">
            <v>2</v>
          </cell>
          <cell r="GX133">
            <v>4</v>
          </cell>
          <cell r="GY133">
            <v>2</v>
          </cell>
          <cell r="GZ133">
            <v>4</v>
          </cell>
          <cell r="HA133">
            <v>2</v>
          </cell>
          <cell r="HB133">
            <v>4</v>
          </cell>
          <cell r="HC133">
            <v>2</v>
          </cell>
          <cell r="HD133">
            <v>4</v>
          </cell>
          <cell r="HE133">
            <v>2</v>
          </cell>
          <cell r="HF133">
            <v>4</v>
          </cell>
          <cell r="HG133">
            <v>2</v>
          </cell>
          <cell r="HI133">
            <v>4</v>
          </cell>
          <cell r="HJ133">
            <v>1</v>
          </cell>
          <cell r="HK133">
            <v>1</v>
          </cell>
          <cell r="HL133">
            <v>1</v>
          </cell>
          <cell r="HM133">
            <v>1</v>
          </cell>
          <cell r="HN133">
            <v>2</v>
          </cell>
          <cell r="HO133">
            <v>1</v>
          </cell>
          <cell r="HP133">
            <v>2</v>
          </cell>
          <cell r="HQ133">
            <v>2</v>
          </cell>
          <cell r="HR133">
            <v>2</v>
          </cell>
          <cell r="HS133">
            <v>2</v>
          </cell>
          <cell r="HT133">
            <v>2</v>
          </cell>
          <cell r="HU133">
            <v>2</v>
          </cell>
          <cell r="HV133">
            <v>2</v>
          </cell>
        </row>
        <row r="134">
          <cell r="C134">
            <v>60554</v>
          </cell>
          <cell r="D134" t="str">
            <v>1620</v>
          </cell>
          <cell r="E134">
            <v>3</v>
          </cell>
          <cell r="G134">
            <v>4</v>
          </cell>
          <cell r="H134" t="str">
            <v>1</v>
          </cell>
          <cell r="I134">
            <v>1</v>
          </cell>
          <cell r="J134">
            <v>5</v>
          </cell>
          <cell r="K134">
            <v>4</v>
          </cell>
          <cell r="L134">
            <v>4</v>
          </cell>
          <cell r="M134">
            <v>4</v>
          </cell>
          <cell r="N134">
            <v>4</v>
          </cell>
          <cell r="O134">
            <v>4</v>
          </cell>
          <cell r="P134">
            <v>4</v>
          </cell>
          <cell r="Q134">
            <v>4</v>
          </cell>
          <cell r="R134">
            <v>1</v>
          </cell>
          <cell r="X134">
            <v>4</v>
          </cell>
          <cell r="Y134">
            <v>6</v>
          </cell>
          <cell r="AA134">
            <v>3</v>
          </cell>
          <cell r="AB134">
            <v>5</v>
          </cell>
          <cell r="AC134">
            <v>2</v>
          </cell>
          <cell r="AD134">
            <v>4</v>
          </cell>
          <cell r="AE134">
            <v>3</v>
          </cell>
          <cell r="AF134">
            <v>3</v>
          </cell>
          <cell r="AG134">
            <v>3</v>
          </cell>
          <cell r="AH134">
            <v>3</v>
          </cell>
          <cell r="AI134">
            <v>3</v>
          </cell>
          <cell r="AJ134">
            <v>3</v>
          </cell>
          <cell r="AK134">
            <v>5</v>
          </cell>
          <cell r="AL134">
            <v>5</v>
          </cell>
          <cell r="AM134">
            <v>6</v>
          </cell>
          <cell r="AN134">
            <v>6</v>
          </cell>
          <cell r="AO134">
            <v>7</v>
          </cell>
          <cell r="AP134">
            <v>6</v>
          </cell>
          <cell r="AQ134">
            <v>6</v>
          </cell>
          <cell r="AR134">
            <v>2</v>
          </cell>
          <cell r="AS134">
            <v>2</v>
          </cell>
          <cell r="AT134">
            <v>1</v>
          </cell>
          <cell r="AU134">
            <v>1</v>
          </cell>
          <cell r="AV134">
            <v>1</v>
          </cell>
          <cell r="AW134">
            <v>1</v>
          </cell>
          <cell r="AX134">
            <v>1</v>
          </cell>
          <cell r="AY134">
            <v>1</v>
          </cell>
          <cell r="AZ134">
            <v>1</v>
          </cell>
          <cell r="BA134">
            <v>1</v>
          </cell>
          <cell r="BB134">
            <v>1</v>
          </cell>
          <cell r="BC134">
            <v>998</v>
          </cell>
          <cell r="BD134">
            <v>4</v>
          </cell>
          <cell r="BE134">
            <v>1</v>
          </cell>
          <cell r="BF134">
            <v>1</v>
          </cell>
          <cell r="BG134">
            <v>1</v>
          </cell>
          <cell r="BH134">
            <v>1</v>
          </cell>
          <cell r="BI134">
            <v>1</v>
          </cell>
          <cell r="BJ134">
            <v>0</v>
          </cell>
          <cell r="BK134">
            <v>999</v>
          </cell>
          <cell r="BL134">
            <v>500000</v>
          </cell>
          <cell r="BM134">
            <v>600000</v>
          </cell>
          <cell r="BN134">
            <v>1250000</v>
          </cell>
          <cell r="BO134">
            <v>999</v>
          </cell>
          <cell r="BP134">
            <v>996</v>
          </cell>
          <cell r="BR134">
            <v>0</v>
          </cell>
          <cell r="BT134">
            <v>0</v>
          </cell>
          <cell r="BU134">
            <v>0</v>
          </cell>
          <cell r="BV134">
            <v>0</v>
          </cell>
          <cell r="BX134">
            <v>5</v>
          </cell>
          <cell r="BY134">
            <v>2</v>
          </cell>
          <cell r="BZ134">
            <v>1</v>
          </cell>
          <cell r="CA134">
            <v>5</v>
          </cell>
          <cell r="CB134">
            <v>5</v>
          </cell>
          <cell r="CC134">
            <v>5</v>
          </cell>
          <cell r="CD134">
            <v>5</v>
          </cell>
          <cell r="CE134">
            <v>5</v>
          </cell>
          <cell r="CF134">
            <v>5</v>
          </cell>
          <cell r="CG134">
            <v>5</v>
          </cell>
          <cell r="CH134">
            <v>5</v>
          </cell>
          <cell r="CI134">
            <v>1</v>
          </cell>
          <cell r="CJ134">
            <v>5</v>
          </cell>
          <cell r="CK134">
            <v>2</v>
          </cell>
          <cell r="CL134">
            <v>1</v>
          </cell>
          <cell r="CM134">
            <v>1</v>
          </cell>
          <cell r="CN134">
            <v>1</v>
          </cell>
          <cell r="CO134">
            <v>1</v>
          </cell>
          <cell r="CP134">
            <v>2</v>
          </cell>
          <cell r="CQ134">
            <v>2</v>
          </cell>
          <cell r="CR134">
            <v>2</v>
          </cell>
          <cell r="CS134">
            <v>2</v>
          </cell>
          <cell r="CT134">
            <v>2</v>
          </cell>
          <cell r="CU134">
            <v>2</v>
          </cell>
          <cell r="CV134">
            <v>2</v>
          </cell>
          <cell r="CW134">
            <v>2</v>
          </cell>
          <cell r="CX134">
            <v>2</v>
          </cell>
          <cell r="CY134">
            <v>2</v>
          </cell>
          <cell r="CZ134">
            <v>2</v>
          </cell>
          <cell r="DA134">
            <v>2</v>
          </cell>
          <cell r="DB134">
            <v>2</v>
          </cell>
          <cell r="DH134">
            <v>2</v>
          </cell>
          <cell r="DI134">
            <v>2</v>
          </cell>
          <cell r="DJ134">
            <v>2</v>
          </cell>
          <cell r="DK134">
            <v>2</v>
          </cell>
          <cell r="DL134">
            <v>2</v>
          </cell>
          <cell r="DM134">
            <v>2</v>
          </cell>
          <cell r="DO134">
            <v>2</v>
          </cell>
          <cell r="DP134">
            <v>2</v>
          </cell>
          <cell r="DQ134">
            <v>2</v>
          </cell>
          <cell r="DR134">
            <v>2</v>
          </cell>
          <cell r="DS134">
            <v>2</v>
          </cell>
          <cell r="DT134">
            <v>2</v>
          </cell>
          <cell r="DU134">
            <v>2</v>
          </cell>
          <cell r="DV134">
            <v>2</v>
          </cell>
          <cell r="DW134">
            <v>2</v>
          </cell>
          <cell r="DX134">
            <v>2</v>
          </cell>
          <cell r="DY134">
            <v>2</v>
          </cell>
          <cell r="DZ134">
            <v>2</v>
          </cell>
          <cell r="EB134">
            <v>2</v>
          </cell>
          <cell r="EC134">
            <v>2</v>
          </cell>
          <cell r="ED134">
            <v>2</v>
          </cell>
          <cell r="EE134">
            <v>2</v>
          </cell>
          <cell r="EF134">
            <v>2</v>
          </cell>
          <cell r="EG134">
            <v>2</v>
          </cell>
          <cell r="EH134">
            <v>2</v>
          </cell>
          <cell r="EI134">
            <v>2</v>
          </cell>
          <cell r="EJ134">
            <v>2</v>
          </cell>
          <cell r="EK134">
            <v>2</v>
          </cell>
          <cell r="EL134">
            <v>2</v>
          </cell>
          <cell r="EM134">
            <v>2</v>
          </cell>
          <cell r="EO134">
            <v>2</v>
          </cell>
          <cell r="EP134">
            <v>2</v>
          </cell>
          <cell r="EQ134">
            <v>2</v>
          </cell>
          <cell r="ER134">
            <v>2</v>
          </cell>
          <cell r="ES134">
            <v>2</v>
          </cell>
          <cell r="ET134">
            <v>2</v>
          </cell>
          <cell r="EU134">
            <v>2</v>
          </cell>
          <cell r="EV134">
            <v>2</v>
          </cell>
          <cell r="EW134">
            <v>2</v>
          </cell>
          <cell r="EX134">
            <v>2</v>
          </cell>
          <cell r="EY134">
            <v>2</v>
          </cell>
          <cell r="EZ134">
            <v>2</v>
          </cell>
          <cell r="FB134">
            <v>2</v>
          </cell>
          <cell r="FC134">
            <v>2</v>
          </cell>
          <cell r="FD134">
            <v>2</v>
          </cell>
          <cell r="FE134">
            <v>2</v>
          </cell>
          <cell r="FF134">
            <v>2</v>
          </cell>
          <cell r="FG134">
            <v>2</v>
          </cell>
          <cell r="FH134">
            <v>2</v>
          </cell>
          <cell r="FI134">
            <v>2</v>
          </cell>
          <cell r="FK134">
            <v>2</v>
          </cell>
          <cell r="FL134">
            <v>2</v>
          </cell>
          <cell r="FM134">
            <v>2</v>
          </cell>
          <cell r="FN134">
            <v>2</v>
          </cell>
          <cell r="FO134">
            <v>2</v>
          </cell>
          <cell r="FP134">
            <v>2</v>
          </cell>
          <cell r="FQ134">
            <v>2</v>
          </cell>
          <cell r="FR134">
            <v>2</v>
          </cell>
          <cell r="FT134">
            <v>2</v>
          </cell>
          <cell r="FU134">
            <v>2</v>
          </cell>
          <cell r="FV134">
            <v>2</v>
          </cell>
          <cell r="FW134">
            <v>2</v>
          </cell>
          <cell r="FX134">
            <v>2</v>
          </cell>
          <cell r="FY134">
            <v>2</v>
          </cell>
          <cell r="FZ134">
            <v>2</v>
          </cell>
          <cell r="GA134">
            <v>2</v>
          </cell>
          <cell r="GC134">
            <v>2</v>
          </cell>
          <cell r="GD134">
            <v>4</v>
          </cell>
          <cell r="GE134">
            <v>2</v>
          </cell>
          <cell r="GF134">
            <v>4</v>
          </cell>
          <cell r="GG134">
            <v>2</v>
          </cell>
          <cell r="GH134">
            <v>4</v>
          </cell>
          <cell r="GI134">
            <v>2</v>
          </cell>
          <cell r="GJ134">
            <v>4</v>
          </cell>
          <cell r="GK134">
            <v>2</v>
          </cell>
          <cell r="GL134">
            <v>4</v>
          </cell>
          <cell r="GM134">
            <v>2</v>
          </cell>
          <cell r="GN134">
            <v>4</v>
          </cell>
          <cell r="GO134">
            <v>2</v>
          </cell>
          <cell r="GP134">
            <v>4</v>
          </cell>
          <cell r="GQ134">
            <v>2</v>
          </cell>
          <cell r="GR134">
            <v>4</v>
          </cell>
          <cell r="GS134">
            <v>2</v>
          </cell>
          <cell r="GT134">
            <v>4</v>
          </cell>
          <cell r="GU134">
            <v>2</v>
          </cell>
          <cell r="GV134">
            <v>4</v>
          </cell>
          <cell r="GW134">
            <v>2</v>
          </cell>
          <cell r="GX134">
            <v>4</v>
          </cell>
          <cell r="GY134">
            <v>2</v>
          </cell>
          <cell r="GZ134">
            <v>4</v>
          </cell>
          <cell r="HA134">
            <v>2</v>
          </cell>
          <cell r="HB134">
            <v>4</v>
          </cell>
          <cell r="HC134">
            <v>2</v>
          </cell>
          <cell r="HD134">
            <v>4</v>
          </cell>
          <cell r="HE134">
            <v>2</v>
          </cell>
          <cell r="HF134">
            <v>4</v>
          </cell>
          <cell r="HG134">
            <v>2</v>
          </cell>
          <cell r="HI134">
            <v>4</v>
          </cell>
          <cell r="HJ134">
            <v>1</v>
          </cell>
          <cell r="HK134">
            <v>2</v>
          </cell>
          <cell r="HL134">
            <v>2</v>
          </cell>
          <cell r="HM134">
            <v>2</v>
          </cell>
          <cell r="HN134">
            <v>1</v>
          </cell>
          <cell r="HO134">
            <v>1</v>
          </cell>
          <cell r="HP134">
            <v>2</v>
          </cell>
          <cell r="HQ134">
            <v>2</v>
          </cell>
          <cell r="HR134">
            <v>2</v>
          </cell>
          <cell r="HS134">
            <v>2</v>
          </cell>
          <cell r="HT134">
            <v>2</v>
          </cell>
          <cell r="HU134">
            <v>1</v>
          </cell>
          <cell r="HV134">
            <v>2</v>
          </cell>
        </row>
        <row r="135">
          <cell r="C135">
            <v>60574</v>
          </cell>
          <cell r="D135" t="str">
            <v>1606</v>
          </cell>
          <cell r="E135">
            <v>3</v>
          </cell>
          <cell r="G135">
            <v>4</v>
          </cell>
          <cell r="H135" t="str">
            <v>1</v>
          </cell>
          <cell r="I135">
            <v>1</v>
          </cell>
          <cell r="J135">
            <v>3</v>
          </cell>
          <cell r="K135">
            <v>4</v>
          </cell>
          <cell r="L135">
            <v>4</v>
          </cell>
          <cell r="M135">
            <v>4</v>
          </cell>
          <cell r="N135">
            <v>4</v>
          </cell>
          <cell r="O135">
            <v>4</v>
          </cell>
          <cell r="P135">
            <v>4</v>
          </cell>
          <cell r="Q135">
            <v>4</v>
          </cell>
          <cell r="R135">
            <v>1</v>
          </cell>
          <cell r="X135">
            <v>4</v>
          </cell>
          <cell r="Y135">
            <v>6</v>
          </cell>
          <cell r="AA135">
            <v>4</v>
          </cell>
          <cell r="AB135">
            <v>4</v>
          </cell>
          <cell r="AC135">
            <v>2</v>
          </cell>
          <cell r="AD135">
            <v>2</v>
          </cell>
          <cell r="AE135">
            <v>3</v>
          </cell>
          <cell r="AF135">
            <v>3</v>
          </cell>
          <cell r="AG135">
            <v>3</v>
          </cell>
          <cell r="AH135">
            <v>3</v>
          </cell>
          <cell r="AI135">
            <v>3</v>
          </cell>
          <cell r="AJ135">
            <v>3</v>
          </cell>
          <cell r="AK135">
            <v>2</v>
          </cell>
          <cell r="AL135">
            <v>7</v>
          </cell>
          <cell r="AM135">
            <v>6</v>
          </cell>
          <cell r="AN135">
            <v>7</v>
          </cell>
          <cell r="AO135">
            <v>7</v>
          </cell>
          <cell r="AP135">
            <v>5</v>
          </cell>
          <cell r="AQ135">
            <v>7</v>
          </cell>
          <cell r="AR135">
            <v>2</v>
          </cell>
          <cell r="AS135">
            <v>2</v>
          </cell>
          <cell r="AT135">
            <v>1</v>
          </cell>
          <cell r="AU135">
            <v>1</v>
          </cell>
          <cell r="AV135">
            <v>1</v>
          </cell>
          <cell r="AW135">
            <v>2</v>
          </cell>
          <cell r="AX135">
            <v>1</v>
          </cell>
          <cell r="AY135">
            <v>1</v>
          </cell>
          <cell r="AZ135">
            <v>1</v>
          </cell>
          <cell r="BA135">
            <v>1</v>
          </cell>
          <cell r="BB135">
            <v>1</v>
          </cell>
          <cell r="BC135">
            <v>998</v>
          </cell>
          <cell r="BD135">
            <v>4</v>
          </cell>
          <cell r="BE135">
            <v>1</v>
          </cell>
          <cell r="BF135">
            <v>1</v>
          </cell>
          <cell r="BG135">
            <v>1</v>
          </cell>
          <cell r="BH135">
            <v>1</v>
          </cell>
          <cell r="BI135">
            <v>2</v>
          </cell>
          <cell r="BJ135">
            <v>999</v>
          </cell>
          <cell r="BK135">
            <v>999</v>
          </cell>
          <cell r="BL135">
            <v>999</v>
          </cell>
          <cell r="BM135">
            <v>999</v>
          </cell>
          <cell r="BN135">
            <v>999</v>
          </cell>
          <cell r="BO135">
            <v>999</v>
          </cell>
          <cell r="BP135">
            <v>996</v>
          </cell>
          <cell r="BR135">
            <v>0</v>
          </cell>
          <cell r="BT135">
            <v>7</v>
          </cell>
          <cell r="BU135">
            <v>7</v>
          </cell>
          <cell r="BV135">
            <v>6</v>
          </cell>
          <cell r="BW135" t="str">
            <v>no da informacion economica</v>
          </cell>
          <cell r="BX135">
            <v>5</v>
          </cell>
          <cell r="BY135">
            <v>2</v>
          </cell>
          <cell r="BZ135">
            <v>1</v>
          </cell>
          <cell r="CA135">
            <v>5</v>
          </cell>
          <cell r="CB135">
            <v>5</v>
          </cell>
          <cell r="CC135">
            <v>5</v>
          </cell>
          <cell r="CD135">
            <v>5</v>
          </cell>
          <cell r="CE135">
            <v>5</v>
          </cell>
          <cell r="CF135">
            <v>5</v>
          </cell>
          <cell r="CG135">
            <v>5</v>
          </cell>
          <cell r="CH135">
            <v>5</v>
          </cell>
          <cell r="CI135">
            <v>5</v>
          </cell>
          <cell r="CJ135">
            <v>5</v>
          </cell>
          <cell r="CK135">
            <v>2</v>
          </cell>
          <cell r="CL135">
            <v>1</v>
          </cell>
          <cell r="CM135">
            <v>2</v>
          </cell>
          <cell r="CN135">
            <v>2</v>
          </cell>
          <cell r="CO135">
            <v>2</v>
          </cell>
          <cell r="CP135">
            <v>2</v>
          </cell>
          <cell r="CQ135">
            <v>2</v>
          </cell>
          <cell r="CR135">
            <v>2</v>
          </cell>
          <cell r="CS135">
            <v>2</v>
          </cell>
          <cell r="CT135">
            <v>2</v>
          </cell>
          <cell r="CU135">
            <v>2</v>
          </cell>
          <cell r="CV135">
            <v>2</v>
          </cell>
          <cell r="CW135">
            <v>2</v>
          </cell>
          <cell r="CX135">
            <v>2</v>
          </cell>
          <cell r="CY135">
            <v>2</v>
          </cell>
          <cell r="CZ135">
            <v>2</v>
          </cell>
          <cell r="DA135">
            <v>2</v>
          </cell>
          <cell r="DB135">
            <v>2</v>
          </cell>
          <cell r="DH135">
            <v>2</v>
          </cell>
          <cell r="DI135">
            <v>2</v>
          </cell>
          <cell r="DJ135">
            <v>2</v>
          </cell>
          <cell r="DK135">
            <v>2</v>
          </cell>
          <cell r="DL135">
            <v>2</v>
          </cell>
          <cell r="DM135">
            <v>2</v>
          </cell>
          <cell r="DO135">
            <v>2</v>
          </cell>
          <cell r="DP135">
            <v>2</v>
          </cell>
          <cell r="DQ135">
            <v>2</v>
          </cell>
          <cell r="DR135">
            <v>2</v>
          </cell>
          <cell r="DS135">
            <v>2</v>
          </cell>
          <cell r="DT135">
            <v>2</v>
          </cell>
          <cell r="DU135">
            <v>2</v>
          </cell>
          <cell r="DV135">
            <v>2</v>
          </cell>
          <cell r="DW135">
            <v>2</v>
          </cell>
          <cell r="DX135">
            <v>2</v>
          </cell>
          <cell r="DY135">
            <v>2</v>
          </cell>
          <cell r="DZ135">
            <v>2</v>
          </cell>
          <cell r="EB135">
            <v>2</v>
          </cell>
          <cell r="EC135">
            <v>2</v>
          </cell>
          <cell r="ED135">
            <v>2</v>
          </cell>
          <cell r="EE135">
            <v>2</v>
          </cell>
          <cell r="EF135">
            <v>2</v>
          </cell>
          <cell r="EG135">
            <v>2</v>
          </cell>
          <cell r="EH135">
            <v>2</v>
          </cell>
          <cell r="EI135">
            <v>2</v>
          </cell>
          <cell r="EJ135">
            <v>2</v>
          </cell>
          <cell r="EK135">
            <v>2</v>
          </cell>
          <cell r="EL135">
            <v>2</v>
          </cell>
          <cell r="EM135">
            <v>2</v>
          </cell>
          <cell r="EO135">
            <v>2</v>
          </cell>
          <cell r="EP135">
            <v>2</v>
          </cell>
          <cell r="EQ135">
            <v>2</v>
          </cell>
          <cell r="ER135">
            <v>2</v>
          </cell>
          <cell r="ES135">
            <v>2</v>
          </cell>
          <cell r="ET135">
            <v>2</v>
          </cell>
          <cell r="EU135">
            <v>2</v>
          </cell>
          <cell r="EV135">
            <v>2</v>
          </cell>
          <cell r="EW135">
            <v>2</v>
          </cell>
          <cell r="EX135">
            <v>2</v>
          </cell>
          <cell r="EY135">
            <v>2</v>
          </cell>
          <cell r="EZ135">
            <v>2</v>
          </cell>
          <cell r="FB135">
            <v>2</v>
          </cell>
          <cell r="FC135">
            <v>2</v>
          </cell>
          <cell r="FD135">
            <v>2</v>
          </cell>
          <cell r="FE135">
            <v>2</v>
          </cell>
          <cell r="FF135">
            <v>2</v>
          </cell>
          <cell r="FG135">
            <v>2</v>
          </cell>
          <cell r="FH135">
            <v>2</v>
          </cell>
          <cell r="FI135">
            <v>2</v>
          </cell>
          <cell r="FK135">
            <v>2</v>
          </cell>
          <cell r="FL135">
            <v>2</v>
          </cell>
          <cell r="FM135">
            <v>2</v>
          </cell>
          <cell r="FN135">
            <v>2</v>
          </cell>
          <cell r="FO135">
            <v>2</v>
          </cell>
          <cell r="FP135">
            <v>2</v>
          </cell>
          <cell r="FQ135">
            <v>2</v>
          </cell>
          <cell r="FR135">
            <v>2</v>
          </cell>
          <cell r="FT135">
            <v>2</v>
          </cell>
          <cell r="FU135">
            <v>2</v>
          </cell>
          <cell r="FV135">
            <v>2</v>
          </cell>
          <cell r="FW135">
            <v>2</v>
          </cell>
          <cell r="FX135">
            <v>2</v>
          </cell>
          <cell r="FY135">
            <v>2</v>
          </cell>
          <cell r="FZ135">
            <v>2</v>
          </cell>
          <cell r="GA135">
            <v>2</v>
          </cell>
          <cell r="GC135">
            <v>2</v>
          </cell>
          <cell r="GD135">
            <v>4</v>
          </cell>
          <cell r="GE135">
            <v>2</v>
          </cell>
          <cell r="GF135">
            <v>4</v>
          </cell>
          <cell r="GG135">
            <v>2</v>
          </cell>
          <cell r="GH135">
            <v>4</v>
          </cell>
          <cell r="GI135">
            <v>2</v>
          </cell>
          <cell r="GJ135">
            <v>4</v>
          </cell>
          <cell r="GK135">
            <v>2</v>
          </cell>
          <cell r="GL135">
            <v>4</v>
          </cell>
          <cell r="GM135">
            <v>2</v>
          </cell>
          <cell r="GN135">
            <v>4</v>
          </cell>
          <cell r="GO135">
            <v>2</v>
          </cell>
          <cell r="GP135">
            <v>4</v>
          </cell>
          <cell r="GQ135">
            <v>2</v>
          </cell>
          <cell r="GR135">
            <v>4</v>
          </cell>
          <cell r="GS135">
            <v>2</v>
          </cell>
          <cell r="GT135">
            <v>4</v>
          </cell>
          <cell r="GU135">
            <v>2</v>
          </cell>
          <cell r="GV135">
            <v>4</v>
          </cell>
          <cell r="GW135">
            <v>2</v>
          </cell>
          <cell r="GX135">
            <v>4</v>
          </cell>
          <cell r="GY135">
            <v>2</v>
          </cell>
          <cell r="GZ135">
            <v>4</v>
          </cell>
          <cell r="HA135">
            <v>2</v>
          </cell>
          <cell r="HB135">
            <v>4</v>
          </cell>
          <cell r="HC135">
            <v>2</v>
          </cell>
          <cell r="HD135">
            <v>4</v>
          </cell>
          <cell r="HE135">
            <v>2</v>
          </cell>
          <cell r="HF135">
            <v>4</v>
          </cell>
          <cell r="HG135">
            <v>2</v>
          </cell>
          <cell r="HI135">
            <v>4</v>
          </cell>
          <cell r="HJ135">
            <v>1</v>
          </cell>
          <cell r="HK135">
            <v>2</v>
          </cell>
          <cell r="HL135">
            <v>1</v>
          </cell>
          <cell r="HM135">
            <v>2</v>
          </cell>
          <cell r="HN135">
            <v>1</v>
          </cell>
          <cell r="HO135">
            <v>1</v>
          </cell>
          <cell r="HP135">
            <v>2</v>
          </cell>
          <cell r="HQ135">
            <v>2</v>
          </cell>
          <cell r="HR135">
            <v>2</v>
          </cell>
          <cell r="HS135">
            <v>2</v>
          </cell>
          <cell r="HT135">
            <v>2</v>
          </cell>
          <cell r="HU135">
            <v>2</v>
          </cell>
          <cell r="HV135">
            <v>2</v>
          </cell>
        </row>
        <row r="136">
          <cell r="C136">
            <v>60594</v>
          </cell>
          <cell r="D136" t="str">
            <v>1606</v>
          </cell>
          <cell r="E136">
            <v>3</v>
          </cell>
          <cell r="G136">
            <v>2</v>
          </cell>
          <cell r="H136" t="str">
            <v>2</v>
          </cell>
          <cell r="I136">
            <v>1</v>
          </cell>
          <cell r="J136">
            <v>3</v>
          </cell>
          <cell r="K136">
            <v>4</v>
          </cell>
          <cell r="L136">
            <v>4</v>
          </cell>
          <cell r="M136">
            <v>4</v>
          </cell>
          <cell r="N136">
            <v>4</v>
          </cell>
          <cell r="O136">
            <v>4</v>
          </cell>
          <cell r="P136">
            <v>4</v>
          </cell>
          <cell r="Q136">
            <v>4</v>
          </cell>
          <cell r="R136">
            <v>1</v>
          </cell>
          <cell r="X136">
            <v>3</v>
          </cell>
          <cell r="Y136">
            <v>6</v>
          </cell>
          <cell r="AA136">
            <v>4</v>
          </cell>
          <cell r="AB136">
            <v>5</v>
          </cell>
          <cell r="AC136">
            <v>3</v>
          </cell>
          <cell r="AD136">
            <v>3</v>
          </cell>
          <cell r="AE136">
            <v>4</v>
          </cell>
          <cell r="AF136">
            <v>4</v>
          </cell>
          <cell r="AG136">
            <v>4</v>
          </cell>
          <cell r="AH136">
            <v>4</v>
          </cell>
          <cell r="AI136">
            <v>4</v>
          </cell>
          <cell r="AJ136">
            <v>4</v>
          </cell>
          <cell r="AK136">
            <v>4</v>
          </cell>
          <cell r="AL136">
            <v>7</v>
          </cell>
          <cell r="AM136">
            <v>6</v>
          </cell>
          <cell r="AN136">
            <v>7</v>
          </cell>
          <cell r="AO136">
            <v>7</v>
          </cell>
          <cell r="AP136">
            <v>6</v>
          </cell>
          <cell r="AQ136">
            <v>6</v>
          </cell>
          <cell r="AR136">
            <v>1</v>
          </cell>
          <cell r="AS136">
            <v>1</v>
          </cell>
          <cell r="AT136">
            <v>1</v>
          </cell>
          <cell r="AU136">
            <v>1</v>
          </cell>
          <cell r="AV136">
            <v>1</v>
          </cell>
          <cell r="AW136">
            <v>3</v>
          </cell>
          <cell r="AX136">
            <v>998</v>
          </cell>
          <cell r="AY136">
            <v>998</v>
          </cell>
          <cell r="AZ136">
            <v>998</v>
          </cell>
          <cell r="BA136">
            <v>998</v>
          </cell>
          <cell r="BB136">
            <v>998</v>
          </cell>
          <cell r="BC136">
            <v>998</v>
          </cell>
          <cell r="BD136">
            <v>998</v>
          </cell>
          <cell r="BE136">
            <v>1</v>
          </cell>
          <cell r="BF136">
            <v>1</v>
          </cell>
          <cell r="BG136">
            <v>1</v>
          </cell>
          <cell r="BH136">
            <v>1</v>
          </cell>
          <cell r="BI136">
            <v>1</v>
          </cell>
          <cell r="BJ136">
            <v>650000</v>
          </cell>
          <cell r="BK136">
            <v>0</v>
          </cell>
          <cell r="BL136">
            <v>260000</v>
          </cell>
          <cell r="BM136">
            <v>400000</v>
          </cell>
          <cell r="BN136">
            <v>180000</v>
          </cell>
          <cell r="BO136">
            <v>150000</v>
          </cell>
          <cell r="BP136">
            <v>996</v>
          </cell>
          <cell r="BR136">
            <v>0</v>
          </cell>
          <cell r="BT136">
            <v>0</v>
          </cell>
          <cell r="BU136">
            <v>0</v>
          </cell>
          <cell r="BV136">
            <v>0</v>
          </cell>
          <cell r="BW136" t="str">
            <v>el señor luis no conose del barrio ya que solo lleva 2 meses viviendo en el y no es que no confie en los vesinos sino que no los conose , ellos son desplazados de san javier</v>
          </cell>
          <cell r="BX136">
            <v>998</v>
          </cell>
          <cell r="BY136">
            <v>998</v>
          </cell>
          <cell r="BZ136">
            <v>998</v>
          </cell>
          <cell r="CA136">
            <v>998</v>
          </cell>
          <cell r="CB136">
            <v>998</v>
          </cell>
          <cell r="CC136">
            <v>998</v>
          </cell>
          <cell r="CD136">
            <v>998</v>
          </cell>
          <cell r="CE136">
            <v>998</v>
          </cell>
          <cell r="CF136">
            <v>998</v>
          </cell>
          <cell r="CG136">
            <v>998</v>
          </cell>
          <cell r="CH136">
            <v>998</v>
          </cell>
          <cell r="CI136">
            <v>998</v>
          </cell>
          <cell r="CJ136">
            <v>998</v>
          </cell>
          <cell r="CK136">
            <v>2</v>
          </cell>
          <cell r="CL136">
            <v>2</v>
          </cell>
          <cell r="CM136">
            <v>2</v>
          </cell>
          <cell r="CN136">
            <v>1</v>
          </cell>
          <cell r="CO136">
            <v>2</v>
          </cell>
          <cell r="CP136">
            <v>2</v>
          </cell>
          <cell r="CQ136">
            <v>2</v>
          </cell>
          <cell r="CR136">
            <v>2</v>
          </cell>
          <cell r="CS136">
            <v>2</v>
          </cell>
          <cell r="CT136">
            <v>2</v>
          </cell>
          <cell r="CU136">
            <v>2</v>
          </cell>
          <cell r="CV136">
            <v>2</v>
          </cell>
          <cell r="CW136">
            <v>2</v>
          </cell>
          <cell r="CX136">
            <v>2</v>
          </cell>
          <cell r="CY136">
            <v>2</v>
          </cell>
          <cell r="CZ136">
            <v>2</v>
          </cell>
          <cell r="DA136">
            <v>2</v>
          </cell>
          <cell r="DB136">
            <v>2</v>
          </cell>
          <cell r="DH136">
            <v>2</v>
          </cell>
          <cell r="DI136">
            <v>2</v>
          </cell>
          <cell r="DJ136">
            <v>2</v>
          </cell>
          <cell r="DK136">
            <v>2</v>
          </cell>
          <cell r="DL136">
            <v>2</v>
          </cell>
          <cell r="DM136">
            <v>2</v>
          </cell>
          <cell r="DO136">
            <v>2</v>
          </cell>
          <cell r="DP136">
            <v>2</v>
          </cell>
          <cell r="DQ136">
            <v>2</v>
          </cell>
          <cell r="DR136">
            <v>2</v>
          </cell>
          <cell r="DS136">
            <v>2</v>
          </cell>
          <cell r="DT136">
            <v>2</v>
          </cell>
          <cell r="DU136">
            <v>2</v>
          </cell>
          <cell r="DV136">
            <v>2</v>
          </cell>
          <cell r="DW136">
            <v>2</v>
          </cell>
          <cell r="DX136">
            <v>2</v>
          </cell>
          <cell r="DY136">
            <v>2</v>
          </cell>
          <cell r="DZ136">
            <v>2</v>
          </cell>
          <cell r="EB136">
            <v>2</v>
          </cell>
          <cell r="EC136">
            <v>2</v>
          </cell>
          <cell r="ED136">
            <v>2</v>
          </cell>
          <cell r="EE136">
            <v>2</v>
          </cell>
          <cell r="EF136">
            <v>2</v>
          </cell>
          <cell r="EG136">
            <v>2</v>
          </cell>
          <cell r="EH136">
            <v>2</v>
          </cell>
          <cell r="EI136">
            <v>2</v>
          </cell>
          <cell r="EJ136">
            <v>2</v>
          </cell>
          <cell r="EK136">
            <v>2</v>
          </cell>
          <cell r="EL136">
            <v>2</v>
          </cell>
          <cell r="EM136">
            <v>2</v>
          </cell>
          <cell r="EO136">
            <v>2</v>
          </cell>
          <cell r="EP136">
            <v>2</v>
          </cell>
          <cell r="EQ136">
            <v>2</v>
          </cell>
          <cell r="ER136">
            <v>2</v>
          </cell>
          <cell r="ES136">
            <v>2</v>
          </cell>
          <cell r="ET136">
            <v>2</v>
          </cell>
          <cell r="EU136">
            <v>2</v>
          </cell>
          <cell r="EV136">
            <v>2</v>
          </cell>
          <cell r="EW136">
            <v>2</v>
          </cell>
          <cell r="EX136">
            <v>2</v>
          </cell>
          <cell r="EY136">
            <v>2</v>
          </cell>
          <cell r="EZ136">
            <v>2</v>
          </cell>
          <cell r="FB136">
            <v>2</v>
          </cell>
          <cell r="FC136">
            <v>2</v>
          </cell>
          <cell r="FD136">
            <v>2</v>
          </cell>
          <cell r="FE136">
            <v>2</v>
          </cell>
          <cell r="FF136">
            <v>2</v>
          </cell>
          <cell r="FG136">
            <v>2</v>
          </cell>
          <cell r="FH136">
            <v>2</v>
          </cell>
          <cell r="FI136">
            <v>2</v>
          </cell>
          <cell r="FK136">
            <v>2</v>
          </cell>
          <cell r="FL136">
            <v>2</v>
          </cell>
          <cell r="FM136">
            <v>2</v>
          </cell>
          <cell r="FN136">
            <v>2</v>
          </cell>
          <cell r="FO136">
            <v>2</v>
          </cell>
          <cell r="FP136">
            <v>2</v>
          </cell>
          <cell r="FQ136">
            <v>2</v>
          </cell>
          <cell r="FR136">
            <v>2</v>
          </cell>
          <cell r="FT136">
            <v>2</v>
          </cell>
          <cell r="FU136">
            <v>2</v>
          </cell>
          <cell r="FV136">
            <v>2</v>
          </cell>
          <cell r="FW136">
            <v>2</v>
          </cell>
          <cell r="FX136">
            <v>2</v>
          </cell>
          <cell r="FY136">
            <v>2</v>
          </cell>
          <cell r="FZ136">
            <v>2</v>
          </cell>
          <cell r="GA136">
            <v>2</v>
          </cell>
          <cell r="GC136">
            <v>998</v>
          </cell>
          <cell r="GD136">
            <v>998</v>
          </cell>
          <cell r="GE136">
            <v>998</v>
          </cell>
          <cell r="GF136">
            <v>998</v>
          </cell>
          <cell r="GG136">
            <v>998</v>
          </cell>
          <cell r="GH136">
            <v>998</v>
          </cell>
          <cell r="GI136">
            <v>998</v>
          </cell>
          <cell r="GJ136">
            <v>998</v>
          </cell>
          <cell r="GK136">
            <v>998</v>
          </cell>
          <cell r="GL136">
            <v>998</v>
          </cell>
          <cell r="GM136">
            <v>998</v>
          </cell>
          <cell r="GN136">
            <v>998</v>
          </cell>
          <cell r="GO136">
            <v>998</v>
          </cell>
          <cell r="GP136">
            <v>998</v>
          </cell>
          <cell r="GQ136">
            <v>998</v>
          </cell>
          <cell r="GR136">
            <v>998</v>
          </cell>
          <cell r="GS136">
            <v>998</v>
          </cell>
          <cell r="GT136">
            <v>998</v>
          </cell>
          <cell r="GU136">
            <v>998</v>
          </cell>
          <cell r="GV136">
            <v>998</v>
          </cell>
          <cell r="GW136">
            <v>998</v>
          </cell>
          <cell r="GX136">
            <v>998</v>
          </cell>
          <cell r="GY136">
            <v>998</v>
          </cell>
          <cell r="GZ136">
            <v>998</v>
          </cell>
          <cell r="HA136">
            <v>998</v>
          </cell>
          <cell r="HB136">
            <v>998</v>
          </cell>
          <cell r="HC136">
            <v>998</v>
          </cell>
          <cell r="HD136">
            <v>998</v>
          </cell>
          <cell r="HE136">
            <v>998</v>
          </cell>
          <cell r="HF136">
            <v>998</v>
          </cell>
          <cell r="HG136">
            <v>998</v>
          </cell>
          <cell r="HI136">
            <v>998</v>
          </cell>
          <cell r="HJ136">
            <v>1</v>
          </cell>
          <cell r="HK136">
            <v>2</v>
          </cell>
          <cell r="HL136">
            <v>1</v>
          </cell>
          <cell r="HM136">
            <v>2</v>
          </cell>
          <cell r="HN136">
            <v>1</v>
          </cell>
          <cell r="HO136">
            <v>1</v>
          </cell>
          <cell r="HP136">
            <v>2</v>
          </cell>
          <cell r="HQ136">
            <v>2</v>
          </cell>
          <cell r="HR136">
            <v>2</v>
          </cell>
          <cell r="HS136">
            <v>2</v>
          </cell>
          <cell r="HT136">
            <v>2</v>
          </cell>
          <cell r="HU136">
            <v>2</v>
          </cell>
          <cell r="HV136">
            <v>2</v>
          </cell>
        </row>
        <row r="137">
          <cell r="C137">
            <v>60614</v>
          </cell>
          <cell r="D137" t="str">
            <v>1606</v>
          </cell>
          <cell r="E137">
            <v>3</v>
          </cell>
          <cell r="G137">
            <v>1</v>
          </cell>
          <cell r="H137" t="str">
            <v>1</v>
          </cell>
          <cell r="I137">
            <v>1</v>
          </cell>
          <cell r="J137">
            <v>3</v>
          </cell>
          <cell r="K137">
            <v>4</v>
          </cell>
          <cell r="L137">
            <v>4</v>
          </cell>
          <cell r="M137">
            <v>4</v>
          </cell>
          <cell r="N137">
            <v>4</v>
          </cell>
          <cell r="O137">
            <v>4</v>
          </cell>
          <cell r="P137">
            <v>4</v>
          </cell>
          <cell r="Q137">
            <v>1</v>
          </cell>
          <cell r="R137">
            <v>1</v>
          </cell>
          <cell r="X137">
            <v>1</v>
          </cell>
          <cell r="Y137">
            <v>5</v>
          </cell>
          <cell r="AA137">
            <v>3</v>
          </cell>
          <cell r="AB137">
            <v>3</v>
          </cell>
          <cell r="AC137">
            <v>1</v>
          </cell>
          <cell r="AD137">
            <v>1</v>
          </cell>
          <cell r="AE137">
            <v>3</v>
          </cell>
          <cell r="AF137">
            <v>3</v>
          </cell>
          <cell r="AG137">
            <v>2</v>
          </cell>
          <cell r="AH137">
            <v>3</v>
          </cell>
          <cell r="AI137">
            <v>3</v>
          </cell>
          <cell r="AJ137">
            <v>3</v>
          </cell>
          <cell r="AK137">
            <v>2</v>
          </cell>
          <cell r="AL137">
            <v>2</v>
          </cell>
          <cell r="AM137">
            <v>4</v>
          </cell>
          <cell r="AN137">
            <v>4</v>
          </cell>
          <cell r="AO137">
            <v>5</v>
          </cell>
          <cell r="AP137">
            <v>5</v>
          </cell>
          <cell r="AQ137">
            <v>5</v>
          </cell>
          <cell r="AR137">
            <v>1</v>
          </cell>
          <cell r="AS137">
            <v>1</v>
          </cell>
          <cell r="AT137">
            <v>1</v>
          </cell>
          <cell r="AU137">
            <v>1</v>
          </cell>
          <cell r="AV137">
            <v>1</v>
          </cell>
          <cell r="AW137">
            <v>3</v>
          </cell>
          <cell r="AX137">
            <v>1</v>
          </cell>
          <cell r="AY137">
            <v>1</v>
          </cell>
          <cell r="AZ137">
            <v>1</v>
          </cell>
          <cell r="BA137">
            <v>1</v>
          </cell>
          <cell r="BB137">
            <v>1</v>
          </cell>
          <cell r="BC137">
            <v>998</v>
          </cell>
          <cell r="BD137">
            <v>4</v>
          </cell>
          <cell r="BE137">
            <v>1</v>
          </cell>
          <cell r="BF137">
            <v>1</v>
          </cell>
          <cell r="BG137">
            <v>1</v>
          </cell>
          <cell r="BH137">
            <v>1</v>
          </cell>
          <cell r="BI137">
            <v>1</v>
          </cell>
          <cell r="BJ137">
            <v>0</v>
          </cell>
          <cell r="BK137">
            <v>65000</v>
          </cell>
          <cell r="BL137">
            <v>220000</v>
          </cell>
          <cell r="BM137">
            <v>600000</v>
          </cell>
          <cell r="BN137">
            <v>500000</v>
          </cell>
          <cell r="BO137">
            <v>500000</v>
          </cell>
          <cell r="BQ137">
            <v>5</v>
          </cell>
          <cell r="BR137">
            <v>5</v>
          </cell>
          <cell r="BT137">
            <v>9</v>
          </cell>
          <cell r="BU137">
            <v>9</v>
          </cell>
          <cell r="BV137">
            <v>9</v>
          </cell>
          <cell r="BW137" t="str">
            <v>el entrevistado participa en actividades con la comunidad y politicas en el choco y ayudan a personas nesecittadas en pueblos de cartajena pobres con un grupo de personas, la empleada se incluyo en el grupo familiar devido a que ella vive en la casa</v>
          </cell>
          <cell r="BX137">
            <v>5</v>
          </cell>
          <cell r="BY137">
            <v>2</v>
          </cell>
          <cell r="BZ137">
            <v>1</v>
          </cell>
          <cell r="CA137">
            <v>5</v>
          </cell>
          <cell r="CB137">
            <v>5</v>
          </cell>
          <cell r="CC137">
            <v>5</v>
          </cell>
          <cell r="CD137">
            <v>5</v>
          </cell>
          <cell r="CE137">
            <v>5</v>
          </cell>
          <cell r="CF137">
            <v>5</v>
          </cell>
          <cell r="CG137">
            <v>5</v>
          </cell>
          <cell r="CH137">
            <v>5</v>
          </cell>
          <cell r="CI137">
            <v>5</v>
          </cell>
          <cell r="CJ137">
            <v>5</v>
          </cell>
          <cell r="CK137">
            <v>2</v>
          </cell>
          <cell r="CL137">
            <v>1</v>
          </cell>
          <cell r="CM137">
            <v>1</v>
          </cell>
          <cell r="CN137">
            <v>1</v>
          </cell>
          <cell r="CO137">
            <v>1</v>
          </cell>
          <cell r="CP137">
            <v>1</v>
          </cell>
          <cell r="CQ137">
            <v>1</v>
          </cell>
          <cell r="CR137">
            <v>1</v>
          </cell>
          <cell r="CS137">
            <v>1</v>
          </cell>
          <cell r="CT137">
            <v>2</v>
          </cell>
          <cell r="CU137">
            <v>1</v>
          </cell>
          <cell r="CV137">
            <v>1</v>
          </cell>
          <cell r="CW137">
            <v>2</v>
          </cell>
          <cell r="CX137">
            <v>2</v>
          </cell>
          <cell r="CY137">
            <v>2</v>
          </cell>
          <cell r="CZ137">
            <v>1</v>
          </cell>
          <cell r="DA137">
            <v>2</v>
          </cell>
          <cell r="DB137">
            <v>2</v>
          </cell>
          <cell r="DD137">
            <v>3</v>
          </cell>
          <cell r="DH137">
            <v>2</v>
          </cell>
          <cell r="DI137">
            <v>2</v>
          </cell>
          <cell r="DJ137">
            <v>2</v>
          </cell>
          <cell r="DK137">
            <v>2</v>
          </cell>
          <cell r="DL137">
            <v>2</v>
          </cell>
          <cell r="DM137">
            <v>1</v>
          </cell>
          <cell r="DN137" t="str">
            <v>economico</v>
          </cell>
          <cell r="DO137">
            <v>2</v>
          </cell>
          <cell r="DP137">
            <v>2</v>
          </cell>
          <cell r="DQ137">
            <v>2</v>
          </cell>
          <cell r="DR137">
            <v>2</v>
          </cell>
          <cell r="DS137">
            <v>2</v>
          </cell>
          <cell r="DT137">
            <v>2</v>
          </cell>
          <cell r="DU137">
            <v>2</v>
          </cell>
          <cell r="DV137">
            <v>2</v>
          </cell>
          <cell r="DW137">
            <v>2</v>
          </cell>
          <cell r="DX137">
            <v>2</v>
          </cell>
          <cell r="DY137">
            <v>2</v>
          </cell>
          <cell r="DZ137">
            <v>2</v>
          </cell>
          <cell r="EB137">
            <v>2</v>
          </cell>
          <cell r="EC137">
            <v>2</v>
          </cell>
          <cell r="ED137">
            <v>2</v>
          </cell>
          <cell r="EE137">
            <v>2</v>
          </cell>
          <cell r="EF137">
            <v>2</v>
          </cell>
          <cell r="EG137">
            <v>2</v>
          </cell>
          <cell r="EH137">
            <v>2</v>
          </cell>
          <cell r="EI137">
            <v>2</v>
          </cell>
          <cell r="EJ137">
            <v>2</v>
          </cell>
          <cell r="EK137">
            <v>2</v>
          </cell>
          <cell r="EL137">
            <v>2</v>
          </cell>
          <cell r="EM137">
            <v>2</v>
          </cell>
          <cell r="EO137">
            <v>2</v>
          </cell>
          <cell r="EP137">
            <v>2</v>
          </cell>
          <cell r="EQ137">
            <v>2</v>
          </cell>
          <cell r="ER137">
            <v>2</v>
          </cell>
          <cell r="ES137">
            <v>2</v>
          </cell>
          <cell r="ET137">
            <v>2</v>
          </cell>
          <cell r="EU137">
            <v>2</v>
          </cell>
          <cell r="EV137">
            <v>2</v>
          </cell>
          <cell r="EW137">
            <v>2</v>
          </cell>
          <cell r="EX137">
            <v>2</v>
          </cell>
          <cell r="EY137">
            <v>2</v>
          </cell>
          <cell r="EZ137">
            <v>2</v>
          </cell>
          <cell r="FB137">
            <v>2</v>
          </cell>
          <cell r="FC137">
            <v>2</v>
          </cell>
          <cell r="FD137">
            <v>2</v>
          </cell>
          <cell r="FE137">
            <v>2</v>
          </cell>
          <cell r="FF137">
            <v>2</v>
          </cell>
          <cell r="FG137">
            <v>2</v>
          </cell>
          <cell r="FH137">
            <v>2</v>
          </cell>
          <cell r="FI137">
            <v>2</v>
          </cell>
          <cell r="FK137">
            <v>2</v>
          </cell>
          <cell r="FL137">
            <v>2</v>
          </cell>
          <cell r="FM137">
            <v>2</v>
          </cell>
          <cell r="FN137">
            <v>2</v>
          </cell>
          <cell r="FO137">
            <v>2</v>
          </cell>
          <cell r="FP137">
            <v>2</v>
          </cell>
          <cell r="FQ137">
            <v>2</v>
          </cell>
          <cell r="FR137">
            <v>2</v>
          </cell>
          <cell r="FT137">
            <v>2</v>
          </cell>
          <cell r="FU137">
            <v>2</v>
          </cell>
          <cell r="FV137">
            <v>2</v>
          </cell>
          <cell r="FW137">
            <v>2</v>
          </cell>
          <cell r="FX137">
            <v>2</v>
          </cell>
          <cell r="FY137">
            <v>2</v>
          </cell>
          <cell r="FZ137">
            <v>2</v>
          </cell>
          <cell r="GA137">
            <v>2</v>
          </cell>
          <cell r="GC137">
            <v>2</v>
          </cell>
          <cell r="GD137">
            <v>4</v>
          </cell>
          <cell r="GE137">
            <v>2</v>
          </cell>
          <cell r="GF137">
            <v>4</v>
          </cell>
          <cell r="GG137">
            <v>2</v>
          </cell>
          <cell r="GH137">
            <v>4</v>
          </cell>
          <cell r="GI137">
            <v>2</v>
          </cell>
          <cell r="GJ137">
            <v>4</v>
          </cell>
          <cell r="GK137">
            <v>2</v>
          </cell>
          <cell r="GL137">
            <v>4</v>
          </cell>
          <cell r="GM137">
            <v>2</v>
          </cell>
          <cell r="GN137">
            <v>4</v>
          </cell>
          <cell r="GO137">
            <v>1</v>
          </cell>
          <cell r="GP137">
            <v>998</v>
          </cell>
          <cell r="GQ137">
            <v>2</v>
          </cell>
          <cell r="GR137">
            <v>4</v>
          </cell>
          <cell r="GS137">
            <v>2</v>
          </cell>
          <cell r="GT137">
            <v>4</v>
          </cell>
          <cell r="GU137">
            <v>2</v>
          </cell>
          <cell r="GV137">
            <v>4</v>
          </cell>
          <cell r="GW137">
            <v>2</v>
          </cell>
          <cell r="GX137">
            <v>4</v>
          </cell>
          <cell r="GY137">
            <v>2</v>
          </cell>
          <cell r="GZ137">
            <v>4</v>
          </cell>
          <cell r="HA137">
            <v>2</v>
          </cell>
          <cell r="HB137">
            <v>4</v>
          </cell>
          <cell r="HC137">
            <v>2</v>
          </cell>
          <cell r="HD137">
            <v>4</v>
          </cell>
          <cell r="HE137">
            <v>1</v>
          </cell>
          <cell r="HF137">
            <v>998</v>
          </cell>
          <cell r="HG137">
            <v>2</v>
          </cell>
          <cell r="HI137">
            <v>4</v>
          </cell>
          <cell r="HJ137">
            <v>1</v>
          </cell>
          <cell r="HK137">
            <v>2</v>
          </cell>
          <cell r="HL137">
            <v>1</v>
          </cell>
          <cell r="HM137">
            <v>1</v>
          </cell>
          <cell r="HN137">
            <v>1</v>
          </cell>
          <cell r="HO137">
            <v>1</v>
          </cell>
          <cell r="HP137">
            <v>1</v>
          </cell>
          <cell r="HQ137">
            <v>1</v>
          </cell>
          <cell r="HR137">
            <v>2</v>
          </cell>
          <cell r="HS137">
            <v>2</v>
          </cell>
          <cell r="HT137">
            <v>2</v>
          </cell>
          <cell r="HU137">
            <v>1</v>
          </cell>
          <cell r="HV137">
            <v>2</v>
          </cell>
        </row>
        <row r="138">
          <cell r="C138">
            <v>60664</v>
          </cell>
          <cell r="E138">
            <v>3</v>
          </cell>
          <cell r="G138">
            <v>16</v>
          </cell>
          <cell r="H138" t="str">
            <v>1</v>
          </cell>
          <cell r="I138">
            <v>1</v>
          </cell>
          <cell r="J138">
            <v>4</v>
          </cell>
          <cell r="K138">
            <v>4</v>
          </cell>
          <cell r="L138">
            <v>4</v>
          </cell>
          <cell r="M138">
            <v>4</v>
          </cell>
          <cell r="N138">
            <v>4</v>
          </cell>
          <cell r="O138">
            <v>4</v>
          </cell>
          <cell r="P138">
            <v>4</v>
          </cell>
          <cell r="Q138">
            <v>4</v>
          </cell>
          <cell r="R138">
            <v>1</v>
          </cell>
          <cell r="X138">
            <v>4</v>
          </cell>
          <cell r="Y138">
            <v>6</v>
          </cell>
          <cell r="AA138">
            <v>3</v>
          </cell>
          <cell r="AB138">
            <v>4</v>
          </cell>
          <cell r="AC138">
            <v>2</v>
          </cell>
          <cell r="AD138">
            <v>2</v>
          </cell>
          <cell r="AE138">
            <v>3</v>
          </cell>
          <cell r="AF138">
            <v>3</v>
          </cell>
          <cell r="AG138">
            <v>3</v>
          </cell>
          <cell r="AH138">
            <v>3</v>
          </cell>
          <cell r="AI138">
            <v>3</v>
          </cell>
          <cell r="AJ138">
            <v>3</v>
          </cell>
          <cell r="AK138">
            <v>2</v>
          </cell>
          <cell r="AL138">
            <v>7</v>
          </cell>
          <cell r="AM138">
            <v>4</v>
          </cell>
          <cell r="AN138">
            <v>7</v>
          </cell>
          <cell r="AO138">
            <v>7</v>
          </cell>
          <cell r="AP138">
            <v>5</v>
          </cell>
          <cell r="AQ138">
            <v>6</v>
          </cell>
          <cell r="AR138">
            <v>1</v>
          </cell>
          <cell r="AS138">
            <v>1</v>
          </cell>
          <cell r="AT138">
            <v>1</v>
          </cell>
          <cell r="AU138">
            <v>1</v>
          </cell>
          <cell r="AV138">
            <v>1</v>
          </cell>
          <cell r="AW138">
            <v>1</v>
          </cell>
          <cell r="AX138">
            <v>1</v>
          </cell>
          <cell r="AY138">
            <v>1</v>
          </cell>
          <cell r="AZ138">
            <v>1</v>
          </cell>
          <cell r="BA138">
            <v>1</v>
          </cell>
          <cell r="BB138">
            <v>1</v>
          </cell>
          <cell r="BC138">
            <v>998</v>
          </cell>
          <cell r="BD138">
            <v>4</v>
          </cell>
          <cell r="BE138">
            <v>1</v>
          </cell>
          <cell r="BF138">
            <v>1</v>
          </cell>
          <cell r="BG138">
            <v>1</v>
          </cell>
          <cell r="BH138">
            <v>4</v>
          </cell>
          <cell r="BI138">
            <v>1</v>
          </cell>
          <cell r="BJ138">
            <v>0</v>
          </cell>
          <cell r="BK138">
            <v>999</v>
          </cell>
          <cell r="BL138">
            <v>999</v>
          </cell>
          <cell r="BM138">
            <v>999</v>
          </cell>
          <cell r="BN138">
            <v>999</v>
          </cell>
          <cell r="BO138">
            <v>999</v>
          </cell>
          <cell r="BP138">
            <v>996</v>
          </cell>
          <cell r="BR138">
            <v>0</v>
          </cell>
          <cell r="BT138">
            <v>997</v>
          </cell>
          <cell r="BU138">
            <v>997</v>
          </cell>
          <cell r="BV138">
            <v>997</v>
          </cell>
          <cell r="BX138">
            <v>5</v>
          </cell>
          <cell r="BY138">
            <v>2</v>
          </cell>
          <cell r="BZ138">
            <v>1</v>
          </cell>
          <cell r="CA138">
            <v>5</v>
          </cell>
          <cell r="CB138">
            <v>5</v>
          </cell>
          <cell r="CC138">
            <v>5</v>
          </cell>
          <cell r="CD138">
            <v>5</v>
          </cell>
          <cell r="CE138">
            <v>5</v>
          </cell>
          <cell r="CF138">
            <v>5</v>
          </cell>
          <cell r="CG138">
            <v>5</v>
          </cell>
          <cell r="CH138">
            <v>5</v>
          </cell>
          <cell r="CI138">
            <v>3</v>
          </cell>
          <cell r="CJ138">
            <v>5</v>
          </cell>
          <cell r="CK138">
            <v>2</v>
          </cell>
          <cell r="CL138">
            <v>1</v>
          </cell>
          <cell r="CM138">
            <v>1</v>
          </cell>
          <cell r="CN138">
            <v>1</v>
          </cell>
          <cell r="CO138">
            <v>1</v>
          </cell>
          <cell r="CP138">
            <v>2</v>
          </cell>
          <cell r="CQ138">
            <v>2</v>
          </cell>
          <cell r="CR138">
            <v>2</v>
          </cell>
          <cell r="CS138">
            <v>2</v>
          </cell>
          <cell r="CT138">
            <v>2</v>
          </cell>
          <cell r="CU138">
            <v>2</v>
          </cell>
          <cell r="CV138">
            <v>2</v>
          </cell>
          <cell r="CW138">
            <v>2</v>
          </cell>
          <cell r="CX138">
            <v>2</v>
          </cell>
          <cell r="CY138">
            <v>2</v>
          </cell>
          <cell r="CZ138">
            <v>2</v>
          </cell>
          <cell r="DA138">
            <v>2</v>
          </cell>
          <cell r="DB138">
            <v>2</v>
          </cell>
          <cell r="DH138">
            <v>2</v>
          </cell>
          <cell r="DI138">
            <v>2</v>
          </cell>
          <cell r="DJ138">
            <v>2</v>
          </cell>
          <cell r="DK138">
            <v>2</v>
          </cell>
          <cell r="DL138">
            <v>2</v>
          </cell>
          <cell r="DM138">
            <v>2</v>
          </cell>
          <cell r="DO138">
            <v>2</v>
          </cell>
          <cell r="DP138">
            <v>2</v>
          </cell>
          <cell r="DQ138">
            <v>2</v>
          </cell>
          <cell r="DR138">
            <v>2</v>
          </cell>
          <cell r="DS138">
            <v>2</v>
          </cell>
          <cell r="DT138">
            <v>2</v>
          </cell>
          <cell r="DU138">
            <v>2</v>
          </cell>
          <cell r="DV138">
            <v>2</v>
          </cell>
          <cell r="DW138">
            <v>2</v>
          </cell>
          <cell r="DX138">
            <v>2</v>
          </cell>
          <cell r="DY138">
            <v>2</v>
          </cell>
          <cell r="DZ138">
            <v>2</v>
          </cell>
          <cell r="EB138">
            <v>2</v>
          </cell>
          <cell r="EC138">
            <v>2</v>
          </cell>
          <cell r="ED138">
            <v>2</v>
          </cell>
          <cell r="EE138">
            <v>2</v>
          </cell>
          <cell r="EF138">
            <v>2</v>
          </cell>
          <cell r="EG138">
            <v>2</v>
          </cell>
          <cell r="EH138">
            <v>2</v>
          </cell>
          <cell r="EI138">
            <v>2</v>
          </cell>
          <cell r="EJ138">
            <v>2</v>
          </cell>
          <cell r="EK138">
            <v>2</v>
          </cell>
          <cell r="EL138">
            <v>2</v>
          </cell>
          <cell r="EM138">
            <v>2</v>
          </cell>
          <cell r="EO138">
            <v>2</v>
          </cell>
          <cell r="EP138">
            <v>2</v>
          </cell>
          <cell r="EQ138">
            <v>2</v>
          </cell>
          <cell r="ER138">
            <v>2</v>
          </cell>
          <cell r="ES138">
            <v>2</v>
          </cell>
          <cell r="ET138">
            <v>2</v>
          </cell>
          <cell r="EU138">
            <v>2</v>
          </cell>
          <cell r="EV138">
            <v>2</v>
          </cell>
          <cell r="EW138">
            <v>2</v>
          </cell>
          <cell r="EX138">
            <v>2</v>
          </cell>
          <cell r="EY138">
            <v>2</v>
          </cell>
          <cell r="EZ138">
            <v>2</v>
          </cell>
          <cell r="FB138">
            <v>2</v>
          </cell>
          <cell r="FC138">
            <v>2</v>
          </cell>
          <cell r="FD138">
            <v>2</v>
          </cell>
          <cell r="FE138">
            <v>2</v>
          </cell>
          <cell r="FF138">
            <v>2</v>
          </cell>
          <cell r="FG138">
            <v>2</v>
          </cell>
          <cell r="FH138">
            <v>2</v>
          </cell>
          <cell r="FI138">
            <v>2</v>
          </cell>
          <cell r="FK138">
            <v>2</v>
          </cell>
          <cell r="FL138">
            <v>2</v>
          </cell>
          <cell r="FM138">
            <v>2</v>
          </cell>
          <cell r="FN138">
            <v>2</v>
          </cell>
          <cell r="FO138">
            <v>2</v>
          </cell>
          <cell r="FP138">
            <v>2</v>
          </cell>
          <cell r="FQ138">
            <v>2</v>
          </cell>
          <cell r="FR138">
            <v>2</v>
          </cell>
          <cell r="FT138">
            <v>2</v>
          </cell>
          <cell r="FU138">
            <v>2</v>
          </cell>
          <cell r="FV138">
            <v>2</v>
          </cell>
          <cell r="FW138">
            <v>2</v>
          </cell>
          <cell r="FX138">
            <v>2</v>
          </cell>
          <cell r="FY138">
            <v>2</v>
          </cell>
          <cell r="FZ138">
            <v>2</v>
          </cell>
          <cell r="GA138">
            <v>2</v>
          </cell>
          <cell r="GC138">
            <v>2</v>
          </cell>
          <cell r="GD138">
            <v>4</v>
          </cell>
          <cell r="GE138">
            <v>2</v>
          </cell>
          <cell r="GF138">
            <v>4</v>
          </cell>
          <cell r="GG138">
            <v>2</v>
          </cell>
          <cell r="GH138">
            <v>4</v>
          </cell>
          <cell r="GI138">
            <v>2</v>
          </cell>
          <cell r="GJ138">
            <v>4</v>
          </cell>
          <cell r="GK138">
            <v>2</v>
          </cell>
          <cell r="GL138">
            <v>4</v>
          </cell>
          <cell r="GM138">
            <v>2</v>
          </cell>
          <cell r="GN138">
            <v>4</v>
          </cell>
          <cell r="GO138">
            <v>1</v>
          </cell>
          <cell r="GP138">
            <v>1</v>
          </cell>
          <cell r="GQ138">
            <v>1</v>
          </cell>
          <cell r="GR138">
            <v>1</v>
          </cell>
          <cell r="GS138">
            <v>2</v>
          </cell>
          <cell r="GT138">
            <v>4</v>
          </cell>
          <cell r="GU138">
            <v>2</v>
          </cell>
          <cell r="GV138">
            <v>4</v>
          </cell>
          <cell r="GW138">
            <v>2</v>
          </cell>
          <cell r="GX138">
            <v>4</v>
          </cell>
          <cell r="GY138">
            <v>2</v>
          </cell>
          <cell r="GZ138">
            <v>4</v>
          </cell>
          <cell r="HA138">
            <v>2</v>
          </cell>
          <cell r="HB138">
            <v>4</v>
          </cell>
          <cell r="HC138">
            <v>2</v>
          </cell>
          <cell r="HD138">
            <v>4</v>
          </cell>
          <cell r="HE138">
            <v>1</v>
          </cell>
          <cell r="HF138">
            <v>1</v>
          </cell>
          <cell r="HG138">
            <v>2</v>
          </cell>
          <cell r="HI138">
            <v>4</v>
          </cell>
          <cell r="HJ138">
            <v>1</v>
          </cell>
          <cell r="HK138">
            <v>1</v>
          </cell>
          <cell r="HL138">
            <v>1</v>
          </cell>
          <cell r="HM138">
            <v>1</v>
          </cell>
          <cell r="HN138">
            <v>1</v>
          </cell>
          <cell r="HO138">
            <v>1</v>
          </cell>
          <cell r="HP138">
            <v>2</v>
          </cell>
          <cell r="HQ138">
            <v>2</v>
          </cell>
          <cell r="HR138">
            <v>2</v>
          </cell>
          <cell r="HS138">
            <v>2</v>
          </cell>
          <cell r="HT138">
            <v>2</v>
          </cell>
          <cell r="HU138">
            <v>2</v>
          </cell>
          <cell r="HV138">
            <v>2</v>
          </cell>
        </row>
        <row r="139">
          <cell r="C139">
            <v>60684</v>
          </cell>
          <cell r="E139">
            <v>3</v>
          </cell>
          <cell r="G139">
            <v>26</v>
          </cell>
          <cell r="H139" t="str">
            <v>1</v>
          </cell>
          <cell r="I139">
            <v>1</v>
          </cell>
          <cell r="J139">
            <v>4</v>
          </cell>
          <cell r="K139">
            <v>4</v>
          </cell>
          <cell r="L139">
            <v>4</v>
          </cell>
          <cell r="M139">
            <v>4</v>
          </cell>
          <cell r="N139">
            <v>4</v>
          </cell>
          <cell r="O139">
            <v>4</v>
          </cell>
          <cell r="P139">
            <v>4</v>
          </cell>
          <cell r="Q139">
            <v>4</v>
          </cell>
          <cell r="R139">
            <v>1</v>
          </cell>
          <cell r="X139">
            <v>4</v>
          </cell>
          <cell r="Y139">
            <v>6</v>
          </cell>
          <cell r="AA139">
            <v>3</v>
          </cell>
          <cell r="AB139">
            <v>3</v>
          </cell>
          <cell r="AC139">
            <v>2</v>
          </cell>
          <cell r="AD139">
            <v>2</v>
          </cell>
          <cell r="AE139">
            <v>3</v>
          </cell>
          <cell r="AF139">
            <v>3</v>
          </cell>
          <cell r="AG139">
            <v>3</v>
          </cell>
          <cell r="AH139">
            <v>3</v>
          </cell>
          <cell r="AI139">
            <v>3</v>
          </cell>
          <cell r="AJ139">
            <v>3</v>
          </cell>
          <cell r="AK139">
            <v>3</v>
          </cell>
          <cell r="AL139">
            <v>6</v>
          </cell>
          <cell r="AM139">
            <v>5</v>
          </cell>
          <cell r="AN139">
            <v>7</v>
          </cell>
          <cell r="AO139">
            <v>4</v>
          </cell>
          <cell r="AP139">
            <v>6</v>
          </cell>
          <cell r="AQ139">
            <v>6</v>
          </cell>
          <cell r="AR139">
            <v>1</v>
          </cell>
          <cell r="AS139">
            <v>1</v>
          </cell>
          <cell r="AT139">
            <v>1</v>
          </cell>
          <cell r="AU139">
            <v>1</v>
          </cell>
          <cell r="AV139">
            <v>1</v>
          </cell>
          <cell r="AW139">
            <v>1</v>
          </cell>
          <cell r="AX139">
            <v>1</v>
          </cell>
          <cell r="AY139">
            <v>1</v>
          </cell>
          <cell r="AZ139">
            <v>1</v>
          </cell>
          <cell r="BA139">
            <v>1</v>
          </cell>
          <cell r="BB139">
            <v>1</v>
          </cell>
          <cell r="BC139">
            <v>998</v>
          </cell>
          <cell r="BD139">
            <v>4</v>
          </cell>
          <cell r="BE139">
            <v>1</v>
          </cell>
          <cell r="BF139">
            <v>1</v>
          </cell>
          <cell r="BG139">
            <v>1</v>
          </cell>
          <cell r="BH139">
            <v>1</v>
          </cell>
          <cell r="BI139">
            <v>1</v>
          </cell>
          <cell r="BJ139">
            <v>900000</v>
          </cell>
          <cell r="BK139">
            <v>0</v>
          </cell>
          <cell r="BL139">
            <v>500000</v>
          </cell>
          <cell r="BM139">
            <v>700000</v>
          </cell>
          <cell r="BN139">
            <v>1000000</v>
          </cell>
          <cell r="BO139">
            <v>500000</v>
          </cell>
          <cell r="BP139">
            <v>996</v>
          </cell>
          <cell r="BR139">
            <v>0</v>
          </cell>
          <cell r="BT139">
            <v>997</v>
          </cell>
          <cell r="BU139">
            <v>997</v>
          </cell>
          <cell r="BV139">
            <v>997</v>
          </cell>
          <cell r="BX139">
            <v>5</v>
          </cell>
          <cell r="BY139">
            <v>2</v>
          </cell>
          <cell r="BZ139">
            <v>1</v>
          </cell>
          <cell r="CA139">
            <v>5</v>
          </cell>
          <cell r="CB139">
            <v>5</v>
          </cell>
          <cell r="CC139">
            <v>5</v>
          </cell>
          <cell r="CD139">
            <v>5</v>
          </cell>
          <cell r="CE139">
            <v>5</v>
          </cell>
          <cell r="CF139">
            <v>5</v>
          </cell>
          <cell r="CG139">
            <v>5</v>
          </cell>
          <cell r="CH139">
            <v>5</v>
          </cell>
          <cell r="CI139">
            <v>5</v>
          </cell>
          <cell r="CJ139">
            <v>5</v>
          </cell>
          <cell r="CK139">
            <v>1</v>
          </cell>
          <cell r="CL139">
            <v>1</v>
          </cell>
          <cell r="CM139">
            <v>1</v>
          </cell>
          <cell r="CN139">
            <v>1</v>
          </cell>
          <cell r="CO139">
            <v>1</v>
          </cell>
          <cell r="CP139">
            <v>2</v>
          </cell>
          <cell r="CQ139">
            <v>2</v>
          </cell>
          <cell r="CR139">
            <v>2</v>
          </cell>
          <cell r="CS139">
            <v>2</v>
          </cell>
          <cell r="CT139">
            <v>2</v>
          </cell>
          <cell r="CU139">
            <v>2</v>
          </cell>
          <cell r="CV139">
            <v>2</v>
          </cell>
          <cell r="CW139">
            <v>2</v>
          </cell>
          <cell r="CX139">
            <v>2</v>
          </cell>
          <cell r="CY139">
            <v>2</v>
          </cell>
          <cell r="CZ139">
            <v>2</v>
          </cell>
          <cell r="DA139">
            <v>2</v>
          </cell>
          <cell r="DB139">
            <v>2</v>
          </cell>
          <cell r="DH139">
            <v>2</v>
          </cell>
          <cell r="DI139">
            <v>2</v>
          </cell>
          <cell r="DJ139">
            <v>2</v>
          </cell>
          <cell r="DK139">
            <v>2</v>
          </cell>
          <cell r="DL139">
            <v>2</v>
          </cell>
          <cell r="DM139">
            <v>2</v>
          </cell>
          <cell r="DO139">
            <v>2</v>
          </cell>
          <cell r="DP139">
            <v>2</v>
          </cell>
          <cell r="DQ139">
            <v>2</v>
          </cell>
          <cell r="DR139">
            <v>2</v>
          </cell>
          <cell r="DS139">
            <v>2</v>
          </cell>
          <cell r="DT139">
            <v>2</v>
          </cell>
          <cell r="DU139">
            <v>2</v>
          </cell>
          <cell r="DV139">
            <v>2</v>
          </cell>
          <cell r="DW139">
            <v>2</v>
          </cell>
          <cell r="DX139">
            <v>2</v>
          </cell>
          <cell r="DY139">
            <v>2</v>
          </cell>
          <cell r="DZ139">
            <v>2</v>
          </cell>
          <cell r="EB139">
            <v>2</v>
          </cell>
          <cell r="EC139">
            <v>2</v>
          </cell>
          <cell r="ED139">
            <v>2</v>
          </cell>
          <cell r="EE139">
            <v>2</v>
          </cell>
          <cell r="EF139">
            <v>2</v>
          </cell>
          <cell r="EG139">
            <v>2</v>
          </cell>
          <cell r="EH139">
            <v>2</v>
          </cell>
          <cell r="EI139">
            <v>2</v>
          </cell>
          <cell r="EJ139">
            <v>2</v>
          </cell>
          <cell r="EK139">
            <v>2</v>
          </cell>
          <cell r="EL139">
            <v>2</v>
          </cell>
          <cell r="EM139">
            <v>2</v>
          </cell>
          <cell r="EO139">
            <v>2</v>
          </cell>
          <cell r="EP139">
            <v>2</v>
          </cell>
          <cell r="EQ139">
            <v>2</v>
          </cell>
          <cell r="ER139">
            <v>2</v>
          </cell>
          <cell r="ES139">
            <v>2</v>
          </cell>
          <cell r="ET139">
            <v>2</v>
          </cell>
          <cell r="EU139">
            <v>2</v>
          </cell>
          <cell r="EV139">
            <v>2</v>
          </cell>
          <cell r="EW139">
            <v>2</v>
          </cell>
          <cell r="EX139">
            <v>2</v>
          </cell>
          <cell r="EY139">
            <v>2</v>
          </cell>
          <cell r="EZ139">
            <v>2</v>
          </cell>
          <cell r="FB139">
            <v>2</v>
          </cell>
          <cell r="FC139">
            <v>2</v>
          </cell>
          <cell r="FD139">
            <v>2</v>
          </cell>
          <cell r="FE139">
            <v>2</v>
          </cell>
          <cell r="FF139">
            <v>2</v>
          </cell>
          <cell r="FG139">
            <v>2</v>
          </cell>
          <cell r="FH139">
            <v>2</v>
          </cell>
          <cell r="FI139">
            <v>2</v>
          </cell>
          <cell r="FK139">
            <v>2</v>
          </cell>
          <cell r="FL139">
            <v>2</v>
          </cell>
          <cell r="FM139">
            <v>2</v>
          </cell>
          <cell r="FN139">
            <v>2</v>
          </cell>
          <cell r="FO139">
            <v>2</v>
          </cell>
          <cell r="FP139">
            <v>2</v>
          </cell>
          <cell r="FQ139">
            <v>2</v>
          </cell>
          <cell r="FR139">
            <v>2</v>
          </cell>
          <cell r="FT139">
            <v>2</v>
          </cell>
          <cell r="FU139">
            <v>2</v>
          </cell>
          <cell r="FV139">
            <v>2</v>
          </cell>
          <cell r="FW139">
            <v>2</v>
          </cell>
          <cell r="FX139">
            <v>2</v>
          </cell>
          <cell r="FY139">
            <v>2</v>
          </cell>
          <cell r="FZ139">
            <v>2</v>
          </cell>
          <cell r="GA139">
            <v>2</v>
          </cell>
          <cell r="GC139">
            <v>2</v>
          </cell>
          <cell r="GD139">
            <v>4</v>
          </cell>
          <cell r="GE139">
            <v>2</v>
          </cell>
          <cell r="GF139">
            <v>4</v>
          </cell>
          <cell r="GG139">
            <v>2</v>
          </cell>
          <cell r="GH139">
            <v>4</v>
          </cell>
          <cell r="GI139">
            <v>2</v>
          </cell>
          <cell r="GJ139">
            <v>4</v>
          </cell>
          <cell r="GK139">
            <v>2</v>
          </cell>
          <cell r="GL139">
            <v>4</v>
          </cell>
          <cell r="GM139">
            <v>2</v>
          </cell>
          <cell r="GN139">
            <v>4</v>
          </cell>
          <cell r="GO139">
            <v>1</v>
          </cell>
          <cell r="GP139">
            <v>1</v>
          </cell>
          <cell r="GQ139">
            <v>1</v>
          </cell>
          <cell r="GR139">
            <v>1</v>
          </cell>
          <cell r="GS139">
            <v>2</v>
          </cell>
          <cell r="GT139">
            <v>4</v>
          </cell>
          <cell r="GU139">
            <v>2</v>
          </cell>
          <cell r="GV139">
            <v>4</v>
          </cell>
          <cell r="GW139">
            <v>2</v>
          </cell>
          <cell r="GX139">
            <v>4</v>
          </cell>
          <cell r="GY139">
            <v>2</v>
          </cell>
          <cell r="GZ139">
            <v>4</v>
          </cell>
          <cell r="HA139">
            <v>2</v>
          </cell>
          <cell r="HB139">
            <v>4</v>
          </cell>
          <cell r="HC139">
            <v>2</v>
          </cell>
          <cell r="HD139">
            <v>4</v>
          </cell>
          <cell r="HE139">
            <v>2</v>
          </cell>
          <cell r="HF139">
            <v>4</v>
          </cell>
          <cell r="HG139">
            <v>2</v>
          </cell>
          <cell r="HI139">
            <v>4</v>
          </cell>
          <cell r="HJ139">
            <v>1</v>
          </cell>
          <cell r="HK139">
            <v>2</v>
          </cell>
          <cell r="HL139">
            <v>2</v>
          </cell>
          <cell r="HM139">
            <v>2</v>
          </cell>
          <cell r="HN139">
            <v>1</v>
          </cell>
          <cell r="HO139">
            <v>1</v>
          </cell>
          <cell r="HP139">
            <v>2</v>
          </cell>
          <cell r="HQ139">
            <v>2</v>
          </cell>
          <cell r="HR139">
            <v>2</v>
          </cell>
          <cell r="HS139">
            <v>2</v>
          </cell>
          <cell r="HT139">
            <v>2</v>
          </cell>
          <cell r="HU139">
            <v>2</v>
          </cell>
          <cell r="HV139">
            <v>2</v>
          </cell>
        </row>
        <row r="140">
          <cell r="C140">
            <v>60744</v>
          </cell>
          <cell r="E140">
            <v>3</v>
          </cell>
          <cell r="G140">
            <v>4</v>
          </cell>
          <cell r="H140" t="str">
            <v>1</v>
          </cell>
          <cell r="I140">
            <v>1</v>
          </cell>
          <cell r="J140">
            <v>4</v>
          </cell>
          <cell r="K140">
            <v>4</v>
          </cell>
          <cell r="L140">
            <v>4</v>
          </cell>
          <cell r="M140">
            <v>4</v>
          </cell>
          <cell r="N140">
            <v>4</v>
          </cell>
          <cell r="O140">
            <v>4</v>
          </cell>
          <cell r="P140">
            <v>4</v>
          </cell>
          <cell r="Q140">
            <v>1</v>
          </cell>
          <cell r="R140">
            <v>1</v>
          </cell>
          <cell r="X140">
            <v>3</v>
          </cell>
          <cell r="Y140">
            <v>6</v>
          </cell>
          <cell r="AA140">
            <v>5</v>
          </cell>
          <cell r="AB140">
            <v>5</v>
          </cell>
          <cell r="AC140">
            <v>1</v>
          </cell>
          <cell r="AD140">
            <v>5</v>
          </cell>
          <cell r="AE140">
            <v>4</v>
          </cell>
          <cell r="AF140">
            <v>4</v>
          </cell>
          <cell r="AG140">
            <v>4</v>
          </cell>
          <cell r="AH140">
            <v>4</v>
          </cell>
          <cell r="AI140">
            <v>4</v>
          </cell>
          <cell r="AJ140">
            <v>4</v>
          </cell>
          <cell r="AK140">
            <v>2</v>
          </cell>
          <cell r="AL140">
            <v>7</v>
          </cell>
          <cell r="AM140">
            <v>7</v>
          </cell>
          <cell r="AN140">
            <v>7</v>
          </cell>
          <cell r="AO140">
            <v>7</v>
          </cell>
          <cell r="AP140">
            <v>6</v>
          </cell>
          <cell r="AQ140">
            <v>6</v>
          </cell>
          <cell r="AR140">
            <v>1</v>
          </cell>
          <cell r="AS140">
            <v>1</v>
          </cell>
          <cell r="AT140">
            <v>1</v>
          </cell>
          <cell r="AU140">
            <v>1</v>
          </cell>
          <cell r="AV140">
            <v>1</v>
          </cell>
          <cell r="AW140">
            <v>1</v>
          </cell>
          <cell r="AX140">
            <v>1</v>
          </cell>
          <cell r="AY140">
            <v>1</v>
          </cell>
          <cell r="AZ140">
            <v>1</v>
          </cell>
          <cell r="BA140">
            <v>1</v>
          </cell>
          <cell r="BB140">
            <v>1</v>
          </cell>
          <cell r="BC140">
            <v>998</v>
          </cell>
          <cell r="BD140">
            <v>4</v>
          </cell>
          <cell r="BE140">
            <v>1</v>
          </cell>
          <cell r="BF140">
            <v>1</v>
          </cell>
          <cell r="BG140">
            <v>1</v>
          </cell>
          <cell r="BH140">
            <v>2</v>
          </cell>
          <cell r="BI140">
            <v>1</v>
          </cell>
          <cell r="BJ140">
            <v>999</v>
          </cell>
          <cell r="BK140">
            <v>0</v>
          </cell>
          <cell r="BL140">
            <v>999</v>
          </cell>
          <cell r="BM140">
            <v>999</v>
          </cell>
          <cell r="BN140">
            <v>0</v>
          </cell>
          <cell r="BO140">
            <v>999</v>
          </cell>
          <cell r="BP140">
            <v>996</v>
          </cell>
          <cell r="BQ140">
            <v>0</v>
          </cell>
          <cell r="BR140">
            <v>0</v>
          </cell>
          <cell r="BT140">
            <v>9</v>
          </cell>
          <cell r="BU140">
            <v>10</v>
          </cell>
          <cell r="BV140">
            <v>10</v>
          </cell>
          <cell r="BW140" t="str">
            <v>no da informacion economica</v>
          </cell>
          <cell r="BX140">
            <v>5</v>
          </cell>
          <cell r="BY140">
            <v>2</v>
          </cell>
          <cell r="BZ140">
            <v>1</v>
          </cell>
          <cell r="CA140">
            <v>4</v>
          </cell>
          <cell r="CB140">
            <v>5</v>
          </cell>
          <cell r="CC140">
            <v>5</v>
          </cell>
          <cell r="CD140">
            <v>5</v>
          </cell>
          <cell r="CE140">
            <v>5</v>
          </cell>
          <cell r="CF140">
            <v>5</v>
          </cell>
          <cell r="CG140">
            <v>5</v>
          </cell>
          <cell r="CH140">
            <v>5</v>
          </cell>
          <cell r="CI140">
            <v>5</v>
          </cell>
          <cell r="CJ140">
            <v>5</v>
          </cell>
          <cell r="CK140">
            <v>2</v>
          </cell>
          <cell r="CL140">
            <v>1</v>
          </cell>
          <cell r="CM140">
            <v>1</v>
          </cell>
          <cell r="CN140">
            <v>1</v>
          </cell>
          <cell r="CO140">
            <v>1</v>
          </cell>
          <cell r="CP140">
            <v>2</v>
          </cell>
          <cell r="CQ140">
            <v>2</v>
          </cell>
          <cell r="CR140">
            <v>2</v>
          </cell>
          <cell r="CS140">
            <v>2</v>
          </cell>
          <cell r="CT140">
            <v>2</v>
          </cell>
          <cell r="CU140">
            <v>2</v>
          </cell>
          <cell r="CV140">
            <v>2</v>
          </cell>
          <cell r="CW140">
            <v>2</v>
          </cell>
          <cell r="CX140">
            <v>2</v>
          </cell>
          <cell r="CY140">
            <v>2</v>
          </cell>
          <cell r="CZ140">
            <v>2</v>
          </cell>
          <cell r="DA140">
            <v>2</v>
          </cell>
          <cell r="DB140">
            <v>2</v>
          </cell>
          <cell r="DH140">
            <v>2</v>
          </cell>
          <cell r="DI140">
            <v>2</v>
          </cell>
          <cell r="DJ140">
            <v>2</v>
          </cell>
          <cell r="DK140">
            <v>2</v>
          </cell>
          <cell r="DL140">
            <v>2</v>
          </cell>
          <cell r="DM140">
            <v>2</v>
          </cell>
          <cell r="DO140">
            <v>2</v>
          </cell>
          <cell r="DP140">
            <v>2</v>
          </cell>
          <cell r="DQ140">
            <v>2</v>
          </cell>
          <cell r="DR140">
            <v>2</v>
          </cell>
          <cell r="DS140">
            <v>2</v>
          </cell>
          <cell r="DT140">
            <v>2</v>
          </cell>
          <cell r="DU140">
            <v>2</v>
          </cell>
          <cell r="DV140">
            <v>2</v>
          </cell>
          <cell r="DW140">
            <v>2</v>
          </cell>
          <cell r="DX140">
            <v>2</v>
          </cell>
          <cell r="DY140">
            <v>2</v>
          </cell>
          <cell r="DZ140">
            <v>2</v>
          </cell>
          <cell r="EB140">
            <v>2</v>
          </cell>
          <cell r="EC140">
            <v>2</v>
          </cell>
          <cell r="ED140">
            <v>2</v>
          </cell>
          <cell r="EE140">
            <v>2</v>
          </cell>
          <cell r="EF140">
            <v>2</v>
          </cell>
          <cell r="EG140">
            <v>2</v>
          </cell>
          <cell r="EH140">
            <v>2</v>
          </cell>
          <cell r="EI140">
            <v>2</v>
          </cell>
          <cell r="EJ140">
            <v>2</v>
          </cell>
          <cell r="EK140">
            <v>2</v>
          </cell>
          <cell r="EL140">
            <v>2</v>
          </cell>
          <cell r="EM140">
            <v>2</v>
          </cell>
          <cell r="EO140">
            <v>2</v>
          </cell>
          <cell r="EP140">
            <v>2</v>
          </cell>
          <cell r="EQ140">
            <v>2</v>
          </cell>
          <cell r="ER140">
            <v>2</v>
          </cell>
          <cell r="ES140">
            <v>2</v>
          </cell>
          <cell r="ET140">
            <v>2</v>
          </cell>
          <cell r="EU140">
            <v>2</v>
          </cell>
          <cell r="EV140">
            <v>2</v>
          </cell>
          <cell r="EW140">
            <v>2</v>
          </cell>
          <cell r="EX140">
            <v>2</v>
          </cell>
          <cell r="EY140">
            <v>2</v>
          </cell>
          <cell r="EZ140">
            <v>2</v>
          </cell>
          <cell r="FB140">
            <v>2</v>
          </cell>
          <cell r="FC140">
            <v>2</v>
          </cell>
          <cell r="FD140">
            <v>2</v>
          </cell>
          <cell r="FE140">
            <v>2</v>
          </cell>
          <cell r="FF140">
            <v>2</v>
          </cell>
          <cell r="FG140">
            <v>2</v>
          </cell>
          <cell r="FH140">
            <v>2</v>
          </cell>
          <cell r="FI140">
            <v>2</v>
          </cell>
          <cell r="FK140">
            <v>2</v>
          </cell>
          <cell r="FL140">
            <v>2</v>
          </cell>
          <cell r="FM140">
            <v>2</v>
          </cell>
          <cell r="FN140">
            <v>2</v>
          </cell>
          <cell r="FO140">
            <v>2</v>
          </cell>
          <cell r="FP140">
            <v>2</v>
          </cell>
          <cell r="FQ140">
            <v>2</v>
          </cell>
          <cell r="FR140">
            <v>2</v>
          </cell>
          <cell r="FT140">
            <v>2</v>
          </cell>
          <cell r="FU140">
            <v>2</v>
          </cell>
          <cell r="FV140">
            <v>2</v>
          </cell>
          <cell r="FW140">
            <v>2</v>
          </cell>
          <cell r="FX140">
            <v>2</v>
          </cell>
          <cell r="FY140">
            <v>2</v>
          </cell>
          <cell r="FZ140">
            <v>2</v>
          </cell>
          <cell r="GA140">
            <v>2</v>
          </cell>
          <cell r="GC140">
            <v>2</v>
          </cell>
          <cell r="GD140">
            <v>4</v>
          </cell>
          <cell r="GE140">
            <v>2</v>
          </cell>
          <cell r="GF140">
            <v>4</v>
          </cell>
          <cell r="GG140">
            <v>2</v>
          </cell>
          <cell r="GH140">
            <v>4</v>
          </cell>
          <cell r="GI140">
            <v>2</v>
          </cell>
          <cell r="GJ140">
            <v>4</v>
          </cell>
          <cell r="GK140">
            <v>2</v>
          </cell>
          <cell r="GL140">
            <v>4</v>
          </cell>
          <cell r="GM140">
            <v>2</v>
          </cell>
          <cell r="GN140">
            <v>4</v>
          </cell>
          <cell r="GO140">
            <v>2</v>
          </cell>
          <cell r="GP140">
            <v>4</v>
          </cell>
          <cell r="GQ140">
            <v>2</v>
          </cell>
          <cell r="GR140">
            <v>4</v>
          </cell>
          <cell r="GS140">
            <v>2</v>
          </cell>
          <cell r="GT140">
            <v>4</v>
          </cell>
          <cell r="GU140">
            <v>2</v>
          </cell>
          <cell r="GV140">
            <v>4</v>
          </cell>
          <cell r="GW140">
            <v>2</v>
          </cell>
          <cell r="GX140">
            <v>4</v>
          </cell>
          <cell r="GY140">
            <v>2</v>
          </cell>
          <cell r="GZ140">
            <v>4</v>
          </cell>
          <cell r="HA140">
            <v>2</v>
          </cell>
          <cell r="HB140">
            <v>4</v>
          </cell>
          <cell r="HC140">
            <v>2</v>
          </cell>
          <cell r="HD140">
            <v>4</v>
          </cell>
          <cell r="HE140">
            <v>2</v>
          </cell>
          <cell r="HF140">
            <v>4</v>
          </cell>
          <cell r="HG140">
            <v>2</v>
          </cell>
          <cell r="HI140">
            <v>4</v>
          </cell>
          <cell r="HJ140">
            <v>1</v>
          </cell>
          <cell r="HK140">
            <v>2</v>
          </cell>
          <cell r="HL140">
            <v>2</v>
          </cell>
          <cell r="HM140">
            <v>2</v>
          </cell>
          <cell r="HN140">
            <v>1</v>
          </cell>
          <cell r="HO140">
            <v>1</v>
          </cell>
          <cell r="HP140">
            <v>2</v>
          </cell>
          <cell r="HQ140">
            <v>2</v>
          </cell>
          <cell r="HR140">
            <v>2</v>
          </cell>
          <cell r="HS140">
            <v>2</v>
          </cell>
          <cell r="HT140">
            <v>2</v>
          </cell>
          <cell r="HU140">
            <v>2</v>
          </cell>
          <cell r="HV140">
            <v>2</v>
          </cell>
        </row>
        <row r="141">
          <cell r="C141">
            <v>60774</v>
          </cell>
          <cell r="D141" t="str">
            <v>1611</v>
          </cell>
          <cell r="E141">
            <v>5</v>
          </cell>
          <cell r="F141" t="str">
            <v>la unidad</v>
          </cell>
          <cell r="G141">
            <v>4</v>
          </cell>
          <cell r="H141" t="str">
            <v>1</v>
          </cell>
          <cell r="I141">
            <v>1</v>
          </cell>
          <cell r="J141">
            <v>5</v>
          </cell>
          <cell r="K141">
            <v>4</v>
          </cell>
          <cell r="L141">
            <v>4</v>
          </cell>
          <cell r="M141">
            <v>4</v>
          </cell>
          <cell r="N141">
            <v>4</v>
          </cell>
          <cell r="O141">
            <v>4</v>
          </cell>
          <cell r="P141">
            <v>4</v>
          </cell>
          <cell r="Q141">
            <v>1</v>
          </cell>
          <cell r="R141">
            <v>1</v>
          </cell>
          <cell r="X141">
            <v>3</v>
          </cell>
          <cell r="Y141">
            <v>6</v>
          </cell>
          <cell r="AA141">
            <v>3</v>
          </cell>
          <cell r="AB141">
            <v>4</v>
          </cell>
          <cell r="AC141">
            <v>1</v>
          </cell>
          <cell r="AD141">
            <v>3</v>
          </cell>
          <cell r="AE141">
            <v>3</v>
          </cell>
          <cell r="AF141">
            <v>3</v>
          </cell>
          <cell r="AG141">
            <v>3</v>
          </cell>
          <cell r="AH141">
            <v>3</v>
          </cell>
          <cell r="AI141">
            <v>3</v>
          </cell>
          <cell r="AJ141">
            <v>3</v>
          </cell>
          <cell r="AK141">
            <v>2</v>
          </cell>
          <cell r="AL141">
            <v>2</v>
          </cell>
          <cell r="AM141">
            <v>6</v>
          </cell>
          <cell r="AN141">
            <v>6</v>
          </cell>
          <cell r="AO141">
            <v>7</v>
          </cell>
          <cell r="AP141">
            <v>6</v>
          </cell>
          <cell r="AQ141">
            <v>6</v>
          </cell>
          <cell r="AR141">
            <v>1</v>
          </cell>
          <cell r="AS141">
            <v>1</v>
          </cell>
          <cell r="AT141">
            <v>1</v>
          </cell>
          <cell r="AU141">
            <v>1</v>
          </cell>
          <cell r="AV141">
            <v>1</v>
          </cell>
          <cell r="AW141">
            <v>2</v>
          </cell>
          <cell r="AX141">
            <v>1</v>
          </cell>
          <cell r="AY141">
            <v>1</v>
          </cell>
          <cell r="AZ141">
            <v>1</v>
          </cell>
          <cell r="BA141">
            <v>1</v>
          </cell>
          <cell r="BB141">
            <v>1</v>
          </cell>
          <cell r="BC141">
            <v>998</v>
          </cell>
          <cell r="BD141">
            <v>4</v>
          </cell>
          <cell r="BE141">
            <v>1</v>
          </cell>
          <cell r="BF141">
            <v>1</v>
          </cell>
          <cell r="BG141">
            <v>1</v>
          </cell>
          <cell r="BH141">
            <v>1</v>
          </cell>
          <cell r="BI141">
            <v>1</v>
          </cell>
          <cell r="BJ141">
            <v>0</v>
          </cell>
          <cell r="BK141">
            <v>350000</v>
          </cell>
          <cell r="BL141">
            <v>400000</v>
          </cell>
          <cell r="BM141">
            <v>1000000</v>
          </cell>
          <cell r="BN141">
            <v>2000000</v>
          </cell>
          <cell r="BO141">
            <v>600000</v>
          </cell>
          <cell r="BP141">
            <v>996</v>
          </cell>
          <cell r="BR141">
            <v>0</v>
          </cell>
          <cell r="BT141">
            <v>8</v>
          </cell>
          <cell r="BU141">
            <v>8</v>
          </cell>
          <cell r="BV141">
            <v>5</v>
          </cell>
          <cell r="BX141">
            <v>5</v>
          </cell>
          <cell r="BY141">
            <v>2</v>
          </cell>
          <cell r="BZ141">
            <v>1</v>
          </cell>
          <cell r="CA141">
            <v>5</v>
          </cell>
          <cell r="CB141">
            <v>5</v>
          </cell>
          <cell r="CC141">
            <v>5</v>
          </cell>
          <cell r="CD141">
            <v>5</v>
          </cell>
          <cell r="CE141">
            <v>5</v>
          </cell>
          <cell r="CF141">
            <v>5</v>
          </cell>
          <cell r="CG141">
            <v>5</v>
          </cell>
          <cell r="CH141">
            <v>5</v>
          </cell>
          <cell r="CI141">
            <v>5</v>
          </cell>
          <cell r="CJ141">
            <v>5</v>
          </cell>
          <cell r="CK141">
            <v>2</v>
          </cell>
          <cell r="CL141">
            <v>1</v>
          </cell>
          <cell r="CM141">
            <v>1</v>
          </cell>
          <cell r="CN141">
            <v>1</v>
          </cell>
          <cell r="CO141">
            <v>1</v>
          </cell>
          <cell r="CP141">
            <v>1</v>
          </cell>
          <cell r="CQ141">
            <v>2</v>
          </cell>
          <cell r="CR141">
            <v>2</v>
          </cell>
          <cell r="CS141">
            <v>2</v>
          </cell>
          <cell r="CT141">
            <v>2</v>
          </cell>
          <cell r="CU141">
            <v>2</v>
          </cell>
          <cell r="CV141">
            <v>2</v>
          </cell>
          <cell r="CW141">
            <v>2</v>
          </cell>
          <cell r="CX141">
            <v>2</v>
          </cell>
          <cell r="CY141">
            <v>2</v>
          </cell>
          <cell r="CZ141">
            <v>2</v>
          </cell>
          <cell r="DA141">
            <v>2</v>
          </cell>
          <cell r="DB141">
            <v>2</v>
          </cell>
          <cell r="DH141">
            <v>2</v>
          </cell>
          <cell r="DI141">
            <v>2</v>
          </cell>
          <cell r="DJ141">
            <v>2</v>
          </cell>
          <cell r="DK141">
            <v>2</v>
          </cell>
          <cell r="DL141">
            <v>2</v>
          </cell>
          <cell r="DM141">
            <v>2</v>
          </cell>
          <cell r="DO141">
            <v>2</v>
          </cell>
          <cell r="DP141">
            <v>2</v>
          </cell>
          <cell r="DQ141">
            <v>2</v>
          </cell>
          <cell r="DR141">
            <v>2</v>
          </cell>
          <cell r="DS141">
            <v>2</v>
          </cell>
          <cell r="DT141">
            <v>2</v>
          </cell>
          <cell r="DU141">
            <v>2</v>
          </cell>
          <cell r="DV141">
            <v>2</v>
          </cell>
          <cell r="DW141">
            <v>2</v>
          </cell>
          <cell r="DX141">
            <v>2</v>
          </cell>
          <cell r="DY141">
            <v>2</v>
          </cell>
          <cell r="DZ141">
            <v>2</v>
          </cell>
          <cell r="EB141">
            <v>2</v>
          </cell>
          <cell r="EC141">
            <v>2</v>
          </cell>
          <cell r="ED141">
            <v>2</v>
          </cell>
          <cell r="EE141">
            <v>2</v>
          </cell>
          <cell r="EF141">
            <v>2</v>
          </cell>
          <cell r="EG141">
            <v>2</v>
          </cell>
          <cell r="EH141">
            <v>2</v>
          </cell>
          <cell r="EI141">
            <v>2</v>
          </cell>
          <cell r="EJ141">
            <v>2</v>
          </cell>
          <cell r="EK141">
            <v>2</v>
          </cell>
          <cell r="EL141">
            <v>2</v>
          </cell>
          <cell r="EM141">
            <v>2</v>
          </cell>
          <cell r="EO141">
            <v>2</v>
          </cell>
          <cell r="EP141">
            <v>2</v>
          </cell>
          <cell r="EQ141">
            <v>2</v>
          </cell>
          <cell r="ER141">
            <v>2</v>
          </cell>
          <cell r="ES141">
            <v>2</v>
          </cell>
          <cell r="ET141">
            <v>2</v>
          </cell>
          <cell r="EU141">
            <v>2</v>
          </cell>
          <cell r="EV141">
            <v>2</v>
          </cell>
          <cell r="EW141">
            <v>2</v>
          </cell>
          <cell r="EX141">
            <v>2</v>
          </cell>
          <cell r="EY141">
            <v>2</v>
          </cell>
          <cell r="EZ141">
            <v>2</v>
          </cell>
          <cell r="FB141">
            <v>2</v>
          </cell>
          <cell r="FC141">
            <v>2</v>
          </cell>
          <cell r="FD141">
            <v>2</v>
          </cell>
          <cell r="FE141">
            <v>2</v>
          </cell>
          <cell r="FF141">
            <v>2</v>
          </cell>
          <cell r="FG141">
            <v>2</v>
          </cell>
          <cell r="FH141">
            <v>2</v>
          </cell>
          <cell r="FI141">
            <v>2</v>
          </cell>
          <cell r="FK141">
            <v>2</v>
          </cell>
          <cell r="FL141">
            <v>2</v>
          </cell>
          <cell r="FM141">
            <v>2</v>
          </cell>
          <cell r="FN141">
            <v>2</v>
          </cell>
          <cell r="FO141">
            <v>2</v>
          </cell>
          <cell r="FP141">
            <v>2</v>
          </cell>
          <cell r="FQ141">
            <v>2</v>
          </cell>
          <cell r="FR141">
            <v>2</v>
          </cell>
          <cell r="FT141">
            <v>2</v>
          </cell>
          <cell r="FU141">
            <v>2</v>
          </cell>
          <cell r="FV141">
            <v>2</v>
          </cell>
          <cell r="FW141">
            <v>2</v>
          </cell>
          <cell r="FX141">
            <v>2</v>
          </cell>
          <cell r="FY141">
            <v>2</v>
          </cell>
          <cell r="FZ141">
            <v>2</v>
          </cell>
          <cell r="GA141">
            <v>2</v>
          </cell>
          <cell r="GC141">
            <v>2</v>
          </cell>
          <cell r="GD141">
            <v>4</v>
          </cell>
          <cell r="GE141">
            <v>2</v>
          </cell>
          <cell r="GF141">
            <v>4</v>
          </cell>
          <cell r="GG141">
            <v>2</v>
          </cell>
          <cell r="GH141">
            <v>4</v>
          </cell>
          <cell r="GI141">
            <v>2</v>
          </cell>
          <cell r="GJ141">
            <v>4</v>
          </cell>
          <cell r="GK141">
            <v>2</v>
          </cell>
          <cell r="GL141">
            <v>4</v>
          </cell>
          <cell r="GM141">
            <v>2</v>
          </cell>
          <cell r="GN141">
            <v>4</v>
          </cell>
          <cell r="GO141">
            <v>2</v>
          </cell>
          <cell r="GP141">
            <v>4</v>
          </cell>
          <cell r="GQ141">
            <v>2</v>
          </cell>
          <cell r="GR141">
            <v>4</v>
          </cell>
          <cell r="GS141">
            <v>2</v>
          </cell>
          <cell r="GT141">
            <v>4</v>
          </cell>
          <cell r="GU141">
            <v>2</v>
          </cell>
          <cell r="GV141">
            <v>4</v>
          </cell>
          <cell r="GW141">
            <v>2</v>
          </cell>
          <cell r="GX141">
            <v>4</v>
          </cell>
          <cell r="GY141">
            <v>2</v>
          </cell>
          <cell r="GZ141">
            <v>4</v>
          </cell>
          <cell r="HA141">
            <v>2</v>
          </cell>
          <cell r="HB141">
            <v>4</v>
          </cell>
          <cell r="HC141">
            <v>2</v>
          </cell>
          <cell r="HD141">
            <v>4</v>
          </cell>
          <cell r="HE141">
            <v>2</v>
          </cell>
          <cell r="HF141">
            <v>4</v>
          </cell>
          <cell r="HG141">
            <v>2</v>
          </cell>
          <cell r="HI141">
            <v>4</v>
          </cell>
          <cell r="HJ141">
            <v>1</v>
          </cell>
          <cell r="HK141">
            <v>2</v>
          </cell>
          <cell r="HL141">
            <v>2</v>
          </cell>
          <cell r="HM141">
            <v>1</v>
          </cell>
          <cell r="HN141">
            <v>1</v>
          </cell>
          <cell r="HO141">
            <v>1</v>
          </cell>
          <cell r="HP141">
            <v>2</v>
          </cell>
          <cell r="HQ141">
            <v>2</v>
          </cell>
          <cell r="HR141">
            <v>2</v>
          </cell>
          <cell r="HS141">
            <v>2</v>
          </cell>
          <cell r="HT141">
            <v>2</v>
          </cell>
          <cell r="HU141">
            <v>1</v>
          </cell>
          <cell r="HV141">
            <v>2</v>
          </cell>
        </row>
        <row r="142">
          <cell r="C142">
            <v>60444</v>
          </cell>
          <cell r="D142" t="str">
            <v>1606</v>
          </cell>
          <cell r="E142">
            <v>3</v>
          </cell>
          <cell r="G142">
            <v>50</v>
          </cell>
          <cell r="H142" t="str">
            <v>1</v>
          </cell>
          <cell r="I142">
            <v>1</v>
          </cell>
          <cell r="J142">
            <v>3</v>
          </cell>
          <cell r="K142">
            <v>4</v>
          </cell>
          <cell r="L142">
            <v>4</v>
          </cell>
          <cell r="M142">
            <v>4</v>
          </cell>
          <cell r="N142">
            <v>4</v>
          </cell>
          <cell r="O142">
            <v>4</v>
          </cell>
          <cell r="P142">
            <v>4</v>
          </cell>
          <cell r="Q142">
            <v>4</v>
          </cell>
          <cell r="R142">
            <v>1</v>
          </cell>
          <cell r="X142">
            <v>3</v>
          </cell>
          <cell r="Y142">
            <v>6</v>
          </cell>
          <cell r="AA142">
            <v>5</v>
          </cell>
          <cell r="AB142">
            <v>5</v>
          </cell>
          <cell r="AC142">
            <v>3</v>
          </cell>
          <cell r="AD142">
            <v>5</v>
          </cell>
          <cell r="AE142">
            <v>4</v>
          </cell>
          <cell r="AF142">
            <v>4</v>
          </cell>
          <cell r="AG142">
            <v>4</v>
          </cell>
          <cell r="AH142">
            <v>4</v>
          </cell>
          <cell r="AI142">
            <v>4</v>
          </cell>
          <cell r="AJ142">
            <v>4</v>
          </cell>
          <cell r="AK142">
            <v>3</v>
          </cell>
          <cell r="AL142">
            <v>7</v>
          </cell>
          <cell r="AM142">
            <v>4</v>
          </cell>
          <cell r="AN142">
            <v>7</v>
          </cell>
          <cell r="AO142">
            <v>3</v>
          </cell>
          <cell r="AP142">
            <v>5</v>
          </cell>
          <cell r="AQ142">
            <v>6</v>
          </cell>
          <cell r="AR142">
            <v>2</v>
          </cell>
          <cell r="AS142">
            <v>2</v>
          </cell>
          <cell r="AT142">
            <v>1</v>
          </cell>
          <cell r="AU142">
            <v>1</v>
          </cell>
          <cell r="AV142">
            <v>1</v>
          </cell>
          <cell r="AW142">
            <v>1</v>
          </cell>
          <cell r="AX142">
            <v>1</v>
          </cell>
          <cell r="AY142">
            <v>1</v>
          </cell>
          <cell r="AZ142">
            <v>1</v>
          </cell>
          <cell r="BA142">
            <v>1</v>
          </cell>
          <cell r="BB142">
            <v>1</v>
          </cell>
          <cell r="BC142">
            <v>998</v>
          </cell>
          <cell r="BD142">
            <v>4</v>
          </cell>
          <cell r="BE142">
            <v>1</v>
          </cell>
          <cell r="BF142">
            <v>1</v>
          </cell>
          <cell r="BG142">
            <v>1</v>
          </cell>
          <cell r="BH142">
            <v>1</v>
          </cell>
          <cell r="BI142">
            <v>2</v>
          </cell>
          <cell r="BJ142">
            <v>0</v>
          </cell>
          <cell r="BK142">
            <v>60000</v>
          </cell>
          <cell r="BL142">
            <v>300000</v>
          </cell>
          <cell r="BM142">
            <v>800000</v>
          </cell>
          <cell r="BN142">
            <v>0</v>
          </cell>
          <cell r="BO142">
            <v>100000</v>
          </cell>
          <cell r="BP142">
            <v>996</v>
          </cell>
          <cell r="BR142">
            <v>0</v>
          </cell>
          <cell r="BT142">
            <v>997</v>
          </cell>
          <cell r="BU142">
            <v>997</v>
          </cell>
          <cell r="BV142">
            <v>997</v>
          </cell>
          <cell r="BW142" t="str">
            <v>el afirma que no participa en nada devido a sutrabajo  y no permanese en el hogar</v>
          </cell>
          <cell r="BX142">
            <v>4</v>
          </cell>
          <cell r="BY142">
            <v>2</v>
          </cell>
          <cell r="BZ142">
            <v>1</v>
          </cell>
          <cell r="CA142">
            <v>5</v>
          </cell>
          <cell r="CB142">
            <v>5</v>
          </cell>
          <cell r="CC142">
            <v>5</v>
          </cell>
          <cell r="CD142">
            <v>4</v>
          </cell>
          <cell r="CE142">
            <v>5</v>
          </cell>
          <cell r="CF142">
            <v>5</v>
          </cell>
          <cell r="CG142">
            <v>5</v>
          </cell>
          <cell r="CH142">
            <v>5</v>
          </cell>
          <cell r="CI142">
            <v>5</v>
          </cell>
          <cell r="CJ142">
            <v>5</v>
          </cell>
          <cell r="CK142">
            <v>2</v>
          </cell>
          <cell r="CL142">
            <v>1</v>
          </cell>
          <cell r="CM142">
            <v>2</v>
          </cell>
          <cell r="CN142">
            <v>2</v>
          </cell>
          <cell r="CO142">
            <v>2</v>
          </cell>
          <cell r="CP142">
            <v>2</v>
          </cell>
          <cell r="CQ142">
            <v>2</v>
          </cell>
          <cell r="CR142">
            <v>2</v>
          </cell>
          <cell r="CS142">
            <v>2</v>
          </cell>
          <cell r="CT142">
            <v>2</v>
          </cell>
          <cell r="CU142">
            <v>2</v>
          </cell>
          <cell r="CV142">
            <v>2</v>
          </cell>
          <cell r="CW142">
            <v>2</v>
          </cell>
          <cell r="CX142">
            <v>2</v>
          </cell>
          <cell r="CY142">
            <v>2</v>
          </cell>
          <cell r="CZ142">
            <v>2</v>
          </cell>
          <cell r="DA142">
            <v>2</v>
          </cell>
          <cell r="DB142">
            <v>2</v>
          </cell>
          <cell r="DH142">
            <v>2</v>
          </cell>
          <cell r="DI142">
            <v>2</v>
          </cell>
          <cell r="DJ142">
            <v>1</v>
          </cell>
          <cell r="DK142">
            <v>2</v>
          </cell>
          <cell r="DL142">
            <v>2</v>
          </cell>
          <cell r="DM142">
            <v>2</v>
          </cell>
          <cell r="DO142">
            <v>2</v>
          </cell>
          <cell r="DP142">
            <v>2</v>
          </cell>
          <cell r="DQ142">
            <v>2</v>
          </cell>
          <cell r="DR142">
            <v>2</v>
          </cell>
          <cell r="DS142">
            <v>2</v>
          </cell>
          <cell r="DT142">
            <v>2</v>
          </cell>
          <cell r="DU142">
            <v>2</v>
          </cell>
          <cell r="DV142">
            <v>2</v>
          </cell>
          <cell r="DW142">
            <v>2</v>
          </cell>
          <cell r="DX142">
            <v>2</v>
          </cell>
          <cell r="DY142">
            <v>2</v>
          </cell>
          <cell r="DZ142">
            <v>2</v>
          </cell>
          <cell r="EB142">
            <v>2</v>
          </cell>
          <cell r="EC142">
            <v>2</v>
          </cell>
          <cell r="ED142">
            <v>2</v>
          </cell>
          <cell r="EE142">
            <v>2</v>
          </cell>
          <cell r="EF142">
            <v>2</v>
          </cell>
          <cell r="EG142">
            <v>2</v>
          </cell>
          <cell r="EH142">
            <v>2</v>
          </cell>
          <cell r="EI142">
            <v>2</v>
          </cell>
          <cell r="EJ142">
            <v>2</v>
          </cell>
          <cell r="EK142">
            <v>2</v>
          </cell>
          <cell r="EL142">
            <v>2</v>
          </cell>
          <cell r="EM142">
            <v>2</v>
          </cell>
          <cell r="EO142">
            <v>2</v>
          </cell>
          <cell r="EP142">
            <v>2</v>
          </cell>
          <cell r="EQ142">
            <v>2</v>
          </cell>
          <cell r="ER142">
            <v>2</v>
          </cell>
          <cell r="ES142">
            <v>2</v>
          </cell>
          <cell r="ET142">
            <v>2</v>
          </cell>
          <cell r="EU142">
            <v>2</v>
          </cell>
          <cell r="EV142">
            <v>2</v>
          </cell>
          <cell r="EW142">
            <v>2</v>
          </cell>
          <cell r="EX142">
            <v>2</v>
          </cell>
          <cell r="EY142">
            <v>2</v>
          </cell>
          <cell r="EZ142">
            <v>2</v>
          </cell>
          <cell r="FB142">
            <v>2</v>
          </cell>
          <cell r="FC142">
            <v>2</v>
          </cell>
          <cell r="FD142">
            <v>2</v>
          </cell>
          <cell r="FE142">
            <v>2</v>
          </cell>
          <cell r="FF142">
            <v>2</v>
          </cell>
          <cell r="FG142">
            <v>2</v>
          </cell>
          <cell r="FH142">
            <v>2</v>
          </cell>
          <cell r="FI142">
            <v>2</v>
          </cell>
          <cell r="FK142">
            <v>2</v>
          </cell>
          <cell r="FL142">
            <v>2</v>
          </cell>
          <cell r="FM142">
            <v>2</v>
          </cell>
          <cell r="FN142">
            <v>2</v>
          </cell>
          <cell r="FO142">
            <v>2</v>
          </cell>
          <cell r="FP142">
            <v>2</v>
          </cell>
          <cell r="FQ142">
            <v>2</v>
          </cell>
          <cell r="FR142">
            <v>2</v>
          </cell>
          <cell r="FT142">
            <v>2</v>
          </cell>
          <cell r="FU142">
            <v>2</v>
          </cell>
          <cell r="FV142">
            <v>2</v>
          </cell>
          <cell r="FW142">
            <v>2</v>
          </cell>
          <cell r="FX142">
            <v>2</v>
          </cell>
          <cell r="FY142">
            <v>2</v>
          </cell>
          <cell r="FZ142">
            <v>2</v>
          </cell>
          <cell r="GA142">
            <v>2</v>
          </cell>
          <cell r="GC142">
            <v>2</v>
          </cell>
          <cell r="GD142">
            <v>4</v>
          </cell>
          <cell r="GE142">
            <v>2</v>
          </cell>
          <cell r="GF142">
            <v>4</v>
          </cell>
          <cell r="GG142">
            <v>2</v>
          </cell>
          <cell r="GH142">
            <v>4</v>
          </cell>
          <cell r="GI142">
            <v>2</v>
          </cell>
          <cell r="GJ142">
            <v>4</v>
          </cell>
          <cell r="GK142">
            <v>2</v>
          </cell>
          <cell r="GL142">
            <v>4</v>
          </cell>
          <cell r="GM142">
            <v>2</v>
          </cell>
          <cell r="GN142">
            <v>4</v>
          </cell>
          <cell r="GO142">
            <v>1</v>
          </cell>
          <cell r="GP142">
            <v>1</v>
          </cell>
          <cell r="GQ142">
            <v>2</v>
          </cell>
          <cell r="GR142">
            <v>4</v>
          </cell>
          <cell r="GS142">
            <v>2</v>
          </cell>
          <cell r="GT142">
            <v>4</v>
          </cell>
          <cell r="GU142">
            <v>2</v>
          </cell>
          <cell r="GV142">
            <v>4</v>
          </cell>
          <cell r="GW142">
            <v>2</v>
          </cell>
          <cell r="GX142">
            <v>4</v>
          </cell>
          <cell r="GY142">
            <v>2</v>
          </cell>
          <cell r="GZ142">
            <v>4</v>
          </cell>
          <cell r="HA142">
            <v>2</v>
          </cell>
          <cell r="HB142">
            <v>4</v>
          </cell>
          <cell r="HC142">
            <v>2</v>
          </cell>
          <cell r="HD142">
            <v>4</v>
          </cell>
          <cell r="HE142">
            <v>1</v>
          </cell>
          <cell r="HF142">
            <v>1</v>
          </cell>
          <cell r="HG142">
            <v>2</v>
          </cell>
          <cell r="HI142">
            <v>4</v>
          </cell>
          <cell r="HJ142">
            <v>1</v>
          </cell>
          <cell r="HK142">
            <v>2</v>
          </cell>
          <cell r="HL142">
            <v>1</v>
          </cell>
          <cell r="HM142">
            <v>2</v>
          </cell>
          <cell r="HN142">
            <v>1</v>
          </cell>
          <cell r="HO142">
            <v>1</v>
          </cell>
          <cell r="HP142">
            <v>2</v>
          </cell>
          <cell r="HQ142">
            <v>2</v>
          </cell>
          <cell r="HR142">
            <v>2</v>
          </cell>
          <cell r="HS142">
            <v>2</v>
          </cell>
          <cell r="HT142">
            <v>2</v>
          </cell>
          <cell r="HU142">
            <v>2</v>
          </cell>
          <cell r="HV142">
            <v>2</v>
          </cell>
        </row>
        <row r="143">
          <cell r="C143">
            <v>60784</v>
          </cell>
          <cell r="D143" t="str">
            <v>1606</v>
          </cell>
          <cell r="E143">
            <v>3</v>
          </cell>
          <cell r="G143">
            <v>40</v>
          </cell>
          <cell r="H143" t="str">
            <v>1</v>
          </cell>
          <cell r="I143">
            <v>1</v>
          </cell>
          <cell r="J143">
            <v>3</v>
          </cell>
          <cell r="K143">
            <v>4</v>
          </cell>
          <cell r="L143">
            <v>4</v>
          </cell>
          <cell r="M143">
            <v>4</v>
          </cell>
          <cell r="N143">
            <v>4</v>
          </cell>
          <cell r="O143">
            <v>4</v>
          </cell>
          <cell r="P143">
            <v>4</v>
          </cell>
          <cell r="Q143">
            <v>3</v>
          </cell>
          <cell r="R143">
            <v>1</v>
          </cell>
          <cell r="X143">
            <v>3</v>
          </cell>
          <cell r="Y143">
            <v>6</v>
          </cell>
          <cell r="AA143">
            <v>4</v>
          </cell>
          <cell r="AB143">
            <v>3</v>
          </cell>
          <cell r="AC143">
            <v>1</v>
          </cell>
          <cell r="AD143">
            <v>1</v>
          </cell>
          <cell r="AE143">
            <v>4</v>
          </cell>
          <cell r="AF143">
            <v>4</v>
          </cell>
          <cell r="AG143">
            <v>4</v>
          </cell>
          <cell r="AH143">
            <v>4</v>
          </cell>
          <cell r="AI143">
            <v>3</v>
          </cell>
          <cell r="AJ143">
            <v>4</v>
          </cell>
          <cell r="AK143">
            <v>3</v>
          </cell>
          <cell r="AL143">
            <v>6</v>
          </cell>
          <cell r="AM143">
            <v>5</v>
          </cell>
          <cell r="AN143">
            <v>6</v>
          </cell>
          <cell r="AO143">
            <v>4</v>
          </cell>
          <cell r="AP143">
            <v>6</v>
          </cell>
          <cell r="AQ143">
            <v>5</v>
          </cell>
          <cell r="AR143">
            <v>1</v>
          </cell>
          <cell r="AS143">
            <v>1</v>
          </cell>
          <cell r="AT143">
            <v>1</v>
          </cell>
          <cell r="AU143">
            <v>1</v>
          </cell>
          <cell r="AV143">
            <v>1</v>
          </cell>
          <cell r="AW143">
            <v>3</v>
          </cell>
          <cell r="AX143">
            <v>1</v>
          </cell>
          <cell r="AY143">
            <v>1</v>
          </cell>
          <cell r="AZ143">
            <v>1</v>
          </cell>
          <cell r="BA143">
            <v>1</v>
          </cell>
          <cell r="BB143">
            <v>1</v>
          </cell>
          <cell r="BC143">
            <v>998</v>
          </cell>
          <cell r="BD143">
            <v>4</v>
          </cell>
          <cell r="BE143">
            <v>1</v>
          </cell>
          <cell r="BF143">
            <v>1</v>
          </cell>
          <cell r="BG143">
            <v>1</v>
          </cell>
          <cell r="BH143">
            <v>1</v>
          </cell>
          <cell r="BI143">
            <v>1</v>
          </cell>
          <cell r="BJ143">
            <v>0</v>
          </cell>
          <cell r="BK143">
            <v>30000</v>
          </cell>
          <cell r="BL143">
            <v>270000</v>
          </cell>
          <cell r="BM143">
            <v>600000</v>
          </cell>
          <cell r="BN143">
            <v>200000</v>
          </cell>
          <cell r="BO143">
            <v>150000</v>
          </cell>
          <cell r="BP143">
            <v>996</v>
          </cell>
          <cell r="BR143">
            <v>0</v>
          </cell>
          <cell r="BT143">
            <v>6</v>
          </cell>
          <cell r="BU143">
            <v>0</v>
          </cell>
          <cell r="BV143">
            <v>2</v>
          </cell>
          <cell r="BX143">
            <v>5</v>
          </cell>
          <cell r="BY143">
            <v>2</v>
          </cell>
          <cell r="BZ143">
            <v>1</v>
          </cell>
          <cell r="CA143">
            <v>5</v>
          </cell>
          <cell r="CB143">
            <v>5</v>
          </cell>
          <cell r="CC143">
            <v>5</v>
          </cell>
          <cell r="CD143">
            <v>5</v>
          </cell>
          <cell r="CE143">
            <v>5</v>
          </cell>
          <cell r="CF143">
            <v>5</v>
          </cell>
          <cell r="CG143">
            <v>5</v>
          </cell>
          <cell r="CH143">
            <v>5</v>
          </cell>
          <cell r="CI143">
            <v>5</v>
          </cell>
          <cell r="CJ143">
            <v>5</v>
          </cell>
          <cell r="CK143">
            <v>2</v>
          </cell>
          <cell r="CL143">
            <v>1</v>
          </cell>
          <cell r="CM143">
            <v>1</v>
          </cell>
          <cell r="CN143">
            <v>1</v>
          </cell>
          <cell r="CO143">
            <v>1</v>
          </cell>
          <cell r="CP143">
            <v>2</v>
          </cell>
          <cell r="CQ143">
            <v>2</v>
          </cell>
          <cell r="CR143">
            <v>2</v>
          </cell>
          <cell r="CS143">
            <v>2</v>
          </cell>
          <cell r="CT143">
            <v>2</v>
          </cell>
          <cell r="CU143">
            <v>2</v>
          </cell>
          <cell r="CV143">
            <v>2</v>
          </cell>
          <cell r="CW143">
            <v>2</v>
          </cell>
          <cell r="CX143">
            <v>2</v>
          </cell>
          <cell r="CY143">
            <v>2</v>
          </cell>
          <cell r="CZ143">
            <v>2</v>
          </cell>
          <cell r="DA143">
            <v>2</v>
          </cell>
          <cell r="DB143">
            <v>2</v>
          </cell>
          <cell r="DH143">
            <v>2</v>
          </cell>
          <cell r="DI143">
            <v>2</v>
          </cell>
          <cell r="DJ143">
            <v>2</v>
          </cell>
          <cell r="DK143">
            <v>2</v>
          </cell>
          <cell r="DL143">
            <v>2</v>
          </cell>
          <cell r="DM143">
            <v>2</v>
          </cell>
          <cell r="DO143">
            <v>2</v>
          </cell>
          <cell r="DP143">
            <v>1</v>
          </cell>
          <cell r="DQ143">
            <v>2</v>
          </cell>
          <cell r="DR143">
            <v>2</v>
          </cell>
          <cell r="DS143">
            <v>2</v>
          </cell>
          <cell r="DT143">
            <v>2</v>
          </cell>
          <cell r="DU143">
            <v>2</v>
          </cell>
          <cell r="DV143">
            <v>2</v>
          </cell>
          <cell r="DW143">
            <v>2</v>
          </cell>
          <cell r="DX143">
            <v>2</v>
          </cell>
          <cell r="DY143">
            <v>2</v>
          </cell>
          <cell r="DZ143">
            <v>2</v>
          </cell>
          <cell r="EB143">
            <v>2</v>
          </cell>
          <cell r="EC143">
            <v>2</v>
          </cell>
          <cell r="ED143">
            <v>2</v>
          </cell>
          <cell r="EF143">
            <v>2</v>
          </cell>
          <cell r="EG143">
            <v>2</v>
          </cell>
          <cell r="EH143">
            <v>2</v>
          </cell>
          <cell r="EI143">
            <v>2</v>
          </cell>
          <cell r="EJ143">
            <v>2</v>
          </cell>
          <cell r="EK143">
            <v>2</v>
          </cell>
          <cell r="EL143">
            <v>2</v>
          </cell>
          <cell r="EM143">
            <v>2</v>
          </cell>
          <cell r="EO143">
            <v>2</v>
          </cell>
          <cell r="EP143">
            <v>2</v>
          </cell>
          <cell r="EQ143">
            <v>2</v>
          </cell>
          <cell r="ES143">
            <v>2</v>
          </cell>
          <cell r="ET143">
            <v>2</v>
          </cell>
          <cell r="EU143">
            <v>2</v>
          </cell>
          <cell r="EV143">
            <v>2</v>
          </cell>
          <cell r="EW143">
            <v>2</v>
          </cell>
          <cell r="EX143">
            <v>2</v>
          </cell>
          <cell r="EY143">
            <v>2</v>
          </cell>
          <cell r="EZ143">
            <v>2</v>
          </cell>
          <cell r="FB143">
            <v>2</v>
          </cell>
          <cell r="FC143">
            <v>2</v>
          </cell>
          <cell r="FD143">
            <v>2</v>
          </cell>
          <cell r="FE143">
            <v>2</v>
          </cell>
          <cell r="FF143">
            <v>2</v>
          </cell>
          <cell r="FG143">
            <v>2</v>
          </cell>
          <cell r="FH143">
            <v>2</v>
          </cell>
          <cell r="FI143">
            <v>2</v>
          </cell>
          <cell r="FK143">
            <v>2</v>
          </cell>
          <cell r="FL143">
            <v>2</v>
          </cell>
          <cell r="FM143">
            <v>2</v>
          </cell>
          <cell r="FN143">
            <v>2</v>
          </cell>
          <cell r="FO143">
            <v>2</v>
          </cell>
          <cell r="FP143">
            <v>2</v>
          </cell>
          <cell r="FQ143">
            <v>2</v>
          </cell>
          <cell r="FR143">
            <v>2</v>
          </cell>
          <cell r="FT143">
            <v>2</v>
          </cell>
          <cell r="FU143">
            <v>2</v>
          </cell>
          <cell r="FV143">
            <v>2</v>
          </cell>
          <cell r="FW143">
            <v>2</v>
          </cell>
          <cell r="FX143">
            <v>2</v>
          </cell>
          <cell r="FY143">
            <v>2</v>
          </cell>
          <cell r="FZ143">
            <v>2</v>
          </cell>
          <cell r="GA143">
            <v>2</v>
          </cell>
          <cell r="GC143">
            <v>2</v>
          </cell>
          <cell r="GD143">
            <v>4</v>
          </cell>
          <cell r="GE143">
            <v>2</v>
          </cell>
          <cell r="GF143">
            <v>4</v>
          </cell>
          <cell r="GG143">
            <v>2</v>
          </cell>
          <cell r="GH143">
            <v>4</v>
          </cell>
          <cell r="GI143">
            <v>2</v>
          </cell>
          <cell r="GJ143">
            <v>4</v>
          </cell>
          <cell r="GK143">
            <v>2</v>
          </cell>
          <cell r="GL143">
            <v>4</v>
          </cell>
          <cell r="GM143">
            <v>2</v>
          </cell>
          <cell r="GN143">
            <v>4</v>
          </cell>
          <cell r="GO143">
            <v>2</v>
          </cell>
          <cell r="GP143">
            <v>4</v>
          </cell>
          <cell r="GQ143">
            <v>2</v>
          </cell>
          <cell r="GR143">
            <v>4</v>
          </cell>
          <cell r="GS143">
            <v>2</v>
          </cell>
          <cell r="GT143">
            <v>4</v>
          </cell>
          <cell r="GU143">
            <v>2</v>
          </cell>
          <cell r="GV143">
            <v>4</v>
          </cell>
          <cell r="GW143">
            <v>2</v>
          </cell>
          <cell r="GX143">
            <v>4</v>
          </cell>
          <cell r="GY143">
            <v>2</v>
          </cell>
          <cell r="GZ143">
            <v>4</v>
          </cell>
          <cell r="HA143">
            <v>2</v>
          </cell>
          <cell r="HB143">
            <v>4</v>
          </cell>
          <cell r="HC143">
            <v>2</v>
          </cell>
          <cell r="HD143">
            <v>4</v>
          </cell>
          <cell r="HE143">
            <v>1</v>
          </cell>
          <cell r="HF143">
            <v>1</v>
          </cell>
          <cell r="HG143">
            <v>2</v>
          </cell>
          <cell r="HI143">
            <v>4</v>
          </cell>
          <cell r="HJ143">
            <v>1</v>
          </cell>
          <cell r="HK143">
            <v>2</v>
          </cell>
          <cell r="HL143">
            <v>1</v>
          </cell>
          <cell r="HM143">
            <v>2</v>
          </cell>
          <cell r="HN143">
            <v>1</v>
          </cell>
          <cell r="HO143">
            <v>1</v>
          </cell>
          <cell r="HP143">
            <v>2</v>
          </cell>
          <cell r="HQ143">
            <v>2</v>
          </cell>
          <cell r="HR143">
            <v>2</v>
          </cell>
          <cell r="HS143">
            <v>2</v>
          </cell>
          <cell r="HT143">
            <v>2</v>
          </cell>
          <cell r="HU143">
            <v>1</v>
          </cell>
          <cell r="HV143">
            <v>2</v>
          </cell>
        </row>
        <row r="144">
          <cell r="C144">
            <v>83134</v>
          </cell>
          <cell r="D144" t="str">
            <v>1612</v>
          </cell>
          <cell r="E144">
            <v>3</v>
          </cell>
          <cell r="G144">
            <v>9</v>
          </cell>
          <cell r="H144" t="str">
            <v>1</v>
          </cell>
          <cell r="I144">
            <v>2</v>
          </cell>
          <cell r="J144">
            <v>3</v>
          </cell>
          <cell r="K144">
            <v>4</v>
          </cell>
          <cell r="L144">
            <v>4</v>
          </cell>
          <cell r="M144">
            <v>4</v>
          </cell>
          <cell r="N144">
            <v>4</v>
          </cell>
          <cell r="O144">
            <v>4</v>
          </cell>
          <cell r="P144">
            <v>4</v>
          </cell>
          <cell r="Q144">
            <v>4</v>
          </cell>
          <cell r="R144">
            <v>1</v>
          </cell>
          <cell r="X144">
            <v>4</v>
          </cell>
          <cell r="Y144">
            <v>6</v>
          </cell>
          <cell r="AA144">
            <v>4</v>
          </cell>
          <cell r="AB144">
            <v>4</v>
          </cell>
          <cell r="AC144">
            <v>2</v>
          </cell>
          <cell r="AD144">
            <v>4</v>
          </cell>
          <cell r="AE144">
            <v>998</v>
          </cell>
          <cell r="AF144">
            <v>2</v>
          </cell>
          <cell r="AG144">
            <v>2</v>
          </cell>
          <cell r="AH144">
            <v>998</v>
          </cell>
          <cell r="AI144">
            <v>3</v>
          </cell>
          <cell r="AJ144">
            <v>3</v>
          </cell>
          <cell r="AK144">
            <v>1</v>
          </cell>
          <cell r="AL144">
            <v>7</v>
          </cell>
          <cell r="AM144">
            <v>4</v>
          </cell>
          <cell r="AN144">
            <v>7</v>
          </cell>
          <cell r="AO144">
            <v>6</v>
          </cell>
          <cell r="AP144">
            <v>3</v>
          </cell>
          <cell r="AQ144">
            <v>7</v>
          </cell>
          <cell r="AR144">
            <v>1</v>
          </cell>
          <cell r="AS144">
            <v>1</v>
          </cell>
          <cell r="AT144">
            <v>1</v>
          </cell>
          <cell r="AU144">
            <v>1</v>
          </cell>
          <cell r="AV144">
            <v>2</v>
          </cell>
          <cell r="AW144">
            <v>1</v>
          </cell>
          <cell r="AX144">
            <v>1</v>
          </cell>
          <cell r="AY144">
            <v>1</v>
          </cell>
          <cell r="AZ144">
            <v>998</v>
          </cell>
          <cell r="BA144">
            <v>1</v>
          </cell>
          <cell r="BB144">
            <v>1</v>
          </cell>
          <cell r="BC144">
            <v>4</v>
          </cell>
          <cell r="BD144">
            <v>4</v>
          </cell>
          <cell r="BE144">
            <v>1</v>
          </cell>
          <cell r="BF144">
            <v>1</v>
          </cell>
          <cell r="BG144">
            <v>1</v>
          </cell>
          <cell r="BH144">
            <v>1</v>
          </cell>
          <cell r="BI144">
            <v>3</v>
          </cell>
          <cell r="BJ144">
            <v>999</v>
          </cell>
          <cell r="BK144">
            <v>0</v>
          </cell>
          <cell r="BL144">
            <v>400000</v>
          </cell>
          <cell r="BM144">
            <v>999</v>
          </cell>
          <cell r="BN144">
            <v>999</v>
          </cell>
          <cell r="BO144">
            <v>999</v>
          </cell>
          <cell r="BP144">
            <v>998</v>
          </cell>
          <cell r="BR144">
            <v>0</v>
          </cell>
          <cell r="BS144">
            <v>999</v>
          </cell>
          <cell r="BT144">
            <v>7</v>
          </cell>
          <cell r="BU144">
            <v>10</v>
          </cell>
          <cell r="BV144">
            <v>9</v>
          </cell>
          <cell r="BX144">
            <v>5</v>
          </cell>
          <cell r="BY144">
            <v>1</v>
          </cell>
          <cell r="BZ144">
            <v>4</v>
          </cell>
          <cell r="CA144">
            <v>2</v>
          </cell>
          <cell r="CB144">
            <v>2</v>
          </cell>
          <cell r="CC144">
            <v>1</v>
          </cell>
          <cell r="CD144">
            <v>1</v>
          </cell>
          <cell r="CE144">
            <v>5</v>
          </cell>
          <cell r="CF144">
            <v>5</v>
          </cell>
          <cell r="CG144">
            <v>1</v>
          </cell>
          <cell r="CH144">
            <v>5</v>
          </cell>
          <cell r="CI144">
            <v>998</v>
          </cell>
          <cell r="CJ144">
            <v>5</v>
          </cell>
          <cell r="CK144">
            <v>2</v>
          </cell>
          <cell r="CL144">
            <v>1</v>
          </cell>
          <cell r="CM144">
            <v>1</v>
          </cell>
          <cell r="CN144">
            <v>1</v>
          </cell>
          <cell r="CO144">
            <v>2</v>
          </cell>
          <cell r="CP144">
            <v>2</v>
          </cell>
          <cell r="CQ144">
            <v>2</v>
          </cell>
          <cell r="CR144">
            <v>2</v>
          </cell>
          <cell r="CS144">
            <v>2</v>
          </cell>
          <cell r="CT144">
            <v>2</v>
          </cell>
          <cell r="CU144">
            <v>2</v>
          </cell>
          <cell r="CV144">
            <v>2</v>
          </cell>
          <cell r="CW144">
            <v>2</v>
          </cell>
          <cell r="CX144">
            <v>2</v>
          </cell>
          <cell r="CY144">
            <v>2</v>
          </cell>
          <cell r="CZ144">
            <v>2</v>
          </cell>
          <cell r="DA144">
            <v>2</v>
          </cell>
          <cell r="DB144">
            <v>2</v>
          </cell>
          <cell r="DH144">
            <v>2</v>
          </cell>
          <cell r="DI144">
            <v>2</v>
          </cell>
          <cell r="DJ144">
            <v>2</v>
          </cell>
          <cell r="DK144">
            <v>2</v>
          </cell>
          <cell r="DL144">
            <v>2</v>
          </cell>
          <cell r="DM144">
            <v>2</v>
          </cell>
          <cell r="DO144">
            <v>2</v>
          </cell>
          <cell r="DP144">
            <v>2</v>
          </cell>
          <cell r="DQ144">
            <v>2</v>
          </cell>
          <cell r="DR144">
            <v>2</v>
          </cell>
          <cell r="DS144">
            <v>2</v>
          </cell>
          <cell r="DT144">
            <v>2</v>
          </cell>
          <cell r="DU144">
            <v>2</v>
          </cell>
          <cell r="DV144">
            <v>2</v>
          </cell>
          <cell r="DW144">
            <v>2</v>
          </cell>
          <cell r="DX144">
            <v>2</v>
          </cell>
          <cell r="DY144">
            <v>2</v>
          </cell>
          <cell r="DZ144">
            <v>2</v>
          </cell>
          <cell r="EB144">
            <v>2</v>
          </cell>
          <cell r="EC144">
            <v>2</v>
          </cell>
          <cell r="ED144">
            <v>2</v>
          </cell>
          <cell r="EE144">
            <v>2</v>
          </cell>
          <cell r="EF144">
            <v>2</v>
          </cell>
          <cell r="EG144">
            <v>2</v>
          </cell>
          <cell r="EH144">
            <v>2</v>
          </cell>
          <cell r="EI144">
            <v>2</v>
          </cell>
          <cell r="EJ144">
            <v>2</v>
          </cell>
          <cell r="EK144">
            <v>2</v>
          </cell>
          <cell r="EL144">
            <v>2</v>
          </cell>
          <cell r="EO144">
            <v>2</v>
          </cell>
          <cell r="EP144">
            <v>2</v>
          </cell>
          <cell r="EQ144">
            <v>2</v>
          </cell>
          <cell r="ER144">
            <v>2</v>
          </cell>
          <cell r="ES144">
            <v>2</v>
          </cell>
          <cell r="ET144">
            <v>2</v>
          </cell>
          <cell r="EU144">
            <v>2</v>
          </cell>
          <cell r="EV144">
            <v>2</v>
          </cell>
          <cell r="EW144">
            <v>2</v>
          </cell>
          <cell r="EX144">
            <v>2</v>
          </cell>
          <cell r="EY144">
            <v>2</v>
          </cell>
          <cell r="FB144">
            <v>2</v>
          </cell>
          <cell r="FC144">
            <v>2</v>
          </cell>
          <cell r="FD144">
            <v>2</v>
          </cell>
          <cell r="FE144">
            <v>2</v>
          </cell>
          <cell r="FF144">
            <v>2</v>
          </cell>
          <cell r="FG144">
            <v>2</v>
          </cell>
          <cell r="FH144">
            <v>2</v>
          </cell>
          <cell r="FI144">
            <v>2</v>
          </cell>
          <cell r="FK144">
            <v>2</v>
          </cell>
          <cell r="FL144">
            <v>2</v>
          </cell>
          <cell r="FM144">
            <v>2</v>
          </cell>
          <cell r="FN144">
            <v>2</v>
          </cell>
          <cell r="FO144">
            <v>2</v>
          </cell>
          <cell r="FP144">
            <v>2</v>
          </cell>
          <cell r="FQ144">
            <v>2</v>
          </cell>
          <cell r="FR144">
            <v>2</v>
          </cell>
          <cell r="FT144">
            <v>2</v>
          </cell>
          <cell r="FU144">
            <v>2</v>
          </cell>
          <cell r="FV144">
            <v>2</v>
          </cell>
          <cell r="FW144">
            <v>2</v>
          </cell>
          <cell r="FX144">
            <v>2</v>
          </cell>
          <cell r="FY144">
            <v>2</v>
          </cell>
          <cell r="FZ144">
            <v>2</v>
          </cell>
          <cell r="GA144">
            <v>2</v>
          </cell>
          <cell r="GC144">
            <v>998</v>
          </cell>
          <cell r="GD144">
            <v>998</v>
          </cell>
          <cell r="GE144">
            <v>998</v>
          </cell>
          <cell r="GF144">
            <v>998</v>
          </cell>
          <cell r="GG144">
            <v>998</v>
          </cell>
          <cell r="GH144">
            <v>998</v>
          </cell>
          <cell r="GI144">
            <v>998</v>
          </cell>
          <cell r="GJ144">
            <v>998</v>
          </cell>
          <cell r="GK144">
            <v>998</v>
          </cell>
          <cell r="GL144">
            <v>998</v>
          </cell>
          <cell r="GM144">
            <v>998</v>
          </cell>
          <cell r="GN144">
            <v>998</v>
          </cell>
          <cell r="GO144">
            <v>1</v>
          </cell>
          <cell r="GP144">
            <v>998</v>
          </cell>
          <cell r="GQ144">
            <v>1</v>
          </cell>
          <cell r="GR144">
            <v>998</v>
          </cell>
          <cell r="GS144">
            <v>998</v>
          </cell>
          <cell r="GT144">
            <v>998</v>
          </cell>
          <cell r="GU144">
            <v>998</v>
          </cell>
          <cell r="GV144">
            <v>998</v>
          </cell>
          <cell r="GW144">
            <v>998</v>
          </cell>
          <cell r="GX144">
            <v>998</v>
          </cell>
          <cell r="GY144">
            <v>998</v>
          </cell>
          <cell r="GZ144">
            <v>998</v>
          </cell>
          <cell r="HA144">
            <v>998</v>
          </cell>
          <cell r="HB144">
            <v>998</v>
          </cell>
          <cell r="HC144">
            <v>998</v>
          </cell>
          <cell r="HD144">
            <v>998</v>
          </cell>
          <cell r="HE144">
            <v>998</v>
          </cell>
          <cell r="HF144">
            <v>998</v>
          </cell>
          <cell r="HG144">
            <v>998</v>
          </cell>
          <cell r="HI144">
            <v>998</v>
          </cell>
          <cell r="HJ144">
            <v>1</v>
          </cell>
          <cell r="HK144">
            <v>1</v>
          </cell>
          <cell r="HL144">
            <v>1</v>
          </cell>
          <cell r="HM144">
            <v>2</v>
          </cell>
          <cell r="HN144">
            <v>1</v>
          </cell>
          <cell r="HO144">
            <v>1</v>
          </cell>
          <cell r="HP144">
            <v>2</v>
          </cell>
          <cell r="HQ144">
            <v>2</v>
          </cell>
          <cell r="HR144">
            <v>2</v>
          </cell>
          <cell r="HS144">
            <v>2</v>
          </cell>
          <cell r="HT144">
            <v>2</v>
          </cell>
          <cell r="HU144">
            <v>2</v>
          </cell>
          <cell r="HV144">
            <v>2</v>
          </cell>
        </row>
        <row r="145">
          <cell r="C145">
            <v>15044</v>
          </cell>
          <cell r="D145" t="str">
            <v>1618</v>
          </cell>
          <cell r="E145">
            <v>3</v>
          </cell>
          <cell r="G145">
            <v>9</v>
          </cell>
          <cell r="H145" t="str">
            <v>1</v>
          </cell>
          <cell r="I145">
            <v>2</v>
          </cell>
          <cell r="J145">
            <v>3</v>
          </cell>
          <cell r="K145">
            <v>4</v>
          </cell>
          <cell r="L145">
            <v>4</v>
          </cell>
          <cell r="M145">
            <v>4</v>
          </cell>
          <cell r="N145">
            <v>4</v>
          </cell>
          <cell r="O145">
            <v>4</v>
          </cell>
          <cell r="P145">
            <v>4</v>
          </cell>
          <cell r="Q145">
            <v>4</v>
          </cell>
          <cell r="R145">
            <v>1</v>
          </cell>
          <cell r="X145">
            <v>4</v>
          </cell>
          <cell r="Y145">
            <v>6</v>
          </cell>
          <cell r="AA145">
            <v>4</v>
          </cell>
          <cell r="AB145">
            <v>4</v>
          </cell>
          <cell r="AC145">
            <v>2</v>
          </cell>
          <cell r="AD145">
            <v>4</v>
          </cell>
          <cell r="AE145">
            <v>998</v>
          </cell>
          <cell r="AF145">
            <v>4</v>
          </cell>
          <cell r="AG145">
            <v>2</v>
          </cell>
          <cell r="AH145">
            <v>998</v>
          </cell>
          <cell r="AI145">
            <v>4</v>
          </cell>
          <cell r="AJ145">
            <v>998</v>
          </cell>
          <cell r="AK145">
            <v>1</v>
          </cell>
          <cell r="AL145">
            <v>7</v>
          </cell>
          <cell r="AM145">
            <v>5</v>
          </cell>
          <cell r="AN145">
            <v>7</v>
          </cell>
          <cell r="AO145">
            <v>6</v>
          </cell>
          <cell r="AP145">
            <v>4</v>
          </cell>
          <cell r="AQ145">
            <v>7</v>
          </cell>
          <cell r="AR145">
            <v>1</v>
          </cell>
          <cell r="AS145">
            <v>1</v>
          </cell>
          <cell r="AT145">
            <v>1</v>
          </cell>
          <cell r="AU145">
            <v>1</v>
          </cell>
          <cell r="AV145">
            <v>1</v>
          </cell>
          <cell r="AW145">
            <v>1</v>
          </cell>
          <cell r="AX145">
            <v>2</v>
          </cell>
          <cell r="AY145">
            <v>998</v>
          </cell>
          <cell r="AZ145">
            <v>998</v>
          </cell>
          <cell r="BA145">
            <v>1</v>
          </cell>
          <cell r="BB145">
            <v>2</v>
          </cell>
          <cell r="BC145">
            <v>4</v>
          </cell>
          <cell r="BD145">
            <v>4</v>
          </cell>
          <cell r="BE145">
            <v>1</v>
          </cell>
          <cell r="BF145">
            <v>1</v>
          </cell>
          <cell r="BG145">
            <v>2</v>
          </cell>
          <cell r="BH145">
            <v>2</v>
          </cell>
          <cell r="BI145">
            <v>2</v>
          </cell>
          <cell r="BJ145">
            <v>0</v>
          </cell>
          <cell r="BK145">
            <v>240000</v>
          </cell>
          <cell r="BL145">
            <v>400000</v>
          </cell>
          <cell r="BM145">
            <v>1200000</v>
          </cell>
          <cell r="BN145">
            <v>0</v>
          </cell>
          <cell r="BO145">
            <v>1000000</v>
          </cell>
          <cell r="BP145">
            <v>999</v>
          </cell>
          <cell r="BQ145">
            <v>0</v>
          </cell>
          <cell r="BR145">
            <v>0</v>
          </cell>
          <cell r="BT145">
            <v>0</v>
          </cell>
          <cell r="BU145">
            <v>0</v>
          </cell>
          <cell r="BV145">
            <v>0</v>
          </cell>
          <cell r="BX145">
            <v>1</v>
          </cell>
          <cell r="BY145">
            <v>998</v>
          </cell>
          <cell r="BZ145">
            <v>4</v>
          </cell>
          <cell r="CA145">
            <v>5</v>
          </cell>
          <cell r="CB145">
            <v>5</v>
          </cell>
          <cell r="CC145">
            <v>5</v>
          </cell>
          <cell r="CD145">
            <v>5</v>
          </cell>
          <cell r="CE145">
            <v>5</v>
          </cell>
          <cell r="CF145">
            <v>5</v>
          </cell>
          <cell r="CG145">
            <v>5</v>
          </cell>
          <cell r="CH145">
            <v>5</v>
          </cell>
          <cell r="CI145">
            <v>5</v>
          </cell>
          <cell r="CJ145">
            <v>5</v>
          </cell>
          <cell r="CK145">
            <v>1</v>
          </cell>
          <cell r="CL145">
            <v>1</v>
          </cell>
          <cell r="CM145">
            <v>1</v>
          </cell>
          <cell r="CN145">
            <v>1</v>
          </cell>
          <cell r="CO145">
            <v>2</v>
          </cell>
          <cell r="CP145">
            <v>1</v>
          </cell>
          <cell r="CQ145">
            <v>2</v>
          </cell>
          <cell r="CR145">
            <v>2</v>
          </cell>
          <cell r="CS145">
            <v>2</v>
          </cell>
          <cell r="CT145">
            <v>2</v>
          </cell>
          <cell r="CU145">
            <v>2</v>
          </cell>
          <cell r="CV145">
            <v>2</v>
          </cell>
          <cell r="CW145">
            <v>2</v>
          </cell>
          <cell r="CX145">
            <v>2</v>
          </cell>
          <cell r="CY145">
            <v>2</v>
          </cell>
          <cell r="CZ145">
            <v>2</v>
          </cell>
          <cell r="DA145">
            <v>2</v>
          </cell>
          <cell r="DB145">
            <v>2</v>
          </cell>
          <cell r="DD145">
            <v>998</v>
          </cell>
          <cell r="DF145">
            <v>0</v>
          </cell>
          <cell r="DH145">
            <v>2</v>
          </cell>
          <cell r="DI145">
            <v>2</v>
          </cell>
          <cell r="DJ145">
            <v>2</v>
          </cell>
          <cell r="DK145">
            <v>2</v>
          </cell>
          <cell r="DL145">
            <v>2</v>
          </cell>
          <cell r="DM145">
            <v>2</v>
          </cell>
          <cell r="DO145">
            <v>2</v>
          </cell>
          <cell r="DP145">
            <v>2</v>
          </cell>
          <cell r="DQ145">
            <v>2</v>
          </cell>
          <cell r="DR145">
            <v>2</v>
          </cell>
          <cell r="DS145">
            <v>2</v>
          </cell>
          <cell r="DT145">
            <v>2</v>
          </cell>
          <cell r="DU145">
            <v>2</v>
          </cell>
          <cell r="DV145">
            <v>2</v>
          </cell>
          <cell r="DW145">
            <v>2</v>
          </cell>
          <cell r="DX145">
            <v>2</v>
          </cell>
          <cell r="DY145">
            <v>2</v>
          </cell>
          <cell r="DZ145">
            <v>2</v>
          </cell>
          <cell r="EB145">
            <v>2</v>
          </cell>
          <cell r="EC145">
            <v>2</v>
          </cell>
          <cell r="ED145">
            <v>2</v>
          </cell>
          <cell r="EE145">
            <v>2</v>
          </cell>
          <cell r="EF145">
            <v>2</v>
          </cell>
          <cell r="EG145">
            <v>2</v>
          </cell>
          <cell r="EH145">
            <v>2</v>
          </cell>
          <cell r="EI145">
            <v>2</v>
          </cell>
          <cell r="EJ145">
            <v>2</v>
          </cell>
          <cell r="EK145">
            <v>2</v>
          </cell>
          <cell r="EL145">
            <v>2</v>
          </cell>
          <cell r="EM145">
            <v>2</v>
          </cell>
          <cell r="EO145">
            <v>2</v>
          </cell>
          <cell r="EP145">
            <v>2</v>
          </cell>
          <cell r="EQ145">
            <v>2</v>
          </cell>
          <cell r="ER145">
            <v>2</v>
          </cell>
          <cell r="ES145">
            <v>2</v>
          </cell>
          <cell r="ET145">
            <v>2</v>
          </cell>
          <cell r="EU145">
            <v>2</v>
          </cell>
          <cell r="EV145">
            <v>2</v>
          </cell>
          <cell r="EW145">
            <v>2</v>
          </cell>
          <cell r="EX145">
            <v>2</v>
          </cell>
          <cell r="EY145">
            <v>2</v>
          </cell>
          <cell r="EZ145">
            <v>2</v>
          </cell>
          <cell r="FB145">
            <v>2</v>
          </cell>
          <cell r="FC145">
            <v>2</v>
          </cell>
          <cell r="FD145">
            <v>2</v>
          </cell>
          <cell r="FE145">
            <v>2</v>
          </cell>
          <cell r="FF145">
            <v>2</v>
          </cell>
          <cell r="FG145">
            <v>2</v>
          </cell>
          <cell r="FH145">
            <v>2</v>
          </cell>
          <cell r="FI145">
            <v>2</v>
          </cell>
          <cell r="FK145">
            <v>2</v>
          </cell>
          <cell r="FL145">
            <v>2</v>
          </cell>
          <cell r="FM145">
            <v>2</v>
          </cell>
          <cell r="FN145">
            <v>2</v>
          </cell>
          <cell r="FO145">
            <v>2</v>
          </cell>
          <cell r="FP145">
            <v>2</v>
          </cell>
          <cell r="FQ145">
            <v>2</v>
          </cell>
          <cell r="FR145">
            <v>2</v>
          </cell>
          <cell r="FT145">
            <v>2</v>
          </cell>
          <cell r="FU145">
            <v>2</v>
          </cell>
          <cell r="FV145">
            <v>2</v>
          </cell>
          <cell r="FW145">
            <v>2</v>
          </cell>
          <cell r="FX145">
            <v>2</v>
          </cell>
          <cell r="FY145">
            <v>2</v>
          </cell>
          <cell r="FZ145">
            <v>2</v>
          </cell>
          <cell r="GA145">
            <v>2</v>
          </cell>
          <cell r="GC145">
            <v>2</v>
          </cell>
          <cell r="GD145">
            <v>4</v>
          </cell>
          <cell r="GE145">
            <v>2</v>
          </cell>
          <cell r="GF145">
            <v>4</v>
          </cell>
          <cell r="GG145">
            <v>2</v>
          </cell>
          <cell r="GH145">
            <v>4</v>
          </cell>
          <cell r="GI145">
            <v>2</v>
          </cell>
          <cell r="GJ145">
            <v>4</v>
          </cell>
          <cell r="GK145">
            <v>2</v>
          </cell>
          <cell r="GL145">
            <v>4</v>
          </cell>
          <cell r="GM145">
            <v>2</v>
          </cell>
          <cell r="GN145">
            <v>4</v>
          </cell>
          <cell r="GO145">
            <v>2</v>
          </cell>
          <cell r="GP145">
            <v>4</v>
          </cell>
          <cell r="GQ145">
            <v>2</v>
          </cell>
          <cell r="GR145">
            <v>4</v>
          </cell>
          <cell r="GS145">
            <v>2</v>
          </cell>
          <cell r="GT145">
            <v>4</v>
          </cell>
          <cell r="GU145">
            <v>2</v>
          </cell>
          <cell r="GV145">
            <v>4</v>
          </cell>
          <cell r="GW145">
            <v>2</v>
          </cell>
          <cell r="GX145">
            <v>4</v>
          </cell>
          <cell r="GY145">
            <v>2</v>
          </cell>
          <cell r="GZ145">
            <v>4</v>
          </cell>
          <cell r="HA145">
            <v>2</v>
          </cell>
          <cell r="HB145">
            <v>4</v>
          </cell>
          <cell r="HC145">
            <v>2</v>
          </cell>
          <cell r="HD145">
            <v>4</v>
          </cell>
          <cell r="HE145">
            <v>2</v>
          </cell>
          <cell r="HF145">
            <v>4</v>
          </cell>
          <cell r="HG145">
            <v>2</v>
          </cell>
          <cell r="HI145">
            <v>4</v>
          </cell>
          <cell r="HJ145">
            <v>2</v>
          </cell>
          <cell r="HK145">
            <v>1</v>
          </cell>
          <cell r="HL145">
            <v>1</v>
          </cell>
          <cell r="HM145">
            <v>1</v>
          </cell>
          <cell r="HN145">
            <v>1</v>
          </cell>
          <cell r="HO145">
            <v>1</v>
          </cell>
          <cell r="HP145">
            <v>2</v>
          </cell>
          <cell r="HQ145">
            <v>2</v>
          </cell>
          <cell r="HR145">
            <v>2</v>
          </cell>
          <cell r="HS145">
            <v>2</v>
          </cell>
          <cell r="HT145">
            <v>2</v>
          </cell>
          <cell r="HU145">
            <v>1</v>
          </cell>
          <cell r="HV145">
            <v>2</v>
          </cell>
        </row>
        <row r="146">
          <cell r="C146">
            <v>83094</v>
          </cell>
          <cell r="D146" t="str">
            <v>1612</v>
          </cell>
          <cell r="E146">
            <v>3</v>
          </cell>
          <cell r="G146">
            <v>48</v>
          </cell>
          <cell r="H146" t="str">
            <v>1</v>
          </cell>
          <cell r="I146">
            <v>1</v>
          </cell>
          <cell r="J146">
            <v>3</v>
          </cell>
          <cell r="K146">
            <v>2</v>
          </cell>
          <cell r="L146">
            <v>2</v>
          </cell>
          <cell r="M146">
            <v>2</v>
          </cell>
          <cell r="N146">
            <v>2</v>
          </cell>
          <cell r="O146">
            <v>2</v>
          </cell>
          <cell r="P146">
            <v>4</v>
          </cell>
          <cell r="Q146">
            <v>1</v>
          </cell>
          <cell r="R146">
            <v>1</v>
          </cell>
          <cell r="X146">
            <v>3</v>
          </cell>
          <cell r="Y146">
            <v>3</v>
          </cell>
          <cell r="AA146">
            <v>2</v>
          </cell>
          <cell r="AB146">
            <v>2</v>
          </cell>
          <cell r="AC146">
            <v>2</v>
          </cell>
          <cell r="AD146">
            <v>2</v>
          </cell>
          <cell r="AE146">
            <v>3</v>
          </cell>
          <cell r="AF146">
            <v>4</v>
          </cell>
          <cell r="AG146">
            <v>2</v>
          </cell>
          <cell r="AH146">
            <v>2</v>
          </cell>
          <cell r="AI146">
            <v>2</v>
          </cell>
          <cell r="AJ146">
            <v>3</v>
          </cell>
          <cell r="AK146">
            <v>1</v>
          </cell>
          <cell r="AL146">
            <v>4</v>
          </cell>
          <cell r="AM146">
            <v>4</v>
          </cell>
          <cell r="AN146">
            <v>4</v>
          </cell>
          <cell r="AO146">
            <v>2</v>
          </cell>
          <cell r="AP146">
            <v>2</v>
          </cell>
          <cell r="AQ146">
            <v>3</v>
          </cell>
          <cell r="AR146">
            <v>1</v>
          </cell>
          <cell r="AS146">
            <v>1</v>
          </cell>
          <cell r="AT146">
            <v>1</v>
          </cell>
          <cell r="AU146">
            <v>1</v>
          </cell>
          <cell r="AV146">
            <v>1</v>
          </cell>
          <cell r="AW146">
            <v>1</v>
          </cell>
          <cell r="AX146">
            <v>1</v>
          </cell>
          <cell r="AY146">
            <v>1</v>
          </cell>
          <cell r="AZ146">
            <v>1</v>
          </cell>
          <cell r="BA146">
            <v>1</v>
          </cell>
          <cell r="BB146">
            <v>1</v>
          </cell>
          <cell r="BC146">
            <v>998</v>
          </cell>
          <cell r="BD146">
            <v>4</v>
          </cell>
          <cell r="BE146">
            <v>1</v>
          </cell>
          <cell r="BF146">
            <v>1</v>
          </cell>
          <cell r="BG146">
            <v>1</v>
          </cell>
          <cell r="BH146">
            <v>1</v>
          </cell>
          <cell r="BI146">
            <v>1</v>
          </cell>
          <cell r="BJ146">
            <v>999</v>
          </cell>
          <cell r="BK146">
            <v>999</v>
          </cell>
          <cell r="BL146">
            <v>999</v>
          </cell>
          <cell r="BM146">
            <v>999</v>
          </cell>
          <cell r="BN146">
            <v>999</v>
          </cell>
          <cell r="BO146">
            <v>999</v>
          </cell>
          <cell r="BP146">
            <v>996</v>
          </cell>
          <cell r="BR146">
            <v>0</v>
          </cell>
          <cell r="BT146">
            <v>8</v>
          </cell>
          <cell r="BU146">
            <v>0</v>
          </cell>
          <cell r="BV146">
            <v>5</v>
          </cell>
          <cell r="BX146">
            <v>2</v>
          </cell>
          <cell r="BY146">
            <v>1</v>
          </cell>
          <cell r="BZ146">
            <v>1</v>
          </cell>
          <cell r="CA146">
            <v>3</v>
          </cell>
          <cell r="CB146">
            <v>1</v>
          </cell>
          <cell r="CC146">
            <v>5</v>
          </cell>
          <cell r="CD146">
            <v>1</v>
          </cell>
          <cell r="CE146">
            <v>5</v>
          </cell>
          <cell r="CF146">
            <v>5</v>
          </cell>
          <cell r="CG146">
            <v>4</v>
          </cell>
          <cell r="CH146">
            <v>5</v>
          </cell>
          <cell r="CI146">
            <v>4</v>
          </cell>
          <cell r="CJ146">
            <v>5</v>
          </cell>
          <cell r="CK146">
            <v>2</v>
          </cell>
          <cell r="CL146">
            <v>1</v>
          </cell>
          <cell r="CM146">
            <v>1</v>
          </cell>
          <cell r="CN146">
            <v>1</v>
          </cell>
          <cell r="CO146">
            <v>1</v>
          </cell>
          <cell r="CP146">
            <v>2</v>
          </cell>
          <cell r="CQ146">
            <v>2</v>
          </cell>
          <cell r="CR146">
            <v>2</v>
          </cell>
          <cell r="CS146">
            <v>2</v>
          </cell>
          <cell r="CT146">
            <v>2</v>
          </cell>
          <cell r="CU146">
            <v>2</v>
          </cell>
          <cell r="CV146">
            <v>2</v>
          </cell>
          <cell r="CW146">
            <v>2</v>
          </cell>
          <cell r="CX146">
            <v>2</v>
          </cell>
          <cell r="CY146">
            <v>2</v>
          </cell>
          <cell r="CZ146">
            <v>2</v>
          </cell>
          <cell r="DA146">
            <v>2</v>
          </cell>
          <cell r="DB146">
            <v>2</v>
          </cell>
          <cell r="DD146">
            <v>999</v>
          </cell>
          <cell r="DF146">
            <v>0</v>
          </cell>
          <cell r="DH146">
            <v>2</v>
          </cell>
          <cell r="DI146">
            <v>2</v>
          </cell>
          <cell r="DJ146">
            <v>2</v>
          </cell>
          <cell r="DK146">
            <v>2</v>
          </cell>
          <cell r="DL146">
            <v>2</v>
          </cell>
          <cell r="DM146">
            <v>2</v>
          </cell>
          <cell r="DO146">
            <v>2</v>
          </cell>
          <cell r="DP146">
            <v>2</v>
          </cell>
          <cell r="DQ146">
            <v>2</v>
          </cell>
          <cell r="DR146">
            <v>2</v>
          </cell>
          <cell r="DS146">
            <v>2</v>
          </cell>
          <cell r="DT146">
            <v>2</v>
          </cell>
          <cell r="DU146">
            <v>2</v>
          </cell>
          <cell r="DV146">
            <v>2</v>
          </cell>
          <cell r="DW146">
            <v>2</v>
          </cell>
          <cell r="DX146">
            <v>2</v>
          </cell>
          <cell r="DY146">
            <v>2</v>
          </cell>
          <cell r="DZ146">
            <v>2</v>
          </cell>
          <cell r="EB146">
            <v>2</v>
          </cell>
          <cell r="EC146">
            <v>2</v>
          </cell>
          <cell r="ED146">
            <v>2</v>
          </cell>
          <cell r="EE146">
            <v>2</v>
          </cell>
          <cell r="EF146">
            <v>2</v>
          </cell>
          <cell r="EG146">
            <v>2</v>
          </cell>
          <cell r="EH146">
            <v>2</v>
          </cell>
          <cell r="EI146">
            <v>2</v>
          </cell>
          <cell r="EJ146">
            <v>2</v>
          </cell>
          <cell r="EK146">
            <v>2</v>
          </cell>
          <cell r="EL146">
            <v>2</v>
          </cell>
          <cell r="EM146">
            <v>2</v>
          </cell>
          <cell r="EO146">
            <v>2</v>
          </cell>
          <cell r="EP146">
            <v>2</v>
          </cell>
          <cell r="EQ146">
            <v>2</v>
          </cell>
          <cell r="ER146">
            <v>2</v>
          </cell>
          <cell r="ES146">
            <v>2</v>
          </cell>
          <cell r="ET146">
            <v>2</v>
          </cell>
          <cell r="EU146">
            <v>2</v>
          </cell>
          <cell r="EV146">
            <v>2</v>
          </cell>
          <cell r="EW146">
            <v>2</v>
          </cell>
          <cell r="EX146">
            <v>2</v>
          </cell>
          <cell r="EY146">
            <v>2</v>
          </cell>
          <cell r="EZ146">
            <v>2</v>
          </cell>
          <cell r="FB146">
            <v>2</v>
          </cell>
          <cell r="FC146">
            <v>1</v>
          </cell>
          <cell r="FD146">
            <v>2</v>
          </cell>
          <cell r="FE146">
            <v>1</v>
          </cell>
          <cell r="FF146">
            <v>2</v>
          </cell>
          <cell r="FG146">
            <v>1</v>
          </cell>
          <cell r="FH146">
            <v>1</v>
          </cell>
          <cell r="FI146">
            <v>2</v>
          </cell>
          <cell r="FK146">
            <v>2</v>
          </cell>
          <cell r="FL146">
            <v>1</v>
          </cell>
          <cell r="FM146">
            <v>2</v>
          </cell>
          <cell r="FN146">
            <v>2</v>
          </cell>
          <cell r="FO146">
            <v>2</v>
          </cell>
          <cell r="FP146">
            <v>2</v>
          </cell>
          <cell r="FQ146">
            <v>1</v>
          </cell>
          <cell r="FR146">
            <v>2</v>
          </cell>
          <cell r="FT146">
            <v>2</v>
          </cell>
          <cell r="FU146">
            <v>2</v>
          </cell>
          <cell r="FV146">
            <v>2</v>
          </cell>
          <cell r="FW146">
            <v>2</v>
          </cell>
          <cell r="FX146">
            <v>2</v>
          </cell>
          <cell r="FY146">
            <v>2</v>
          </cell>
          <cell r="FZ146">
            <v>2</v>
          </cell>
          <cell r="GA146">
            <v>2</v>
          </cell>
          <cell r="GC146">
            <v>2</v>
          </cell>
          <cell r="GD146">
            <v>4</v>
          </cell>
          <cell r="GE146">
            <v>2</v>
          </cell>
          <cell r="GF146">
            <v>4</v>
          </cell>
          <cell r="GG146">
            <v>2</v>
          </cell>
          <cell r="GH146">
            <v>4</v>
          </cell>
          <cell r="GI146">
            <v>2</v>
          </cell>
          <cell r="GJ146">
            <v>4</v>
          </cell>
          <cell r="GK146">
            <v>2</v>
          </cell>
          <cell r="GL146">
            <v>4</v>
          </cell>
          <cell r="GM146">
            <v>2</v>
          </cell>
          <cell r="GN146">
            <v>4</v>
          </cell>
          <cell r="GO146">
            <v>2</v>
          </cell>
          <cell r="GP146">
            <v>4</v>
          </cell>
          <cell r="GQ146">
            <v>2</v>
          </cell>
          <cell r="GR146">
            <v>4</v>
          </cell>
          <cell r="GS146">
            <v>2</v>
          </cell>
          <cell r="GT146">
            <v>4</v>
          </cell>
          <cell r="GU146">
            <v>2</v>
          </cell>
          <cell r="GV146">
            <v>4</v>
          </cell>
          <cell r="GW146">
            <v>1</v>
          </cell>
          <cell r="GX146">
            <v>2</v>
          </cell>
          <cell r="GY146">
            <v>2</v>
          </cell>
          <cell r="GZ146">
            <v>4</v>
          </cell>
          <cell r="HA146">
            <v>2</v>
          </cell>
          <cell r="HB146">
            <v>4</v>
          </cell>
          <cell r="HC146">
            <v>2</v>
          </cell>
          <cell r="HD146">
            <v>4</v>
          </cell>
          <cell r="HE146">
            <v>2</v>
          </cell>
          <cell r="HF146">
            <v>4</v>
          </cell>
          <cell r="HG146">
            <v>998</v>
          </cell>
          <cell r="HI146">
            <v>998</v>
          </cell>
          <cell r="HJ146">
            <v>1</v>
          </cell>
          <cell r="HK146">
            <v>1</v>
          </cell>
          <cell r="HL146">
            <v>1</v>
          </cell>
          <cell r="HM146">
            <v>1</v>
          </cell>
          <cell r="HN146">
            <v>1</v>
          </cell>
          <cell r="HO146">
            <v>1</v>
          </cell>
          <cell r="HP146">
            <v>2</v>
          </cell>
          <cell r="HQ146">
            <v>2</v>
          </cell>
          <cell r="HR146">
            <v>2</v>
          </cell>
          <cell r="HS146">
            <v>2</v>
          </cell>
          <cell r="HT146">
            <v>2</v>
          </cell>
          <cell r="HU146">
            <v>1</v>
          </cell>
          <cell r="HV146">
            <v>2</v>
          </cell>
        </row>
        <row r="147">
          <cell r="C147">
            <v>32094</v>
          </cell>
          <cell r="D147" t="str">
            <v>1605</v>
          </cell>
          <cell r="E147">
            <v>1</v>
          </cell>
          <cell r="G147">
            <v>10</v>
          </cell>
          <cell r="H147" t="str">
            <v>1</v>
          </cell>
          <cell r="I147">
            <v>1</v>
          </cell>
          <cell r="J147">
            <v>3</v>
          </cell>
          <cell r="K147">
            <v>4</v>
          </cell>
          <cell r="L147">
            <v>4</v>
          </cell>
          <cell r="M147">
            <v>4</v>
          </cell>
          <cell r="N147">
            <v>4</v>
          </cell>
          <cell r="O147">
            <v>4</v>
          </cell>
          <cell r="P147">
            <v>4</v>
          </cell>
          <cell r="Q147">
            <v>4</v>
          </cell>
          <cell r="R147">
            <v>4</v>
          </cell>
          <cell r="X147">
            <v>3</v>
          </cell>
          <cell r="Y147">
            <v>6</v>
          </cell>
          <cell r="AA147">
            <v>3</v>
          </cell>
          <cell r="AB147">
            <v>2</v>
          </cell>
          <cell r="AC147">
            <v>1</v>
          </cell>
          <cell r="AD147">
            <v>1</v>
          </cell>
          <cell r="AE147">
            <v>3</v>
          </cell>
          <cell r="AF147">
            <v>3</v>
          </cell>
          <cell r="AG147">
            <v>3</v>
          </cell>
          <cell r="AH147">
            <v>3</v>
          </cell>
          <cell r="AI147">
            <v>3</v>
          </cell>
          <cell r="AJ147">
            <v>3</v>
          </cell>
          <cell r="AK147">
            <v>4</v>
          </cell>
          <cell r="AL147">
            <v>2</v>
          </cell>
          <cell r="AM147">
            <v>6</v>
          </cell>
          <cell r="AN147">
            <v>7</v>
          </cell>
          <cell r="AO147">
            <v>7</v>
          </cell>
          <cell r="AP147">
            <v>4</v>
          </cell>
          <cell r="AQ147">
            <v>6</v>
          </cell>
          <cell r="AR147">
            <v>1</v>
          </cell>
          <cell r="AS147">
            <v>1</v>
          </cell>
          <cell r="AT147">
            <v>1</v>
          </cell>
          <cell r="AU147">
            <v>1</v>
          </cell>
          <cell r="AV147">
            <v>1</v>
          </cell>
          <cell r="AW147">
            <v>1</v>
          </cell>
          <cell r="AX147">
            <v>1</v>
          </cell>
          <cell r="AY147">
            <v>1</v>
          </cell>
          <cell r="AZ147">
            <v>1</v>
          </cell>
          <cell r="BA147">
            <v>1</v>
          </cell>
          <cell r="BB147">
            <v>1</v>
          </cell>
          <cell r="BC147">
            <v>1</v>
          </cell>
          <cell r="BD147">
            <v>1</v>
          </cell>
          <cell r="BE147">
            <v>1</v>
          </cell>
          <cell r="BF147">
            <v>1</v>
          </cell>
          <cell r="BG147">
            <v>1</v>
          </cell>
          <cell r="BH147">
            <v>1</v>
          </cell>
          <cell r="BI147">
            <v>1</v>
          </cell>
          <cell r="BJ147">
            <v>0</v>
          </cell>
          <cell r="BK147">
            <v>16000</v>
          </cell>
          <cell r="BL147">
            <v>350000</v>
          </cell>
          <cell r="BM147">
            <v>500000</v>
          </cell>
          <cell r="BN147">
            <v>50000</v>
          </cell>
          <cell r="BO147">
            <v>400000</v>
          </cell>
          <cell r="BP147">
            <v>996</v>
          </cell>
          <cell r="BR147">
            <v>0</v>
          </cell>
          <cell r="BT147">
            <v>10</v>
          </cell>
          <cell r="BU147">
            <v>3</v>
          </cell>
          <cell r="BV147">
            <v>10</v>
          </cell>
          <cell r="BX147">
            <v>4</v>
          </cell>
          <cell r="BY147">
            <v>1</v>
          </cell>
          <cell r="BZ147">
            <v>4</v>
          </cell>
          <cell r="CA147">
            <v>5</v>
          </cell>
          <cell r="CB147">
            <v>5</v>
          </cell>
          <cell r="CC147">
            <v>5</v>
          </cell>
          <cell r="CD147">
            <v>1</v>
          </cell>
          <cell r="CE147">
            <v>5</v>
          </cell>
          <cell r="CF147">
            <v>4</v>
          </cell>
          <cell r="CG147">
            <v>1</v>
          </cell>
          <cell r="CH147">
            <v>5</v>
          </cell>
          <cell r="CI147">
            <v>5</v>
          </cell>
          <cell r="CJ147">
            <v>5</v>
          </cell>
          <cell r="CK147">
            <v>2</v>
          </cell>
          <cell r="CL147">
            <v>2</v>
          </cell>
          <cell r="CM147">
            <v>1</v>
          </cell>
          <cell r="CN147">
            <v>1</v>
          </cell>
          <cell r="CO147">
            <v>1</v>
          </cell>
          <cell r="CP147">
            <v>1</v>
          </cell>
          <cell r="CQ147">
            <v>2</v>
          </cell>
          <cell r="CR147">
            <v>2</v>
          </cell>
          <cell r="CS147">
            <v>2</v>
          </cell>
          <cell r="CT147">
            <v>2</v>
          </cell>
          <cell r="CU147">
            <v>2</v>
          </cell>
          <cell r="CV147">
            <v>2</v>
          </cell>
          <cell r="CW147">
            <v>2</v>
          </cell>
          <cell r="CX147">
            <v>2</v>
          </cell>
          <cell r="CY147">
            <v>2</v>
          </cell>
          <cell r="CZ147">
            <v>2</v>
          </cell>
          <cell r="DA147">
            <v>2</v>
          </cell>
          <cell r="DB147">
            <v>2</v>
          </cell>
          <cell r="DH147">
            <v>2</v>
          </cell>
          <cell r="DI147">
            <v>2</v>
          </cell>
          <cell r="DJ147">
            <v>2</v>
          </cell>
          <cell r="DK147">
            <v>2</v>
          </cell>
          <cell r="DL147">
            <v>2</v>
          </cell>
          <cell r="DM147">
            <v>2</v>
          </cell>
          <cell r="DO147">
            <v>2</v>
          </cell>
          <cell r="DP147">
            <v>2</v>
          </cell>
          <cell r="DQ147">
            <v>2</v>
          </cell>
          <cell r="DR147">
            <v>2</v>
          </cell>
          <cell r="DS147">
            <v>2</v>
          </cell>
          <cell r="DT147">
            <v>2</v>
          </cell>
          <cell r="DU147">
            <v>2</v>
          </cell>
          <cell r="DV147">
            <v>2</v>
          </cell>
          <cell r="DW147">
            <v>2</v>
          </cell>
          <cell r="DX147">
            <v>2</v>
          </cell>
          <cell r="DY147">
            <v>2</v>
          </cell>
          <cell r="DZ147">
            <v>2</v>
          </cell>
          <cell r="EB147">
            <v>2</v>
          </cell>
          <cell r="EC147">
            <v>2</v>
          </cell>
          <cell r="ED147">
            <v>2</v>
          </cell>
          <cell r="EE147">
            <v>2</v>
          </cell>
          <cell r="EF147">
            <v>2</v>
          </cell>
          <cell r="EG147">
            <v>2</v>
          </cell>
          <cell r="EH147">
            <v>2</v>
          </cell>
          <cell r="EI147">
            <v>2</v>
          </cell>
          <cell r="EJ147">
            <v>2</v>
          </cell>
          <cell r="EK147">
            <v>2</v>
          </cell>
          <cell r="EL147">
            <v>2</v>
          </cell>
          <cell r="EM147">
            <v>2</v>
          </cell>
          <cell r="EO147">
            <v>2</v>
          </cell>
          <cell r="EP147">
            <v>2</v>
          </cell>
          <cell r="EQ147">
            <v>2</v>
          </cell>
          <cell r="ER147">
            <v>2</v>
          </cell>
          <cell r="ES147">
            <v>2</v>
          </cell>
          <cell r="ET147">
            <v>2</v>
          </cell>
          <cell r="EU147">
            <v>2</v>
          </cell>
          <cell r="EV147">
            <v>2</v>
          </cell>
          <cell r="EW147">
            <v>2</v>
          </cell>
          <cell r="EX147">
            <v>2</v>
          </cell>
          <cell r="EY147">
            <v>2</v>
          </cell>
          <cell r="EZ147">
            <v>2</v>
          </cell>
          <cell r="FB147">
            <v>2</v>
          </cell>
          <cell r="FC147">
            <v>2</v>
          </cell>
          <cell r="FD147">
            <v>2</v>
          </cell>
          <cell r="FE147">
            <v>2</v>
          </cell>
          <cell r="FF147">
            <v>2</v>
          </cell>
          <cell r="FG147">
            <v>2</v>
          </cell>
          <cell r="FH147">
            <v>2</v>
          </cell>
          <cell r="FI147">
            <v>2</v>
          </cell>
          <cell r="FK147">
            <v>2</v>
          </cell>
          <cell r="FL147">
            <v>2</v>
          </cell>
          <cell r="FM147">
            <v>2</v>
          </cell>
          <cell r="FN147">
            <v>2</v>
          </cell>
          <cell r="FO147">
            <v>2</v>
          </cell>
          <cell r="FP147">
            <v>2</v>
          </cell>
          <cell r="FQ147">
            <v>2</v>
          </cell>
          <cell r="FR147">
            <v>2</v>
          </cell>
          <cell r="FT147">
            <v>2</v>
          </cell>
          <cell r="FU147">
            <v>2</v>
          </cell>
          <cell r="FV147">
            <v>2</v>
          </cell>
          <cell r="FW147">
            <v>2</v>
          </cell>
          <cell r="FX147">
            <v>2</v>
          </cell>
          <cell r="FY147">
            <v>2</v>
          </cell>
          <cell r="FZ147">
            <v>2</v>
          </cell>
          <cell r="GA147">
            <v>2</v>
          </cell>
          <cell r="GC147">
            <v>1</v>
          </cell>
          <cell r="GD147">
            <v>1</v>
          </cell>
          <cell r="GE147">
            <v>2</v>
          </cell>
          <cell r="GF147">
            <v>4</v>
          </cell>
          <cell r="GG147">
            <v>2</v>
          </cell>
          <cell r="GH147">
            <v>4</v>
          </cell>
          <cell r="GI147">
            <v>2</v>
          </cell>
          <cell r="GJ147">
            <v>4</v>
          </cell>
          <cell r="GK147">
            <v>1</v>
          </cell>
          <cell r="GL147">
            <v>1</v>
          </cell>
          <cell r="GM147">
            <v>2</v>
          </cell>
          <cell r="GN147">
            <v>4</v>
          </cell>
          <cell r="GO147">
            <v>1</v>
          </cell>
          <cell r="GP147">
            <v>1</v>
          </cell>
          <cell r="GQ147">
            <v>1</v>
          </cell>
          <cell r="GR147">
            <v>1</v>
          </cell>
          <cell r="GS147">
            <v>2</v>
          </cell>
          <cell r="GT147">
            <v>4</v>
          </cell>
          <cell r="GU147">
            <v>2</v>
          </cell>
          <cell r="GV147">
            <v>4</v>
          </cell>
          <cell r="GW147">
            <v>2</v>
          </cell>
          <cell r="GX147">
            <v>4</v>
          </cell>
          <cell r="GY147">
            <v>2</v>
          </cell>
          <cell r="GZ147">
            <v>4</v>
          </cell>
          <cell r="HA147">
            <v>998</v>
          </cell>
          <cell r="HB147">
            <v>998</v>
          </cell>
          <cell r="HC147">
            <v>998</v>
          </cell>
          <cell r="HD147">
            <v>998</v>
          </cell>
          <cell r="HE147">
            <v>1</v>
          </cell>
          <cell r="HF147">
            <v>1</v>
          </cell>
          <cell r="HG147">
            <v>998</v>
          </cell>
          <cell r="HI147">
            <v>998</v>
          </cell>
          <cell r="HJ147">
            <v>1</v>
          </cell>
          <cell r="HK147">
            <v>2</v>
          </cell>
          <cell r="HL147">
            <v>2</v>
          </cell>
          <cell r="HM147">
            <v>2</v>
          </cell>
          <cell r="HN147">
            <v>2</v>
          </cell>
          <cell r="HO147">
            <v>2</v>
          </cell>
          <cell r="HP147">
            <v>2</v>
          </cell>
          <cell r="HQ147">
            <v>1</v>
          </cell>
          <cell r="HR147">
            <v>2</v>
          </cell>
          <cell r="HS147">
            <v>2</v>
          </cell>
          <cell r="HT147">
            <v>2</v>
          </cell>
          <cell r="HU147">
            <v>1</v>
          </cell>
          <cell r="HV147">
            <v>2</v>
          </cell>
        </row>
        <row r="148">
          <cell r="C148">
            <v>18014</v>
          </cell>
          <cell r="E148">
            <v>4</v>
          </cell>
          <cell r="G148">
            <v>9</v>
          </cell>
          <cell r="H148" t="str">
            <v>1</v>
          </cell>
          <cell r="I148">
            <v>2</v>
          </cell>
          <cell r="J148">
            <v>4</v>
          </cell>
          <cell r="K148">
            <v>4</v>
          </cell>
          <cell r="L148">
            <v>4</v>
          </cell>
          <cell r="M148">
            <v>4</v>
          </cell>
          <cell r="N148">
            <v>4</v>
          </cell>
          <cell r="O148">
            <v>4</v>
          </cell>
          <cell r="P148">
            <v>4</v>
          </cell>
          <cell r="Q148">
            <v>4</v>
          </cell>
          <cell r="R148">
            <v>1</v>
          </cell>
          <cell r="X148">
            <v>4</v>
          </cell>
          <cell r="Y148">
            <v>6</v>
          </cell>
          <cell r="AA148">
            <v>2</v>
          </cell>
          <cell r="AB148">
            <v>2</v>
          </cell>
          <cell r="AC148">
            <v>1</v>
          </cell>
          <cell r="AD148">
            <v>1</v>
          </cell>
          <cell r="AE148">
            <v>3</v>
          </cell>
          <cell r="AF148">
            <v>3</v>
          </cell>
          <cell r="AG148">
            <v>3</v>
          </cell>
          <cell r="AH148">
            <v>3</v>
          </cell>
          <cell r="AI148">
            <v>3</v>
          </cell>
          <cell r="AJ148">
            <v>3</v>
          </cell>
          <cell r="AK148">
            <v>1</v>
          </cell>
          <cell r="AL148">
            <v>2</v>
          </cell>
          <cell r="AM148">
            <v>7</v>
          </cell>
          <cell r="AN148">
            <v>7</v>
          </cell>
          <cell r="AO148">
            <v>7</v>
          </cell>
          <cell r="AP148">
            <v>4</v>
          </cell>
          <cell r="AQ148">
            <v>7</v>
          </cell>
          <cell r="AR148">
            <v>2</v>
          </cell>
          <cell r="AS148">
            <v>2</v>
          </cell>
          <cell r="AT148">
            <v>1</v>
          </cell>
          <cell r="AU148">
            <v>1</v>
          </cell>
          <cell r="AV148">
            <v>1</v>
          </cell>
          <cell r="AW148">
            <v>1</v>
          </cell>
          <cell r="AX148">
            <v>1</v>
          </cell>
          <cell r="AY148">
            <v>1</v>
          </cell>
          <cell r="AZ148">
            <v>1</v>
          </cell>
          <cell r="BA148">
            <v>1</v>
          </cell>
          <cell r="BB148">
            <v>1</v>
          </cell>
          <cell r="BC148">
            <v>998</v>
          </cell>
          <cell r="BD148">
            <v>4</v>
          </cell>
          <cell r="BE148">
            <v>1</v>
          </cell>
          <cell r="BF148">
            <v>1</v>
          </cell>
          <cell r="BG148">
            <v>1</v>
          </cell>
          <cell r="BH148">
            <v>1</v>
          </cell>
          <cell r="BI148">
            <v>1</v>
          </cell>
          <cell r="BJ148">
            <v>0</v>
          </cell>
          <cell r="BK148">
            <v>72000</v>
          </cell>
          <cell r="BL148">
            <v>999</v>
          </cell>
          <cell r="BM148">
            <v>999</v>
          </cell>
          <cell r="BN148">
            <v>999</v>
          </cell>
          <cell r="BO148">
            <v>999</v>
          </cell>
          <cell r="BP148">
            <v>996</v>
          </cell>
          <cell r="BR148">
            <v>0</v>
          </cell>
          <cell r="BT148">
            <v>8</v>
          </cell>
          <cell r="BU148">
            <v>8</v>
          </cell>
          <cell r="BV148">
            <v>8</v>
          </cell>
          <cell r="BX148">
            <v>4</v>
          </cell>
          <cell r="BY148">
            <v>2</v>
          </cell>
          <cell r="BZ148">
            <v>1</v>
          </cell>
          <cell r="CA148">
            <v>1</v>
          </cell>
          <cell r="CB148">
            <v>5</v>
          </cell>
          <cell r="CC148">
            <v>2</v>
          </cell>
          <cell r="CD148">
            <v>1</v>
          </cell>
          <cell r="CE148">
            <v>5</v>
          </cell>
          <cell r="CF148">
            <v>5</v>
          </cell>
          <cell r="CG148">
            <v>4</v>
          </cell>
          <cell r="CH148">
            <v>998</v>
          </cell>
          <cell r="CI148">
            <v>5</v>
          </cell>
          <cell r="CJ148">
            <v>5</v>
          </cell>
          <cell r="CK148">
            <v>2</v>
          </cell>
          <cell r="CL148">
            <v>1</v>
          </cell>
          <cell r="CM148">
            <v>2</v>
          </cell>
          <cell r="CN148">
            <v>2</v>
          </cell>
          <cell r="CO148">
            <v>2</v>
          </cell>
          <cell r="CP148">
            <v>1</v>
          </cell>
          <cell r="CQ148">
            <v>2</v>
          </cell>
          <cell r="CR148">
            <v>2</v>
          </cell>
          <cell r="CS148">
            <v>2</v>
          </cell>
          <cell r="CT148">
            <v>2</v>
          </cell>
          <cell r="CU148">
            <v>2</v>
          </cell>
          <cell r="CV148">
            <v>2</v>
          </cell>
          <cell r="CW148">
            <v>2</v>
          </cell>
          <cell r="CX148">
            <v>2</v>
          </cell>
          <cell r="CY148">
            <v>2</v>
          </cell>
          <cell r="CZ148">
            <v>2</v>
          </cell>
          <cell r="DA148">
            <v>2</v>
          </cell>
          <cell r="DB148">
            <v>2</v>
          </cell>
          <cell r="DH148">
            <v>2</v>
          </cell>
          <cell r="DI148">
            <v>2</v>
          </cell>
          <cell r="DJ148">
            <v>2</v>
          </cell>
          <cell r="DK148">
            <v>2</v>
          </cell>
          <cell r="DL148">
            <v>2</v>
          </cell>
          <cell r="DM148">
            <v>2</v>
          </cell>
          <cell r="DO148">
            <v>2</v>
          </cell>
          <cell r="DP148">
            <v>2</v>
          </cell>
          <cell r="DQ148">
            <v>2</v>
          </cell>
          <cell r="DR148">
            <v>2</v>
          </cell>
          <cell r="DS148">
            <v>2</v>
          </cell>
          <cell r="DT148">
            <v>2</v>
          </cell>
          <cell r="DU148">
            <v>2</v>
          </cell>
          <cell r="DV148">
            <v>2</v>
          </cell>
          <cell r="DW148">
            <v>2</v>
          </cell>
          <cell r="DX148">
            <v>2</v>
          </cell>
          <cell r="DY148">
            <v>2</v>
          </cell>
          <cell r="DZ148">
            <v>2</v>
          </cell>
          <cell r="EB148">
            <v>2</v>
          </cell>
          <cell r="EC148">
            <v>2</v>
          </cell>
          <cell r="ED148">
            <v>2</v>
          </cell>
          <cell r="EE148">
            <v>2</v>
          </cell>
          <cell r="EF148">
            <v>2</v>
          </cell>
          <cell r="EG148">
            <v>2</v>
          </cell>
          <cell r="EH148">
            <v>2</v>
          </cell>
          <cell r="EI148">
            <v>2</v>
          </cell>
          <cell r="EJ148">
            <v>2</v>
          </cell>
          <cell r="EK148">
            <v>2</v>
          </cell>
          <cell r="EL148">
            <v>2</v>
          </cell>
          <cell r="EM148">
            <v>2</v>
          </cell>
          <cell r="EO148">
            <v>2</v>
          </cell>
          <cell r="EP148">
            <v>2</v>
          </cell>
          <cell r="EQ148">
            <v>2</v>
          </cell>
          <cell r="ER148">
            <v>2</v>
          </cell>
          <cell r="ES148">
            <v>2</v>
          </cell>
          <cell r="ET148">
            <v>2</v>
          </cell>
          <cell r="EU148">
            <v>2</v>
          </cell>
          <cell r="EV148">
            <v>2</v>
          </cell>
          <cell r="EW148">
            <v>2</v>
          </cell>
          <cell r="EX148">
            <v>2</v>
          </cell>
          <cell r="EY148">
            <v>2</v>
          </cell>
          <cell r="EZ148">
            <v>2</v>
          </cell>
          <cell r="FB148">
            <v>2</v>
          </cell>
          <cell r="FC148">
            <v>2</v>
          </cell>
          <cell r="FD148">
            <v>2</v>
          </cell>
          <cell r="FE148">
            <v>2</v>
          </cell>
          <cell r="FF148">
            <v>2</v>
          </cell>
          <cell r="FG148">
            <v>2</v>
          </cell>
          <cell r="FH148">
            <v>2</v>
          </cell>
          <cell r="FI148">
            <v>2</v>
          </cell>
          <cell r="FK148">
            <v>2</v>
          </cell>
          <cell r="FL148">
            <v>2</v>
          </cell>
          <cell r="FM148">
            <v>2</v>
          </cell>
          <cell r="FN148">
            <v>2</v>
          </cell>
          <cell r="FO148">
            <v>2</v>
          </cell>
          <cell r="FP148">
            <v>2</v>
          </cell>
          <cell r="FQ148">
            <v>2</v>
          </cell>
          <cell r="FR148">
            <v>2</v>
          </cell>
          <cell r="FT148">
            <v>2</v>
          </cell>
          <cell r="FU148">
            <v>2</v>
          </cell>
          <cell r="FV148">
            <v>2</v>
          </cell>
          <cell r="FW148">
            <v>2</v>
          </cell>
          <cell r="FX148">
            <v>2</v>
          </cell>
          <cell r="FY148">
            <v>2</v>
          </cell>
          <cell r="FZ148">
            <v>1</v>
          </cell>
          <cell r="GA148">
            <v>2</v>
          </cell>
          <cell r="GC148">
            <v>2</v>
          </cell>
          <cell r="GD148">
            <v>4</v>
          </cell>
          <cell r="GE148">
            <v>2</v>
          </cell>
          <cell r="GF148">
            <v>4</v>
          </cell>
          <cell r="GG148">
            <v>2</v>
          </cell>
          <cell r="GH148">
            <v>4</v>
          </cell>
          <cell r="GI148">
            <v>2</v>
          </cell>
          <cell r="GJ148">
            <v>4</v>
          </cell>
          <cell r="GK148">
            <v>2</v>
          </cell>
          <cell r="GL148">
            <v>4</v>
          </cell>
          <cell r="GM148">
            <v>2</v>
          </cell>
          <cell r="GN148">
            <v>4</v>
          </cell>
          <cell r="GO148">
            <v>2</v>
          </cell>
          <cell r="GP148">
            <v>4</v>
          </cell>
          <cell r="GQ148">
            <v>2</v>
          </cell>
          <cell r="GR148">
            <v>4</v>
          </cell>
          <cell r="GS148">
            <v>2</v>
          </cell>
          <cell r="GT148">
            <v>4</v>
          </cell>
          <cell r="GU148">
            <v>2</v>
          </cell>
          <cell r="GV148">
            <v>4</v>
          </cell>
          <cell r="GW148">
            <v>2</v>
          </cell>
          <cell r="GX148">
            <v>4</v>
          </cell>
          <cell r="GY148">
            <v>2</v>
          </cell>
          <cell r="GZ148">
            <v>4</v>
          </cell>
          <cell r="HA148">
            <v>2</v>
          </cell>
          <cell r="HB148">
            <v>4</v>
          </cell>
          <cell r="HC148">
            <v>2</v>
          </cell>
          <cell r="HD148">
            <v>4</v>
          </cell>
          <cell r="HE148">
            <v>2</v>
          </cell>
          <cell r="HF148">
            <v>4</v>
          </cell>
          <cell r="HG148">
            <v>998</v>
          </cell>
          <cell r="HI148">
            <v>998</v>
          </cell>
          <cell r="HJ148">
            <v>1</v>
          </cell>
          <cell r="HK148">
            <v>2</v>
          </cell>
          <cell r="HL148">
            <v>2</v>
          </cell>
          <cell r="HM148">
            <v>2</v>
          </cell>
          <cell r="HN148">
            <v>1</v>
          </cell>
          <cell r="HO148">
            <v>1</v>
          </cell>
          <cell r="HP148">
            <v>2</v>
          </cell>
          <cell r="HQ148">
            <v>2</v>
          </cell>
          <cell r="HR148">
            <v>2</v>
          </cell>
          <cell r="HS148">
            <v>2</v>
          </cell>
          <cell r="HT148">
            <v>2</v>
          </cell>
          <cell r="HU148">
            <v>1</v>
          </cell>
          <cell r="HV148">
            <v>2</v>
          </cell>
        </row>
        <row r="149">
          <cell r="C149">
            <v>60794</v>
          </cell>
          <cell r="D149" t="str">
            <v>1608</v>
          </cell>
          <cell r="E149">
            <v>3</v>
          </cell>
          <cell r="G149">
            <v>8</v>
          </cell>
          <cell r="H149" t="str">
            <v>1</v>
          </cell>
          <cell r="I149">
            <v>1</v>
          </cell>
          <cell r="J149">
            <v>5</v>
          </cell>
          <cell r="K149">
            <v>4</v>
          </cell>
          <cell r="L149">
            <v>4</v>
          </cell>
          <cell r="M149">
            <v>4</v>
          </cell>
          <cell r="N149">
            <v>4</v>
          </cell>
          <cell r="O149">
            <v>4</v>
          </cell>
          <cell r="P149">
            <v>4</v>
          </cell>
          <cell r="Q149">
            <v>4</v>
          </cell>
          <cell r="R149">
            <v>1</v>
          </cell>
          <cell r="X149">
            <v>3</v>
          </cell>
          <cell r="Y149">
            <v>6</v>
          </cell>
          <cell r="AA149">
            <v>5</v>
          </cell>
          <cell r="AB149">
            <v>5</v>
          </cell>
          <cell r="AC149">
            <v>1</v>
          </cell>
          <cell r="AD149">
            <v>5</v>
          </cell>
          <cell r="AE149">
            <v>4</v>
          </cell>
          <cell r="AF149">
            <v>4</v>
          </cell>
          <cell r="AG149">
            <v>2</v>
          </cell>
          <cell r="AH149">
            <v>4</v>
          </cell>
          <cell r="AI149">
            <v>2</v>
          </cell>
          <cell r="AJ149">
            <v>4</v>
          </cell>
          <cell r="AK149">
            <v>1</v>
          </cell>
          <cell r="AL149">
            <v>7</v>
          </cell>
          <cell r="AM149">
            <v>7</v>
          </cell>
          <cell r="AN149">
            <v>7</v>
          </cell>
          <cell r="AO149">
            <v>7</v>
          </cell>
          <cell r="AP149">
            <v>3</v>
          </cell>
          <cell r="AQ149">
            <v>7</v>
          </cell>
          <cell r="AR149">
            <v>1</v>
          </cell>
          <cell r="AS149">
            <v>1</v>
          </cell>
          <cell r="AT149">
            <v>1</v>
          </cell>
          <cell r="AU149">
            <v>1</v>
          </cell>
          <cell r="AV149">
            <v>1</v>
          </cell>
          <cell r="AW149">
            <v>1</v>
          </cell>
          <cell r="AX149">
            <v>1</v>
          </cell>
          <cell r="AY149">
            <v>1</v>
          </cell>
          <cell r="AZ149">
            <v>1</v>
          </cell>
          <cell r="BA149">
            <v>1</v>
          </cell>
          <cell r="BB149">
            <v>1</v>
          </cell>
          <cell r="BC149">
            <v>4</v>
          </cell>
          <cell r="BD149">
            <v>4</v>
          </cell>
          <cell r="BE149">
            <v>1</v>
          </cell>
          <cell r="BF149">
            <v>1</v>
          </cell>
          <cell r="BG149">
            <v>1</v>
          </cell>
          <cell r="BH149">
            <v>1</v>
          </cell>
          <cell r="BI149">
            <v>1</v>
          </cell>
          <cell r="BJ149">
            <v>0</v>
          </cell>
          <cell r="BK149">
            <v>998</v>
          </cell>
          <cell r="BL149">
            <v>500000</v>
          </cell>
          <cell r="BM149">
            <v>1000000</v>
          </cell>
          <cell r="BN149">
            <v>2000000</v>
          </cell>
          <cell r="BO149">
            <v>1000000</v>
          </cell>
          <cell r="BP149">
            <v>996</v>
          </cell>
          <cell r="BR149">
            <v>0</v>
          </cell>
          <cell r="BT149">
            <v>997</v>
          </cell>
          <cell r="BU149">
            <v>997</v>
          </cell>
          <cell r="BV149">
            <v>997</v>
          </cell>
          <cell r="BX149">
            <v>3</v>
          </cell>
          <cell r="BY149">
            <v>2</v>
          </cell>
          <cell r="BZ149">
            <v>1</v>
          </cell>
          <cell r="CA149">
            <v>5</v>
          </cell>
          <cell r="CB149">
            <v>5</v>
          </cell>
          <cell r="CC149">
            <v>5</v>
          </cell>
          <cell r="CD149">
            <v>5</v>
          </cell>
          <cell r="CE149">
            <v>5</v>
          </cell>
          <cell r="CF149">
            <v>5</v>
          </cell>
          <cell r="CG149">
            <v>5</v>
          </cell>
          <cell r="CH149">
            <v>5</v>
          </cell>
          <cell r="CI149">
            <v>5</v>
          </cell>
          <cell r="CJ149">
            <v>5</v>
          </cell>
          <cell r="CK149">
            <v>2</v>
          </cell>
          <cell r="CL149">
            <v>2</v>
          </cell>
          <cell r="CM149">
            <v>1</v>
          </cell>
          <cell r="CN149">
            <v>1</v>
          </cell>
          <cell r="CO149">
            <v>1</v>
          </cell>
          <cell r="CP149">
            <v>1</v>
          </cell>
          <cell r="CQ149">
            <v>2</v>
          </cell>
          <cell r="CR149">
            <v>2</v>
          </cell>
          <cell r="CS149">
            <v>2</v>
          </cell>
          <cell r="CT149">
            <v>2</v>
          </cell>
          <cell r="CU149">
            <v>2</v>
          </cell>
          <cell r="CV149">
            <v>2</v>
          </cell>
          <cell r="CW149">
            <v>2</v>
          </cell>
          <cell r="CX149">
            <v>2</v>
          </cell>
          <cell r="CY149">
            <v>2</v>
          </cell>
          <cell r="CZ149">
            <v>2</v>
          </cell>
          <cell r="DA149">
            <v>2</v>
          </cell>
          <cell r="DB149">
            <v>1</v>
          </cell>
          <cell r="DC149" t="str">
            <v>con mercados</v>
          </cell>
          <cell r="DH149">
            <v>2</v>
          </cell>
          <cell r="DI149">
            <v>2</v>
          </cell>
          <cell r="DJ149">
            <v>2</v>
          </cell>
          <cell r="DK149">
            <v>2</v>
          </cell>
          <cell r="DL149">
            <v>2</v>
          </cell>
          <cell r="DM149">
            <v>1</v>
          </cell>
          <cell r="DN149" t="str">
            <v>donando mercados</v>
          </cell>
          <cell r="DO149">
            <v>2</v>
          </cell>
          <cell r="DP149">
            <v>2</v>
          </cell>
          <cell r="DQ149">
            <v>2</v>
          </cell>
          <cell r="DR149">
            <v>2</v>
          </cell>
          <cell r="DS149">
            <v>2</v>
          </cell>
          <cell r="DT149">
            <v>2</v>
          </cell>
          <cell r="DU149">
            <v>2</v>
          </cell>
          <cell r="DV149">
            <v>2</v>
          </cell>
          <cell r="DW149">
            <v>2</v>
          </cell>
          <cell r="DX149">
            <v>2</v>
          </cell>
          <cell r="DY149">
            <v>2</v>
          </cell>
          <cell r="DZ149">
            <v>2</v>
          </cell>
          <cell r="EB149">
            <v>2</v>
          </cell>
          <cell r="EC149">
            <v>2</v>
          </cell>
          <cell r="ED149">
            <v>2</v>
          </cell>
          <cell r="EE149">
            <v>2</v>
          </cell>
          <cell r="EF149">
            <v>2</v>
          </cell>
          <cell r="EG149">
            <v>2</v>
          </cell>
          <cell r="EH149">
            <v>2</v>
          </cell>
          <cell r="EI149">
            <v>2</v>
          </cell>
          <cell r="EJ149">
            <v>2</v>
          </cell>
          <cell r="EK149">
            <v>2</v>
          </cell>
          <cell r="EL149">
            <v>2</v>
          </cell>
          <cell r="EM149">
            <v>2</v>
          </cell>
          <cell r="EO149">
            <v>2</v>
          </cell>
          <cell r="EP149">
            <v>2</v>
          </cell>
          <cell r="EQ149">
            <v>2</v>
          </cell>
          <cell r="ER149">
            <v>2</v>
          </cell>
          <cell r="ES149">
            <v>2</v>
          </cell>
          <cell r="ET149">
            <v>2</v>
          </cell>
          <cell r="EU149">
            <v>2</v>
          </cell>
          <cell r="EV149">
            <v>2</v>
          </cell>
          <cell r="EW149">
            <v>2</v>
          </cell>
          <cell r="EX149">
            <v>2</v>
          </cell>
          <cell r="EY149">
            <v>2</v>
          </cell>
          <cell r="EZ149">
            <v>2</v>
          </cell>
          <cell r="FB149">
            <v>2</v>
          </cell>
          <cell r="FC149">
            <v>2</v>
          </cell>
          <cell r="FD149">
            <v>2</v>
          </cell>
          <cell r="FE149">
            <v>2</v>
          </cell>
          <cell r="FF149">
            <v>2</v>
          </cell>
          <cell r="FG149">
            <v>2</v>
          </cell>
          <cell r="FH149">
            <v>2</v>
          </cell>
          <cell r="FI149">
            <v>2</v>
          </cell>
          <cell r="FK149">
            <v>2</v>
          </cell>
          <cell r="FL149">
            <v>2</v>
          </cell>
          <cell r="FM149">
            <v>2</v>
          </cell>
          <cell r="FN149">
            <v>2</v>
          </cell>
          <cell r="FO149">
            <v>2</v>
          </cell>
          <cell r="FP149">
            <v>2</v>
          </cell>
          <cell r="FQ149">
            <v>2</v>
          </cell>
          <cell r="FR149">
            <v>2</v>
          </cell>
          <cell r="FT149">
            <v>2</v>
          </cell>
          <cell r="FU149">
            <v>2</v>
          </cell>
          <cell r="FV149">
            <v>2</v>
          </cell>
          <cell r="FW149">
            <v>2</v>
          </cell>
          <cell r="FX149">
            <v>2</v>
          </cell>
          <cell r="FY149">
            <v>2</v>
          </cell>
          <cell r="FZ149">
            <v>2</v>
          </cell>
          <cell r="GA149">
            <v>2</v>
          </cell>
          <cell r="GC149">
            <v>2</v>
          </cell>
          <cell r="GD149">
            <v>4</v>
          </cell>
          <cell r="GE149">
            <v>2</v>
          </cell>
          <cell r="GF149">
            <v>4</v>
          </cell>
          <cell r="GG149">
            <v>2</v>
          </cell>
          <cell r="GH149">
            <v>4</v>
          </cell>
          <cell r="GI149">
            <v>2</v>
          </cell>
          <cell r="GJ149">
            <v>4</v>
          </cell>
          <cell r="GK149">
            <v>2</v>
          </cell>
          <cell r="GL149">
            <v>4</v>
          </cell>
          <cell r="GM149">
            <v>2</v>
          </cell>
          <cell r="GN149">
            <v>4</v>
          </cell>
          <cell r="GO149">
            <v>1</v>
          </cell>
          <cell r="GP149">
            <v>1</v>
          </cell>
          <cell r="GQ149">
            <v>1</v>
          </cell>
          <cell r="GR149">
            <v>1</v>
          </cell>
          <cell r="GS149">
            <v>2</v>
          </cell>
          <cell r="GT149">
            <v>4</v>
          </cell>
          <cell r="GU149">
            <v>2</v>
          </cell>
          <cell r="GV149">
            <v>4</v>
          </cell>
          <cell r="GW149">
            <v>2</v>
          </cell>
          <cell r="GX149">
            <v>4</v>
          </cell>
          <cell r="GY149">
            <v>2</v>
          </cell>
          <cell r="GZ149">
            <v>4</v>
          </cell>
          <cell r="HA149">
            <v>2</v>
          </cell>
          <cell r="HB149">
            <v>4</v>
          </cell>
          <cell r="HC149">
            <v>2</v>
          </cell>
          <cell r="HD149">
            <v>4</v>
          </cell>
          <cell r="HE149">
            <v>1</v>
          </cell>
          <cell r="HF149">
            <v>1</v>
          </cell>
          <cell r="HG149">
            <v>2</v>
          </cell>
          <cell r="HI149">
            <v>4</v>
          </cell>
          <cell r="HJ149">
            <v>1</v>
          </cell>
          <cell r="HK149">
            <v>1</v>
          </cell>
          <cell r="HL149">
            <v>2</v>
          </cell>
          <cell r="HM149">
            <v>2</v>
          </cell>
          <cell r="HN149">
            <v>1</v>
          </cell>
          <cell r="HO149">
            <v>1</v>
          </cell>
          <cell r="HP149">
            <v>2</v>
          </cell>
          <cell r="HQ149">
            <v>2</v>
          </cell>
          <cell r="HR149">
            <v>2</v>
          </cell>
          <cell r="HS149">
            <v>2</v>
          </cell>
          <cell r="HT149">
            <v>2</v>
          </cell>
          <cell r="HU149">
            <v>2</v>
          </cell>
          <cell r="HV149">
            <v>2</v>
          </cell>
        </row>
        <row r="150">
          <cell r="C150">
            <v>60824</v>
          </cell>
          <cell r="D150" t="str">
            <v>1608</v>
          </cell>
          <cell r="E150">
            <v>5</v>
          </cell>
          <cell r="F150" t="str">
            <v>la unidad</v>
          </cell>
          <cell r="G150">
            <v>8</v>
          </cell>
          <cell r="H150" t="str">
            <v>1</v>
          </cell>
          <cell r="I150">
            <v>1</v>
          </cell>
          <cell r="J150">
            <v>5</v>
          </cell>
          <cell r="K150">
            <v>4</v>
          </cell>
          <cell r="L150">
            <v>4</v>
          </cell>
          <cell r="M150">
            <v>4</v>
          </cell>
          <cell r="N150">
            <v>4</v>
          </cell>
          <cell r="O150">
            <v>4</v>
          </cell>
          <cell r="P150">
            <v>4</v>
          </cell>
          <cell r="Q150">
            <v>4</v>
          </cell>
          <cell r="R150">
            <v>1</v>
          </cell>
          <cell r="X150">
            <v>3</v>
          </cell>
          <cell r="Y150">
            <v>6</v>
          </cell>
          <cell r="AA150">
            <v>5</v>
          </cell>
          <cell r="AB150">
            <v>5</v>
          </cell>
          <cell r="AC150">
            <v>3</v>
          </cell>
          <cell r="AD150">
            <v>5</v>
          </cell>
          <cell r="AE150">
            <v>998</v>
          </cell>
          <cell r="AF150">
            <v>998</v>
          </cell>
          <cell r="AG150">
            <v>998</v>
          </cell>
          <cell r="AH150">
            <v>998</v>
          </cell>
          <cell r="AI150">
            <v>998</v>
          </cell>
          <cell r="AJ150">
            <v>998</v>
          </cell>
          <cell r="AK150">
            <v>1</v>
          </cell>
          <cell r="AL150">
            <v>7</v>
          </cell>
          <cell r="AM150">
            <v>6</v>
          </cell>
          <cell r="AN150">
            <v>7</v>
          </cell>
          <cell r="AO150">
            <v>7</v>
          </cell>
          <cell r="AP150">
            <v>5</v>
          </cell>
          <cell r="AQ150">
            <v>7</v>
          </cell>
          <cell r="AR150">
            <v>1</v>
          </cell>
          <cell r="AS150">
            <v>1</v>
          </cell>
          <cell r="AT150">
            <v>1</v>
          </cell>
          <cell r="AU150">
            <v>1</v>
          </cell>
          <cell r="AV150">
            <v>1</v>
          </cell>
          <cell r="AW150">
            <v>1</v>
          </cell>
          <cell r="AX150">
            <v>1</v>
          </cell>
          <cell r="AY150">
            <v>1</v>
          </cell>
          <cell r="AZ150">
            <v>1</v>
          </cell>
          <cell r="BA150">
            <v>1</v>
          </cell>
          <cell r="BB150">
            <v>1</v>
          </cell>
          <cell r="BC150">
            <v>998</v>
          </cell>
          <cell r="BD150">
            <v>4</v>
          </cell>
          <cell r="BE150">
            <v>1</v>
          </cell>
          <cell r="BF150">
            <v>1</v>
          </cell>
          <cell r="BG150">
            <v>1</v>
          </cell>
          <cell r="BH150">
            <v>1</v>
          </cell>
          <cell r="BI150">
            <v>1</v>
          </cell>
          <cell r="BJ150">
            <v>1000000</v>
          </cell>
          <cell r="BK150">
            <v>0</v>
          </cell>
          <cell r="BL150">
            <v>500000</v>
          </cell>
          <cell r="BM150">
            <v>1000000</v>
          </cell>
          <cell r="BN150">
            <v>0</v>
          </cell>
          <cell r="BO150">
            <v>300000</v>
          </cell>
          <cell r="BP150">
            <v>996</v>
          </cell>
          <cell r="BR150">
            <v>0</v>
          </cell>
          <cell r="BT150">
            <v>997</v>
          </cell>
          <cell r="BU150">
            <v>997</v>
          </cell>
          <cell r="BV150">
            <v>997</v>
          </cell>
          <cell r="BX150">
            <v>998</v>
          </cell>
          <cell r="BY150">
            <v>2</v>
          </cell>
          <cell r="BZ150">
            <v>1</v>
          </cell>
          <cell r="CA150">
            <v>5</v>
          </cell>
          <cell r="CB150">
            <v>5</v>
          </cell>
          <cell r="CC150">
            <v>5</v>
          </cell>
          <cell r="CD150">
            <v>5</v>
          </cell>
          <cell r="CE150">
            <v>5</v>
          </cell>
          <cell r="CF150">
            <v>5</v>
          </cell>
          <cell r="CG150">
            <v>5</v>
          </cell>
          <cell r="CH150">
            <v>5</v>
          </cell>
          <cell r="CI150">
            <v>5</v>
          </cell>
          <cell r="CJ150">
            <v>5</v>
          </cell>
          <cell r="CK150">
            <v>2</v>
          </cell>
          <cell r="CL150">
            <v>1</v>
          </cell>
          <cell r="CM150">
            <v>1</v>
          </cell>
          <cell r="CN150">
            <v>1</v>
          </cell>
          <cell r="CO150">
            <v>1</v>
          </cell>
          <cell r="CP150">
            <v>1</v>
          </cell>
          <cell r="CQ150">
            <v>2</v>
          </cell>
          <cell r="CR150">
            <v>2</v>
          </cell>
          <cell r="CS150">
            <v>2</v>
          </cell>
          <cell r="CT150">
            <v>2</v>
          </cell>
          <cell r="CU150">
            <v>2</v>
          </cell>
          <cell r="CV150">
            <v>2</v>
          </cell>
          <cell r="CW150">
            <v>2</v>
          </cell>
          <cell r="CX150">
            <v>2</v>
          </cell>
          <cell r="CY150">
            <v>2</v>
          </cell>
          <cell r="CZ150">
            <v>2</v>
          </cell>
          <cell r="DA150">
            <v>2</v>
          </cell>
          <cell r="DB150">
            <v>2</v>
          </cell>
          <cell r="DH150">
            <v>2</v>
          </cell>
          <cell r="DI150">
            <v>2</v>
          </cell>
          <cell r="DJ150">
            <v>1</v>
          </cell>
          <cell r="DK150">
            <v>2</v>
          </cell>
          <cell r="DL150">
            <v>2</v>
          </cell>
          <cell r="DM150">
            <v>2</v>
          </cell>
          <cell r="DO150">
            <v>2</v>
          </cell>
          <cell r="DP150">
            <v>2</v>
          </cell>
          <cell r="DQ150">
            <v>2</v>
          </cell>
          <cell r="DR150">
            <v>2</v>
          </cell>
          <cell r="DS150">
            <v>2</v>
          </cell>
          <cell r="DT150">
            <v>2</v>
          </cell>
          <cell r="DU150">
            <v>2</v>
          </cell>
          <cell r="DV150">
            <v>2</v>
          </cell>
          <cell r="DW150">
            <v>2</v>
          </cell>
          <cell r="DX150">
            <v>2</v>
          </cell>
          <cell r="DY150">
            <v>2</v>
          </cell>
          <cell r="DZ150">
            <v>2</v>
          </cell>
          <cell r="EB150">
            <v>2</v>
          </cell>
          <cell r="EC150">
            <v>2</v>
          </cell>
          <cell r="ED150">
            <v>2</v>
          </cell>
          <cell r="EE150">
            <v>2</v>
          </cell>
          <cell r="EF150">
            <v>2</v>
          </cell>
          <cell r="EG150">
            <v>2</v>
          </cell>
          <cell r="EH150">
            <v>2</v>
          </cell>
          <cell r="EI150">
            <v>2</v>
          </cell>
          <cell r="EJ150">
            <v>2</v>
          </cell>
          <cell r="EK150">
            <v>2</v>
          </cell>
          <cell r="EL150">
            <v>2</v>
          </cell>
          <cell r="EM150">
            <v>2</v>
          </cell>
          <cell r="EO150">
            <v>2</v>
          </cell>
          <cell r="EP150">
            <v>2</v>
          </cell>
          <cell r="EQ150">
            <v>2</v>
          </cell>
          <cell r="ER150">
            <v>2</v>
          </cell>
          <cell r="ES150">
            <v>2</v>
          </cell>
          <cell r="ET150">
            <v>2</v>
          </cell>
          <cell r="EU150">
            <v>2</v>
          </cell>
          <cell r="EV150">
            <v>2</v>
          </cell>
          <cell r="EW150">
            <v>2</v>
          </cell>
          <cell r="EX150">
            <v>2</v>
          </cell>
          <cell r="EY150">
            <v>2</v>
          </cell>
          <cell r="EZ150">
            <v>2</v>
          </cell>
          <cell r="FB150">
            <v>2</v>
          </cell>
          <cell r="FC150">
            <v>2</v>
          </cell>
          <cell r="FD150">
            <v>2</v>
          </cell>
          <cell r="FE150">
            <v>2</v>
          </cell>
          <cell r="FF150">
            <v>2</v>
          </cell>
          <cell r="FG150">
            <v>2</v>
          </cell>
          <cell r="FH150">
            <v>2</v>
          </cell>
          <cell r="FI150">
            <v>2</v>
          </cell>
          <cell r="FK150">
            <v>2</v>
          </cell>
          <cell r="FL150">
            <v>2</v>
          </cell>
          <cell r="FM150">
            <v>2</v>
          </cell>
          <cell r="FN150">
            <v>2</v>
          </cell>
          <cell r="FO150">
            <v>2</v>
          </cell>
          <cell r="FP150">
            <v>2</v>
          </cell>
          <cell r="FQ150">
            <v>2</v>
          </cell>
          <cell r="FR150">
            <v>2</v>
          </cell>
          <cell r="FT150">
            <v>2</v>
          </cell>
          <cell r="FU150">
            <v>2</v>
          </cell>
          <cell r="FV150">
            <v>2</v>
          </cell>
          <cell r="FW150">
            <v>2</v>
          </cell>
          <cell r="FX150">
            <v>2</v>
          </cell>
          <cell r="FY150">
            <v>2</v>
          </cell>
          <cell r="FZ150">
            <v>2</v>
          </cell>
          <cell r="GA150">
            <v>2</v>
          </cell>
          <cell r="GC150">
            <v>2</v>
          </cell>
          <cell r="GD150">
            <v>4</v>
          </cell>
          <cell r="GE150">
            <v>2</v>
          </cell>
          <cell r="GF150">
            <v>4</v>
          </cell>
          <cell r="GG150">
            <v>2</v>
          </cell>
          <cell r="GH150">
            <v>4</v>
          </cell>
          <cell r="GI150">
            <v>2</v>
          </cell>
          <cell r="GJ150">
            <v>4</v>
          </cell>
          <cell r="GK150">
            <v>2</v>
          </cell>
          <cell r="GL150">
            <v>4</v>
          </cell>
          <cell r="GM150">
            <v>2</v>
          </cell>
          <cell r="GN150">
            <v>4</v>
          </cell>
          <cell r="GO150">
            <v>2</v>
          </cell>
          <cell r="GP150">
            <v>4</v>
          </cell>
          <cell r="GQ150">
            <v>2</v>
          </cell>
          <cell r="GR150">
            <v>4</v>
          </cell>
          <cell r="GS150">
            <v>2</v>
          </cell>
          <cell r="GT150">
            <v>4</v>
          </cell>
          <cell r="GU150">
            <v>2</v>
          </cell>
          <cell r="GV150">
            <v>4</v>
          </cell>
          <cell r="GW150">
            <v>2</v>
          </cell>
          <cell r="GX150">
            <v>4</v>
          </cell>
          <cell r="GY150">
            <v>2</v>
          </cell>
          <cell r="GZ150">
            <v>4</v>
          </cell>
          <cell r="HA150">
            <v>2</v>
          </cell>
          <cell r="HB150">
            <v>4</v>
          </cell>
          <cell r="HC150">
            <v>2</v>
          </cell>
          <cell r="HD150">
            <v>4</v>
          </cell>
          <cell r="HE150">
            <v>2</v>
          </cell>
          <cell r="HF150">
            <v>4</v>
          </cell>
          <cell r="HG150">
            <v>2</v>
          </cell>
          <cell r="HI150">
            <v>4</v>
          </cell>
          <cell r="HJ150">
            <v>1</v>
          </cell>
          <cell r="HK150">
            <v>2</v>
          </cell>
          <cell r="HL150">
            <v>1</v>
          </cell>
          <cell r="HM150">
            <v>2</v>
          </cell>
          <cell r="HN150">
            <v>1</v>
          </cell>
          <cell r="HO150">
            <v>1</v>
          </cell>
          <cell r="HP150">
            <v>2</v>
          </cell>
          <cell r="HQ150">
            <v>2</v>
          </cell>
          <cell r="HR150">
            <v>2</v>
          </cell>
          <cell r="HS150">
            <v>2</v>
          </cell>
          <cell r="HT150">
            <v>2</v>
          </cell>
          <cell r="HU150">
            <v>2</v>
          </cell>
          <cell r="HV150">
            <v>2</v>
          </cell>
        </row>
        <row r="151">
          <cell r="C151">
            <v>15084</v>
          </cell>
          <cell r="D151" t="str">
            <v>1618</v>
          </cell>
          <cell r="E151">
            <v>5</v>
          </cell>
          <cell r="F151" t="str">
            <v>el bloque</v>
          </cell>
          <cell r="G151">
            <v>8</v>
          </cell>
          <cell r="H151" t="str">
            <v>1</v>
          </cell>
          <cell r="I151">
            <v>1</v>
          </cell>
          <cell r="J151">
            <v>5</v>
          </cell>
          <cell r="K151">
            <v>4</v>
          </cell>
          <cell r="L151">
            <v>4</v>
          </cell>
          <cell r="M151">
            <v>4</v>
          </cell>
          <cell r="N151">
            <v>4</v>
          </cell>
          <cell r="O151">
            <v>4</v>
          </cell>
          <cell r="P151">
            <v>4</v>
          </cell>
          <cell r="Q151">
            <v>998</v>
          </cell>
          <cell r="R151">
            <v>1</v>
          </cell>
          <cell r="X151">
            <v>3</v>
          </cell>
          <cell r="Y151">
            <v>998</v>
          </cell>
          <cell r="AA151">
            <v>4</v>
          </cell>
          <cell r="AB151">
            <v>2</v>
          </cell>
          <cell r="AC151">
            <v>2</v>
          </cell>
          <cell r="AD151">
            <v>2</v>
          </cell>
          <cell r="AE151">
            <v>3</v>
          </cell>
          <cell r="AF151">
            <v>3</v>
          </cell>
          <cell r="AG151">
            <v>3</v>
          </cell>
          <cell r="AH151">
            <v>3</v>
          </cell>
          <cell r="AI151">
            <v>3</v>
          </cell>
          <cell r="AJ151">
            <v>3</v>
          </cell>
          <cell r="AK151">
            <v>2</v>
          </cell>
          <cell r="AL151">
            <v>7</v>
          </cell>
          <cell r="AM151">
            <v>5</v>
          </cell>
          <cell r="AN151">
            <v>7</v>
          </cell>
          <cell r="AO151">
            <v>5</v>
          </cell>
          <cell r="AP151">
            <v>2</v>
          </cell>
          <cell r="AQ151">
            <v>6</v>
          </cell>
          <cell r="AR151">
            <v>1</v>
          </cell>
          <cell r="AS151">
            <v>1</v>
          </cell>
          <cell r="AT151">
            <v>1</v>
          </cell>
          <cell r="AU151">
            <v>1</v>
          </cell>
          <cell r="AV151">
            <v>1</v>
          </cell>
          <cell r="AW151">
            <v>1</v>
          </cell>
          <cell r="AX151">
            <v>1</v>
          </cell>
          <cell r="AY151">
            <v>1</v>
          </cell>
          <cell r="AZ151">
            <v>1</v>
          </cell>
          <cell r="BA151">
            <v>1</v>
          </cell>
          <cell r="BB151">
            <v>1</v>
          </cell>
          <cell r="BC151">
            <v>4</v>
          </cell>
          <cell r="BD151">
            <v>4</v>
          </cell>
          <cell r="BE151">
            <v>1</v>
          </cell>
          <cell r="BF151">
            <v>1</v>
          </cell>
          <cell r="BG151">
            <v>1</v>
          </cell>
          <cell r="BH151">
            <v>1</v>
          </cell>
          <cell r="BI151">
            <v>1</v>
          </cell>
          <cell r="BJ151">
            <v>0</v>
          </cell>
          <cell r="BK151">
            <v>350000</v>
          </cell>
          <cell r="BL151">
            <v>300000</v>
          </cell>
          <cell r="BM151">
            <v>1000000</v>
          </cell>
          <cell r="BN151">
            <v>760000</v>
          </cell>
          <cell r="BO151">
            <v>1000000</v>
          </cell>
          <cell r="BP151">
            <v>996</v>
          </cell>
          <cell r="BQ151">
            <v>0</v>
          </cell>
          <cell r="BR151">
            <v>0</v>
          </cell>
          <cell r="BS151">
            <v>998</v>
          </cell>
          <cell r="BT151">
            <v>9</v>
          </cell>
          <cell r="BU151">
            <v>9</v>
          </cell>
          <cell r="BV151">
            <v>8</v>
          </cell>
          <cell r="BX151">
            <v>4</v>
          </cell>
          <cell r="BY151">
            <v>998</v>
          </cell>
          <cell r="BZ151">
            <v>1</v>
          </cell>
          <cell r="CA151">
            <v>4</v>
          </cell>
          <cell r="CB151">
            <v>5</v>
          </cell>
          <cell r="CC151">
            <v>5</v>
          </cell>
          <cell r="CD151">
            <v>1</v>
          </cell>
          <cell r="CE151">
            <v>5</v>
          </cell>
          <cell r="CF151">
            <v>3</v>
          </cell>
          <cell r="CG151">
            <v>4</v>
          </cell>
          <cell r="CH151">
            <v>1</v>
          </cell>
          <cell r="CI151">
            <v>1</v>
          </cell>
          <cell r="CJ151">
            <v>998</v>
          </cell>
          <cell r="CK151">
            <v>2</v>
          </cell>
          <cell r="CL151">
            <v>2</v>
          </cell>
          <cell r="CM151">
            <v>1</v>
          </cell>
          <cell r="CN151">
            <v>1</v>
          </cell>
          <cell r="CO151">
            <v>1</v>
          </cell>
          <cell r="CP151">
            <v>1</v>
          </cell>
          <cell r="CQ151">
            <v>2</v>
          </cell>
          <cell r="CR151">
            <v>2</v>
          </cell>
          <cell r="CS151">
            <v>2</v>
          </cell>
          <cell r="CT151">
            <v>2</v>
          </cell>
          <cell r="CU151">
            <v>2</v>
          </cell>
          <cell r="CV151">
            <v>2</v>
          </cell>
          <cell r="CW151">
            <v>2</v>
          </cell>
          <cell r="CX151">
            <v>2</v>
          </cell>
          <cell r="CY151">
            <v>2</v>
          </cell>
          <cell r="CZ151">
            <v>2</v>
          </cell>
          <cell r="DA151">
            <v>2</v>
          </cell>
          <cell r="DB151">
            <v>2</v>
          </cell>
          <cell r="DH151">
            <v>2</v>
          </cell>
          <cell r="DI151">
            <v>998</v>
          </cell>
          <cell r="DJ151">
            <v>2</v>
          </cell>
          <cell r="DK151">
            <v>2</v>
          </cell>
          <cell r="DL151">
            <v>2</v>
          </cell>
          <cell r="DM151">
            <v>2</v>
          </cell>
          <cell r="DO151">
            <v>2</v>
          </cell>
          <cell r="DP151">
            <v>2</v>
          </cell>
          <cell r="DQ151">
            <v>2</v>
          </cell>
          <cell r="DR151">
            <v>2</v>
          </cell>
          <cell r="DS151">
            <v>2</v>
          </cell>
          <cell r="DT151">
            <v>2</v>
          </cell>
          <cell r="DU151">
            <v>2</v>
          </cell>
          <cell r="DV151">
            <v>2</v>
          </cell>
          <cell r="DW151">
            <v>2</v>
          </cell>
          <cell r="DX151">
            <v>2</v>
          </cell>
          <cell r="DY151">
            <v>2</v>
          </cell>
          <cell r="DZ151">
            <v>2</v>
          </cell>
          <cell r="EB151">
            <v>2</v>
          </cell>
          <cell r="EC151">
            <v>2</v>
          </cell>
          <cell r="ED151">
            <v>2</v>
          </cell>
          <cell r="EE151">
            <v>2</v>
          </cell>
          <cell r="EF151">
            <v>2</v>
          </cell>
          <cell r="EG151">
            <v>2</v>
          </cell>
          <cell r="EH151">
            <v>2</v>
          </cell>
          <cell r="EI151">
            <v>2</v>
          </cell>
          <cell r="EJ151">
            <v>2</v>
          </cell>
          <cell r="EK151">
            <v>2</v>
          </cell>
          <cell r="EL151">
            <v>2</v>
          </cell>
          <cell r="EM151">
            <v>2</v>
          </cell>
          <cell r="EO151">
            <v>2</v>
          </cell>
          <cell r="EP151">
            <v>2</v>
          </cell>
          <cell r="EQ151">
            <v>2</v>
          </cell>
          <cell r="ER151">
            <v>2</v>
          </cell>
          <cell r="ES151">
            <v>2</v>
          </cell>
          <cell r="ET151">
            <v>2</v>
          </cell>
          <cell r="EU151">
            <v>2</v>
          </cell>
          <cell r="EV151">
            <v>2</v>
          </cell>
          <cell r="EW151">
            <v>2</v>
          </cell>
          <cell r="EX151">
            <v>2</v>
          </cell>
          <cell r="EY151">
            <v>2</v>
          </cell>
          <cell r="EZ151">
            <v>2</v>
          </cell>
          <cell r="FB151">
            <v>2</v>
          </cell>
          <cell r="FC151">
            <v>2</v>
          </cell>
          <cell r="FD151">
            <v>2</v>
          </cell>
          <cell r="FE151">
            <v>2</v>
          </cell>
          <cell r="FF151">
            <v>2</v>
          </cell>
          <cell r="FG151">
            <v>2</v>
          </cell>
          <cell r="FH151">
            <v>2</v>
          </cell>
          <cell r="FI151">
            <v>2</v>
          </cell>
          <cell r="FK151">
            <v>2</v>
          </cell>
          <cell r="FL151">
            <v>2</v>
          </cell>
          <cell r="FM151">
            <v>2</v>
          </cell>
          <cell r="FN151">
            <v>2</v>
          </cell>
          <cell r="FO151">
            <v>2</v>
          </cell>
          <cell r="FP151">
            <v>2</v>
          </cell>
          <cell r="FQ151">
            <v>2</v>
          </cell>
          <cell r="FR151">
            <v>2</v>
          </cell>
          <cell r="FT151">
            <v>2</v>
          </cell>
          <cell r="FU151">
            <v>2</v>
          </cell>
          <cell r="FV151">
            <v>2</v>
          </cell>
          <cell r="FW151">
            <v>2</v>
          </cell>
          <cell r="FX151">
            <v>2</v>
          </cell>
          <cell r="FY151">
            <v>2</v>
          </cell>
          <cell r="FZ151">
            <v>2</v>
          </cell>
          <cell r="GA151">
            <v>2</v>
          </cell>
          <cell r="GC151">
            <v>2</v>
          </cell>
          <cell r="GD151">
            <v>4</v>
          </cell>
          <cell r="GE151">
            <v>2</v>
          </cell>
          <cell r="GF151">
            <v>4</v>
          </cell>
          <cell r="GG151">
            <v>2</v>
          </cell>
          <cell r="GH151">
            <v>4</v>
          </cell>
          <cell r="GI151">
            <v>1</v>
          </cell>
          <cell r="GJ151">
            <v>1</v>
          </cell>
          <cell r="GK151">
            <v>2</v>
          </cell>
          <cell r="GL151">
            <v>4</v>
          </cell>
          <cell r="GM151">
            <v>2</v>
          </cell>
          <cell r="GN151">
            <v>4</v>
          </cell>
          <cell r="GO151">
            <v>998</v>
          </cell>
          <cell r="GP151">
            <v>998</v>
          </cell>
          <cell r="GQ151">
            <v>998</v>
          </cell>
          <cell r="GR151">
            <v>998</v>
          </cell>
          <cell r="GS151">
            <v>998</v>
          </cell>
          <cell r="GT151">
            <v>998</v>
          </cell>
          <cell r="GU151">
            <v>998</v>
          </cell>
          <cell r="GV151">
            <v>998</v>
          </cell>
          <cell r="GW151">
            <v>998</v>
          </cell>
          <cell r="GX151">
            <v>998</v>
          </cell>
          <cell r="GY151">
            <v>998</v>
          </cell>
          <cell r="GZ151">
            <v>998</v>
          </cell>
          <cell r="HA151">
            <v>998</v>
          </cell>
          <cell r="HB151">
            <v>998</v>
          </cell>
          <cell r="HC151">
            <v>998</v>
          </cell>
          <cell r="HD151">
            <v>998</v>
          </cell>
          <cell r="HE151">
            <v>998</v>
          </cell>
          <cell r="HF151">
            <v>998</v>
          </cell>
          <cell r="HG151">
            <v>998</v>
          </cell>
          <cell r="HI151">
            <v>998</v>
          </cell>
          <cell r="HJ151">
            <v>2</v>
          </cell>
          <cell r="HK151">
            <v>1</v>
          </cell>
          <cell r="HL151">
            <v>1</v>
          </cell>
          <cell r="HM151">
            <v>1</v>
          </cell>
          <cell r="HN151">
            <v>1</v>
          </cell>
          <cell r="HO151">
            <v>1</v>
          </cell>
          <cell r="HP151">
            <v>2</v>
          </cell>
          <cell r="HQ151">
            <v>2</v>
          </cell>
          <cell r="HR151">
            <v>2</v>
          </cell>
          <cell r="HS151">
            <v>2</v>
          </cell>
          <cell r="HT151">
            <v>2</v>
          </cell>
          <cell r="HU151">
            <v>2</v>
          </cell>
          <cell r="HV151">
            <v>2</v>
          </cell>
        </row>
        <row r="152">
          <cell r="C152">
            <v>15014</v>
          </cell>
          <cell r="D152" t="str">
            <v>1604</v>
          </cell>
          <cell r="E152">
            <v>3</v>
          </cell>
          <cell r="G152">
            <v>2</v>
          </cell>
          <cell r="H152" t="str">
            <v>2</v>
          </cell>
          <cell r="I152">
            <v>1</v>
          </cell>
          <cell r="J152">
            <v>4</v>
          </cell>
          <cell r="K152">
            <v>4</v>
          </cell>
          <cell r="L152">
            <v>4</v>
          </cell>
          <cell r="M152">
            <v>4</v>
          </cell>
          <cell r="N152">
            <v>4</v>
          </cell>
          <cell r="O152">
            <v>4</v>
          </cell>
          <cell r="P152">
            <v>4</v>
          </cell>
          <cell r="Q152">
            <v>4</v>
          </cell>
          <cell r="R152">
            <v>1</v>
          </cell>
          <cell r="X152">
            <v>2</v>
          </cell>
          <cell r="Y152">
            <v>6</v>
          </cell>
          <cell r="AA152">
            <v>3</v>
          </cell>
          <cell r="AB152">
            <v>3</v>
          </cell>
          <cell r="AC152">
            <v>3</v>
          </cell>
          <cell r="AD152">
            <v>3</v>
          </cell>
          <cell r="AE152">
            <v>3</v>
          </cell>
          <cell r="AF152">
            <v>2</v>
          </cell>
          <cell r="AG152">
            <v>4</v>
          </cell>
          <cell r="AH152">
            <v>2</v>
          </cell>
          <cell r="AI152">
            <v>2</v>
          </cell>
          <cell r="AJ152">
            <v>2</v>
          </cell>
          <cell r="AK152">
            <v>1</v>
          </cell>
          <cell r="AL152">
            <v>7</v>
          </cell>
          <cell r="AM152">
            <v>3</v>
          </cell>
          <cell r="AN152">
            <v>5</v>
          </cell>
          <cell r="AO152">
            <v>6</v>
          </cell>
          <cell r="AP152">
            <v>6</v>
          </cell>
          <cell r="AQ152">
            <v>6</v>
          </cell>
          <cell r="AR152">
            <v>1</v>
          </cell>
          <cell r="AS152">
            <v>1</v>
          </cell>
          <cell r="AT152">
            <v>1</v>
          </cell>
          <cell r="AU152">
            <v>1</v>
          </cell>
          <cell r="AV152">
            <v>1</v>
          </cell>
          <cell r="AW152">
            <v>1</v>
          </cell>
          <cell r="AX152">
            <v>1</v>
          </cell>
          <cell r="AY152">
            <v>1</v>
          </cell>
          <cell r="AZ152">
            <v>1</v>
          </cell>
          <cell r="BA152">
            <v>1</v>
          </cell>
          <cell r="BB152">
            <v>1</v>
          </cell>
          <cell r="BC152">
            <v>998</v>
          </cell>
          <cell r="BD152">
            <v>4</v>
          </cell>
          <cell r="BE152">
            <v>1</v>
          </cell>
          <cell r="BF152">
            <v>1</v>
          </cell>
          <cell r="BG152">
            <v>1</v>
          </cell>
          <cell r="BH152">
            <v>1</v>
          </cell>
          <cell r="BI152">
            <v>1</v>
          </cell>
          <cell r="BJ152">
            <v>0</v>
          </cell>
          <cell r="BK152">
            <v>68000</v>
          </cell>
          <cell r="BL152">
            <v>350000</v>
          </cell>
          <cell r="BM152">
            <v>1000000</v>
          </cell>
          <cell r="BN152">
            <v>500000</v>
          </cell>
          <cell r="BO152">
            <v>500000</v>
          </cell>
          <cell r="BP152">
            <v>996</v>
          </cell>
          <cell r="BR152">
            <v>0</v>
          </cell>
          <cell r="BT152">
            <v>8</v>
          </cell>
          <cell r="BU152">
            <v>8</v>
          </cell>
          <cell r="BV152">
            <v>8</v>
          </cell>
          <cell r="BX152">
            <v>2</v>
          </cell>
          <cell r="BY152">
            <v>2</v>
          </cell>
          <cell r="BZ152">
            <v>1</v>
          </cell>
          <cell r="CA152">
            <v>5</v>
          </cell>
          <cell r="CB152">
            <v>5</v>
          </cell>
          <cell r="CC152">
            <v>5</v>
          </cell>
          <cell r="CD152">
            <v>1</v>
          </cell>
          <cell r="CE152">
            <v>5</v>
          </cell>
          <cell r="CF152">
            <v>5</v>
          </cell>
          <cell r="CG152">
            <v>5</v>
          </cell>
          <cell r="CH152">
            <v>5</v>
          </cell>
          <cell r="CI152">
            <v>5</v>
          </cell>
          <cell r="CJ152">
            <v>5</v>
          </cell>
          <cell r="CK152">
            <v>2</v>
          </cell>
          <cell r="CL152">
            <v>2</v>
          </cell>
          <cell r="CM152">
            <v>1</v>
          </cell>
          <cell r="CN152">
            <v>1</v>
          </cell>
          <cell r="CO152">
            <v>1</v>
          </cell>
          <cell r="CP152">
            <v>1</v>
          </cell>
          <cell r="CQ152">
            <v>2</v>
          </cell>
          <cell r="CR152">
            <v>2</v>
          </cell>
          <cell r="CS152">
            <v>2</v>
          </cell>
          <cell r="CT152">
            <v>2</v>
          </cell>
          <cell r="CU152">
            <v>2</v>
          </cell>
          <cell r="CV152">
            <v>2</v>
          </cell>
          <cell r="CW152">
            <v>2</v>
          </cell>
          <cell r="CX152">
            <v>2</v>
          </cell>
          <cell r="CY152">
            <v>2</v>
          </cell>
          <cell r="CZ152">
            <v>2</v>
          </cell>
          <cell r="DA152">
            <v>2</v>
          </cell>
          <cell r="DB152">
            <v>2</v>
          </cell>
          <cell r="DH152">
            <v>2</v>
          </cell>
          <cell r="DI152">
            <v>2</v>
          </cell>
          <cell r="DJ152">
            <v>2</v>
          </cell>
          <cell r="DK152">
            <v>2</v>
          </cell>
          <cell r="DL152">
            <v>2</v>
          </cell>
          <cell r="DM152">
            <v>2</v>
          </cell>
          <cell r="DO152">
            <v>2</v>
          </cell>
          <cell r="DP152">
            <v>2</v>
          </cell>
          <cell r="DQ152">
            <v>2</v>
          </cell>
          <cell r="DR152">
            <v>2</v>
          </cell>
          <cell r="DS152">
            <v>2</v>
          </cell>
          <cell r="DT152">
            <v>2</v>
          </cell>
          <cell r="DU152">
            <v>2</v>
          </cell>
          <cell r="DV152">
            <v>2</v>
          </cell>
          <cell r="DW152">
            <v>2</v>
          </cell>
          <cell r="DX152">
            <v>2</v>
          </cell>
          <cell r="DY152">
            <v>2</v>
          </cell>
          <cell r="DZ152">
            <v>2</v>
          </cell>
          <cell r="EB152">
            <v>2</v>
          </cell>
          <cell r="EC152">
            <v>2</v>
          </cell>
          <cell r="ED152">
            <v>2</v>
          </cell>
          <cell r="EE152">
            <v>2</v>
          </cell>
          <cell r="EF152">
            <v>2</v>
          </cell>
          <cell r="EG152">
            <v>2</v>
          </cell>
          <cell r="EH152">
            <v>2</v>
          </cell>
          <cell r="EI152">
            <v>2</v>
          </cell>
          <cell r="EJ152">
            <v>2</v>
          </cell>
          <cell r="EK152">
            <v>2</v>
          </cell>
          <cell r="EL152">
            <v>2</v>
          </cell>
          <cell r="EM152">
            <v>2</v>
          </cell>
          <cell r="EO152">
            <v>2</v>
          </cell>
          <cell r="EP152">
            <v>2</v>
          </cell>
          <cell r="EQ152">
            <v>2</v>
          </cell>
          <cell r="ER152">
            <v>2</v>
          </cell>
          <cell r="ES152">
            <v>2</v>
          </cell>
          <cell r="ET152">
            <v>2</v>
          </cell>
          <cell r="EU152">
            <v>2</v>
          </cell>
          <cell r="EV152">
            <v>2</v>
          </cell>
          <cell r="EW152">
            <v>2</v>
          </cell>
          <cell r="EX152">
            <v>2</v>
          </cell>
          <cell r="EY152">
            <v>2</v>
          </cell>
          <cell r="EZ152">
            <v>2</v>
          </cell>
          <cell r="FB152">
            <v>2</v>
          </cell>
          <cell r="FC152">
            <v>2</v>
          </cell>
          <cell r="FD152">
            <v>2</v>
          </cell>
          <cell r="FE152">
            <v>2</v>
          </cell>
          <cell r="FF152">
            <v>2</v>
          </cell>
          <cell r="FG152">
            <v>2</v>
          </cell>
          <cell r="FH152">
            <v>2</v>
          </cell>
          <cell r="FI152">
            <v>2</v>
          </cell>
          <cell r="FK152">
            <v>2</v>
          </cell>
          <cell r="FL152">
            <v>2</v>
          </cell>
          <cell r="FM152">
            <v>2</v>
          </cell>
          <cell r="FN152">
            <v>2</v>
          </cell>
          <cell r="FO152">
            <v>2</v>
          </cell>
          <cell r="FP152">
            <v>2</v>
          </cell>
          <cell r="FQ152">
            <v>2</v>
          </cell>
          <cell r="FR152">
            <v>2</v>
          </cell>
          <cell r="FT152">
            <v>2</v>
          </cell>
          <cell r="FU152">
            <v>2</v>
          </cell>
          <cell r="FV152">
            <v>2</v>
          </cell>
          <cell r="FW152">
            <v>2</v>
          </cell>
          <cell r="FX152">
            <v>2</v>
          </cell>
          <cell r="FY152">
            <v>2</v>
          </cell>
          <cell r="FZ152">
            <v>2</v>
          </cell>
          <cell r="GA152">
            <v>2</v>
          </cell>
          <cell r="GC152">
            <v>998</v>
          </cell>
          <cell r="GD152">
            <v>998</v>
          </cell>
          <cell r="GE152">
            <v>998</v>
          </cell>
          <cell r="GF152">
            <v>998</v>
          </cell>
          <cell r="GG152">
            <v>998</v>
          </cell>
          <cell r="GH152">
            <v>998</v>
          </cell>
          <cell r="GI152">
            <v>998</v>
          </cell>
          <cell r="GJ152">
            <v>998</v>
          </cell>
          <cell r="GK152">
            <v>998</v>
          </cell>
          <cell r="GL152">
            <v>998</v>
          </cell>
          <cell r="GM152">
            <v>998</v>
          </cell>
          <cell r="GN152">
            <v>998</v>
          </cell>
          <cell r="GO152">
            <v>998</v>
          </cell>
          <cell r="GP152">
            <v>998</v>
          </cell>
          <cell r="GQ152">
            <v>998</v>
          </cell>
          <cell r="GR152">
            <v>998</v>
          </cell>
          <cell r="GS152">
            <v>998</v>
          </cell>
          <cell r="GT152">
            <v>998</v>
          </cell>
          <cell r="GU152">
            <v>998</v>
          </cell>
          <cell r="GV152">
            <v>998</v>
          </cell>
          <cell r="GW152">
            <v>998</v>
          </cell>
          <cell r="GX152">
            <v>998</v>
          </cell>
          <cell r="GY152">
            <v>998</v>
          </cell>
          <cell r="GZ152">
            <v>998</v>
          </cell>
          <cell r="HA152">
            <v>998</v>
          </cell>
          <cell r="HB152">
            <v>998</v>
          </cell>
          <cell r="HC152">
            <v>998</v>
          </cell>
          <cell r="HD152">
            <v>998</v>
          </cell>
          <cell r="HE152">
            <v>998</v>
          </cell>
          <cell r="HF152">
            <v>998</v>
          </cell>
          <cell r="HG152">
            <v>998</v>
          </cell>
          <cell r="HI152">
            <v>998</v>
          </cell>
          <cell r="HJ152">
            <v>2</v>
          </cell>
          <cell r="HK152">
            <v>1</v>
          </cell>
          <cell r="HL152">
            <v>1</v>
          </cell>
          <cell r="HM152">
            <v>2</v>
          </cell>
          <cell r="HN152">
            <v>1</v>
          </cell>
          <cell r="HO152">
            <v>1</v>
          </cell>
          <cell r="HP152">
            <v>2</v>
          </cell>
          <cell r="HQ152">
            <v>2</v>
          </cell>
          <cell r="HR152">
            <v>2</v>
          </cell>
          <cell r="HS152">
            <v>2</v>
          </cell>
          <cell r="HT152">
            <v>2</v>
          </cell>
          <cell r="HU152">
            <v>2</v>
          </cell>
          <cell r="HV152">
            <v>998</v>
          </cell>
        </row>
        <row r="153">
          <cell r="C153">
            <v>12014</v>
          </cell>
          <cell r="E153">
            <v>5</v>
          </cell>
          <cell r="F153" t="str">
            <v>su casa</v>
          </cell>
          <cell r="G153">
            <v>21</v>
          </cell>
          <cell r="H153" t="str">
            <v>1</v>
          </cell>
          <cell r="I153">
            <v>1</v>
          </cell>
          <cell r="J153">
            <v>4</v>
          </cell>
          <cell r="K153">
            <v>4</v>
          </cell>
          <cell r="L153">
            <v>4</v>
          </cell>
          <cell r="M153">
            <v>4</v>
          </cell>
          <cell r="N153">
            <v>4</v>
          </cell>
          <cell r="O153">
            <v>4</v>
          </cell>
          <cell r="P153">
            <v>4</v>
          </cell>
          <cell r="Q153">
            <v>4</v>
          </cell>
          <cell r="R153">
            <v>1</v>
          </cell>
          <cell r="X153">
            <v>4</v>
          </cell>
          <cell r="Y153">
            <v>6</v>
          </cell>
          <cell r="AA153">
            <v>4</v>
          </cell>
          <cell r="AB153">
            <v>4</v>
          </cell>
          <cell r="AC153">
            <v>4</v>
          </cell>
          <cell r="AD153">
            <v>5</v>
          </cell>
          <cell r="AE153">
            <v>4</v>
          </cell>
          <cell r="AF153">
            <v>4</v>
          </cell>
          <cell r="AG153">
            <v>4</v>
          </cell>
          <cell r="AH153">
            <v>4</v>
          </cell>
          <cell r="AI153">
            <v>4</v>
          </cell>
          <cell r="AJ153">
            <v>4</v>
          </cell>
          <cell r="AK153">
            <v>2</v>
          </cell>
          <cell r="AL153">
            <v>2</v>
          </cell>
          <cell r="AM153">
            <v>3</v>
          </cell>
          <cell r="AN153">
            <v>3</v>
          </cell>
          <cell r="AO153">
            <v>7</v>
          </cell>
          <cell r="AP153">
            <v>3</v>
          </cell>
          <cell r="AQ153">
            <v>7</v>
          </cell>
          <cell r="AR153">
            <v>1</v>
          </cell>
          <cell r="AS153">
            <v>1</v>
          </cell>
          <cell r="AT153">
            <v>1</v>
          </cell>
          <cell r="AU153">
            <v>1</v>
          </cell>
          <cell r="AV153">
            <v>1</v>
          </cell>
          <cell r="AW153">
            <v>1</v>
          </cell>
          <cell r="AX153">
            <v>1</v>
          </cell>
          <cell r="AY153">
            <v>1</v>
          </cell>
          <cell r="AZ153">
            <v>1</v>
          </cell>
          <cell r="BA153">
            <v>1</v>
          </cell>
          <cell r="BB153">
            <v>1</v>
          </cell>
          <cell r="BC153">
            <v>998</v>
          </cell>
          <cell r="BD153">
            <v>4</v>
          </cell>
          <cell r="BE153">
            <v>1</v>
          </cell>
          <cell r="BF153">
            <v>1</v>
          </cell>
          <cell r="BG153">
            <v>2</v>
          </cell>
          <cell r="BH153">
            <v>4</v>
          </cell>
          <cell r="BI153">
            <v>1</v>
          </cell>
          <cell r="BJ153">
            <v>0</v>
          </cell>
          <cell r="BK153">
            <v>100000</v>
          </cell>
          <cell r="BL153">
            <v>350000</v>
          </cell>
          <cell r="BM153">
            <v>650000</v>
          </cell>
          <cell r="BN153">
            <v>250000</v>
          </cell>
          <cell r="BO153">
            <v>300000</v>
          </cell>
          <cell r="BP153">
            <v>996</v>
          </cell>
          <cell r="BR153">
            <v>0</v>
          </cell>
          <cell r="BT153">
            <v>997</v>
          </cell>
          <cell r="BU153">
            <v>997</v>
          </cell>
          <cell r="BV153">
            <v>997</v>
          </cell>
          <cell r="BX153">
            <v>4</v>
          </cell>
          <cell r="BY153">
            <v>2</v>
          </cell>
          <cell r="BZ153">
            <v>1</v>
          </cell>
          <cell r="CA153">
            <v>1</v>
          </cell>
          <cell r="CB153">
            <v>5</v>
          </cell>
          <cell r="CC153">
            <v>1</v>
          </cell>
          <cell r="CD153">
            <v>1</v>
          </cell>
          <cell r="CE153">
            <v>5</v>
          </cell>
          <cell r="CF153">
            <v>4</v>
          </cell>
          <cell r="CG153">
            <v>1</v>
          </cell>
          <cell r="CH153">
            <v>5</v>
          </cell>
          <cell r="CI153">
            <v>5</v>
          </cell>
          <cell r="CJ153">
            <v>998</v>
          </cell>
          <cell r="CK153">
            <v>2</v>
          </cell>
          <cell r="CL153">
            <v>1</v>
          </cell>
          <cell r="CM153">
            <v>1</v>
          </cell>
          <cell r="CN153">
            <v>1</v>
          </cell>
          <cell r="CO153">
            <v>1</v>
          </cell>
          <cell r="CP153">
            <v>1</v>
          </cell>
          <cell r="CQ153">
            <v>2</v>
          </cell>
          <cell r="CR153">
            <v>2</v>
          </cell>
          <cell r="CS153">
            <v>2</v>
          </cell>
          <cell r="CT153">
            <v>2</v>
          </cell>
          <cell r="CU153">
            <v>2</v>
          </cell>
          <cell r="CV153">
            <v>2</v>
          </cell>
          <cell r="CW153">
            <v>2</v>
          </cell>
          <cell r="CX153">
            <v>2</v>
          </cell>
          <cell r="CY153">
            <v>2</v>
          </cell>
          <cell r="CZ153">
            <v>2</v>
          </cell>
          <cell r="DA153">
            <v>2</v>
          </cell>
          <cell r="DB153">
            <v>2</v>
          </cell>
          <cell r="DD153">
            <v>999</v>
          </cell>
          <cell r="DF153">
            <v>0</v>
          </cell>
          <cell r="DH153">
            <v>2</v>
          </cell>
          <cell r="DI153">
            <v>2</v>
          </cell>
          <cell r="DJ153">
            <v>1</v>
          </cell>
          <cell r="DK153">
            <v>2</v>
          </cell>
          <cell r="DL153">
            <v>2</v>
          </cell>
          <cell r="DM153">
            <v>2</v>
          </cell>
          <cell r="DO153">
            <v>2</v>
          </cell>
          <cell r="DP153">
            <v>2</v>
          </cell>
          <cell r="DQ153">
            <v>1</v>
          </cell>
          <cell r="DR153">
            <v>2</v>
          </cell>
          <cell r="DS153">
            <v>2</v>
          </cell>
          <cell r="DT153">
            <v>2</v>
          </cell>
          <cell r="DU153">
            <v>2</v>
          </cell>
          <cell r="DV153">
            <v>2</v>
          </cell>
          <cell r="DW153">
            <v>2</v>
          </cell>
          <cell r="DX153">
            <v>2</v>
          </cell>
          <cell r="DY153">
            <v>2</v>
          </cell>
          <cell r="DZ153">
            <v>2</v>
          </cell>
          <cell r="EB153">
            <v>2</v>
          </cell>
          <cell r="EC153">
            <v>2</v>
          </cell>
          <cell r="ED153">
            <v>2</v>
          </cell>
          <cell r="EE153">
            <v>2</v>
          </cell>
          <cell r="EF153">
            <v>2</v>
          </cell>
          <cell r="EG153">
            <v>2</v>
          </cell>
          <cell r="EH153">
            <v>2</v>
          </cell>
          <cell r="EI153">
            <v>2</v>
          </cell>
          <cell r="EJ153">
            <v>2</v>
          </cell>
          <cell r="EK153">
            <v>2</v>
          </cell>
          <cell r="EL153">
            <v>2</v>
          </cell>
          <cell r="EM153">
            <v>2</v>
          </cell>
          <cell r="EO153">
            <v>2</v>
          </cell>
          <cell r="EP153">
            <v>2</v>
          </cell>
          <cell r="EQ153">
            <v>2</v>
          </cell>
          <cell r="ER153">
            <v>2</v>
          </cell>
          <cell r="ES153">
            <v>2</v>
          </cell>
          <cell r="ET153">
            <v>2</v>
          </cell>
          <cell r="EU153">
            <v>2</v>
          </cell>
          <cell r="EV153">
            <v>2</v>
          </cell>
          <cell r="EW153">
            <v>2</v>
          </cell>
          <cell r="EX153">
            <v>2</v>
          </cell>
          <cell r="EY153">
            <v>2</v>
          </cell>
          <cell r="EZ153">
            <v>2</v>
          </cell>
          <cell r="FB153">
            <v>2</v>
          </cell>
          <cell r="FC153">
            <v>2</v>
          </cell>
          <cell r="FD153">
            <v>2</v>
          </cell>
          <cell r="FE153">
            <v>2</v>
          </cell>
          <cell r="FF153">
            <v>2</v>
          </cell>
          <cell r="FG153">
            <v>2</v>
          </cell>
          <cell r="FH153">
            <v>2</v>
          </cell>
          <cell r="FI153">
            <v>2</v>
          </cell>
          <cell r="FK153">
            <v>2</v>
          </cell>
          <cell r="FL153">
            <v>2</v>
          </cell>
          <cell r="FM153">
            <v>2</v>
          </cell>
          <cell r="FN153">
            <v>2</v>
          </cell>
          <cell r="FO153">
            <v>2</v>
          </cell>
          <cell r="FP153">
            <v>2</v>
          </cell>
          <cell r="FQ153">
            <v>2</v>
          </cell>
          <cell r="FR153">
            <v>2</v>
          </cell>
          <cell r="FT153">
            <v>2</v>
          </cell>
          <cell r="FU153">
            <v>2</v>
          </cell>
          <cell r="FV153">
            <v>2</v>
          </cell>
          <cell r="FW153">
            <v>2</v>
          </cell>
          <cell r="FX153">
            <v>2</v>
          </cell>
          <cell r="FY153">
            <v>2</v>
          </cell>
          <cell r="FZ153">
            <v>2</v>
          </cell>
          <cell r="GA153">
            <v>2</v>
          </cell>
          <cell r="GC153">
            <v>2</v>
          </cell>
          <cell r="GD153">
            <v>4</v>
          </cell>
          <cell r="GE153">
            <v>998</v>
          </cell>
          <cell r="GF153">
            <v>998</v>
          </cell>
          <cell r="GG153">
            <v>998</v>
          </cell>
          <cell r="GH153">
            <v>998</v>
          </cell>
          <cell r="GI153">
            <v>998</v>
          </cell>
          <cell r="GJ153">
            <v>998</v>
          </cell>
          <cell r="GK153">
            <v>998</v>
          </cell>
          <cell r="GL153">
            <v>998</v>
          </cell>
          <cell r="GM153">
            <v>998</v>
          </cell>
          <cell r="GN153">
            <v>998</v>
          </cell>
          <cell r="GO153">
            <v>998</v>
          </cell>
          <cell r="GP153">
            <v>998</v>
          </cell>
          <cell r="GQ153">
            <v>998</v>
          </cell>
          <cell r="GR153">
            <v>998</v>
          </cell>
          <cell r="GS153">
            <v>998</v>
          </cell>
          <cell r="GT153">
            <v>998</v>
          </cell>
          <cell r="GU153">
            <v>998</v>
          </cell>
          <cell r="GV153">
            <v>998</v>
          </cell>
          <cell r="GW153">
            <v>998</v>
          </cell>
          <cell r="GX153">
            <v>998</v>
          </cell>
          <cell r="GY153">
            <v>998</v>
          </cell>
          <cell r="GZ153">
            <v>998</v>
          </cell>
          <cell r="HA153">
            <v>998</v>
          </cell>
          <cell r="HB153">
            <v>998</v>
          </cell>
          <cell r="HC153">
            <v>998</v>
          </cell>
          <cell r="HD153">
            <v>998</v>
          </cell>
          <cell r="HE153">
            <v>998</v>
          </cell>
          <cell r="HF153">
            <v>998</v>
          </cell>
          <cell r="HG153">
            <v>998</v>
          </cell>
          <cell r="HI153">
            <v>998</v>
          </cell>
          <cell r="HJ153">
            <v>1</v>
          </cell>
          <cell r="HK153">
            <v>1</v>
          </cell>
          <cell r="HL153">
            <v>1</v>
          </cell>
          <cell r="HM153">
            <v>1</v>
          </cell>
          <cell r="HN153">
            <v>1</v>
          </cell>
          <cell r="HO153">
            <v>1</v>
          </cell>
          <cell r="HP153">
            <v>2</v>
          </cell>
          <cell r="HQ153">
            <v>2</v>
          </cell>
          <cell r="HR153">
            <v>2</v>
          </cell>
          <cell r="HS153">
            <v>2</v>
          </cell>
          <cell r="HT153">
            <v>2</v>
          </cell>
          <cell r="HU153">
            <v>1</v>
          </cell>
          <cell r="HV153">
            <v>2</v>
          </cell>
        </row>
        <row r="154">
          <cell r="C154">
            <v>17014</v>
          </cell>
          <cell r="E154">
            <v>1</v>
          </cell>
          <cell r="G154">
            <v>42</v>
          </cell>
          <cell r="H154" t="str">
            <v>1</v>
          </cell>
          <cell r="I154">
            <v>2</v>
          </cell>
          <cell r="J154">
            <v>4</v>
          </cell>
          <cell r="K154">
            <v>3</v>
          </cell>
          <cell r="L154">
            <v>3</v>
          </cell>
          <cell r="M154">
            <v>3</v>
          </cell>
          <cell r="N154">
            <v>3</v>
          </cell>
          <cell r="O154">
            <v>3</v>
          </cell>
          <cell r="P154">
            <v>4</v>
          </cell>
          <cell r="Q154">
            <v>4</v>
          </cell>
          <cell r="R154">
            <v>1</v>
          </cell>
          <cell r="X154">
            <v>3</v>
          </cell>
          <cell r="Y154">
            <v>6</v>
          </cell>
          <cell r="AA154">
            <v>4</v>
          </cell>
          <cell r="AB154">
            <v>3</v>
          </cell>
          <cell r="AC154">
            <v>1</v>
          </cell>
          <cell r="AD154">
            <v>3</v>
          </cell>
          <cell r="AE154">
            <v>3</v>
          </cell>
          <cell r="AF154">
            <v>4</v>
          </cell>
          <cell r="AG154">
            <v>3</v>
          </cell>
          <cell r="AH154">
            <v>3</v>
          </cell>
          <cell r="AI154">
            <v>3</v>
          </cell>
          <cell r="AJ154">
            <v>3</v>
          </cell>
          <cell r="AK154">
            <v>2</v>
          </cell>
          <cell r="AL154">
            <v>7</v>
          </cell>
          <cell r="AM154">
            <v>3</v>
          </cell>
          <cell r="AN154">
            <v>7</v>
          </cell>
          <cell r="AO154">
            <v>3</v>
          </cell>
          <cell r="AP154">
            <v>4</v>
          </cell>
          <cell r="AQ154">
            <v>6</v>
          </cell>
          <cell r="AR154">
            <v>1</v>
          </cell>
          <cell r="AS154">
            <v>1</v>
          </cell>
          <cell r="AT154">
            <v>1</v>
          </cell>
          <cell r="AU154">
            <v>1</v>
          </cell>
          <cell r="AV154">
            <v>1</v>
          </cell>
          <cell r="AW154">
            <v>1</v>
          </cell>
          <cell r="AX154">
            <v>1</v>
          </cell>
          <cell r="AY154">
            <v>1</v>
          </cell>
          <cell r="AZ154">
            <v>1</v>
          </cell>
          <cell r="BA154">
            <v>1</v>
          </cell>
          <cell r="BB154">
            <v>1</v>
          </cell>
          <cell r="BC154">
            <v>4</v>
          </cell>
          <cell r="BD154">
            <v>4</v>
          </cell>
          <cell r="BE154">
            <v>1</v>
          </cell>
          <cell r="BF154">
            <v>1</v>
          </cell>
          <cell r="BG154">
            <v>1</v>
          </cell>
          <cell r="BH154">
            <v>4</v>
          </cell>
          <cell r="BI154">
            <v>1</v>
          </cell>
          <cell r="BJ154">
            <v>0</v>
          </cell>
          <cell r="BK154">
            <v>70000</v>
          </cell>
          <cell r="BL154">
            <v>320000</v>
          </cell>
          <cell r="BM154">
            <v>1200000</v>
          </cell>
          <cell r="BN154">
            <v>0</v>
          </cell>
          <cell r="BO154">
            <v>300000</v>
          </cell>
          <cell r="BP154">
            <v>996</v>
          </cell>
          <cell r="BR154">
            <v>0</v>
          </cell>
          <cell r="BT154">
            <v>999</v>
          </cell>
          <cell r="BU154">
            <v>999</v>
          </cell>
          <cell r="BV154">
            <v>999</v>
          </cell>
          <cell r="BX154">
            <v>5</v>
          </cell>
          <cell r="BY154">
            <v>2</v>
          </cell>
          <cell r="BZ154">
            <v>1</v>
          </cell>
          <cell r="CA154">
            <v>3</v>
          </cell>
          <cell r="CB154">
            <v>5</v>
          </cell>
          <cell r="CC154">
            <v>1</v>
          </cell>
          <cell r="CD154">
            <v>1</v>
          </cell>
          <cell r="CE154">
            <v>5</v>
          </cell>
          <cell r="CF154">
            <v>3</v>
          </cell>
          <cell r="CG154">
            <v>5</v>
          </cell>
          <cell r="CH154">
            <v>2</v>
          </cell>
          <cell r="CI154">
            <v>2</v>
          </cell>
          <cell r="CJ154">
            <v>5</v>
          </cell>
          <cell r="CK154">
            <v>2</v>
          </cell>
          <cell r="CL154">
            <v>1</v>
          </cell>
          <cell r="CM154">
            <v>1</v>
          </cell>
          <cell r="CN154">
            <v>1</v>
          </cell>
          <cell r="CO154">
            <v>1</v>
          </cell>
          <cell r="CP154">
            <v>1</v>
          </cell>
          <cell r="CQ154">
            <v>2</v>
          </cell>
          <cell r="CR154">
            <v>2</v>
          </cell>
          <cell r="CS154">
            <v>2</v>
          </cell>
          <cell r="CT154">
            <v>2</v>
          </cell>
          <cell r="CU154">
            <v>2</v>
          </cell>
          <cell r="CV154">
            <v>2</v>
          </cell>
          <cell r="CW154">
            <v>2</v>
          </cell>
          <cell r="CX154">
            <v>2</v>
          </cell>
          <cell r="CY154">
            <v>2</v>
          </cell>
          <cell r="CZ154">
            <v>2</v>
          </cell>
          <cell r="DA154">
            <v>2</v>
          </cell>
          <cell r="DB154">
            <v>2</v>
          </cell>
          <cell r="DH154">
            <v>2</v>
          </cell>
          <cell r="DI154">
            <v>2</v>
          </cell>
          <cell r="DJ154">
            <v>2</v>
          </cell>
          <cell r="DK154">
            <v>2</v>
          </cell>
          <cell r="DL154">
            <v>2</v>
          </cell>
          <cell r="DM154">
            <v>2</v>
          </cell>
          <cell r="DO154">
            <v>2</v>
          </cell>
          <cell r="DP154">
            <v>2</v>
          </cell>
          <cell r="DQ154">
            <v>1</v>
          </cell>
          <cell r="DR154">
            <v>2</v>
          </cell>
          <cell r="DS154">
            <v>2</v>
          </cell>
          <cell r="DT154">
            <v>2</v>
          </cell>
          <cell r="DU154">
            <v>2</v>
          </cell>
          <cell r="DV154">
            <v>2</v>
          </cell>
          <cell r="DW154">
            <v>2</v>
          </cell>
          <cell r="DX154">
            <v>2</v>
          </cell>
          <cell r="DY154">
            <v>2</v>
          </cell>
          <cell r="DZ154">
            <v>2</v>
          </cell>
          <cell r="EB154">
            <v>2</v>
          </cell>
          <cell r="EC154">
            <v>2</v>
          </cell>
          <cell r="ED154">
            <v>2</v>
          </cell>
          <cell r="EE154">
            <v>2</v>
          </cell>
          <cell r="EF154">
            <v>2</v>
          </cell>
          <cell r="EG154">
            <v>2</v>
          </cell>
          <cell r="EH154">
            <v>2</v>
          </cell>
          <cell r="EI154">
            <v>2</v>
          </cell>
          <cell r="EJ154">
            <v>2</v>
          </cell>
          <cell r="EK154">
            <v>2</v>
          </cell>
          <cell r="EL154">
            <v>2</v>
          </cell>
          <cell r="EM154">
            <v>2</v>
          </cell>
          <cell r="EO154">
            <v>2</v>
          </cell>
          <cell r="EP154">
            <v>2</v>
          </cell>
          <cell r="EQ154">
            <v>2</v>
          </cell>
          <cell r="ER154">
            <v>2</v>
          </cell>
          <cell r="ES154">
            <v>2</v>
          </cell>
          <cell r="ET154">
            <v>2</v>
          </cell>
          <cell r="EU154">
            <v>2</v>
          </cell>
          <cell r="EV154">
            <v>2</v>
          </cell>
          <cell r="EW154">
            <v>2</v>
          </cell>
          <cell r="EX154">
            <v>2</v>
          </cell>
          <cell r="EY154">
            <v>2</v>
          </cell>
          <cell r="EZ154">
            <v>2</v>
          </cell>
          <cell r="FB154">
            <v>2</v>
          </cell>
          <cell r="FC154">
            <v>2</v>
          </cell>
          <cell r="FD154">
            <v>2</v>
          </cell>
          <cell r="FE154">
            <v>2</v>
          </cell>
          <cell r="FF154">
            <v>2</v>
          </cell>
          <cell r="FG154">
            <v>2</v>
          </cell>
          <cell r="FH154">
            <v>2</v>
          </cell>
          <cell r="FI154">
            <v>2</v>
          </cell>
          <cell r="FK154">
            <v>2</v>
          </cell>
          <cell r="FL154">
            <v>2</v>
          </cell>
          <cell r="FM154">
            <v>2</v>
          </cell>
          <cell r="FN154">
            <v>2</v>
          </cell>
          <cell r="FO154">
            <v>2</v>
          </cell>
          <cell r="FP154">
            <v>2</v>
          </cell>
          <cell r="FQ154">
            <v>2</v>
          </cell>
          <cell r="FR154">
            <v>2</v>
          </cell>
          <cell r="FT154">
            <v>2</v>
          </cell>
          <cell r="FU154">
            <v>2</v>
          </cell>
          <cell r="FV154">
            <v>2</v>
          </cell>
          <cell r="FW154">
            <v>2</v>
          </cell>
          <cell r="FX154">
            <v>2</v>
          </cell>
          <cell r="FY154">
            <v>2</v>
          </cell>
          <cell r="FZ154">
            <v>2</v>
          </cell>
          <cell r="GA154">
            <v>2</v>
          </cell>
          <cell r="GC154">
            <v>1</v>
          </cell>
          <cell r="GD154">
            <v>1</v>
          </cell>
          <cell r="GE154">
            <v>2</v>
          </cell>
          <cell r="GF154">
            <v>4</v>
          </cell>
          <cell r="GG154">
            <v>2</v>
          </cell>
          <cell r="GH154">
            <v>4</v>
          </cell>
          <cell r="GI154">
            <v>2</v>
          </cell>
          <cell r="GJ154">
            <v>4</v>
          </cell>
          <cell r="GK154">
            <v>2</v>
          </cell>
          <cell r="GL154">
            <v>4</v>
          </cell>
          <cell r="GM154">
            <v>2</v>
          </cell>
          <cell r="GN154">
            <v>4</v>
          </cell>
          <cell r="GO154">
            <v>1</v>
          </cell>
          <cell r="GP154">
            <v>1</v>
          </cell>
          <cell r="GQ154">
            <v>1</v>
          </cell>
          <cell r="GR154">
            <v>1</v>
          </cell>
          <cell r="GS154">
            <v>2</v>
          </cell>
          <cell r="GT154">
            <v>4</v>
          </cell>
          <cell r="GU154">
            <v>2</v>
          </cell>
          <cell r="GV154">
            <v>4</v>
          </cell>
          <cell r="GW154">
            <v>2</v>
          </cell>
          <cell r="GX154">
            <v>4</v>
          </cell>
          <cell r="GY154">
            <v>2</v>
          </cell>
          <cell r="GZ154">
            <v>4</v>
          </cell>
          <cell r="HA154">
            <v>2</v>
          </cell>
          <cell r="HB154">
            <v>4</v>
          </cell>
          <cell r="HC154">
            <v>2</v>
          </cell>
          <cell r="HD154">
            <v>4</v>
          </cell>
          <cell r="HE154">
            <v>2</v>
          </cell>
          <cell r="HF154">
            <v>4</v>
          </cell>
          <cell r="HG154">
            <v>2</v>
          </cell>
          <cell r="HI154">
            <v>4</v>
          </cell>
          <cell r="HJ154">
            <v>2</v>
          </cell>
          <cell r="HK154">
            <v>1</v>
          </cell>
          <cell r="HL154">
            <v>2</v>
          </cell>
          <cell r="HM154">
            <v>2</v>
          </cell>
          <cell r="HN154">
            <v>1</v>
          </cell>
          <cell r="HO154">
            <v>1</v>
          </cell>
          <cell r="HP154">
            <v>2</v>
          </cell>
          <cell r="HQ154">
            <v>2</v>
          </cell>
          <cell r="HR154">
            <v>2</v>
          </cell>
          <cell r="HS154">
            <v>2</v>
          </cell>
          <cell r="HT154">
            <v>2</v>
          </cell>
          <cell r="HU154">
            <v>2</v>
          </cell>
          <cell r="HV154">
            <v>2</v>
          </cell>
        </row>
        <row r="155">
          <cell r="C155">
            <v>60844</v>
          </cell>
          <cell r="D155" t="str">
            <v>1608</v>
          </cell>
          <cell r="E155">
            <v>3</v>
          </cell>
          <cell r="G155">
            <v>16</v>
          </cell>
          <cell r="H155" t="str">
            <v>1</v>
          </cell>
          <cell r="I155">
            <v>1</v>
          </cell>
          <cell r="J155">
            <v>5</v>
          </cell>
          <cell r="K155">
            <v>4</v>
          </cell>
          <cell r="L155">
            <v>4</v>
          </cell>
          <cell r="M155">
            <v>4</v>
          </cell>
          <cell r="N155">
            <v>4</v>
          </cell>
          <cell r="O155">
            <v>4</v>
          </cell>
          <cell r="P155">
            <v>4</v>
          </cell>
          <cell r="Q155">
            <v>4</v>
          </cell>
          <cell r="R155">
            <v>1</v>
          </cell>
          <cell r="X155">
            <v>3</v>
          </cell>
          <cell r="Y155">
            <v>6</v>
          </cell>
          <cell r="AA155">
            <v>5</v>
          </cell>
          <cell r="AB155">
            <v>5</v>
          </cell>
          <cell r="AC155">
            <v>1</v>
          </cell>
          <cell r="AD155">
            <v>2</v>
          </cell>
          <cell r="AE155">
            <v>2</v>
          </cell>
          <cell r="AF155">
            <v>2</v>
          </cell>
          <cell r="AG155">
            <v>2</v>
          </cell>
          <cell r="AH155">
            <v>2</v>
          </cell>
          <cell r="AI155">
            <v>2</v>
          </cell>
          <cell r="AJ155">
            <v>2</v>
          </cell>
          <cell r="AK155">
            <v>1</v>
          </cell>
          <cell r="AL155">
            <v>7</v>
          </cell>
          <cell r="AM155">
            <v>6</v>
          </cell>
          <cell r="AN155">
            <v>4</v>
          </cell>
          <cell r="AO155">
            <v>7</v>
          </cell>
          <cell r="AP155">
            <v>5</v>
          </cell>
          <cell r="AQ155">
            <v>6</v>
          </cell>
          <cell r="AR155">
            <v>1</v>
          </cell>
          <cell r="AS155">
            <v>1</v>
          </cell>
          <cell r="AT155">
            <v>1</v>
          </cell>
          <cell r="AU155">
            <v>1</v>
          </cell>
          <cell r="AV155">
            <v>1</v>
          </cell>
          <cell r="AW155">
            <v>1</v>
          </cell>
          <cell r="AX155">
            <v>1</v>
          </cell>
          <cell r="AY155">
            <v>1</v>
          </cell>
          <cell r="AZ155">
            <v>1</v>
          </cell>
          <cell r="BA155">
            <v>1</v>
          </cell>
          <cell r="BB155">
            <v>1</v>
          </cell>
          <cell r="BC155">
            <v>998</v>
          </cell>
          <cell r="BD155">
            <v>4</v>
          </cell>
          <cell r="BE155">
            <v>1</v>
          </cell>
          <cell r="BF155">
            <v>1</v>
          </cell>
          <cell r="BG155">
            <v>1</v>
          </cell>
          <cell r="BH155">
            <v>1</v>
          </cell>
          <cell r="BI155">
            <v>1</v>
          </cell>
          <cell r="BJ155">
            <v>0</v>
          </cell>
          <cell r="BK155">
            <v>999</v>
          </cell>
          <cell r="BL155">
            <v>999</v>
          </cell>
          <cell r="BM155">
            <v>999</v>
          </cell>
          <cell r="BN155">
            <v>999</v>
          </cell>
          <cell r="BO155">
            <v>999</v>
          </cell>
          <cell r="BP155">
            <v>996</v>
          </cell>
          <cell r="BR155">
            <v>0</v>
          </cell>
          <cell r="BT155">
            <v>997</v>
          </cell>
          <cell r="BU155">
            <v>997</v>
          </cell>
          <cell r="BV155">
            <v>997</v>
          </cell>
          <cell r="BX155">
            <v>4</v>
          </cell>
          <cell r="BY155">
            <v>2</v>
          </cell>
          <cell r="BZ155">
            <v>1</v>
          </cell>
          <cell r="CA155">
            <v>4</v>
          </cell>
          <cell r="CB155">
            <v>5</v>
          </cell>
          <cell r="CC155">
            <v>5</v>
          </cell>
          <cell r="CD155">
            <v>5</v>
          </cell>
          <cell r="CE155">
            <v>5</v>
          </cell>
          <cell r="CF155">
            <v>5</v>
          </cell>
          <cell r="CG155">
            <v>4</v>
          </cell>
          <cell r="CH155">
            <v>5</v>
          </cell>
          <cell r="CI155">
            <v>5</v>
          </cell>
          <cell r="CJ155">
            <v>5</v>
          </cell>
          <cell r="CK155">
            <v>2</v>
          </cell>
          <cell r="CL155">
            <v>1</v>
          </cell>
          <cell r="CM155">
            <v>1</v>
          </cell>
          <cell r="CN155">
            <v>1</v>
          </cell>
          <cell r="CO155">
            <v>1</v>
          </cell>
          <cell r="CP155">
            <v>2</v>
          </cell>
          <cell r="CQ155">
            <v>2</v>
          </cell>
          <cell r="CR155">
            <v>2</v>
          </cell>
          <cell r="CS155">
            <v>2</v>
          </cell>
          <cell r="CT155">
            <v>2</v>
          </cell>
          <cell r="CU155">
            <v>2</v>
          </cell>
          <cell r="CV155">
            <v>2</v>
          </cell>
          <cell r="CW155">
            <v>2</v>
          </cell>
          <cell r="CX155">
            <v>2</v>
          </cell>
          <cell r="CY155">
            <v>2</v>
          </cell>
          <cell r="CZ155">
            <v>2</v>
          </cell>
          <cell r="DA155">
            <v>2</v>
          </cell>
          <cell r="DB155">
            <v>2</v>
          </cell>
          <cell r="DH155">
            <v>2</v>
          </cell>
          <cell r="DI155">
            <v>2</v>
          </cell>
          <cell r="DJ155">
            <v>2</v>
          </cell>
          <cell r="DK155">
            <v>2</v>
          </cell>
          <cell r="DL155">
            <v>2</v>
          </cell>
          <cell r="DM155">
            <v>2</v>
          </cell>
          <cell r="DO155">
            <v>2</v>
          </cell>
          <cell r="DP155">
            <v>2</v>
          </cell>
          <cell r="DQ155">
            <v>2</v>
          </cell>
          <cell r="DR155">
            <v>2</v>
          </cell>
          <cell r="DS155">
            <v>2</v>
          </cell>
          <cell r="DT155">
            <v>2</v>
          </cell>
          <cell r="DU155">
            <v>2</v>
          </cell>
          <cell r="DV155">
            <v>2</v>
          </cell>
          <cell r="DW155">
            <v>2</v>
          </cell>
          <cell r="DX155">
            <v>2</v>
          </cell>
          <cell r="DY155">
            <v>2</v>
          </cell>
          <cell r="DZ155">
            <v>2</v>
          </cell>
          <cell r="EB155">
            <v>2</v>
          </cell>
          <cell r="EC155">
            <v>2</v>
          </cell>
          <cell r="ED155">
            <v>2</v>
          </cell>
          <cell r="EE155">
            <v>2</v>
          </cell>
          <cell r="EF155">
            <v>2</v>
          </cell>
          <cell r="EG155">
            <v>2</v>
          </cell>
          <cell r="EH155">
            <v>2</v>
          </cell>
          <cell r="EI155">
            <v>2</v>
          </cell>
          <cell r="EJ155">
            <v>2</v>
          </cell>
          <cell r="EK155">
            <v>2</v>
          </cell>
          <cell r="EL155">
            <v>2</v>
          </cell>
          <cell r="EM155">
            <v>2</v>
          </cell>
          <cell r="EO155">
            <v>2</v>
          </cell>
          <cell r="EP155">
            <v>2</v>
          </cell>
          <cell r="EQ155">
            <v>2</v>
          </cell>
          <cell r="ER155">
            <v>2</v>
          </cell>
          <cell r="ES155">
            <v>2</v>
          </cell>
          <cell r="ET155">
            <v>2</v>
          </cell>
          <cell r="EU155">
            <v>2</v>
          </cell>
          <cell r="EV155">
            <v>2</v>
          </cell>
          <cell r="EW155">
            <v>2</v>
          </cell>
          <cell r="EX155">
            <v>2</v>
          </cell>
          <cell r="EY155">
            <v>2</v>
          </cell>
          <cell r="EZ155">
            <v>2</v>
          </cell>
          <cell r="FB155">
            <v>2</v>
          </cell>
          <cell r="FC155">
            <v>2</v>
          </cell>
          <cell r="FD155">
            <v>2</v>
          </cell>
          <cell r="FE155">
            <v>2</v>
          </cell>
          <cell r="FF155">
            <v>2</v>
          </cell>
          <cell r="FG155">
            <v>2</v>
          </cell>
          <cell r="FH155">
            <v>2</v>
          </cell>
          <cell r="FI155">
            <v>2</v>
          </cell>
          <cell r="FK155">
            <v>2</v>
          </cell>
          <cell r="FL155">
            <v>2</v>
          </cell>
          <cell r="FM155">
            <v>2</v>
          </cell>
          <cell r="FN155">
            <v>2</v>
          </cell>
          <cell r="FO155">
            <v>2</v>
          </cell>
          <cell r="FP155">
            <v>2</v>
          </cell>
          <cell r="FQ155">
            <v>2</v>
          </cell>
          <cell r="FR155">
            <v>2</v>
          </cell>
          <cell r="FT155">
            <v>2</v>
          </cell>
          <cell r="FU155">
            <v>2</v>
          </cell>
          <cell r="FV155">
            <v>2</v>
          </cell>
          <cell r="FW155">
            <v>2</v>
          </cell>
          <cell r="FX155">
            <v>2</v>
          </cell>
          <cell r="FY155">
            <v>2</v>
          </cell>
          <cell r="FZ155">
            <v>2</v>
          </cell>
          <cell r="GA155">
            <v>2</v>
          </cell>
          <cell r="GC155">
            <v>2</v>
          </cell>
          <cell r="GD155">
            <v>4</v>
          </cell>
          <cell r="GE155">
            <v>2</v>
          </cell>
          <cell r="GF155">
            <v>4</v>
          </cell>
          <cell r="GG155">
            <v>2</v>
          </cell>
          <cell r="GH155">
            <v>4</v>
          </cell>
          <cell r="GI155">
            <v>1</v>
          </cell>
          <cell r="GJ155">
            <v>1</v>
          </cell>
          <cell r="GK155">
            <v>2</v>
          </cell>
          <cell r="GL155">
            <v>4</v>
          </cell>
          <cell r="GM155">
            <v>2</v>
          </cell>
          <cell r="GN155">
            <v>4</v>
          </cell>
          <cell r="GO155">
            <v>2</v>
          </cell>
          <cell r="GP155">
            <v>4</v>
          </cell>
          <cell r="GQ155">
            <v>2</v>
          </cell>
          <cell r="GR155">
            <v>4</v>
          </cell>
          <cell r="GS155">
            <v>2</v>
          </cell>
          <cell r="GT155">
            <v>4</v>
          </cell>
          <cell r="GU155">
            <v>2</v>
          </cell>
          <cell r="GV155">
            <v>4</v>
          </cell>
          <cell r="GW155">
            <v>2</v>
          </cell>
          <cell r="GX155">
            <v>4</v>
          </cell>
          <cell r="GY155">
            <v>2</v>
          </cell>
          <cell r="GZ155">
            <v>4</v>
          </cell>
          <cell r="HA155">
            <v>2</v>
          </cell>
          <cell r="HB155">
            <v>4</v>
          </cell>
          <cell r="HC155">
            <v>2</v>
          </cell>
          <cell r="HD155">
            <v>4</v>
          </cell>
          <cell r="HE155">
            <v>2</v>
          </cell>
          <cell r="HF155">
            <v>4</v>
          </cell>
          <cell r="HG155">
            <v>2</v>
          </cell>
          <cell r="HI155">
            <v>4</v>
          </cell>
          <cell r="HJ155">
            <v>1</v>
          </cell>
          <cell r="HK155">
            <v>1</v>
          </cell>
          <cell r="HL155">
            <v>1</v>
          </cell>
          <cell r="HM155">
            <v>1</v>
          </cell>
          <cell r="HN155">
            <v>1</v>
          </cell>
          <cell r="HO155">
            <v>1</v>
          </cell>
          <cell r="HP155">
            <v>2</v>
          </cell>
          <cell r="HQ155">
            <v>2</v>
          </cell>
          <cell r="HR155">
            <v>2</v>
          </cell>
          <cell r="HS155">
            <v>2</v>
          </cell>
          <cell r="HT155">
            <v>2</v>
          </cell>
          <cell r="HU155">
            <v>1</v>
          </cell>
          <cell r="HV155">
            <v>2</v>
          </cell>
        </row>
        <row r="156">
          <cell r="C156">
            <v>60464</v>
          </cell>
          <cell r="D156" t="str">
            <v>1606</v>
          </cell>
          <cell r="E156">
            <v>3</v>
          </cell>
          <cell r="G156">
            <v>20</v>
          </cell>
          <cell r="H156" t="str">
            <v>1</v>
          </cell>
          <cell r="I156">
            <v>1</v>
          </cell>
          <cell r="J156">
            <v>3</v>
          </cell>
          <cell r="K156">
            <v>4</v>
          </cell>
          <cell r="L156">
            <v>4</v>
          </cell>
          <cell r="M156">
            <v>4</v>
          </cell>
          <cell r="N156">
            <v>4</v>
          </cell>
          <cell r="O156">
            <v>4</v>
          </cell>
          <cell r="P156">
            <v>4</v>
          </cell>
          <cell r="Q156">
            <v>4</v>
          </cell>
          <cell r="R156">
            <v>1</v>
          </cell>
          <cell r="X156">
            <v>3</v>
          </cell>
          <cell r="Y156">
            <v>6</v>
          </cell>
          <cell r="AA156">
            <v>4</v>
          </cell>
          <cell r="AB156">
            <v>3</v>
          </cell>
          <cell r="AC156">
            <v>1</v>
          </cell>
          <cell r="AD156">
            <v>3</v>
          </cell>
          <cell r="AE156">
            <v>4</v>
          </cell>
          <cell r="AF156">
            <v>4</v>
          </cell>
          <cell r="AG156">
            <v>4</v>
          </cell>
          <cell r="AH156">
            <v>4</v>
          </cell>
          <cell r="AI156">
            <v>4</v>
          </cell>
          <cell r="AJ156">
            <v>4</v>
          </cell>
          <cell r="AK156">
            <v>4</v>
          </cell>
          <cell r="AL156">
            <v>7</v>
          </cell>
          <cell r="AM156">
            <v>5</v>
          </cell>
          <cell r="AN156">
            <v>7</v>
          </cell>
          <cell r="AO156">
            <v>2</v>
          </cell>
          <cell r="AP156">
            <v>6</v>
          </cell>
          <cell r="AQ156">
            <v>6</v>
          </cell>
          <cell r="AR156">
            <v>2</v>
          </cell>
          <cell r="AS156">
            <v>2</v>
          </cell>
          <cell r="AT156">
            <v>1</v>
          </cell>
          <cell r="AU156">
            <v>1</v>
          </cell>
          <cell r="AV156">
            <v>1</v>
          </cell>
          <cell r="AW156">
            <v>1</v>
          </cell>
          <cell r="AX156">
            <v>1</v>
          </cell>
          <cell r="AY156">
            <v>1</v>
          </cell>
          <cell r="AZ156">
            <v>1</v>
          </cell>
          <cell r="BA156">
            <v>1</v>
          </cell>
          <cell r="BB156">
            <v>1</v>
          </cell>
          <cell r="BC156">
            <v>4</v>
          </cell>
          <cell r="BD156">
            <v>4</v>
          </cell>
          <cell r="BE156">
            <v>1</v>
          </cell>
          <cell r="BF156">
            <v>1</v>
          </cell>
          <cell r="BG156">
            <v>1</v>
          </cell>
          <cell r="BH156">
            <v>2</v>
          </cell>
          <cell r="BI156">
            <v>1</v>
          </cell>
          <cell r="BJ156">
            <v>0</v>
          </cell>
          <cell r="BK156">
            <v>60000</v>
          </cell>
          <cell r="BL156">
            <v>350000</v>
          </cell>
          <cell r="BM156">
            <v>800000</v>
          </cell>
          <cell r="BN156">
            <v>500000</v>
          </cell>
          <cell r="BO156">
            <v>500000</v>
          </cell>
          <cell r="BQ156">
            <v>0</v>
          </cell>
          <cell r="BR156">
            <v>0</v>
          </cell>
          <cell r="BT156">
            <v>10</v>
          </cell>
          <cell r="BU156">
            <v>10</v>
          </cell>
          <cell r="BV156">
            <v>10</v>
          </cell>
          <cell r="BX156">
            <v>4</v>
          </cell>
          <cell r="BY156">
            <v>2</v>
          </cell>
          <cell r="BZ156">
            <v>1</v>
          </cell>
          <cell r="CA156">
            <v>5</v>
          </cell>
          <cell r="CB156">
            <v>5</v>
          </cell>
          <cell r="CC156">
            <v>5</v>
          </cell>
          <cell r="CD156">
            <v>5</v>
          </cell>
          <cell r="CE156">
            <v>5</v>
          </cell>
          <cell r="CF156">
            <v>5</v>
          </cell>
          <cell r="CG156">
            <v>5</v>
          </cell>
          <cell r="CH156">
            <v>5</v>
          </cell>
          <cell r="CI156">
            <v>5</v>
          </cell>
          <cell r="CJ156">
            <v>5</v>
          </cell>
          <cell r="CK156">
            <v>2</v>
          </cell>
          <cell r="CL156">
            <v>1</v>
          </cell>
          <cell r="CM156">
            <v>1</v>
          </cell>
          <cell r="CN156">
            <v>1</v>
          </cell>
          <cell r="CO156">
            <v>1</v>
          </cell>
          <cell r="CP156">
            <v>2</v>
          </cell>
          <cell r="CQ156">
            <v>2</v>
          </cell>
          <cell r="CR156">
            <v>2</v>
          </cell>
          <cell r="CS156">
            <v>2</v>
          </cell>
          <cell r="CT156">
            <v>2</v>
          </cell>
          <cell r="CU156">
            <v>2</v>
          </cell>
          <cell r="CV156">
            <v>2</v>
          </cell>
          <cell r="CW156">
            <v>2</v>
          </cell>
          <cell r="CX156">
            <v>2</v>
          </cell>
          <cell r="CY156">
            <v>2</v>
          </cell>
          <cell r="CZ156">
            <v>2</v>
          </cell>
          <cell r="DA156">
            <v>2</v>
          </cell>
          <cell r="DB156">
            <v>2</v>
          </cell>
          <cell r="DH156">
            <v>2</v>
          </cell>
          <cell r="DI156">
            <v>2</v>
          </cell>
          <cell r="DJ156">
            <v>2</v>
          </cell>
          <cell r="DK156">
            <v>2</v>
          </cell>
          <cell r="DL156">
            <v>2</v>
          </cell>
          <cell r="DM156">
            <v>2</v>
          </cell>
          <cell r="DO156">
            <v>2</v>
          </cell>
          <cell r="DP156">
            <v>2</v>
          </cell>
          <cell r="DQ156">
            <v>2</v>
          </cell>
          <cell r="DR156">
            <v>2</v>
          </cell>
          <cell r="DS156">
            <v>2</v>
          </cell>
          <cell r="DT156">
            <v>2</v>
          </cell>
          <cell r="DU156">
            <v>2</v>
          </cell>
          <cell r="DV156">
            <v>2</v>
          </cell>
          <cell r="DW156">
            <v>2</v>
          </cell>
          <cell r="DX156">
            <v>2</v>
          </cell>
          <cell r="DY156">
            <v>2</v>
          </cell>
          <cell r="DZ156">
            <v>2</v>
          </cell>
          <cell r="EB156">
            <v>2</v>
          </cell>
          <cell r="EC156">
            <v>2</v>
          </cell>
          <cell r="ED156">
            <v>2</v>
          </cell>
          <cell r="EE156">
            <v>2</v>
          </cell>
          <cell r="EF156">
            <v>2</v>
          </cell>
          <cell r="EG156">
            <v>2</v>
          </cell>
          <cell r="EH156">
            <v>2</v>
          </cell>
          <cell r="EI156">
            <v>2</v>
          </cell>
          <cell r="EJ156">
            <v>2</v>
          </cell>
          <cell r="EK156">
            <v>2</v>
          </cell>
          <cell r="EL156">
            <v>2</v>
          </cell>
          <cell r="EM156">
            <v>2</v>
          </cell>
          <cell r="EO156">
            <v>2</v>
          </cell>
          <cell r="EP156">
            <v>2</v>
          </cell>
          <cell r="EQ156">
            <v>2</v>
          </cell>
          <cell r="ER156">
            <v>2</v>
          </cell>
          <cell r="ES156">
            <v>2</v>
          </cell>
          <cell r="ET156">
            <v>2</v>
          </cell>
          <cell r="EU156">
            <v>2</v>
          </cell>
          <cell r="EV156">
            <v>2</v>
          </cell>
          <cell r="EW156">
            <v>2</v>
          </cell>
          <cell r="EX156">
            <v>2</v>
          </cell>
          <cell r="EY156">
            <v>2</v>
          </cell>
          <cell r="EZ156">
            <v>2</v>
          </cell>
          <cell r="FB156">
            <v>2</v>
          </cell>
          <cell r="FC156">
            <v>2</v>
          </cell>
          <cell r="FD156">
            <v>2</v>
          </cell>
          <cell r="FE156">
            <v>2</v>
          </cell>
          <cell r="FF156">
            <v>2</v>
          </cell>
          <cell r="FG156">
            <v>2</v>
          </cell>
          <cell r="FH156">
            <v>2</v>
          </cell>
          <cell r="FI156">
            <v>2</v>
          </cell>
          <cell r="FK156">
            <v>2</v>
          </cell>
          <cell r="FL156">
            <v>2</v>
          </cell>
          <cell r="FM156">
            <v>2</v>
          </cell>
          <cell r="FN156">
            <v>2</v>
          </cell>
          <cell r="FO156">
            <v>2</v>
          </cell>
          <cell r="FP156">
            <v>2</v>
          </cell>
          <cell r="FQ156">
            <v>2</v>
          </cell>
          <cell r="FR156">
            <v>2</v>
          </cell>
          <cell r="FT156">
            <v>2</v>
          </cell>
          <cell r="FU156">
            <v>2</v>
          </cell>
          <cell r="FV156">
            <v>2</v>
          </cell>
          <cell r="FW156">
            <v>2</v>
          </cell>
          <cell r="FX156">
            <v>2</v>
          </cell>
          <cell r="FY156">
            <v>2</v>
          </cell>
          <cell r="FZ156">
            <v>2</v>
          </cell>
          <cell r="GA156">
            <v>2</v>
          </cell>
          <cell r="GC156">
            <v>2</v>
          </cell>
          <cell r="GD156">
            <v>4</v>
          </cell>
          <cell r="GE156">
            <v>2</v>
          </cell>
          <cell r="GF156">
            <v>4</v>
          </cell>
          <cell r="GG156">
            <v>2</v>
          </cell>
          <cell r="GH156">
            <v>4</v>
          </cell>
          <cell r="GI156">
            <v>2</v>
          </cell>
          <cell r="GJ156">
            <v>4</v>
          </cell>
          <cell r="GK156">
            <v>2</v>
          </cell>
          <cell r="GL156">
            <v>4</v>
          </cell>
          <cell r="GM156">
            <v>2</v>
          </cell>
          <cell r="GN156">
            <v>4</v>
          </cell>
          <cell r="GO156">
            <v>2</v>
          </cell>
          <cell r="GP156">
            <v>4</v>
          </cell>
          <cell r="GQ156">
            <v>2</v>
          </cell>
          <cell r="GR156">
            <v>4</v>
          </cell>
          <cell r="GS156">
            <v>2</v>
          </cell>
          <cell r="GT156">
            <v>4</v>
          </cell>
          <cell r="GU156">
            <v>2</v>
          </cell>
          <cell r="GV156">
            <v>4</v>
          </cell>
          <cell r="GW156">
            <v>2</v>
          </cell>
          <cell r="GX156">
            <v>4</v>
          </cell>
          <cell r="GY156">
            <v>2</v>
          </cell>
          <cell r="GZ156">
            <v>4</v>
          </cell>
          <cell r="HA156">
            <v>2</v>
          </cell>
          <cell r="HB156">
            <v>4</v>
          </cell>
          <cell r="HC156">
            <v>2</v>
          </cell>
          <cell r="HD156">
            <v>4</v>
          </cell>
          <cell r="HE156">
            <v>2</v>
          </cell>
          <cell r="HF156">
            <v>4</v>
          </cell>
          <cell r="HG156">
            <v>2</v>
          </cell>
          <cell r="HI156">
            <v>4</v>
          </cell>
          <cell r="HJ156">
            <v>1</v>
          </cell>
          <cell r="HK156">
            <v>2</v>
          </cell>
          <cell r="HL156">
            <v>2</v>
          </cell>
          <cell r="HM156">
            <v>2</v>
          </cell>
          <cell r="HN156">
            <v>1</v>
          </cell>
          <cell r="HO156">
            <v>1</v>
          </cell>
          <cell r="HP156">
            <v>2</v>
          </cell>
          <cell r="HQ156">
            <v>2</v>
          </cell>
          <cell r="HR156">
            <v>2</v>
          </cell>
          <cell r="HS156">
            <v>2</v>
          </cell>
          <cell r="HT156">
            <v>2</v>
          </cell>
          <cell r="HU156">
            <v>2</v>
          </cell>
          <cell r="HV156">
            <v>2</v>
          </cell>
        </row>
        <row r="157">
          <cell r="C157">
            <v>60484</v>
          </cell>
          <cell r="D157" t="str">
            <v>1606</v>
          </cell>
          <cell r="E157">
            <v>3</v>
          </cell>
          <cell r="G157">
            <v>50</v>
          </cell>
          <cell r="H157" t="str">
            <v>1</v>
          </cell>
          <cell r="I157">
            <v>1</v>
          </cell>
          <cell r="J157">
            <v>3</v>
          </cell>
          <cell r="K157">
            <v>4</v>
          </cell>
          <cell r="L157">
            <v>4</v>
          </cell>
          <cell r="M157">
            <v>4</v>
          </cell>
          <cell r="N157">
            <v>4</v>
          </cell>
          <cell r="O157">
            <v>4</v>
          </cell>
          <cell r="P157">
            <v>4</v>
          </cell>
          <cell r="Q157">
            <v>4</v>
          </cell>
          <cell r="R157">
            <v>1</v>
          </cell>
          <cell r="X157">
            <v>4</v>
          </cell>
          <cell r="Y157">
            <v>6</v>
          </cell>
          <cell r="AA157">
            <v>4</v>
          </cell>
          <cell r="AB157">
            <v>4</v>
          </cell>
          <cell r="AC157">
            <v>1</v>
          </cell>
          <cell r="AD157">
            <v>1</v>
          </cell>
          <cell r="AE157">
            <v>4</v>
          </cell>
          <cell r="AF157">
            <v>4</v>
          </cell>
          <cell r="AG157">
            <v>4</v>
          </cell>
          <cell r="AH157">
            <v>4</v>
          </cell>
          <cell r="AI157">
            <v>4</v>
          </cell>
          <cell r="AJ157">
            <v>4</v>
          </cell>
          <cell r="AK157">
            <v>1</v>
          </cell>
          <cell r="AL157">
            <v>7</v>
          </cell>
          <cell r="AM157">
            <v>6</v>
          </cell>
          <cell r="AN157">
            <v>7</v>
          </cell>
          <cell r="AO157">
            <v>6</v>
          </cell>
          <cell r="AP157">
            <v>3</v>
          </cell>
          <cell r="AQ157">
            <v>7</v>
          </cell>
          <cell r="AR157">
            <v>2</v>
          </cell>
          <cell r="AS157">
            <v>2</v>
          </cell>
          <cell r="AT157">
            <v>1</v>
          </cell>
          <cell r="AU157">
            <v>1</v>
          </cell>
          <cell r="AV157">
            <v>1</v>
          </cell>
          <cell r="AW157">
            <v>1</v>
          </cell>
          <cell r="AX157">
            <v>1</v>
          </cell>
          <cell r="AY157">
            <v>1</v>
          </cell>
          <cell r="AZ157">
            <v>1</v>
          </cell>
          <cell r="BA157">
            <v>1</v>
          </cell>
          <cell r="BB157">
            <v>1</v>
          </cell>
          <cell r="BC157">
            <v>998</v>
          </cell>
          <cell r="BD157">
            <v>4</v>
          </cell>
          <cell r="BE157">
            <v>1</v>
          </cell>
          <cell r="BF157">
            <v>1</v>
          </cell>
          <cell r="BG157">
            <v>1</v>
          </cell>
          <cell r="BH157">
            <v>1</v>
          </cell>
          <cell r="BI157">
            <v>1</v>
          </cell>
          <cell r="BJ157">
            <v>550000</v>
          </cell>
          <cell r="BK157">
            <v>0</v>
          </cell>
          <cell r="BL157">
            <v>180000</v>
          </cell>
          <cell r="BM157">
            <v>400000</v>
          </cell>
          <cell r="BN157">
            <v>0</v>
          </cell>
          <cell r="BO157">
            <v>150000</v>
          </cell>
          <cell r="BP157">
            <v>996</v>
          </cell>
          <cell r="BR157">
            <v>0</v>
          </cell>
          <cell r="BT157">
            <v>0</v>
          </cell>
          <cell r="BU157">
            <v>0</v>
          </cell>
          <cell r="BV157">
            <v>0</v>
          </cell>
          <cell r="BX157">
            <v>5</v>
          </cell>
          <cell r="BY157">
            <v>2</v>
          </cell>
          <cell r="BZ157">
            <v>1</v>
          </cell>
          <cell r="CA157">
            <v>1</v>
          </cell>
          <cell r="CB157">
            <v>5</v>
          </cell>
          <cell r="CC157">
            <v>5</v>
          </cell>
          <cell r="CD157">
            <v>4</v>
          </cell>
          <cell r="CE157">
            <v>5</v>
          </cell>
          <cell r="CF157">
            <v>5</v>
          </cell>
          <cell r="CG157">
            <v>998</v>
          </cell>
          <cell r="CH157">
            <v>5</v>
          </cell>
          <cell r="CI157">
            <v>5</v>
          </cell>
          <cell r="CJ157">
            <v>5</v>
          </cell>
          <cell r="CK157">
            <v>1</v>
          </cell>
          <cell r="CL157">
            <v>1</v>
          </cell>
          <cell r="CM157">
            <v>2</v>
          </cell>
          <cell r="CN157">
            <v>2</v>
          </cell>
          <cell r="CO157">
            <v>2</v>
          </cell>
          <cell r="CP157">
            <v>2</v>
          </cell>
          <cell r="CQ157">
            <v>2</v>
          </cell>
          <cell r="CR157">
            <v>2</v>
          </cell>
          <cell r="CS157">
            <v>2</v>
          </cell>
          <cell r="CT157">
            <v>2</v>
          </cell>
          <cell r="CU157">
            <v>2</v>
          </cell>
          <cell r="CV157">
            <v>2</v>
          </cell>
          <cell r="CW157">
            <v>2</v>
          </cell>
          <cell r="CX157">
            <v>2</v>
          </cell>
          <cell r="CY157">
            <v>2</v>
          </cell>
          <cell r="CZ157">
            <v>2</v>
          </cell>
          <cell r="DA157">
            <v>2</v>
          </cell>
          <cell r="DB157">
            <v>2</v>
          </cell>
          <cell r="DH157">
            <v>2</v>
          </cell>
          <cell r="DI157">
            <v>2</v>
          </cell>
          <cell r="DJ157">
            <v>2</v>
          </cell>
          <cell r="DK157">
            <v>2</v>
          </cell>
          <cell r="DL157">
            <v>2</v>
          </cell>
          <cell r="DM157">
            <v>2</v>
          </cell>
          <cell r="DO157">
            <v>2</v>
          </cell>
          <cell r="DP157">
            <v>2</v>
          </cell>
          <cell r="DQ157">
            <v>2</v>
          </cell>
          <cell r="DR157">
            <v>2</v>
          </cell>
          <cell r="DS157">
            <v>2</v>
          </cell>
          <cell r="DT157">
            <v>2</v>
          </cell>
          <cell r="DU157">
            <v>2</v>
          </cell>
          <cell r="DV157">
            <v>2</v>
          </cell>
          <cell r="DW157">
            <v>2</v>
          </cell>
          <cell r="DX157">
            <v>2</v>
          </cell>
          <cell r="DY157">
            <v>2</v>
          </cell>
          <cell r="DZ157">
            <v>2</v>
          </cell>
          <cell r="EB157">
            <v>2</v>
          </cell>
          <cell r="EC157">
            <v>2</v>
          </cell>
          <cell r="ED157">
            <v>2</v>
          </cell>
          <cell r="EE157">
            <v>2</v>
          </cell>
          <cell r="EF157">
            <v>2</v>
          </cell>
          <cell r="EG157">
            <v>2</v>
          </cell>
          <cell r="EH157">
            <v>2</v>
          </cell>
          <cell r="EI157">
            <v>2</v>
          </cell>
          <cell r="EJ157">
            <v>2</v>
          </cell>
          <cell r="EK157">
            <v>2</v>
          </cell>
          <cell r="EL157">
            <v>2</v>
          </cell>
          <cell r="EM157">
            <v>2</v>
          </cell>
          <cell r="EO157">
            <v>2</v>
          </cell>
          <cell r="EP157">
            <v>2</v>
          </cell>
          <cell r="EQ157">
            <v>2</v>
          </cell>
          <cell r="ER157">
            <v>2</v>
          </cell>
          <cell r="ES157">
            <v>2</v>
          </cell>
          <cell r="ET157">
            <v>2</v>
          </cell>
          <cell r="EU157">
            <v>2</v>
          </cell>
          <cell r="EV157">
            <v>2</v>
          </cell>
          <cell r="EW157">
            <v>2</v>
          </cell>
          <cell r="EX157">
            <v>2</v>
          </cell>
          <cell r="EY157">
            <v>2</v>
          </cell>
          <cell r="EZ157">
            <v>2</v>
          </cell>
          <cell r="FB157">
            <v>2</v>
          </cell>
          <cell r="FC157">
            <v>2</v>
          </cell>
          <cell r="FD157">
            <v>2</v>
          </cell>
          <cell r="FE157">
            <v>2</v>
          </cell>
          <cell r="FF157">
            <v>2</v>
          </cell>
          <cell r="FG157">
            <v>2</v>
          </cell>
          <cell r="FH157">
            <v>2</v>
          </cell>
          <cell r="FI157">
            <v>2</v>
          </cell>
          <cell r="FK157">
            <v>2</v>
          </cell>
          <cell r="FL157">
            <v>2</v>
          </cell>
          <cell r="FM157">
            <v>2</v>
          </cell>
          <cell r="FN157">
            <v>2</v>
          </cell>
          <cell r="FO157">
            <v>2</v>
          </cell>
          <cell r="FP157">
            <v>2</v>
          </cell>
          <cell r="FQ157">
            <v>2</v>
          </cell>
          <cell r="FR157">
            <v>2</v>
          </cell>
          <cell r="FT157">
            <v>2</v>
          </cell>
          <cell r="FU157">
            <v>2</v>
          </cell>
          <cell r="FV157">
            <v>2</v>
          </cell>
          <cell r="FW157">
            <v>2</v>
          </cell>
          <cell r="FX157">
            <v>2</v>
          </cell>
          <cell r="FY157">
            <v>2</v>
          </cell>
          <cell r="FZ157">
            <v>2</v>
          </cell>
          <cell r="GA157">
            <v>2</v>
          </cell>
          <cell r="GC157">
            <v>2</v>
          </cell>
          <cell r="GD157">
            <v>4</v>
          </cell>
          <cell r="GE157">
            <v>2</v>
          </cell>
          <cell r="GF157">
            <v>4</v>
          </cell>
          <cell r="GG157">
            <v>2</v>
          </cell>
          <cell r="GH157">
            <v>4</v>
          </cell>
          <cell r="GI157">
            <v>2</v>
          </cell>
          <cell r="GJ157">
            <v>4</v>
          </cell>
          <cell r="GK157">
            <v>2</v>
          </cell>
          <cell r="GL157">
            <v>4</v>
          </cell>
          <cell r="GM157">
            <v>2</v>
          </cell>
          <cell r="GN157">
            <v>4</v>
          </cell>
          <cell r="GO157">
            <v>2</v>
          </cell>
          <cell r="GP157">
            <v>4</v>
          </cell>
          <cell r="GQ157">
            <v>2</v>
          </cell>
          <cell r="GR157">
            <v>4</v>
          </cell>
          <cell r="GS157">
            <v>2</v>
          </cell>
          <cell r="GT157">
            <v>4</v>
          </cell>
          <cell r="GU157">
            <v>2</v>
          </cell>
          <cell r="GV157">
            <v>4</v>
          </cell>
          <cell r="GW157">
            <v>2</v>
          </cell>
          <cell r="GX157">
            <v>4</v>
          </cell>
          <cell r="GY157">
            <v>2</v>
          </cell>
          <cell r="GZ157">
            <v>4</v>
          </cell>
          <cell r="HA157">
            <v>2</v>
          </cell>
          <cell r="HB157">
            <v>4</v>
          </cell>
          <cell r="HC157">
            <v>2</v>
          </cell>
          <cell r="HD157">
            <v>4</v>
          </cell>
          <cell r="HE157">
            <v>2</v>
          </cell>
          <cell r="HF157">
            <v>4</v>
          </cell>
          <cell r="HG157">
            <v>2</v>
          </cell>
          <cell r="HI157">
            <v>4</v>
          </cell>
          <cell r="HJ157">
            <v>1</v>
          </cell>
          <cell r="HK157">
            <v>2</v>
          </cell>
          <cell r="HL157">
            <v>2</v>
          </cell>
          <cell r="HM157">
            <v>2</v>
          </cell>
          <cell r="HN157">
            <v>1</v>
          </cell>
          <cell r="HO157">
            <v>1</v>
          </cell>
          <cell r="HP157">
            <v>2</v>
          </cell>
          <cell r="HQ157">
            <v>2</v>
          </cell>
          <cell r="HR157">
            <v>2</v>
          </cell>
          <cell r="HS157">
            <v>2</v>
          </cell>
          <cell r="HT157">
            <v>2</v>
          </cell>
          <cell r="HU157">
            <v>2</v>
          </cell>
          <cell r="HV157">
            <v>2</v>
          </cell>
        </row>
        <row r="158">
          <cell r="C158">
            <v>60504</v>
          </cell>
          <cell r="D158" t="str">
            <v>1606</v>
          </cell>
          <cell r="E158">
            <v>4</v>
          </cell>
          <cell r="G158">
            <v>2</v>
          </cell>
          <cell r="H158" t="str">
            <v>1</v>
          </cell>
          <cell r="I158">
            <v>1</v>
          </cell>
          <cell r="J158">
            <v>3</v>
          </cell>
          <cell r="K158">
            <v>4</v>
          </cell>
          <cell r="L158">
            <v>4</v>
          </cell>
          <cell r="M158">
            <v>4</v>
          </cell>
          <cell r="N158">
            <v>4</v>
          </cell>
          <cell r="O158">
            <v>4</v>
          </cell>
          <cell r="P158">
            <v>4</v>
          </cell>
          <cell r="Q158">
            <v>4</v>
          </cell>
          <cell r="R158">
            <v>1</v>
          </cell>
          <cell r="X158">
            <v>3</v>
          </cell>
          <cell r="Y158">
            <v>6</v>
          </cell>
          <cell r="AA158">
            <v>3</v>
          </cell>
          <cell r="AB158">
            <v>3</v>
          </cell>
          <cell r="AC158">
            <v>1</v>
          </cell>
          <cell r="AD158">
            <v>1</v>
          </cell>
          <cell r="AE158">
            <v>3</v>
          </cell>
          <cell r="AF158">
            <v>3</v>
          </cell>
          <cell r="AG158">
            <v>3</v>
          </cell>
          <cell r="AH158">
            <v>3</v>
          </cell>
          <cell r="AI158">
            <v>3</v>
          </cell>
          <cell r="AJ158">
            <v>4</v>
          </cell>
          <cell r="AK158">
            <v>4</v>
          </cell>
          <cell r="AT158">
            <v>1</v>
          </cell>
          <cell r="AU158">
            <v>1</v>
          </cell>
          <cell r="AV158">
            <v>1</v>
          </cell>
          <cell r="AW158">
            <v>2</v>
          </cell>
          <cell r="AX158">
            <v>1</v>
          </cell>
          <cell r="AY158">
            <v>1</v>
          </cell>
          <cell r="AZ158">
            <v>1</v>
          </cell>
          <cell r="BA158">
            <v>1</v>
          </cell>
          <cell r="BB158">
            <v>1</v>
          </cell>
          <cell r="BC158">
            <v>998</v>
          </cell>
          <cell r="BD158">
            <v>4</v>
          </cell>
          <cell r="BE158">
            <v>1</v>
          </cell>
          <cell r="BF158">
            <v>1</v>
          </cell>
          <cell r="BG158">
            <v>1</v>
          </cell>
          <cell r="BH158">
            <v>1</v>
          </cell>
          <cell r="BI158">
            <v>1</v>
          </cell>
          <cell r="BJ158">
            <v>0</v>
          </cell>
          <cell r="BK158">
            <v>30000</v>
          </cell>
          <cell r="BL158">
            <v>170000</v>
          </cell>
          <cell r="BM158">
            <v>800000</v>
          </cell>
          <cell r="BN158">
            <v>300000</v>
          </cell>
          <cell r="BO158">
            <v>1000000</v>
          </cell>
          <cell r="BP158">
            <v>996</v>
          </cell>
          <cell r="BR158">
            <v>0</v>
          </cell>
          <cell r="BT158">
            <v>997</v>
          </cell>
          <cell r="BU158">
            <v>997</v>
          </cell>
          <cell r="BV158">
            <v>997</v>
          </cell>
          <cell r="BX158">
            <v>5</v>
          </cell>
          <cell r="BY158">
            <v>2</v>
          </cell>
          <cell r="BZ158">
            <v>1</v>
          </cell>
          <cell r="CA158">
            <v>1</v>
          </cell>
          <cell r="CB158">
            <v>5</v>
          </cell>
          <cell r="CC158">
            <v>5</v>
          </cell>
          <cell r="CD158">
            <v>4</v>
          </cell>
          <cell r="CE158">
            <v>5</v>
          </cell>
          <cell r="CF158">
            <v>5</v>
          </cell>
          <cell r="CG158">
            <v>5</v>
          </cell>
          <cell r="CH158">
            <v>5</v>
          </cell>
          <cell r="CI158">
            <v>5</v>
          </cell>
          <cell r="CJ158">
            <v>5</v>
          </cell>
          <cell r="CK158">
            <v>2</v>
          </cell>
          <cell r="CL158">
            <v>1</v>
          </cell>
          <cell r="CM158">
            <v>1</v>
          </cell>
          <cell r="CN158">
            <v>1</v>
          </cell>
          <cell r="CO158">
            <v>1</v>
          </cell>
          <cell r="CP158">
            <v>2</v>
          </cell>
          <cell r="CQ158">
            <v>2</v>
          </cell>
          <cell r="CR158">
            <v>2</v>
          </cell>
          <cell r="CS158">
            <v>2</v>
          </cell>
          <cell r="CT158">
            <v>2</v>
          </cell>
          <cell r="CU158">
            <v>2</v>
          </cell>
          <cell r="CV158">
            <v>2</v>
          </cell>
          <cell r="CW158">
            <v>2</v>
          </cell>
          <cell r="CX158">
            <v>2</v>
          </cell>
          <cell r="CY158">
            <v>2</v>
          </cell>
          <cell r="CZ158">
            <v>2</v>
          </cell>
          <cell r="DA158">
            <v>2</v>
          </cell>
          <cell r="DB158">
            <v>2</v>
          </cell>
          <cell r="DH158">
            <v>2</v>
          </cell>
          <cell r="DI158">
            <v>2</v>
          </cell>
          <cell r="DJ158">
            <v>2</v>
          </cell>
          <cell r="DK158">
            <v>2</v>
          </cell>
          <cell r="DL158">
            <v>2</v>
          </cell>
          <cell r="DM158">
            <v>2</v>
          </cell>
          <cell r="DO158">
            <v>2</v>
          </cell>
          <cell r="DP158">
            <v>2</v>
          </cell>
          <cell r="DQ158">
            <v>2</v>
          </cell>
          <cell r="DR158">
            <v>2</v>
          </cell>
          <cell r="DS158">
            <v>2</v>
          </cell>
          <cell r="DT158">
            <v>2</v>
          </cell>
          <cell r="DU158">
            <v>2</v>
          </cell>
          <cell r="DV158">
            <v>2</v>
          </cell>
          <cell r="DW158">
            <v>2</v>
          </cell>
          <cell r="DX158">
            <v>2</v>
          </cell>
          <cell r="DY158">
            <v>2</v>
          </cell>
          <cell r="DZ158">
            <v>2</v>
          </cell>
          <cell r="EB158">
            <v>2</v>
          </cell>
          <cell r="EC158">
            <v>2</v>
          </cell>
          <cell r="ED158">
            <v>2</v>
          </cell>
          <cell r="EE158">
            <v>2</v>
          </cell>
          <cell r="EF158">
            <v>2</v>
          </cell>
          <cell r="EG158">
            <v>2</v>
          </cell>
          <cell r="EH158">
            <v>2</v>
          </cell>
          <cell r="EI158">
            <v>2</v>
          </cell>
          <cell r="EJ158">
            <v>2</v>
          </cell>
          <cell r="EK158">
            <v>2</v>
          </cell>
          <cell r="EL158">
            <v>2</v>
          </cell>
          <cell r="EM158">
            <v>2</v>
          </cell>
          <cell r="EO158">
            <v>2</v>
          </cell>
          <cell r="EP158">
            <v>2</v>
          </cell>
          <cell r="EQ158">
            <v>2</v>
          </cell>
          <cell r="ER158">
            <v>2</v>
          </cell>
          <cell r="ES158">
            <v>2</v>
          </cell>
          <cell r="ET158">
            <v>2</v>
          </cell>
          <cell r="EU158">
            <v>2</v>
          </cell>
          <cell r="EV158">
            <v>2</v>
          </cell>
          <cell r="EW158">
            <v>2</v>
          </cell>
          <cell r="EX158">
            <v>2</v>
          </cell>
          <cell r="EY158">
            <v>2</v>
          </cell>
          <cell r="EZ158">
            <v>2</v>
          </cell>
          <cell r="FB158">
            <v>2</v>
          </cell>
          <cell r="FC158">
            <v>2</v>
          </cell>
          <cell r="FD158">
            <v>2</v>
          </cell>
          <cell r="FE158">
            <v>2</v>
          </cell>
          <cell r="FF158">
            <v>2</v>
          </cell>
          <cell r="FG158">
            <v>2</v>
          </cell>
          <cell r="FH158">
            <v>2</v>
          </cell>
          <cell r="FI158">
            <v>2</v>
          </cell>
          <cell r="FK158">
            <v>2</v>
          </cell>
          <cell r="FL158">
            <v>2</v>
          </cell>
          <cell r="FM158">
            <v>2</v>
          </cell>
          <cell r="FN158">
            <v>2</v>
          </cell>
          <cell r="FO158">
            <v>2</v>
          </cell>
          <cell r="FP158">
            <v>2</v>
          </cell>
          <cell r="FQ158">
            <v>2</v>
          </cell>
          <cell r="FR158">
            <v>2</v>
          </cell>
          <cell r="FT158">
            <v>2</v>
          </cell>
          <cell r="FU158">
            <v>2</v>
          </cell>
          <cell r="FV158">
            <v>2</v>
          </cell>
          <cell r="FW158">
            <v>2</v>
          </cell>
          <cell r="FX158">
            <v>2</v>
          </cell>
          <cell r="FY158">
            <v>2</v>
          </cell>
          <cell r="FZ158">
            <v>2</v>
          </cell>
          <cell r="GA158">
            <v>2</v>
          </cell>
          <cell r="GC158">
            <v>2</v>
          </cell>
          <cell r="GD158">
            <v>4</v>
          </cell>
          <cell r="GE158">
            <v>2</v>
          </cell>
          <cell r="GF158">
            <v>4</v>
          </cell>
          <cell r="GG158">
            <v>2</v>
          </cell>
          <cell r="GH158">
            <v>4</v>
          </cell>
          <cell r="GI158">
            <v>2</v>
          </cell>
          <cell r="GJ158">
            <v>4</v>
          </cell>
          <cell r="GK158">
            <v>2</v>
          </cell>
          <cell r="GL158">
            <v>4</v>
          </cell>
          <cell r="GM158">
            <v>2</v>
          </cell>
          <cell r="GN158">
            <v>4</v>
          </cell>
          <cell r="GO158">
            <v>2</v>
          </cell>
          <cell r="GP158">
            <v>4</v>
          </cell>
          <cell r="GQ158">
            <v>2</v>
          </cell>
          <cell r="GR158">
            <v>4</v>
          </cell>
          <cell r="GS158">
            <v>2</v>
          </cell>
          <cell r="GT158">
            <v>4</v>
          </cell>
          <cell r="GU158">
            <v>2</v>
          </cell>
          <cell r="GV158">
            <v>4</v>
          </cell>
          <cell r="GW158">
            <v>2</v>
          </cell>
          <cell r="GX158">
            <v>4</v>
          </cell>
          <cell r="GY158">
            <v>2</v>
          </cell>
          <cell r="GZ158">
            <v>4</v>
          </cell>
          <cell r="HA158">
            <v>2</v>
          </cell>
          <cell r="HB158">
            <v>4</v>
          </cell>
          <cell r="HC158">
            <v>2</v>
          </cell>
          <cell r="HD158">
            <v>4</v>
          </cell>
          <cell r="HE158">
            <v>2</v>
          </cell>
          <cell r="HF158">
            <v>4</v>
          </cell>
          <cell r="HG158">
            <v>2</v>
          </cell>
          <cell r="HI158">
            <v>4</v>
          </cell>
          <cell r="HJ158">
            <v>1</v>
          </cell>
          <cell r="HK158">
            <v>2</v>
          </cell>
          <cell r="HL158">
            <v>2</v>
          </cell>
          <cell r="HM158">
            <v>2</v>
          </cell>
          <cell r="HN158">
            <v>1</v>
          </cell>
          <cell r="HO158">
            <v>1</v>
          </cell>
          <cell r="HP158">
            <v>2</v>
          </cell>
          <cell r="HQ158">
            <v>2</v>
          </cell>
          <cell r="HR158">
            <v>2</v>
          </cell>
          <cell r="HS158">
            <v>2</v>
          </cell>
          <cell r="HT158">
            <v>2</v>
          </cell>
          <cell r="HU158">
            <v>1</v>
          </cell>
          <cell r="HV158">
            <v>2</v>
          </cell>
        </row>
        <row r="159">
          <cell r="C159">
            <v>60864</v>
          </cell>
          <cell r="D159" t="str">
            <v>1608</v>
          </cell>
          <cell r="E159">
            <v>3</v>
          </cell>
          <cell r="G159">
            <v>3</v>
          </cell>
          <cell r="H159" t="str">
            <v>1</v>
          </cell>
          <cell r="I159">
            <v>1</v>
          </cell>
          <cell r="J159">
            <v>5</v>
          </cell>
          <cell r="K159">
            <v>4</v>
          </cell>
          <cell r="L159">
            <v>4</v>
          </cell>
          <cell r="M159">
            <v>4</v>
          </cell>
          <cell r="N159">
            <v>4</v>
          </cell>
          <cell r="O159">
            <v>4</v>
          </cell>
          <cell r="P159">
            <v>4</v>
          </cell>
          <cell r="Q159">
            <v>4</v>
          </cell>
          <cell r="R159">
            <v>1</v>
          </cell>
          <cell r="X159">
            <v>3</v>
          </cell>
          <cell r="Y159">
            <v>6</v>
          </cell>
          <cell r="AA159">
            <v>3</v>
          </cell>
          <cell r="AB159">
            <v>2</v>
          </cell>
          <cell r="AC159">
            <v>1</v>
          </cell>
          <cell r="AD159">
            <v>1</v>
          </cell>
          <cell r="AE159">
            <v>2</v>
          </cell>
          <cell r="AF159">
            <v>2</v>
          </cell>
          <cell r="AG159">
            <v>2</v>
          </cell>
          <cell r="AH159">
            <v>2</v>
          </cell>
          <cell r="AI159">
            <v>2</v>
          </cell>
          <cell r="AJ159">
            <v>2</v>
          </cell>
          <cell r="AK159">
            <v>5</v>
          </cell>
          <cell r="AL159">
            <v>7</v>
          </cell>
          <cell r="AM159">
            <v>7</v>
          </cell>
          <cell r="AN159">
            <v>7</v>
          </cell>
          <cell r="AO159">
            <v>7</v>
          </cell>
          <cell r="AP159">
            <v>5</v>
          </cell>
          <cell r="AQ159">
            <v>7</v>
          </cell>
          <cell r="AR159">
            <v>1</v>
          </cell>
          <cell r="AS159">
            <v>1</v>
          </cell>
          <cell r="AT159">
            <v>1</v>
          </cell>
          <cell r="AU159">
            <v>1</v>
          </cell>
          <cell r="AV159">
            <v>1</v>
          </cell>
          <cell r="AW159">
            <v>1</v>
          </cell>
          <cell r="AX159">
            <v>1</v>
          </cell>
          <cell r="AY159">
            <v>1</v>
          </cell>
          <cell r="AZ159">
            <v>1</v>
          </cell>
          <cell r="BA159">
            <v>1</v>
          </cell>
          <cell r="BB159">
            <v>1</v>
          </cell>
          <cell r="BC159">
            <v>998</v>
          </cell>
          <cell r="BD159">
            <v>4</v>
          </cell>
          <cell r="BE159">
            <v>1</v>
          </cell>
          <cell r="BF159">
            <v>1</v>
          </cell>
          <cell r="BG159">
            <v>1</v>
          </cell>
          <cell r="BH159">
            <v>4</v>
          </cell>
          <cell r="BI159">
            <v>1</v>
          </cell>
          <cell r="BJ159">
            <v>0</v>
          </cell>
          <cell r="BK159">
            <v>200000</v>
          </cell>
          <cell r="BL159">
            <v>430000</v>
          </cell>
          <cell r="BM159">
            <v>1000000</v>
          </cell>
          <cell r="BN159">
            <v>1400000</v>
          </cell>
          <cell r="BO159">
            <v>200000</v>
          </cell>
          <cell r="BP159">
            <v>996</v>
          </cell>
          <cell r="BR159">
            <v>0</v>
          </cell>
          <cell r="BT159">
            <v>7</v>
          </cell>
          <cell r="BU159">
            <v>7</v>
          </cell>
          <cell r="BV159">
            <v>7</v>
          </cell>
          <cell r="BX159">
            <v>4</v>
          </cell>
          <cell r="BY159">
            <v>2</v>
          </cell>
          <cell r="BZ159">
            <v>1</v>
          </cell>
          <cell r="CA159">
            <v>5</v>
          </cell>
          <cell r="CB159">
            <v>5</v>
          </cell>
          <cell r="CC159">
            <v>5</v>
          </cell>
          <cell r="CD159">
            <v>5</v>
          </cell>
          <cell r="CE159">
            <v>5</v>
          </cell>
          <cell r="CF159">
            <v>5</v>
          </cell>
          <cell r="CG159">
            <v>2</v>
          </cell>
          <cell r="CH159">
            <v>5</v>
          </cell>
          <cell r="CI159">
            <v>5</v>
          </cell>
          <cell r="CJ159">
            <v>5</v>
          </cell>
          <cell r="CK159">
            <v>2</v>
          </cell>
          <cell r="CL159">
            <v>1</v>
          </cell>
          <cell r="CM159">
            <v>1</v>
          </cell>
          <cell r="CN159">
            <v>1</v>
          </cell>
          <cell r="CO159">
            <v>1</v>
          </cell>
          <cell r="CP159">
            <v>2</v>
          </cell>
          <cell r="CQ159">
            <v>2</v>
          </cell>
          <cell r="CR159">
            <v>2</v>
          </cell>
          <cell r="CS159">
            <v>2</v>
          </cell>
          <cell r="CT159">
            <v>2</v>
          </cell>
          <cell r="CU159">
            <v>2</v>
          </cell>
          <cell r="CV159">
            <v>2</v>
          </cell>
          <cell r="CW159">
            <v>2</v>
          </cell>
          <cell r="CX159">
            <v>2</v>
          </cell>
          <cell r="CY159">
            <v>2</v>
          </cell>
          <cell r="CZ159">
            <v>2</v>
          </cell>
          <cell r="DA159">
            <v>2</v>
          </cell>
          <cell r="DB159">
            <v>2</v>
          </cell>
          <cell r="DH159">
            <v>2</v>
          </cell>
          <cell r="DI159">
            <v>2</v>
          </cell>
          <cell r="DJ159">
            <v>2</v>
          </cell>
          <cell r="DK159">
            <v>2</v>
          </cell>
          <cell r="DL159">
            <v>2</v>
          </cell>
          <cell r="DM159">
            <v>2</v>
          </cell>
          <cell r="DO159">
            <v>2</v>
          </cell>
          <cell r="DP159">
            <v>2</v>
          </cell>
          <cell r="DQ159">
            <v>2</v>
          </cell>
          <cell r="DR159">
            <v>2</v>
          </cell>
          <cell r="DS159">
            <v>2</v>
          </cell>
          <cell r="DT159">
            <v>2</v>
          </cell>
          <cell r="DU159">
            <v>2</v>
          </cell>
          <cell r="DV159">
            <v>2</v>
          </cell>
          <cell r="DW159">
            <v>2</v>
          </cell>
          <cell r="DX159">
            <v>2</v>
          </cell>
          <cell r="DY159">
            <v>2</v>
          </cell>
          <cell r="DZ159">
            <v>2</v>
          </cell>
          <cell r="EB159">
            <v>2</v>
          </cell>
          <cell r="EC159">
            <v>2</v>
          </cell>
          <cell r="ED159">
            <v>2</v>
          </cell>
          <cell r="EE159">
            <v>2</v>
          </cell>
          <cell r="EF159">
            <v>2</v>
          </cell>
          <cell r="EG159">
            <v>2</v>
          </cell>
          <cell r="EH159">
            <v>2</v>
          </cell>
          <cell r="EI159">
            <v>2</v>
          </cell>
          <cell r="EJ159">
            <v>2</v>
          </cell>
          <cell r="EK159">
            <v>2</v>
          </cell>
          <cell r="EL159">
            <v>2</v>
          </cell>
          <cell r="EM159">
            <v>2</v>
          </cell>
          <cell r="EO159">
            <v>2</v>
          </cell>
          <cell r="EP159">
            <v>2</v>
          </cell>
          <cell r="EQ159">
            <v>2</v>
          </cell>
          <cell r="ER159">
            <v>2</v>
          </cell>
          <cell r="ES159">
            <v>2</v>
          </cell>
          <cell r="ET159">
            <v>2</v>
          </cell>
          <cell r="EU159">
            <v>2</v>
          </cell>
          <cell r="EV159">
            <v>2</v>
          </cell>
          <cell r="EW159">
            <v>2</v>
          </cell>
          <cell r="EX159">
            <v>2</v>
          </cell>
          <cell r="EY159">
            <v>2</v>
          </cell>
          <cell r="EZ159">
            <v>2</v>
          </cell>
          <cell r="FB159">
            <v>2</v>
          </cell>
          <cell r="FC159">
            <v>2</v>
          </cell>
          <cell r="FD159">
            <v>2</v>
          </cell>
          <cell r="FE159">
            <v>2</v>
          </cell>
          <cell r="FF159">
            <v>2</v>
          </cell>
          <cell r="FG159">
            <v>2</v>
          </cell>
          <cell r="FH159">
            <v>2</v>
          </cell>
          <cell r="FI159">
            <v>2</v>
          </cell>
          <cell r="FK159">
            <v>2</v>
          </cell>
          <cell r="FL159">
            <v>2</v>
          </cell>
          <cell r="FM159">
            <v>2</v>
          </cell>
          <cell r="FN159">
            <v>2</v>
          </cell>
          <cell r="FO159">
            <v>2</v>
          </cell>
          <cell r="FP159">
            <v>2</v>
          </cell>
          <cell r="FQ159">
            <v>2</v>
          </cell>
          <cell r="FR159">
            <v>2</v>
          </cell>
          <cell r="FT159">
            <v>2</v>
          </cell>
          <cell r="FU159">
            <v>2</v>
          </cell>
          <cell r="FV159">
            <v>2</v>
          </cell>
          <cell r="FW159">
            <v>2</v>
          </cell>
          <cell r="FX159">
            <v>2</v>
          </cell>
          <cell r="FY159">
            <v>2</v>
          </cell>
          <cell r="FZ159">
            <v>2</v>
          </cell>
          <cell r="GA159">
            <v>2</v>
          </cell>
          <cell r="GC159">
            <v>2</v>
          </cell>
          <cell r="GD159">
            <v>4</v>
          </cell>
          <cell r="GE159">
            <v>2</v>
          </cell>
          <cell r="GF159">
            <v>4</v>
          </cell>
          <cell r="GG159">
            <v>2</v>
          </cell>
          <cell r="GH159">
            <v>4</v>
          </cell>
          <cell r="GI159">
            <v>2</v>
          </cell>
          <cell r="GJ159">
            <v>4</v>
          </cell>
          <cell r="GK159">
            <v>2</v>
          </cell>
          <cell r="GL159">
            <v>4</v>
          </cell>
          <cell r="GM159">
            <v>2</v>
          </cell>
          <cell r="GN159">
            <v>4</v>
          </cell>
          <cell r="GO159">
            <v>2</v>
          </cell>
          <cell r="GP159">
            <v>4</v>
          </cell>
          <cell r="GQ159">
            <v>2</v>
          </cell>
          <cell r="GR159">
            <v>4</v>
          </cell>
          <cell r="GS159">
            <v>2</v>
          </cell>
          <cell r="GT159">
            <v>4</v>
          </cell>
          <cell r="GU159">
            <v>2</v>
          </cell>
          <cell r="GV159">
            <v>4</v>
          </cell>
          <cell r="GW159">
            <v>2</v>
          </cell>
          <cell r="GX159">
            <v>4</v>
          </cell>
          <cell r="GY159">
            <v>2</v>
          </cell>
          <cell r="GZ159">
            <v>4</v>
          </cell>
          <cell r="HA159">
            <v>2</v>
          </cell>
          <cell r="HB159">
            <v>4</v>
          </cell>
          <cell r="HC159">
            <v>2</v>
          </cell>
          <cell r="HD159">
            <v>4</v>
          </cell>
          <cell r="HE159">
            <v>2</v>
          </cell>
          <cell r="HF159">
            <v>4</v>
          </cell>
          <cell r="HG159">
            <v>2</v>
          </cell>
          <cell r="HI159">
            <v>4</v>
          </cell>
          <cell r="HJ159">
            <v>1</v>
          </cell>
          <cell r="HK159">
            <v>1</v>
          </cell>
          <cell r="HL159">
            <v>1</v>
          </cell>
          <cell r="HM159">
            <v>1</v>
          </cell>
          <cell r="HN159">
            <v>1</v>
          </cell>
          <cell r="HO159">
            <v>1</v>
          </cell>
          <cell r="HP159">
            <v>2</v>
          </cell>
          <cell r="HQ159">
            <v>2</v>
          </cell>
          <cell r="HR159">
            <v>2</v>
          </cell>
          <cell r="HS159">
            <v>2</v>
          </cell>
          <cell r="HT159">
            <v>2</v>
          </cell>
          <cell r="HU159">
            <v>2</v>
          </cell>
          <cell r="HV159">
            <v>2</v>
          </cell>
        </row>
        <row r="160">
          <cell r="C160">
            <v>60874</v>
          </cell>
          <cell r="D160" t="str">
            <v>1608</v>
          </cell>
          <cell r="E160">
            <v>5</v>
          </cell>
          <cell r="F160" t="str">
            <v>la unidad</v>
          </cell>
          <cell r="G160">
            <v>17</v>
          </cell>
          <cell r="H160" t="str">
            <v>1</v>
          </cell>
          <cell r="I160">
            <v>1</v>
          </cell>
          <cell r="J160">
            <v>5</v>
          </cell>
          <cell r="K160">
            <v>1</v>
          </cell>
          <cell r="L160">
            <v>1</v>
          </cell>
          <cell r="M160">
            <v>1</v>
          </cell>
          <cell r="N160">
            <v>2</v>
          </cell>
          <cell r="O160">
            <v>2</v>
          </cell>
          <cell r="P160">
            <v>2</v>
          </cell>
          <cell r="Q160">
            <v>2</v>
          </cell>
          <cell r="R160">
            <v>1</v>
          </cell>
          <cell r="X160">
            <v>3</v>
          </cell>
          <cell r="Y160">
            <v>6</v>
          </cell>
          <cell r="AA160">
            <v>1</v>
          </cell>
          <cell r="AB160">
            <v>1</v>
          </cell>
          <cell r="AC160">
            <v>1</v>
          </cell>
          <cell r="AD160">
            <v>1</v>
          </cell>
          <cell r="AE160">
            <v>2</v>
          </cell>
          <cell r="AF160">
            <v>2</v>
          </cell>
          <cell r="AG160">
            <v>2</v>
          </cell>
          <cell r="AH160">
            <v>2</v>
          </cell>
          <cell r="AI160">
            <v>2</v>
          </cell>
          <cell r="AJ160">
            <v>1</v>
          </cell>
          <cell r="AK160">
            <v>4</v>
          </cell>
          <cell r="AL160">
            <v>7</v>
          </cell>
          <cell r="AM160">
            <v>7</v>
          </cell>
          <cell r="AN160">
            <v>4</v>
          </cell>
          <cell r="AO160">
            <v>5</v>
          </cell>
          <cell r="AP160">
            <v>5</v>
          </cell>
          <cell r="AQ160">
            <v>5</v>
          </cell>
          <cell r="AR160">
            <v>1</v>
          </cell>
          <cell r="AS160">
            <v>1</v>
          </cell>
          <cell r="AT160">
            <v>1</v>
          </cell>
          <cell r="AU160">
            <v>1</v>
          </cell>
          <cell r="AV160">
            <v>1</v>
          </cell>
          <cell r="AW160">
            <v>1</v>
          </cell>
          <cell r="AX160">
            <v>1</v>
          </cell>
          <cell r="AY160">
            <v>1</v>
          </cell>
          <cell r="AZ160">
            <v>1</v>
          </cell>
          <cell r="BA160">
            <v>1</v>
          </cell>
          <cell r="BB160">
            <v>1</v>
          </cell>
          <cell r="BC160">
            <v>998</v>
          </cell>
          <cell r="BD160">
            <v>2</v>
          </cell>
          <cell r="BE160">
            <v>1</v>
          </cell>
          <cell r="BF160">
            <v>1</v>
          </cell>
          <cell r="BG160">
            <v>1</v>
          </cell>
          <cell r="BH160">
            <v>1</v>
          </cell>
          <cell r="BI160">
            <v>1</v>
          </cell>
          <cell r="BJ160">
            <v>0</v>
          </cell>
          <cell r="BK160">
            <v>350000</v>
          </cell>
          <cell r="BL160">
            <v>500000</v>
          </cell>
          <cell r="BM160">
            <v>1000000</v>
          </cell>
          <cell r="BN160">
            <v>0</v>
          </cell>
          <cell r="BO160">
            <v>1000000</v>
          </cell>
          <cell r="BP160">
            <v>996</v>
          </cell>
          <cell r="BR160">
            <v>0</v>
          </cell>
          <cell r="BT160">
            <v>8</v>
          </cell>
          <cell r="BU160">
            <v>0</v>
          </cell>
          <cell r="BV160">
            <v>6</v>
          </cell>
          <cell r="BW160" t="str">
            <v>el señor hugo y su esposa formaron una organización  ambiental  y pertenese a un grupo de formacion y liderasgo de estudio biblico  el es  pensionado y tambien lavora como docente  en dos universidades</v>
          </cell>
          <cell r="BX160">
            <v>2</v>
          </cell>
          <cell r="BY160">
            <v>1</v>
          </cell>
          <cell r="BZ160">
            <v>1</v>
          </cell>
          <cell r="CA160">
            <v>5</v>
          </cell>
          <cell r="CB160">
            <v>5</v>
          </cell>
          <cell r="CC160">
            <v>5</v>
          </cell>
          <cell r="CD160">
            <v>5</v>
          </cell>
          <cell r="CE160">
            <v>5</v>
          </cell>
          <cell r="CF160">
            <v>5</v>
          </cell>
          <cell r="CG160">
            <v>5</v>
          </cell>
          <cell r="CH160">
            <v>5</v>
          </cell>
          <cell r="CI160">
            <v>5</v>
          </cell>
          <cell r="CJ160">
            <v>5</v>
          </cell>
          <cell r="CK160">
            <v>2</v>
          </cell>
          <cell r="CL160">
            <v>1</v>
          </cell>
          <cell r="CM160">
            <v>1</v>
          </cell>
          <cell r="CN160">
            <v>1</v>
          </cell>
          <cell r="CO160">
            <v>1</v>
          </cell>
          <cell r="CP160">
            <v>2</v>
          </cell>
          <cell r="CQ160">
            <v>1</v>
          </cell>
          <cell r="CR160">
            <v>1</v>
          </cell>
          <cell r="CS160">
            <v>1</v>
          </cell>
          <cell r="CT160">
            <v>2</v>
          </cell>
          <cell r="CU160">
            <v>1</v>
          </cell>
          <cell r="CV160">
            <v>1</v>
          </cell>
          <cell r="CW160">
            <v>2</v>
          </cell>
          <cell r="CX160">
            <v>2</v>
          </cell>
          <cell r="CY160">
            <v>2</v>
          </cell>
          <cell r="CZ160">
            <v>1</v>
          </cell>
          <cell r="DA160">
            <v>1</v>
          </cell>
          <cell r="DB160">
            <v>1</v>
          </cell>
          <cell r="DC160" t="str">
            <v>pertenece a una fundacion tiempos de paz ( apadrina 2 niños) es un comedor comunitario</v>
          </cell>
          <cell r="DD160">
            <v>2</v>
          </cell>
          <cell r="DF160">
            <v>8</v>
          </cell>
          <cell r="DH160">
            <v>2</v>
          </cell>
          <cell r="DI160">
            <v>2</v>
          </cell>
          <cell r="DJ160">
            <v>2</v>
          </cell>
          <cell r="DK160">
            <v>1</v>
          </cell>
          <cell r="DL160">
            <v>2</v>
          </cell>
          <cell r="DM160">
            <v>1</v>
          </cell>
          <cell r="DN160" t="str">
            <v>da asesorias</v>
          </cell>
          <cell r="DO160">
            <v>2</v>
          </cell>
          <cell r="DP160">
            <v>2</v>
          </cell>
          <cell r="DQ160">
            <v>1</v>
          </cell>
          <cell r="DR160">
            <v>2</v>
          </cell>
          <cell r="DS160">
            <v>2</v>
          </cell>
          <cell r="DT160">
            <v>2</v>
          </cell>
          <cell r="DU160">
            <v>1</v>
          </cell>
          <cell r="DV160">
            <v>2</v>
          </cell>
          <cell r="DW160">
            <v>2</v>
          </cell>
          <cell r="DX160">
            <v>2</v>
          </cell>
          <cell r="DY160">
            <v>1</v>
          </cell>
          <cell r="DZ160">
            <v>2</v>
          </cell>
          <cell r="EB160">
            <v>2</v>
          </cell>
          <cell r="EC160">
            <v>2</v>
          </cell>
          <cell r="ED160">
            <v>2</v>
          </cell>
          <cell r="EE160">
            <v>2</v>
          </cell>
          <cell r="EF160">
            <v>2</v>
          </cell>
          <cell r="EG160">
            <v>2</v>
          </cell>
          <cell r="EH160">
            <v>1</v>
          </cell>
          <cell r="EI160">
            <v>2</v>
          </cell>
          <cell r="EJ160">
            <v>2</v>
          </cell>
          <cell r="EK160">
            <v>2</v>
          </cell>
          <cell r="EL160">
            <v>1</v>
          </cell>
          <cell r="EM160">
            <v>2</v>
          </cell>
          <cell r="EO160">
            <v>2</v>
          </cell>
          <cell r="EP160">
            <v>2</v>
          </cell>
          <cell r="EQ160">
            <v>2</v>
          </cell>
          <cell r="ER160">
            <v>2</v>
          </cell>
          <cell r="ES160">
            <v>2</v>
          </cell>
          <cell r="ET160">
            <v>2</v>
          </cell>
          <cell r="EU160">
            <v>2</v>
          </cell>
          <cell r="EV160">
            <v>2</v>
          </cell>
          <cell r="EW160">
            <v>2</v>
          </cell>
          <cell r="EX160">
            <v>2</v>
          </cell>
          <cell r="EY160">
            <v>2</v>
          </cell>
          <cell r="EZ160">
            <v>2</v>
          </cell>
          <cell r="FB160">
            <v>1</v>
          </cell>
          <cell r="FC160">
            <v>1</v>
          </cell>
          <cell r="FD160">
            <v>1</v>
          </cell>
          <cell r="FE160">
            <v>1</v>
          </cell>
          <cell r="FF160">
            <v>1</v>
          </cell>
          <cell r="FG160">
            <v>1</v>
          </cell>
          <cell r="FH160">
            <v>1</v>
          </cell>
          <cell r="FI160">
            <v>2</v>
          </cell>
          <cell r="FK160">
            <v>1</v>
          </cell>
          <cell r="FL160">
            <v>1</v>
          </cell>
          <cell r="FM160">
            <v>1</v>
          </cell>
          <cell r="FN160">
            <v>1</v>
          </cell>
          <cell r="FO160">
            <v>1</v>
          </cell>
          <cell r="FP160">
            <v>1</v>
          </cell>
          <cell r="FQ160">
            <v>1</v>
          </cell>
          <cell r="FR160">
            <v>2</v>
          </cell>
          <cell r="FT160">
            <v>2</v>
          </cell>
          <cell r="FU160">
            <v>2</v>
          </cell>
          <cell r="FV160">
            <v>2</v>
          </cell>
          <cell r="FW160">
            <v>2</v>
          </cell>
          <cell r="FX160">
            <v>2</v>
          </cell>
          <cell r="FY160">
            <v>2</v>
          </cell>
          <cell r="FZ160">
            <v>2</v>
          </cell>
          <cell r="GA160">
            <v>2</v>
          </cell>
          <cell r="GC160">
            <v>2</v>
          </cell>
          <cell r="GD160">
            <v>4</v>
          </cell>
          <cell r="GE160">
            <v>2</v>
          </cell>
          <cell r="GF160">
            <v>4</v>
          </cell>
          <cell r="GG160">
            <v>2</v>
          </cell>
          <cell r="GH160">
            <v>4</v>
          </cell>
          <cell r="GI160">
            <v>1</v>
          </cell>
          <cell r="GJ160">
            <v>1</v>
          </cell>
          <cell r="GK160">
            <v>1</v>
          </cell>
          <cell r="GL160">
            <v>1</v>
          </cell>
          <cell r="GM160">
            <v>2</v>
          </cell>
          <cell r="GN160">
            <v>4</v>
          </cell>
          <cell r="GO160">
            <v>1</v>
          </cell>
          <cell r="GP160">
            <v>1</v>
          </cell>
          <cell r="GQ160">
            <v>1</v>
          </cell>
          <cell r="GR160">
            <v>1</v>
          </cell>
          <cell r="GS160">
            <v>1</v>
          </cell>
          <cell r="GT160">
            <v>1</v>
          </cell>
          <cell r="GU160">
            <v>2</v>
          </cell>
          <cell r="GV160">
            <v>4</v>
          </cell>
          <cell r="GW160">
            <v>2</v>
          </cell>
          <cell r="GX160">
            <v>4</v>
          </cell>
          <cell r="GY160">
            <v>2</v>
          </cell>
          <cell r="GZ160">
            <v>4</v>
          </cell>
          <cell r="HA160">
            <v>2</v>
          </cell>
          <cell r="HB160">
            <v>4</v>
          </cell>
          <cell r="HC160">
            <v>2</v>
          </cell>
          <cell r="HD160">
            <v>4</v>
          </cell>
          <cell r="HE160">
            <v>1</v>
          </cell>
          <cell r="HF160">
            <v>1</v>
          </cell>
          <cell r="HG160">
            <v>2</v>
          </cell>
          <cell r="HI160">
            <v>4</v>
          </cell>
          <cell r="HJ160">
            <v>1</v>
          </cell>
          <cell r="HK160">
            <v>1</v>
          </cell>
          <cell r="HL160">
            <v>1</v>
          </cell>
          <cell r="HM160">
            <v>1</v>
          </cell>
          <cell r="HN160">
            <v>1</v>
          </cell>
          <cell r="HO160">
            <v>1</v>
          </cell>
          <cell r="HP160">
            <v>1</v>
          </cell>
          <cell r="HQ160">
            <v>1</v>
          </cell>
          <cell r="HR160">
            <v>1</v>
          </cell>
          <cell r="HS160">
            <v>1</v>
          </cell>
          <cell r="HT160">
            <v>2</v>
          </cell>
          <cell r="HU160">
            <v>1</v>
          </cell>
          <cell r="HV160">
            <v>2</v>
          </cell>
        </row>
        <row r="161">
          <cell r="C161">
            <v>60894</v>
          </cell>
          <cell r="D161" t="str">
            <v>1608</v>
          </cell>
          <cell r="E161">
            <v>3</v>
          </cell>
          <cell r="G161">
            <v>4</v>
          </cell>
          <cell r="H161" t="str">
            <v>1</v>
          </cell>
          <cell r="I161">
            <v>1</v>
          </cell>
          <cell r="J161">
            <v>5</v>
          </cell>
          <cell r="K161">
            <v>4</v>
          </cell>
          <cell r="L161">
            <v>4</v>
          </cell>
          <cell r="M161">
            <v>4</v>
          </cell>
          <cell r="N161">
            <v>4</v>
          </cell>
          <cell r="O161">
            <v>4</v>
          </cell>
          <cell r="P161">
            <v>4</v>
          </cell>
          <cell r="Q161">
            <v>1</v>
          </cell>
          <cell r="R161">
            <v>1</v>
          </cell>
          <cell r="X161">
            <v>3</v>
          </cell>
          <cell r="Y161">
            <v>6</v>
          </cell>
          <cell r="AA161">
            <v>4</v>
          </cell>
          <cell r="AB161">
            <v>4</v>
          </cell>
          <cell r="AC161">
            <v>1</v>
          </cell>
          <cell r="AD161">
            <v>5</v>
          </cell>
          <cell r="AE161">
            <v>3</v>
          </cell>
          <cell r="AF161">
            <v>3</v>
          </cell>
          <cell r="AG161">
            <v>3</v>
          </cell>
          <cell r="AH161">
            <v>3</v>
          </cell>
          <cell r="AI161">
            <v>3</v>
          </cell>
          <cell r="AJ161">
            <v>3</v>
          </cell>
          <cell r="AK161">
            <v>1</v>
          </cell>
          <cell r="AL161">
            <v>6</v>
          </cell>
          <cell r="AM161">
            <v>7</v>
          </cell>
          <cell r="AN161">
            <v>7</v>
          </cell>
          <cell r="AO161">
            <v>7</v>
          </cell>
          <cell r="AP161">
            <v>5</v>
          </cell>
          <cell r="AQ161">
            <v>7</v>
          </cell>
          <cell r="AR161">
            <v>1</v>
          </cell>
          <cell r="AS161">
            <v>1</v>
          </cell>
          <cell r="AT161">
            <v>1</v>
          </cell>
          <cell r="AU161">
            <v>1</v>
          </cell>
          <cell r="AV161">
            <v>1</v>
          </cell>
          <cell r="AW161">
            <v>1</v>
          </cell>
          <cell r="AX161">
            <v>1</v>
          </cell>
          <cell r="AY161">
            <v>1</v>
          </cell>
          <cell r="AZ161">
            <v>1</v>
          </cell>
          <cell r="BA161">
            <v>1</v>
          </cell>
          <cell r="BB161">
            <v>1</v>
          </cell>
          <cell r="BC161">
            <v>998</v>
          </cell>
          <cell r="BD161">
            <v>4</v>
          </cell>
          <cell r="BE161">
            <v>1</v>
          </cell>
          <cell r="BF161">
            <v>1</v>
          </cell>
          <cell r="BG161">
            <v>1</v>
          </cell>
          <cell r="BH161">
            <v>2</v>
          </cell>
          <cell r="BI161">
            <v>2</v>
          </cell>
          <cell r="BJ161">
            <v>0</v>
          </cell>
          <cell r="BK161">
            <v>350000</v>
          </cell>
          <cell r="BL161">
            <v>500000</v>
          </cell>
          <cell r="BM161">
            <v>400000</v>
          </cell>
          <cell r="BN161">
            <v>0</v>
          </cell>
          <cell r="BO161">
            <v>800000</v>
          </cell>
          <cell r="BQ161">
            <v>0</v>
          </cell>
          <cell r="BR161">
            <v>0</v>
          </cell>
          <cell r="BT161">
            <v>9</v>
          </cell>
          <cell r="BU161">
            <v>9</v>
          </cell>
          <cell r="BV161">
            <v>9</v>
          </cell>
          <cell r="BX161">
            <v>3</v>
          </cell>
          <cell r="BY161">
            <v>2</v>
          </cell>
          <cell r="BZ161">
            <v>1</v>
          </cell>
          <cell r="CA161">
            <v>5</v>
          </cell>
          <cell r="CB161">
            <v>5</v>
          </cell>
          <cell r="CC161">
            <v>5</v>
          </cell>
          <cell r="CD161">
            <v>5</v>
          </cell>
          <cell r="CE161">
            <v>5</v>
          </cell>
          <cell r="CF161">
            <v>5</v>
          </cell>
          <cell r="CG161">
            <v>5</v>
          </cell>
          <cell r="CH161">
            <v>5</v>
          </cell>
          <cell r="CI161">
            <v>5</v>
          </cell>
          <cell r="CJ161">
            <v>5</v>
          </cell>
          <cell r="CK161">
            <v>2</v>
          </cell>
          <cell r="CL161">
            <v>1</v>
          </cell>
          <cell r="CM161">
            <v>1</v>
          </cell>
          <cell r="CN161">
            <v>1</v>
          </cell>
          <cell r="CO161">
            <v>1</v>
          </cell>
          <cell r="CP161">
            <v>2</v>
          </cell>
          <cell r="CQ161">
            <v>2</v>
          </cell>
          <cell r="CR161">
            <v>2</v>
          </cell>
          <cell r="CS161">
            <v>2</v>
          </cell>
          <cell r="CT161">
            <v>2</v>
          </cell>
          <cell r="CU161">
            <v>2</v>
          </cell>
          <cell r="CV161">
            <v>2</v>
          </cell>
          <cell r="CW161">
            <v>2</v>
          </cell>
          <cell r="CX161">
            <v>2</v>
          </cell>
          <cell r="CY161">
            <v>2</v>
          </cell>
          <cell r="CZ161">
            <v>2</v>
          </cell>
          <cell r="DA161">
            <v>2</v>
          </cell>
          <cell r="DB161">
            <v>1</v>
          </cell>
          <cell r="DC161" t="str">
            <v>acompañando viejitos para ir al medico</v>
          </cell>
          <cell r="DD161">
            <v>5</v>
          </cell>
          <cell r="DE161" t="str">
            <v>eso lo hisi hasta hace 6 mese</v>
          </cell>
          <cell r="DF161">
            <v>20</v>
          </cell>
          <cell r="DH161">
            <v>2</v>
          </cell>
          <cell r="DI161">
            <v>2</v>
          </cell>
          <cell r="DJ161">
            <v>2</v>
          </cell>
          <cell r="DK161">
            <v>2</v>
          </cell>
          <cell r="DL161">
            <v>2</v>
          </cell>
          <cell r="DM161">
            <v>2</v>
          </cell>
          <cell r="DO161">
            <v>2</v>
          </cell>
          <cell r="DP161">
            <v>2</v>
          </cell>
          <cell r="DQ161">
            <v>2</v>
          </cell>
          <cell r="DR161">
            <v>2</v>
          </cell>
          <cell r="DS161">
            <v>2</v>
          </cell>
          <cell r="DT161">
            <v>2</v>
          </cell>
          <cell r="DU161">
            <v>2</v>
          </cell>
          <cell r="DV161">
            <v>2</v>
          </cell>
          <cell r="DW161">
            <v>2</v>
          </cell>
          <cell r="DX161">
            <v>2</v>
          </cell>
          <cell r="DY161">
            <v>2</v>
          </cell>
          <cell r="DZ161">
            <v>2</v>
          </cell>
          <cell r="EB161">
            <v>2</v>
          </cell>
          <cell r="EC161">
            <v>2</v>
          </cell>
          <cell r="ED161">
            <v>2</v>
          </cell>
          <cell r="EE161">
            <v>2</v>
          </cell>
          <cell r="EF161">
            <v>2</v>
          </cell>
          <cell r="EG161">
            <v>2</v>
          </cell>
          <cell r="EH161">
            <v>2</v>
          </cell>
          <cell r="EI161">
            <v>2</v>
          </cell>
          <cell r="EJ161">
            <v>2</v>
          </cell>
          <cell r="EK161">
            <v>2</v>
          </cell>
          <cell r="EL161">
            <v>2</v>
          </cell>
          <cell r="EM161">
            <v>2</v>
          </cell>
          <cell r="EO161">
            <v>2</v>
          </cell>
          <cell r="EP161">
            <v>2</v>
          </cell>
          <cell r="EQ161">
            <v>2</v>
          </cell>
          <cell r="ER161">
            <v>2</v>
          </cell>
          <cell r="ES161">
            <v>2</v>
          </cell>
          <cell r="ET161">
            <v>2</v>
          </cell>
          <cell r="EU161">
            <v>2</v>
          </cell>
          <cell r="EV161">
            <v>2</v>
          </cell>
          <cell r="EW161">
            <v>2</v>
          </cell>
          <cell r="EX161">
            <v>2</v>
          </cell>
          <cell r="EY161">
            <v>2</v>
          </cell>
          <cell r="EZ161">
            <v>2</v>
          </cell>
          <cell r="FB161">
            <v>2</v>
          </cell>
          <cell r="FC161">
            <v>2</v>
          </cell>
          <cell r="FD161">
            <v>2</v>
          </cell>
          <cell r="FE161">
            <v>2</v>
          </cell>
          <cell r="FF161">
            <v>2</v>
          </cell>
          <cell r="FG161">
            <v>2</v>
          </cell>
          <cell r="FH161">
            <v>2</v>
          </cell>
          <cell r="FI161">
            <v>2</v>
          </cell>
          <cell r="FK161">
            <v>2</v>
          </cell>
          <cell r="FL161">
            <v>2</v>
          </cell>
          <cell r="FM161">
            <v>2</v>
          </cell>
          <cell r="FN161">
            <v>2</v>
          </cell>
          <cell r="FO161">
            <v>2</v>
          </cell>
          <cell r="FP161">
            <v>2</v>
          </cell>
          <cell r="FQ161">
            <v>2</v>
          </cell>
          <cell r="FR161">
            <v>2</v>
          </cell>
          <cell r="FT161">
            <v>2</v>
          </cell>
          <cell r="FU161">
            <v>2</v>
          </cell>
          <cell r="FV161">
            <v>2</v>
          </cell>
          <cell r="FW161">
            <v>2</v>
          </cell>
          <cell r="FX161">
            <v>2</v>
          </cell>
          <cell r="FY161">
            <v>2</v>
          </cell>
          <cell r="FZ161">
            <v>2</v>
          </cell>
          <cell r="GA161">
            <v>2</v>
          </cell>
          <cell r="GC161">
            <v>2</v>
          </cell>
          <cell r="GD161">
            <v>4</v>
          </cell>
          <cell r="GE161">
            <v>2</v>
          </cell>
          <cell r="GF161">
            <v>4</v>
          </cell>
          <cell r="GG161">
            <v>2</v>
          </cell>
          <cell r="GH161">
            <v>4</v>
          </cell>
          <cell r="GI161">
            <v>1</v>
          </cell>
          <cell r="GJ161">
            <v>1</v>
          </cell>
          <cell r="GK161">
            <v>2</v>
          </cell>
          <cell r="GL161">
            <v>4</v>
          </cell>
          <cell r="GM161">
            <v>2</v>
          </cell>
          <cell r="GN161">
            <v>4</v>
          </cell>
          <cell r="GO161">
            <v>1</v>
          </cell>
          <cell r="GP161">
            <v>1</v>
          </cell>
          <cell r="GQ161">
            <v>1</v>
          </cell>
          <cell r="GR161">
            <v>1</v>
          </cell>
          <cell r="GS161">
            <v>1</v>
          </cell>
          <cell r="GT161">
            <v>1</v>
          </cell>
          <cell r="GU161">
            <v>2</v>
          </cell>
          <cell r="GV161">
            <v>4</v>
          </cell>
          <cell r="GW161">
            <v>2</v>
          </cell>
          <cell r="GX161">
            <v>4</v>
          </cell>
          <cell r="GY161">
            <v>2</v>
          </cell>
          <cell r="GZ161">
            <v>4</v>
          </cell>
          <cell r="HA161">
            <v>2</v>
          </cell>
          <cell r="HB161">
            <v>4</v>
          </cell>
          <cell r="HC161">
            <v>2</v>
          </cell>
          <cell r="HD161">
            <v>4</v>
          </cell>
          <cell r="HE161">
            <v>1</v>
          </cell>
          <cell r="HF161">
            <v>1</v>
          </cell>
          <cell r="HG161">
            <v>2</v>
          </cell>
          <cell r="HI161">
            <v>4</v>
          </cell>
          <cell r="HJ161">
            <v>1</v>
          </cell>
          <cell r="HK161">
            <v>1</v>
          </cell>
          <cell r="HL161">
            <v>1</v>
          </cell>
          <cell r="HM161">
            <v>1</v>
          </cell>
          <cell r="HN161">
            <v>1</v>
          </cell>
          <cell r="HO161">
            <v>1</v>
          </cell>
          <cell r="HP161">
            <v>2</v>
          </cell>
          <cell r="HQ161">
            <v>2</v>
          </cell>
          <cell r="HR161">
            <v>2</v>
          </cell>
          <cell r="HS161">
            <v>2</v>
          </cell>
          <cell r="HT161">
            <v>2</v>
          </cell>
          <cell r="HU161">
            <v>2</v>
          </cell>
          <cell r="HV161">
            <v>2</v>
          </cell>
        </row>
        <row r="162">
          <cell r="C162">
            <v>60914</v>
          </cell>
          <cell r="D162" t="str">
            <v>1608</v>
          </cell>
          <cell r="E162">
            <v>3</v>
          </cell>
          <cell r="G162">
            <v>18</v>
          </cell>
          <cell r="H162" t="str">
            <v>1</v>
          </cell>
          <cell r="I162">
            <v>1</v>
          </cell>
          <cell r="J162">
            <v>5</v>
          </cell>
          <cell r="K162">
            <v>4</v>
          </cell>
          <cell r="L162">
            <v>4</v>
          </cell>
          <cell r="M162">
            <v>4</v>
          </cell>
          <cell r="N162">
            <v>4</v>
          </cell>
          <cell r="O162">
            <v>4</v>
          </cell>
          <cell r="P162">
            <v>4</v>
          </cell>
          <cell r="Q162">
            <v>1</v>
          </cell>
          <cell r="R162">
            <v>1</v>
          </cell>
          <cell r="X162">
            <v>4</v>
          </cell>
          <cell r="Y162">
            <v>6</v>
          </cell>
          <cell r="AA162">
            <v>4</v>
          </cell>
          <cell r="AB162">
            <v>5</v>
          </cell>
          <cell r="AC162">
            <v>1</v>
          </cell>
          <cell r="AD162">
            <v>2</v>
          </cell>
          <cell r="AE162">
            <v>999</v>
          </cell>
          <cell r="AF162">
            <v>999</v>
          </cell>
          <cell r="AG162">
            <v>999</v>
          </cell>
          <cell r="AH162">
            <v>999</v>
          </cell>
          <cell r="AI162">
            <v>999</v>
          </cell>
          <cell r="AJ162">
            <v>999</v>
          </cell>
          <cell r="AK162">
            <v>3</v>
          </cell>
          <cell r="AL162">
            <v>4</v>
          </cell>
          <cell r="AM162">
            <v>5</v>
          </cell>
          <cell r="AN162">
            <v>5</v>
          </cell>
          <cell r="AO162">
            <v>7</v>
          </cell>
          <cell r="AP162">
            <v>5</v>
          </cell>
          <cell r="AQ162">
            <v>6</v>
          </cell>
          <cell r="AR162">
            <v>2</v>
          </cell>
          <cell r="AS162">
            <v>2</v>
          </cell>
          <cell r="AT162">
            <v>1</v>
          </cell>
          <cell r="AU162">
            <v>1</v>
          </cell>
          <cell r="AV162">
            <v>1</v>
          </cell>
          <cell r="AW162">
            <v>1</v>
          </cell>
          <cell r="AX162">
            <v>1</v>
          </cell>
          <cell r="AY162">
            <v>1</v>
          </cell>
          <cell r="AZ162">
            <v>1</v>
          </cell>
          <cell r="BA162">
            <v>1</v>
          </cell>
          <cell r="BB162">
            <v>1</v>
          </cell>
          <cell r="BC162">
            <v>998</v>
          </cell>
          <cell r="BD162">
            <v>4</v>
          </cell>
          <cell r="BE162">
            <v>1</v>
          </cell>
          <cell r="BF162">
            <v>1</v>
          </cell>
          <cell r="BG162">
            <v>1</v>
          </cell>
          <cell r="BH162">
            <v>2</v>
          </cell>
          <cell r="BI162">
            <v>1</v>
          </cell>
          <cell r="BJ162">
            <v>0</v>
          </cell>
          <cell r="BK162">
            <v>800000</v>
          </cell>
          <cell r="BL162">
            <v>600000</v>
          </cell>
          <cell r="BM162">
            <v>1200000</v>
          </cell>
          <cell r="BN162">
            <v>6000000</v>
          </cell>
          <cell r="BO162">
            <v>2000000</v>
          </cell>
          <cell r="BQ162">
            <v>2</v>
          </cell>
          <cell r="BR162">
            <v>2</v>
          </cell>
          <cell r="BT162">
            <v>10</v>
          </cell>
          <cell r="BU162">
            <v>1</v>
          </cell>
          <cell r="BV162">
            <v>10</v>
          </cell>
          <cell r="BX162">
            <v>3</v>
          </cell>
          <cell r="BY162">
            <v>2</v>
          </cell>
          <cell r="BZ162">
            <v>2</v>
          </cell>
          <cell r="CA162">
            <v>4</v>
          </cell>
          <cell r="CB162">
            <v>5</v>
          </cell>
          <cell r="CC162">
            <v>5</v>
          </cell>
          <cell r="CD162">
            <v>5</v>
          </cell>
          <cell r="CE162">
            <v>3</v>
          </cell>
          <cell r="CF162">
            <v>5</v>
          </cell>
          <cell r="CG162">
            <v>3</v>
          </cell>
          <cell r="CH162">
            <v>5</v>
          </cell>
          <cell r="CI162">
            <v>5</v>
          </cell>
          <cell r="CJ162">
            <v>5</v>
          </cell>
          <cell r="CK162">
            <v>2</v>
          </cell>
          <cell r="CL162">
            <v>1</v>
          </cell>
          <cell r="CM162">
            <v>1</v>
          </cell>
          <cell r="CN162">
            <v>1</v>
          </cell>
          <cell r="CO162">
            <v>1</v>
          </cell>
          <cell r="CP162">
            <v>1</v>
          </cell>
          <cell r="CQ162">
            <v>2</v>
          </cell>
          <cell r="CR162">
            <v>2</v>
          </cell>
          <cell r="CS162">
            <v>2</v>
          </cell>
          <cell r="CT162">
            <v>2</v>
          </cell>
          <cell r="CU162">
            <v>2</v>
          </cell>
          <cell r="CV162">
            <v>2</v>
          </cell>
          <cell r="CW162">
            <v>2</v>
          </cell>
          <cell r="CX162">
            <v>2</v>
          </cell>
          <cell r="CY162">
            <v>2</v>
          </cell>
          <cell r="CZ162">
            <v>2</v>
          </cell>
          <cell r="DA162">
            <v>2</v>
          </cell>
          <cell r="DB162">
            <v>2</v>
          </cell>
          <cell r="DH162">
            <v>2</v>
          </cell>
          <cell r="DI162">
            <v>1</v>
          </cell>
          <cell r="DJ162">
            <v>2</v>
          </cell>
          <cell r="DK162">
            <v>2</v>
          </cell>
          <cell r="DL162">
            <v>2</v>
          </cell>
          <cell r="DM162">
            <v>1</v>
          </cell>
          <cell r="DN162" t="str">
            <v>acompañando a las amigas</v>
          </cell>
          <cell r="DO162">
            <v>2</v>
          </cell>
          <cell r="DP162">
            <v>2</v>
          </cell>
          <cell r="DQ162">
            <v>2</v>
          </cell>
          <cell r="DR162">
            <v>2</v>
          </cell>
          <cell r="DS162">
            <v>2</v>
          </cell>
          <cell r="DT162">
            <v>2</v>
          </cell>
          <cell r="DU162">
            <v>2</v>
          </cell>
          <cell r="DV162">
            <v>2</v>
          </cell>
          <cell r="DW162">
            <v>2</v>
          </cell>
          <cell r="DX162">
            <v>2</v>
          </cell>
          <cell r="DY162">
            <v>2</v>
          </cell>
          <cell r="DZ162">
            <v>2</v>
          </cell>
          <cell r="EB162">
            <v>2</v>
          </cell>
          <cell r="EC162">
            <v>2</v>
          </cell>
          <cell r="ED162">
            <v>2</v>
          </cell>
          <cell r="EE162">
            <v>2</v>
          </cell>
          <cell r="EF162">
            <v>2</v>
          </cell>
          <cell r="EG162">
            <v>2</v>
          </cell>
          <cell r="EH162">
            <v>2</v>
          </cell>
          <cell r="EI162">
            <v>2</v>
          </cell>
          <cell r="EJ162">
            <v>2</v>
          </cell>
          <cell r="EK162">
            <v>2</v>
          </cell>
          <cell r="EL162">
            <v>2</v>
          </cell>
          <cell r="EM162">
            <v>2</v>
          </cell>
          <cell r="EO162">
            <v>2</v>
          </cell>
          <cell r="EP162">
            <v>2</v>
          </cell>
          <cell r="EQ162">
            <v>2</v>
          </cell>
          <cell r="ER162">
            <v>2</v>
          </cell>
          <cell r="ES162">
            <v>2</v>
          </cell>
          <cell r="ET162">
            <v>2</v>
          </cell>
          <cell r="EU162">
            <v>2</v>
          </cell>
          <cell r="EV162">
            <v>2</v>
          </cell>
          <cell r="EW162">
            <v>2</v>
          </cell>
          <cell r="EX162">
            <v>2</v>
          </cell>
          <cell r="EY162">
            <v>2</v>
          </cell>
          <cell r="EZ162">
            <v>2</v>
          </cell>
          <cell r="FB162">
            <v>2</v>
          </cell>
          <cell r="FC162">
            <v>2</v>
          </cell>
          <cell r="FD162">
            <v>2</v>
          </cell>
          <cell r="FE162">
            <v>2</v>
          </cell>
          <cell r="FF162">
            <v>2</v>
          </cell>
          <cell r="FG162">
            <v>2</v>
          </cell>
          <cell r="FH162">
            <v>2</v>
          </cell>
          <cell r="FI162">
            <v>2</v>
          </cell>
          <cell r="FK162">
            <v>2</v>
          </cell>
          <cell r="FL162">
            <v>2</v>
          </cell>
          <cell r="FM162">
            <v>2</v>
          </cell>
          <cell r="FN162">
            <v>2</v>
          </cell>
          <cell r="FO162">
            <v>2</v>
          </cell>
          <cell r="FP162">
            <v>2</v>
          </cell>
          <cell r="FQ162">
            <v>2</v>
          </cell>
          <cell r="FR162">
            <v>2</v>
          </cell>
          <cell r="FT162">
            <v>2</v>
          </cell>
          <cell r="FU162">
            <v>2</v>
          </cell>
          <cell r="FV162">
            <v>2</v>
          </cell>
          <cell r="FW162">
            <v>2</v>
          </cell>
          <cell r="FX162">
            <v>2</v>
          </cell>
          <cell r="FY162">
            <v>2</v>
          </cell>
          <cell r="FZ162">
            <v>2</v>
          </cell>
          <cell r="GA162">
            <v>2</v>
          </cell>
          <cell r="GC162">
            <v>2</v>
          </cell>
          <cell r="GD162">
            <v>4</v>
          </cell>
          <cell r="GE162">
            <v>2</v>
          </cell>
          <cell r="GF162">
            <v>4</v>
          </cell>
          <cell r="GG162">
            <v>2</v>
          </cell>
          <cell r="GH162">
            <v>4</v>
          </cell>
          <cell r="GI162">
            <v>1</v>
          </cell>
          <cell r="GJ162">
            <v>1</v>
          </cell>
          <cell r="GK162">
            <v>2</v>
          </cell>
          <cell r="GL162">
            <v>4</v>
          </cell>
          <cell r="GM162">
            <v>2</v>
          </cell>
          <cell r="GN162">
            <v>4</v>
          </cell>
          <cell r="GO162">
            <v>1</v>
          </cell>
          <cell r="GP162">
            <v>1</v>
          </cell>
          <cell r="GQ162">
            <v>1</v>
          </cell>
          <cell r="GR162">
            <v>1</v>
          </cell>
          <cell r="GS162">
            <v>2</v>
          </cell>
          <cell r="GT162">
            <v>4</v>
          </cell>
          <cell r="GU162">
            <v>2</v>
          </cell>
          <cell r="GV162">
            <v>4</v>
          </cell>
          <cell r="GW162">
            <v>2</v>
          </cell>
          <cell r="GX162">
            <v>4</v>
          </cell>
          <cell r="GY162">
            <v>2</v>
          </cell>
          <cell r="GZ162">
            <v>4</v>
          </cell>
          <cell r="HA162">
            <v>2</v>
          </cell>
          <cell r="HB162">
            <v>4</v>
          </cell>
          <cell r="HC162">
            <v>2</v>
          </cell>
          <cell r="HD162">
            <v>4</v>
          </cell>
          <cell r="HE162">
            <v>1</v>
          </cell>
          <cell r="HF162">
            <v>1</v>
          </cell>
          <cell r="HG162">
            <v>2</v>
          </cell>
          <cell r="HI162">
            <v>4</v>
          </cell>
          <cell r="HJ162">
            <v>1</v>
          </cell>
          <cell r="HK162">
            <v>1</v>
          </cell>
          <cell r="HL162">
            <v>1</v>
          </cell>
          <cell r="HM162">
            <v>1</v>
          </cell>
          <cell r="HN162">
            <v>2</v>
          </cell>
          <cell r="HO162">
            <v>1</v>
          </cell>
          <cell r="HP162">
            <v>2</v>
          </cell>
          <cell r="HQ162">
            <v>2</v>
          </cell>
          <cell r="HR162">
            <v>2</v>
          </cell>
          <cell r="HS162">
            <v>2</v>
          </cell>
          <cell r="HT162">
            <v>2</v>
          </cell>
          <cell r="HU162">
            <v>1</v>
          </cell>
          <cell r="HV162">
            <v>2</v>
          </cell>
        </row>
        <row r="163">
          <cell r="C163">
            <v>20013</v>
          </cell>
          <cell r="D163" t="str">
            <v>1610</v>
          </cell>
          <cell r="E163">
            <v>3</v>
          </cell>
          <cell r="G163">
            <v>4</v>
          </cell>
          <cell r="H163" t="str">
            <v>2</v>
          </cell>
          <cell r="I163">
            <v>1</v>
          </cell>
          <cell r="J163">
            <v>2</v>
          </cell>
          <cell r="K163">
            <v>4</v>
          </cell>
          <cell r="L163">
            <v>4</v>
          </cell>
          <cell r="M163">
            <v>4</v>
          </cell>
          <cell r="N163">
            <v>4</v>
          </cell>
          <cell r="O163">
            <v>4</v>
          </cell>
          <cell r="P163">
            <v>4</v>
          </cell>
          <cell r="Q163">
            <v>1</v>
          </cell>
          <cell r="R163">
            <v>1</v>
          </cell>
          <cell r="X163">
            <v>3</v>
          </cell>
          <cell r="Y163">
            <v>6</v>
          </cell>
          <cell r="AA163">
            <v>3</v>
          </cell>
          <cell r="AB163">
            <v>3</v>
          </cell>
          <cell r="AC163">
            <v>1</v>
          </cell>
          <cell r="AD163">
            <v>2</v>
          </cell>
          <cell r="AE163">
            <v>4</v>
          </cell>
          <cell r="AF163">
            <v>4</v>
          </cell>
          <cell r="AG163">
            <v>4</v>
          </cell>
          <cell r="AH163">
            <v>4</v>
          </cell>
          <cell r="AI163">
            <v>3</v>
          </cell>
          <cell r="AJ163">
            <v>3</v>
          </cell>
          <cell r="AK163">
            <v>2</v>
          </cell>
          <cell r="AL163">
            <v>7</v>
          </cell>
          <cell r="AM163">
            <v>5</v>
          </cell>
          <cell r="AN163">
            <v>6</v>
          </cell>
          <cell r="AO163">
            <v>4</v>
          </cell>
          <cell r="AP163">
            <v>5</v>
          </cell>
          <cell r="AQ163">
            <v>5</v>
          </cell>
          <cell r="AR163">
            <v>1</v>
          </cell>
          <cell r="AS163">
            <v>1</v>
          </cell>
          <cell r="AT163">
            <v>1</v>
          </cell>
          <cell r="AU163">
            <v>2</v>
          </cell>
          <cell r="AV163">
            <v>1</v>
          </cell>
          <cell r="AW163">
            <v>1</v>
          </cell>
          <cell r="AX163">
            <v>1</v>
          </cell>
          <cell r="AY163">
            <v>2</v>
          </cell>
          <cell r="AZ163">
            <v>2</v>
          </cell>
          <cell r="BA163">
            <v>2</v>
          </cell>
          <cell r="BB163">
            <v>2</v>
          </cell>
          <cell r="BC163">
            <v>3</v>
          </cell>
          <cell r="BE163">
            <v>1</v>
          </cell>
          <cell r="BF163">
            <v>1</v>
          </cell>
          <cell r="BG163">
            <v>1</v>
          </cell>
          <cell r="BH163">
            <v>1</v>
          </cell>
          <cell r="BI163">
            <v>1</v>
          </cell>
          <cell r="BJ163">
            <v>400000</v>
          </cell>
          <cell r="BK163">
            <v>997</v>
          </cell>
          <cell r="BL163">
            <v>140000</v>
          </cell>
          <cell r="BM163">
            <v>400000</v>
          </cell>
          <cell r="BN163">
            <v>0</v>
          </cell>
          <cell r="BO163">
            <v>100000</v>
          </cell>
          <cell r="BQ163">
            <v>0</v>
          </cell>
          <cell r="BR163">
            <v>0</v>
          </cell>
          <cell r="BT163">
            <v>5</v>
          </cell>
          <cell r="BU163">
            <v>7</v>
          </cell>
          <cell r="BV163">
            <v>0</v>
          </cell>
          <cell r="BX163">
            <v>998</v>
          </cell>
          <cell r="BY163">
            <v>1</v>
          </cell>
          <cell r="BZ163">
            <v>1</v>
          </cell>
          <cell r="CA163">
            <v>4</v>
          </cell>
          <cell r="CB163">
            <v>3</v>
          </cell>
          <cell r="CC163">
            <v>5</v>
          </cell>
          <cell r="CD163">
            <v>1</v>
          </cell>
          <cell r="CE163">
            <v>5</v>
          </cell>
          <cell r="CF163">
            <v>4</v>
          </cell>
          <cell r="CG163">
            <v>4</v>
          </cell>
          <cell r="CH163">
            <v>5</v>
          </cell>
          <cell r="CI163">
            <v>5</v>
          </cell>
          <cell r="CJ163">
            <v>5</v>
          </cell>
          <cell r="CK163">
            <v>1</v>
          </cell>
          <cell r="CL163">
            <v>1</v>
          </cell>
          <cell r="CM163">
            <v>1</v>
          </cell>
          <cell r="CN163">
            <v>1</v>
          </cell>
          <cell r="CO163">
            <v>2</v>
          </cell>
          <cell r="CP163">
            <v>2</v>
          </cell>
          <cell r="CQ163">
            <v>2</v>
          </cell>
          <cell r="CR163">
            <v>2</v>
          </cell>
          <cell r="CS163">
            <v>2</v>
          </cell>
          <cell r="CT163">
            <v>2</v>
          </cell>
          <cell r="CU163">
            <v>2</v>
          </cell>
          <cell r="CV163">
            <v>2</v>
          </cell>
          <cell r="CW163">
            <v>2</v>
          </cell>
          <cell r="CX163">
            <v>2</v>
          </cell>
          <cell r="CY163">
            <v>2</v>
          </cell>
          <cell r="CZ163">
            <v>2</v>
          </cell>
          <cell r="DA163">
            <v>2</v>
          </cell>
          <cell r="DB163">
            <v>2</v>
          </cell>
          <cell r="DH163">
            <v>1</v>
          </cell>
          <cell r="DI163">
            <v>2</v>
          </cell>
          <cell r="DJ163">
            <v>1</v>
          </cell>
          <cell r="DK163">
            <v>1</v>
          </cell>
          <cell r="DL163">
            <v>2</v>
          </cell>
          <cell r="DO163">
            <v>2</v>
          </cell>
          <cell r="DP163">
            <v>2</v>
          </cell>
          <cell r="DQ163">
            <v>2</v>
          </cell>
          <cell r="DR163">
            <v>2</v>
          </cell>
          <cell r="DS163">
            <v>2</v>
          </cell>
          <cell r="DT163">
            <v>2</v>
          </cell>
          <cell r="DU163">
            <v>2</v>
          </cell>
          <cell r="DV163">
            <v>2</v>
          </cell>
          <cell r="DW163">
            <v>2</v>
          </cell>
          <cell r="DX163">
            <v>2</v>
          </cell>
          <cell r="DY163">
            <v>2</v>
          </cell>
          <cell r="EB163">
            <v>2</v>
          </cell>
          <cell r="EC163">
            <v>2</v>
          </cell>
          <cell r="ED163">
            <v>2</v>
          </cell>
          <cell r="EE163">
            <v>2</v>
          </cell>
          <cell r="EF163">
            <v>2</v>
          </cell>
          <cell r="EG163">
            <v>2</v>
          </cell>
          <cell r="EH163">
            <v>2</v>
          </cell>
          <cell r="EI163">
            <v>2</v>
          </cell>
          <cell r="EJ163">
            <v>2</v>
          </cell>
          <cell r="EK163">
            <v>2</v>
          </cell>
          <cell r="EL163">
            <v>2</v>
          </cell>
          <cell r="EO163">
            <v>2</v>
          </cell>
          <cell r="EP163">
            <v>2</v>
          </cell>
          <cell r="EQ163">
            <v>2</v>
          </cell>
          <cell r="ER163">
            <v>2</v>
          </cell>
          <cell r="ES163">
            <v>2</v>
          </cell>
          <cell r="ET163">
            <v>2</v>
          </cell>
          <cell r="EU163">
            <v>2</v>
          </cell>
          <cell r="EV163">
            <v>2</v>
          </cell>
          <cell r="EW163">
            <v>2</v>
          </cell>
          <cell r="EX163">
            <v>2</v>
          </cell>
          <cell r="EY163">
            <v>2</v>
          </cell>
          <cell r="FB163">
            <v>2</v>
          </cell>
          <cell r="FC163">
            <v>2</v>
          </cell>
          <cell r="FD163">
            <v>2</v>
          </cell>
          <cell r="FE163">
            <v>2</v>
          </cell>
          <cell r="FF163">
            <v>2</v>
          </cell>
          <cell r="FG163">
            <v>2</v>
          </cell>
          <cell r="FH163">
            <v>2</v>
          </cell>
          <cell r="FI163">
            <v>2</v>
          </cell>
          <cell r="FK163">
            <v>2</v>
          </cell>
          <cell r="FL163">
            <v>2</v>
          </cell>
          <cell r="FM163">
            <v>2</v>
          </cell>
          <cell r="FN163">
            <v>2</v>
          </cell>
          <cell r="FO163">
            <v>2</v>
          </cell>
          <cell r="FP163">
            <v>2</v>
          </cell>
          <cell r="FQ163">
            <v>2</v>
          </cell>
          <cell r="FT163">
            <v>2</v>
          </cell>
          <cell r="FU163">
            <v>2</v>
          </cell>
          <cell r="FV163">
            <v>2</v>
          </cell>
          <cell r="FW163">
            <v>2</v>
          </cell>
          <cell r="FX163">
            <v>2</v>
          </cell>
          <cell r="FY163">
            <v>2</v>
          </cell>
          <cell r="FZ163">
            <v>2</v>
          </cell>
          <cell r="GC163">
            <v>2</v>
          </cell>
          <cell r="GD163">
            <v>4</v>
          </cell>
          <cell r="GE163">
            <v>2</v>
          </cell>
          <cell r="GF163">
            <v>4</v>
          </cell>
          <cell r="GG163">
            <v>2</v>
          </cell>
          <cell r="GH163">
            <v>4</v>
          </cell>
          <cell r="GI163">
            <v>2</v>
          </cell>
          <cell r="GJ163">
            <v>4</v>
          </cell>
          <cell r="GK163">
            <v>2</v>
          </cell>
          <cell r="GL163">
            <v>4</v>
          </cell>
          <cell r="GM163">
            <v>2</v>
          </cell>
          <cell r="GN163">
            <v>4</v>
          </cell>
          <cell r="GO163">
            <v>2</v>
          </cell>
          <cell r="GP163">
            <v>4</v>
          </cell>
          <cell r="GQ163">
            <v>2</v>
          </cell>
          <cell r="GR163">
            <v>4</v>
          </cell>
          <cell r="GS163">
            <v>2</v>
          </cell>
          <cell r="GT163">
            <v>4</v>
          </cell>
          <cell r="GU163">
            <v>2</v>
          </cell>
          <cell r="GV163">
            <v>4</v>
          </cell>
          <cell r="GW163">
            <v>2</v>
          </cell>
          <cell r="GX163">
            <v>4</v>
          </cell>
          <cell r="GY163">
            <v>2</v>
          </cell>
          <cell r="GZ163">
            <v>4</v>
          </cell>
          <cell r="HA163">
            <v>2</v>
          </cell>
          <cell r="HB163">
            <v>4</v>
          </cell>
          <cell r="HC163">
            <v>2</v>
          </cell>
          <cell r="HD163">
            <v>4</v>
          </cell>
          <cell r="HE163">
            <v>1</v>
          </cell>
          <cell r="HF163">
            <v>2</v>
          </cell>
          <cell r="HG163">
            <v>2</v>
          </cell>
        </row>
        <row r="164">
          <cell r="C164">
            <v>20003</v>
          </cell>
          <cell r="D164" t="str">
            <v>1605</v>
          </cell>
          <cell r="E164">
            <v>4</v>
          </cell>
          <cell r="G164">
            <v>12</v>
          </cell>
          <cell r="H164" t="str">
            <v>1</v>
          </cell>
          <cell r="I164">
            <v>6</v>
          </cell>
          <cell r="J164">
            <v>3</v>
          </cell>
          <cell r="K164">
            <v>4</v>
          </cell>
          <cell r="L164">
            <v>4</v>
          </cell>
          <cell r="M164">
            <v>4</v>
          </cell>
          <cell r="N164">
            <v>4</v>
          </cell>
          <cell r="O164">
            <v>4</v>
          </cell>
          <cell r="P164">
            <v>4</v>
          </cell>
          <cell r="R164">
            <v>1</v>
          </cell>
          <cell r="X164">
            <v>1</v>
          </cell>
          <cell r="Y164">
            <v>998</v>
          </cell>
          <cell r="AA164">
            <v>4</v>
          </cell>
          <cell r="AB164">
            <v>4</v>
          </cell>
          <cell r="AC164">
            <v>2</v>
          </cell>
          <cell r="AD164">
            <v>3</v>
          </cell>
          <cell r="AE164">
            <v>4</v>
          </cell>
          <cell r="AF164">
            <v>4</v>
          </cell>
          <cell r="AG164">
            <v>4</v>
          </cell>
          <cell r="AH164">
            <v>4</v>
          </cell>
          <cell r="AI164">
            <v>4</v>
          </cell>
          <cell r="AJ164">
            <v>4</v>
          </cell>
          <cell r="AK164">
            <v>1</v>
          </cell>
          <cell r="AL164">
            <v>7</v>
          </cell>
          <cell r="AM164">
            <v>2</v>
          </cell>
          <cell r="AN164">
            <v>7</v>
          </cell>
          <cell r="AO164">
            <v>7</v>
          </cell>
          <cell r="AP164">
            <v>6</v>
          </cell>
          <cell r="AQ164">
            <v>2</v>
          </cell>
          <cell r="AR164">
            <v>1</v>
          </cell>
          <cell r="AS164">
            <v>1</v>
          </cell>
          <cell r="AT164">
            <v>1</v>
          </cell>
          <cell r="AU164">
            <v>1</v>
          </cell>
          <cell r="AV164">
            <v>2</v>
          </cell>
          <cell r="AW164">
            <v>1</v>
          </cell>
          <cell r="AX164">
            <v>1</v>
          </cell>
          <cell r="AY164">
            <v>1</v>
          </cell>
          <cell r="AZ164">
            <v>1</v>
          </cell>
          <cell r="BA164">
            <v>1</v>
          </cell>
          <cell r="BB164">
            <v>1</v>
          </cell>
          <cell r="BC164">
            <v>998</v>
          </cell>
          <cell r="BD164">
            <v>4</v>
          </cell>
          <cell r="BE164">
            <v>1</v>
          </cell>
          <cell r="BF164">
            <v>1</v>
          </cell>
          <cell r="BG164">
            <v>1</v>
          </cell>
          <cell r="BH164">
            <v>7</v>
          </cell>
          <cell r="BI164">
            <v>2</v>
          </cell>
          <cell r="BJ164">
            <v>997</v>
          </cell>
          <cell r="BK164">
            <v>100000</v>
          </cell>
          <cell r="BL164">
            <v>300000</v>
          </cell>
          <cell r="BM164">
            <v>700000</v>
          </cell>
          <cell r="BN164">
            <v>500000</v>
          </cell>
          <cell r="BQ164">
            <v>0</v>
          </cell>
          <cell r="BR164">
            <v>0</v>
          </cell>
          <cell r="BT164">
            <v>997</v>
          </cell>
          <cell r="BU164">
            <v>997</v>
          </cell>
          <cell r="BV164">
            <v>997</v>
          </cell>
          <cell r="BX164">
            <v>5</v>
          </cell>
          <cell r="BY164">
            <v>2</v>
          </cell>
          <cell r="BZ164">
            <v>1</v>
          </cell>
          <cell r="CA164">
            <v>4</v>
          </cell>
          <cell r="CB164">
            <v>5</v>
          </cell>
          <cell r="CC164">
            <v>5</v>
          </cell>
          <cell r="CD164">
            <v>1</v>
          </cell>
          <cell r="CE164">
            <v>5</v>
          </cell>
          <cell r="CF164">
            <v>4</v>
          </cell>
          <cell r="CG164">
            <v>3</v>
          </cell>
          <cell r="CH164">
            <v>4</v>
          </cell>
          <cell r="CI164">
            <v>5</v>
          </cell>
          <cell r="CJ164">
            <v>5</v>
          </cell>
          <cell r="CK164">
            <v>2</v>
          </cell>
          <cell r="CL164">
            <v>2</v>
          </cell>
          <cell r="CM164">
            <v>1</v>
          </cell>
          <cell r="CN164">
            <v>2</v>
          </cell>
          <cell r="CO164">
            <v>2</v>
          </cell>
          <cell r="CP164">
            <v>997</v>
          </cell>
          <cell r="CQ164">
            <v>2</v>
          </cell>
          <cell r="CR164">
            <v>2</v>
          </cell>
          <cell r="CS164">
            <v>2</v>
          </cell>
          <cell r="CT164">
            <v>2</v>
          </cell>
          <cell r="CU164">
            <v>2</v>
          </cell>
          <cell r="CV164">
            <v>2</v>
          </cell>
          <cell r="CW164">
            <v>2</v>
          </cell>
          <cell r="CX164">
            <v>2</v>
          </cell>
          <cell r="CY164">
            <v>2</v>
          </cell>
          <cell r="CZ164">
            <v>2</v>
          </cell>
          <cell r="DA164">
            <v>2</v>
          </cell>
          <cell r="DB164">
            <v>2</v>
          </cell>
          <cell r="DH164">
            <v>2</v>
          </cell>
          <cell r="DI164">
            <v>2</v>
          </cell>
          <cell r="DJ164">
            <v>1</v>
          </cell>
          <cell r="DK164">
            <v>2</v>
          </cell>
          <cell r="DL164">
            <v>1</v>
          </cell>
          <cell r="DM164">
            <v>2</v>
          </cell>
          <cell r="DO164">
            <v>2</v>
          </cell>
          <cell r="DP164">
            <v>2</v>
          </cell>
          <cell r="DQ164">
            <v>2</v>
          </cell>
          <cell r="DR164">
            <v>2</v>
          </cell>
          <cell r="DS164">
            <v>2</v>
          </cell>
          <cell r="DT164">
            <v>2</v>
          </cell>
          <cell r="DU164">
            <v>2</v>
          </cell>
          <cell r="DV164">
            <v>2</v>
          </cell>
          <cell r="DW164">
            <v>2</v>
          </cell>
          <cell r="DX164">
            <v>2</v>
          </cell>
          <cell r="DY164">
            <v>2</v>
          </cell>
          <cell r="DZ164">
            <v>2</v>
          </cell>
          <cell r="EB164">
            <v>2</v>
          </cell>
          <cell r="EC164">
            <v>1</v>
          </cell>
          <cell r="ED164">
            <v>2</v>
          </cell>
          <cell r="EE164">
            <v>2</v>
          </cell>
          <cell r="EF164">
            <v>2</v>
          </cell>
          <cell r="EG164">
            <v>2</v>
          </cell>
          <cell r="EH164">
            <v>2</v>
          </cell>
          <cell r="EI164">
            <v>2</v>
          </cell>
          <cell r="EJ164">
            <v>2</v>
          </cell>
          <cell r="EK164">
            <v>2</v>
          </cell>
          <cell r="EL164">
            <v>2</v>
          </cell>
          <cell r="EM164">
            <v>2</v>
          </cell>
          <cell r="EO164">
            <v>2</v>
          </cell>
          <cell r="EP164">
            <v>2</v>
          </cell>
          <cell r="EQ164">
            <v>2</v>
          </cell>
          <cell r="ER164">
            <v>2</v>
          </cell>
          <cell r="ES164">
            <v>2</v>
          </cell>
          <cell r="ET164">
            <v>2</v>
          </cell>
          <cell r="EU164">
            <v>2</v>
          </cell>
          <cell r="EV164">
            <v>2</v>
          </cell>
          <cell r="EW164">
            <v>2</v>
          </cell>
          <cell r="EX164">
            <v>2</v>
          </cell>
          <cell r="EY164">
            <v>2</v>
          </cell>
          <cell r="EZ164">
            <v>2</v>
          </cell>
          <cell r="FB164">
            <v>2</v>
          </cell>
          <cell r="FC164">
            <v>2</v>
          </cell>
          <cell r="FD164">
            <v>2</v>
          </cell>
          <cell r="FE164">
            <v>2</v>
          </cell>
          <cell r="FF164">
            <v>2</v>
          </cell>
          <cell r="FG164">
            <v>2</v>
          </cell>
          <cell r="FH164">
            <v>2</v>
          </cell>
          <cell r="FI164">
            <v>2</v>
          </cell>
          <cell r="FK164">
            <v>2</v>
          </cell>
          <cell r="FL164">
            <v>2</v>
          </cell>
          <cell r="FM164">
            <v>2</v>
          </cell>
          <cell r="FN164">
            <v>2</v>
          </cell>
          <cell r="FO164">
            <v>2</v>
          </cell>
          <cell r="FP164">
            <v>2</v>
          </cell>
          <cell r="FQ164">
            <v>2</v>
          </cell>
          <cell r="FR164">
            <v>2</v>
          </cell>
          <cell r="FT164">
            <v>2</v>
          </cell>
          <cell r="FU164">
            <v>2</v>
          </cell>
          <cell r="FV164">
            <v>2</v>
          </cell>
          <cell r="FW164">
            <v>2</v>
          </cell>
          <cell r="FX164">
            <v>2</v>
          </cell>
          <cell r="FY164">
            <v>2</v>
          </cell>
          <cell r="FZ164">
            <v>2</v>
          </cell>
          <cell r="GA164">
            <v>2</v>
          </cell>
          <cell r="GC164">
            <v>2</v>
          </cell>
          <cell r="GD164">
            <v>4</v>
          </cell>
          <cell r="GE164">
            <v>2</v>
          </cell>
          <cell r="GF164">
            <v>4</v>
          </cell>
          <cell r="GG164">
            <v>2</v>
          </cell>
          <cell r="GH164">
            <v>4</v>
          </cell>
          <cell r="GI164">
            <v>2</v>
          </cell>
          <cell r="GJ164">
            <v>4</v>
          </cell>
          <cell r="GK164">
            <v>2</v>
          </cell>
          <cell r="GL164">
            <v>4</v>
          </cell>
          <cell r="GM164">
            <v>2</v>
          </cell>
          <cell r="GN164">
            <v>4</v>
          </cell>
          <cell r="GO164">
            <v>1</v>
          </cell>
          <cell r="GP164">
            <v>1</v>
          </cell>
          <cell r="GQ164">
            <v>2</v>
          </cell>
          <cell r="GR164">
            <v>4</v>
          </cell>
          <cell r="GS164">
            <v>2</v>
          </cell>
          <cell r="GT164">
            <v>4</v>
          </cell>
          <cell r="GU164">
            <v>2</v>
          </cell>
          <cell r="GV164">
            <v>4</v>
          </cell>
          <cell r="GW164">
            <v>2</v>
          </cell>
          <cell r="GX164">
            <v>4</v>
          </cell>
          <cell r="GY164">
            <v>1</v>
          </cell>
          <cell r="GZ164">
            <v>1</v>
          </cell>
          <cell r="HA164">
            <v>2</v>
          </cell>
          <cell r="HB164">
            <v>4</v>
          </cell>
          <cell r="HC164">
            <v>2</v>
          </cell>
          <cell r="HD164">
            <v>4</v>
          </cell>
          <cell r="HE164">
            <v>2</v>
          </cell>
          <cell r="HF164">
            <v>4</v>
          </cell>
          <cell r="HG164">
            <v>2</v>
          </cell>
        </row>
        <row r="165">
          <cell r="C165">
            <v>20023</v>
          </cell>
          <cell r="D165" t="str">
            <v>1604</v>
          </cell>
          <cell r="E165">
            <v>4</v>
          </cell>
          <cell r="G165">
            <v>6</v>
          </cell>
          <cell r="H165" t="str">
            <v>1</v>
          </cell>
          <cell r="I165">
            <v>1</v>
          </cell>
          <cell r="J165">
            <v>3</v>
          </cell>
          <cell r="K165">
            <v>4</v>
          </cell>
          <cell r="L165">
            <v>4</v>
          </cell>
          <cell r="M165">
            <v>4</v>
          </cell>
          <cell r="N165">
            <v>4</v>
          </cell>
          <cell r="O165">
            <v>4</v>
          </cell>
          <cell r="P165">
            <v>4</v>
          </cell>
          <cell r="Q165">
            <v>1</v>
          </cell>
          <cell r="R165">
            <v>1</v>
          </cell>
          <cell r="X165">
            <v>3</v>
          </cell>
          <cell r="Y165">
            <v>6</v>
          </cell>
          <cell r="AA165">
            <v>4</v>
          </cell>
          <cell r="AB165">
            <v>5</v>
          </cell>
          <cell r="AC165">
            <v>3</v>
          </cell>
          <cell r="AD165">
            <v>3</v>
          </cell>
          <cell r="AE165">
            <v>4</v>
          </cell>
          <cell r="AF165">
            <v>4</v>
          </cell>
          <cell r="AG165">
            <v>4</v>
          </cell>
          <cell r="AH165">
            <v>4</v>
          </cell>
          <cell r="AI165">
            <v>4</v>
          </cell>
          <cell r="AJ165">
            <v>4</v>
          </cell>
          <cell r="AK165">
            <v>2</v>
          </cell>
          <cell r="AL165">
            <v>7</v>
          </cell>
          <cell r="AM165">
            <v>4</v>
          </cell>
          <cell r="AN165">
            <v>5</v>
          </cell>
          <cell r="AO165">
            <v>5</v>
          </cell>
          <cell r="AP165">
            <v>5</v>
          </cell>
          <cell r="AQ165">
            <v>6</v>
          </cell>
          <cell r="AR165">
            <v>1</v>
          </cell>
          <cell r="AS165">
            <v>1</v>
          </cell>
          <cell r="AT165">
            <v>1</v>
          </cell>
          <cell r="AU165">
            <v>1</v>
          </cell>
          <cell r="AV165">
            <v>2</v>
          </cell>
          <cell r="AW165">
            <v>1</v>
          </cell>
          <cell r="AX165">
            <v>1</v>
          </cell>
          <cell r="AY165">
            <v>1</v>
          </cell>
          <cell r="AZ165">
            <v>1</v>
          </cell>
          <cell r="BA165">
            <v>1</v>
          </cell>
          <cell r="BB165">
            <v>1</v>
          </cell>
          <cell r="BC165">
            <v>4</v>
          </cell>
          <cell r="BD165">
            <v>4</v>
          </cell>
          <cell r="BE165">
            <v>1</v>
          </cell>
          <cell r="BF165">
            <v>2</v>
          </cell>
          <cell r="BG165">
            <v>3</v>
          </cell>
          <cell r="BH165">
            <v>1</v>
          </cell>
          <cell r="BI165">
            <v>1</v>
          </cell>
          <cell r="BJ165">
            <v>997</v>
          </cell>
          <cell r="BK165">
            <v>40000</v>
          </cell>
          <cell r="BL165">
            <v>220000</v>
          </cell>
          <cell r="BM165">
            <v>600000</v>
          </cell>
          <cell r="BN165">
            <v>220000</v>
          </cell>
          <cell r="BO165">
            <v>400000</v>
          </cell>
          <cell r="BQ165">
            <v>0</v>
          </cell>
          <cell r="BR165">
            <v>0</v>
          </cell>
          <cell r="BT165">
            <v>10</v>
          </cell>
          <cell r="BU165">
            <v>10</v>
          </cell>
          <cell r="BV165">
            <v>10</v>
          </cell>
          <cell r="BX165">
            <v>4</v>
          </cell>
          <cell r="BY165">
            <v>2</v>
          </cell>
          <cell r="BZ165">
            <v>1</v>
          </cell>
          <cell r="CA165">
            <v>4</v>
          </cell>
          <cell r="CB165">
            <v>4</v>
          </cell>
          <cell r="CC165">
            <v>1</v>
          </cell>
          <cell r="CD165">
            <v>1</v>
          </cell>
          <cell r="CE165">
            <v>998</v>
          </cell>
          <cell r="CF165">
            <v>4</v>
          </cell>
          <cell r="CG165">
            <v>5</v>
          </cell>
          <cell r="CH165">
            <v>3</v>
          </cell>
          <cell r="CI165">
            <v>1</v>
          </cell>
          <cell r="CJ165">
            <v>5</v>
          </cell>
        </row>
        <row r="166">
          <cell r="C166">
            <v>20033</v>
          </cell>
          <cell r="D166" t="str">
            <v>1604</v>
          </cell>
          <cell r="E166">
            <v>1</v>
          </cell>
          <cell r="G166">
            <v>7</v>
          </cell>
          <cell r="H166" t="str">
            <v>1</v>
          </cell>
          <cell r="I166">
            <v>1</v>
          </cell>
          <cell r="J166">
            <v>3</v>
          </cell>
          <cell r="K166">
            <v>4</v>
          </cell>
          <cell r="L166">
            <v>4</v>
          </cell>
          <cell r="M166">
            <v>4</v>
          </cell>
          <cell r="N166">
            <v>4</v>
          </cell>
          <cell r="O166">
            <v>4</v>
          </cell>
          <cell r="P166">
            <v>4</v>
          </cell>
          <cell r="Q166">
            <v>3</v>
          </cell>
          <cell r="R166">
            <v>1</v>
          </cell>
          <cell r="X166">
            <v>3</v>
          </cell>
          <cell r="Y166">
            <v>6</v>
          </cell>
          <cell r="AA166">
            <v>4</v>
          </cell>
          <cell r="AB166">
            <v>4</v>
          </cell>
          <cell r="AC166">
            <v>1</v>
          </cell>
          <cell r="AD166">
            <v>2</v>
          </cell>
          <cell r="AE166">
            <v>4</v>
          </cell>
          <cell r="AF166">
            <v>4</v>
          </cell>
          <cell r="AG166">
            <v>4</v>
          </cell>
          <cell r="AH166">
            <v>4</v>
          </cell>
          <cell r="AI166">
            <v>4</v>
          </cell>
          <cell r="AJ166">
            <v>4</v>
          </cell>
          <cell r="AK166">
            <v>2</v>
          </cell>
          <cell r="AL166">
            <v>6</v>
          </cell>
          <cell r="AM166">
            <v>4</v>
          </cell>
          <cell r="AN166">
            <v>6</v>
          </cell>
          <cell r="AO166">
            <v>7</v>
          </cell>
          <cell r="AP166">
            <v>4</v>
          </cell>
          <cell r="AQ166">
            <v>4</v>
          </cell>
          <cell r="AR166">
            <v>1</v>
          </cell>
          <cell r="AS166">
            <v>1</v>
          </cell>
          <cell r="AT166">
            <v>1</v>
          </cell>
          <cell r="AU166">
            <v>1</v>
          </cell>
          <cell r="AV166">
            <v>2</v>
          </cell>
          <cell r="AW166">
            <v>1</v>
          </cell>
          <cell r="AX166">
            <v>2</v>
          </cell>
          <cell r="AY166">
            <v>3</v>
          </cell>
          <cell r="AZ166">
            <v>3</v>
          </cell>
          <cell r="BA166">
            <v>2</v>
          </cell>
          <cell r="BB166">
            <v>1</v>
          </cell>
          <cell r="BC166">
            <v>4</v>
          </cell>
          <cell r="BD166">
            <v>4</v>
          </cell>
          <cell r="BE166">
            <v>1</v>
          </cell>
          <cell r="BF166">
            <v>1</v>
          </cell>
          <cell r="BG166">
            <v>2</v>
          </cell>
          <cell r="BH166">
            <v>4</v>
          </cell>
          <cell r="BI166">
            <v>2</v>
          </cell>
          <cell r="BJ166">
            <v>550000</v>
          </cell>
          <cell r="BK166">
            <v>30000</v>
          </cell>
          <cell r="BL166">
            <v>280000</v>
          </cell>
          <cell r="BM166">
            <v>998</v>
          </cell>
          <cell r="BN166">
            <v>0</v>
          </cell>
          <cell r="BO166">
            <v>998</v>
          </cell>
          <cell r="BQ166">
            <v>0</v>
          </cell>
          <cell r="BR166">
            <v>30</v>
          </cell>
          <cell r="BT166">
            <v>8</v>
          </cell>
          <cell r="BU166">
            <v>6</v>
          </cell>
          <cell r="BV166">
            <v>6</v>
          </cell>
          <cell r="BX166">
            <v>5</v>
          </cell>
          <cell r="BY166">
            <v>2</v>
          </cell>
          <cell r="BZ166">
            <v>1</v>
          </cell>
          <cell r="CA166">
            <v>4</v>
          </cell>
          <cell r="CB166">
            <v>4</v>
          </cell>
          <cell r="CC166">
            <v>5</v>
          </cell>
          <cell r="CD166">
            <v>1</v>
          </cell>
          <cell r="CE166">
            <v>5</v>
          </cell>
          <cell r="CF166">
            <v>4</v>
          </cell>
          <cell r="CG166">
            <v>5</v>
          </cell>
          <cell r="CH166">
            <v>2</v>
          </cell>
          <cell r="CI166">
            <v>1</v>
          </cell>
          <cell r="CJ166">
            <v>1</v>
          </cell>
          <cell r="CK166">
            <v>2</v>
          </cell>
          <cell r="CL166">
            <v>2</v>
          </cell>
          <cell r="CM166">
            <v>1</v>
          </cell>
          <cell r="CN166">
            <v>1</v>
          </cell>
          <cell r="CO166">
            <v>2</v>
          </cell>
          <cell r="CP166">
            <v>1</v>
          </cell>
          <cell r="CR166">
            <v>2</v>
          </cell>
          <cell r="CS166">
            <v>2</v>
          </cell>
          <cell r="CT166">
            <v>2</v>
          </cell>
          <cell r="CU166">
            <v>2</v>
          </cell>
          <cell r="CV166">
            <v>2</v>
          </cell>
          <cell r="CW166">
            <v>2</v>
          </cell>
          <cell r="CX166">
            <v>2</v>
          </cell>
          <cell r="CY166">
            <v>2</v>
          </cell>
          <cell r="CZ166">
            <v>2</v>
          </cell>
          <cell r="DA166">
            <v>2</v>
          </cell>
          <cell r="DB166">
            <v>2</v>
          </cell>
          <cell r="DH166">
            <v>2</v>
          </cell>
          <cell r="DI166">
            <v>2</v>
          </cell>
          <cell r="DJ166">
            <v>2</v>
          </cell>
          <cell r="DK166">
            <v>2</v>
          </cell>
          <cell r="DL166">
            <v>2</v>
          </cell>
          <cell r="DM166">
            <v>2</v>
          </cell>
          <cell r="DO166">
            <v>2</v>
          </cell>
          <cell r="DP166">
            <v>2</v>
          </cell>
          <cell r="DQ166">
            <v>2</v>
          </cell>
          <cell r="DR166">
            <v>2</v>
          </cell>
          <cell r="DS166">
            <v>2</v>
          </cell>
          <cell r="DT166">
            <v>2</v>
          </cell>
          <cell r="DU166">
            <v>2</v>
          </cell>
          <cell r="DV166">
            <v>2</v>
          </cell>
          <cell r="DW166">
            <v>2</v>
          </cell>
          <cell r="DX166">
            <v>2</v>
          </cell>
          <cell r="DY166">
            <v>2</v>
          </cell>
          <cell r="DZ166">
            <v>2</v>
          </cell>
          <cell r="EB166">
            <v>2</v>
          </cell>
          <cell r="EC166">
            <v>2</v>
          </cell>
          <cell r="ED166">
            <v>2</v>
          </cell>
          <cell r="EE166">
            <v>2</v>
          </cell>
          <cell r="EF166">
            <v>2</v>
          </cell>
          <cell r="EG166">
            <v>2</v>
          </cell>
          <cell r="EH166">
            <v>2</v>
          </cell>
          <cell r="EI166">
            <v>2</v>
          </cell>
          <cell r="EJ166">
            <v>2</v>
          </cell>
          <cell r="EK166">
            <v>2</v>
          </cell>
          <cell r="EL166">
            <v>2</v>
          </cell>
          <cell r="EM166">
            <v>2</v>
          </cell>
          <cell r="EO166">
            <v>2</v>
          </cell>
          <cell r="EP166">
            <v>2</v>
          </cell>
          <cell r="EQ166">
            <v>2</v>
          </cell>
          <cell r="ER166">
            <v>2</v>
          </cell>
          <cell r="ES166">
            <v>2</v>
          </cell>
          <cell r="ET166">
            <v>2</v>
          </cell>
          <cell r="EU166">
            <v>2</v>
          </cell>
          <cell r="EV166">
            <v>2</v>
          </cell>
          <cell r="EW166">
            <v>2</v>
          </cell>
          <cell r="EX166">
            <v>2</v>
          </cell>
          <cell r="EY166">
            <v>2</v>
          </cell>
          <cell r="EZ166">
            <v>2</v>
          </cell>
          <cell r="FB166">
            <v>2</v>
          </cell>
          <cell r="FC166">
            <v>2</v>
          </cell>
          <cell r="FD166">
            <v>2</v>
          </cell>
          <cell r="FE166">
            <v>2</v>
          </cell>
          <cell r="FF166">
            <v>2</v>
          </cell>
          <cell r="FG166">
            <v>2</v>
          </cell>
          <cell r="FH166">
            <v>2</v>
          </cell>
          <cell r="FI166">
            <v>2</v>
          </cell>
          <cell r="FK166">
            <v>2</v>
          </cell>
          <cell r="FL166">
            <v>2</v>
          </cell>
          <cell r="FM166">
            <v>2</v>
          </cell>
          <cell r="FN166">
            <v>2</v>
          </cell>
          <cell r="FO166">
            <v>2</v>
          </cell>
          <cell r="FP166">
            <v>2</v>
          </cell>
          <cell r="FQ166">
            <v>2</v>
          </cell>
          <cell r="FR166">
            <v>2</v>
          </cell>
          <cell r="FT166">
            <v>2</v>
          </cell>
          <cell r="FU166">
            <v>2</v>
          </cell>
          <cell r="FV166">
            <v>2</v>
          </cell>
          <cell r="FW166">
            <v>2</v>
          </cell>
          <cell r="FX166">
            <v>2</v>
          </cell>
          <cell r="FY166">
            <v>2</v>
          </cell>
          <cell r="FZ166">
            <v>2</v>
          </cell>
          <cell r="GA166">
            <v>2</v>
          </cell>
          <cell r="GC166">
            <v>2</v>
          </cell>
          <cell r="GD166">
            <v>4</v>
          </cell>
          <cell r="GE166">
            <v>2</v>
          </cell>
          <cell r="GF166">
            <v>4</v>
          </cell>
          <cell r="GG166">
            <v>2</v>
          </cell>
          <cell r="GH166">
            <v>4</v>
          </cell>
          <cell r="GI166">
            <v>2</v>
          </cell>
          <cell r="GJ166">
            <v>4</v>
          </cell>
          <cell r="GK166">
            <v>2</v>
          </cell>
          <cell r="GL166">
            <v>4</v>
          </cell>
          <cell r="GM166">
            <v>2</v>
          </cell>
          <cell r="GN166">
            <v>4</v>
          </cell>
          <cell r="GO166">
            <v>2</v>
          </cell>
          <cell r="GP166">
            <v>4</v>
          </cell>
          <cell r="GQ166">
            <v>2</v>
          </cell>
          <cell r="GR166">
            <v>4</v>
          </cell>
          <cell r="GS166">
            <v>2</v>
          </cell>
          <cell r="GT166">
            <v>4</v>
          </cell>
          <cell r="GU166">
            <v>2</v>
          </cell>
          <cell r="GV166">
            <v>4</v>
          </cell>
          <cell r="GW166">
            <v>2</v>
          </cell>
          <cell r="GX166">
            <v>4</v>
          </cell>
          <cell r="GY166">
            <v>2</v>
          </cell>
          <cell r="GZ166">
            <v>4</v>
          </cell>
          <cell r="HA166">
            <v>2</v>
          </cell>
          <cell r="HB166">
            <v>4</v>
          </cell>
          <cell r="HC166">
            <v>2</v>
          </cell>
          <cell r="HD166">
            <v>4</v>
          </cell>
          <cell r="HE166">
            <v>2</v>
          </cell>
          <cell r="HF166">
            <v>4</v>
          </cell>
          <cell r="HG166">
            <v>2</v>
          </cell>
        </row>
        <row r="167">
          <cell r="C167">
            <v>2343</v>
          </cell>
          <cell r="D167" t="str">
            <v>1610</v>
          </cell>
          <cell r="E167">
            <v>3</v>
          </cell>
          <cell r="G167">
            <v>19</v>
          </cell>
          <cell r="H167" t="str">
            <v>1</v>
          </cell>
          <cell r="I167">
            <v>2</v>
          </cell>
          <cell r="J167">
            <v>3</v>
          </cell>
          <cell r="K167">
            <v>4</v>
          </cell>
          <cell r="L167">
            <v>4</v>
          </cell>
          <cell r="M167">
            <v>4</v>
          </cell>
          <cell r="N167">
            <v>4</v>
          </cell>
          <cell r="O167">
            <v>4</v>
          </cell>
          <cell r="P167">
            <v>4</v>
          </cell>
          <cell r="R167">
            <v>1</v>
          </cell>
          <cell r="X167">
            <v>4</v>
          </cell>
          <cell r="Y167">
            <v>6</v>
          </cell>
          <cell r="AA167">
            <v>4</v>
          </cell>
          <cell r="AB167">
            <v>4</v>
          </cell>
          <cell r="AC167">
            <v>4</v>
          </cell>
          <cell r="AD167">
            <v>4</v>
          </cell>
          <cell r="AE167">
            <v>2</v>
          </cell>
          <cell r="AF167">
            <v>2</v>
          </cell>
          <cell r="AG167">
            <v>2</v>
          </cell>
          <cell r="AH167">
            <v>2</v>
          </cell>
          <cell r="AI167">
            <v>4</v>
          </cell>
          <cell r="AJ167">
            <v>2</v>
          </cell>
          <cell r="AK167">
            <v>1</v>
          </cell>
          <cell r="AL167">
            <v>7</v>
          </cell>
          <cell r="AM167">
            <v>6</v>
          </cell>
          <cell r="AN167">
            <v>7</v>
          </cell>
          <cell r="AO167">
            <v>6</v>
          </cell>
          <cell r="AP167">
            <v>2</v>
          </cell>
          <cell r="AQ167">
            <v>6</v>
          </cell>
          <cell r="AR167">
            <v>2</v>
          </cell>
          <cell r="AS167">
            <v>2</v>
          </cell>
          <cell r="AT167">
            <v>3</v>
          </cell>
          <cell r="AU167">
            <v>2</v>
          </cell>
          <cell r="AV167">
            <v>2</v>
          </cell>
          <cell r="AW167">
            <v>3</v>
          </cell>
          <cell r="AX167">
            <v>2</v>
          </cell>
          <cell r="AY167">
            <v>2</v>
          </cell>
          <cell r="AZ167">
            <v>2</v>
          </cell>
          <cell r="BA167">
            <v>2</v>
          </cell>
          <cell r="BB167">
            <v>2</v>
          </cell>
          <cell r="BC167">
            <v>2</v>
          </cell>
          <cell r="BD167">
            <v>2</v>
          </cell>
          <cell r="BE167">
            <v>2</v>
          </cell>
          <cell r="BF167">
            <v>2</v>
          </cell>
          <cell r="BG167">
            <v>2</v>
          </cell>
          <cell r="BH167">
            <v>1</v>
          </cell>
          <cell r="BI167">
            <v>2</v>
          </cell>
          <cell r="BJ167">
            <v>0</v>
          </cell>
          <cell r="BK167">
            <v>20000</v>
          </cell>
          <cell r="BL167">
            <v>300000</v>
          </cell>
          <cell r="BM167">
            <v>460000</v>
          </cell>
          <cell r="BN167">
            <v>0</v>
          </cell>
          <cell r="BQ167">
            <v>0</v>
          </cell>
          <cell r="BR167">
            <v>0</v>
          </cell>
          <cell r="BX167">
            <v>5</v>
          </cell>
          <cell r="BY167">
            <v>2</v>
          </cell>
          <cell r="BZ167">
            <v>1</v>
          </cell>
          <cell r="CA167">
            <v>3</v>
          </cell>
          <cell r="CB167">
            <v>5</v>
          </cell>
          <cell r="CC167">
            <v>2</v>
          </cell>
          <cell r="CD167">
            <v>1</v>
          </cell>
          <cell r="CE167">
            <v>5</v>
          </cell>
          <cell r="CF167">
            <v>2</v>
          </cell>
          <cell r="CG167">
            <v>5</v>
          </cell>
          <cell r="CH167">
            <v>1</v>
          </cell>
          <cell r="CI167">
            <v>5</v>
          </cell>
          <cell r="CJ167">
            <v>1</v>
          </cell>
          <cell r="CK167">
            <v>2</v>
          </cell>
          <cell r="CL167">
            <v>1</v>
          </cell>
          <cell r="CM167">
            <v>2</v>
          </cell>
          <cell r="CN167">
            <v>2</v>
          </cell>
          <cell r="CO167">
            <v>2</v>
          </cell>
          <cell r="CP167">
            <v>997</v>
          </cell>
          <cell r="CQ167">
            <v>2</v>
          </cell>
          <cell r="CR167">
            <v>2</v>
          </cell>
          <cell r="CS167">
            <v>2</v>
          </cell>
          <cell r="CT167">
            <v>2</v>
          </cell>
          <cell r="CU167">
            <v>2</v>
          </cell>
          <cell r="CV167">
            <v>2</v>
          </cell>
          <cell r="CW167">
            <v>2</v>
          </cell>
          <cell r="CX167">
            <v>2</v>
          </cell>
          <cell r="CY167">
            <v>2</v>
          </cell>
          <cell r="CZ167">
            <v>2</v>
          </cell>
          <cell r="DA167">
            <v>2</v>
          </cell>
          <cell r="DB167">
            <v>2</v>
          </cell>
          <cell r="DH167">
            <v>1</v>
          </cell>
          <cell r="DI167">
            <v>2</v>
          </cell>
          <cell r="DJ167">
            <v>2</v>
          </cell>
          <cell r="DK167">
            <v>2</v>
          </cell>
          <cell r="DL167">
            <v>2</v>
          </cell>
          <cell r="DM167">
            <v>2</v>
          </cell>
          <cell r="DO167">
            <v>2</v>
          </cell>
          <cell r="DP167">
            <v>2</v>
          </cell>
          <cell r="DQ167">
            <v>2</v>
          </cell>
          <cell r="DR167">
            <v>2</v>
          </cell>
          <cell r="DS167">
            <v>2</v>
          </cell>
          <cell r="DT167">
            <v>2</v>
          </cell>
          <cell r="DU167">
            <v>2</v>
          </cell>
          <cell r="DV167">
            <v>2</v>
          </cell>
          <cell r="DW167">
            <v>2</v>
          </cell>
          <cell r="DX167">
            <v>2</v>
          </cell>
          <cell r="DY167">
            <v>2</v>
          </cell>
          <cell r="DZ167">
            <v>2</v>
          </cell>
          <cell r="EB167">
            <v>2</v>
          </cell>
          <cell r="EC167">
            <v>2</v>
          </cell>
          <cell r="ED167">
            <v>2</v>
          </cell>
          <cell r="EE167">
            <v>2</v>
          </cell>
          <cell r="EF167">
            <v>2</v>
          </cell>
          <cell r="EG167">
            <v>2</v>
          </cell>
          <cell r="EH167">
            <v>2</v>
          </cell>
          <cell r="EI167">
            <v>2</v>
          </cell>
          <cell r="EJ167">
            <v>2</v>
          </cell>
          <cell r="EK167">
            <v>2</v>
          </cell>
          <cell r="EL167">
            <v>2</v>
          </cell>
          <cell r="EM167">
            <v>2</v>
          </cell>
          <cell r="EO167">
            <v>2</v>
          </cell>
          <cell r="EP167">
            <v>2</v>
          </cell>
          <cell r="EQ167">
            <v>2</v>
          </cell>
          <cell r="ER167">
            <v>2</v>
          </cell>
          <cell r="ES167">
            <v>2</v>
          </cell>
          <cell r="ET167">
            <v>2</v>
          </cell>
          <cell r="EU167">
            <v>2</v>
          </cell>
          <cell r="EV167">
            <v>2</v>
          </cell>
          <cell r="EW167">
            <v>2</v>
          </cell>
          <cell r="EX167">
            <v>2</v>
          </cell>
          <cell r="EY167">
            <v>2</v>
          </cell>
          <cell r="EZ167">
            <v>2</v>
          </cell>
          <cell r="FB167">
            <v>2</v>
          </cell>
          <cell r="FC167">
            <v>2</v>
          </cell>
          <cell r="FD167">
            <v>2</v>
          </cell>
          <cell r="FE167">
            <v>2</v>
          </cell>
          <cell r="FF167">
            <v>2</v>
          </cell>
          <cell r="FG167">
            <v>2</v>
          </cell>
          <cell r="FH167">
            <v>2</v>
          </cell>
          <cell r="FI167">
            <v>2</v>
          </cell>
          <cell r="FK167">
            <v>2</v>
          </cell>
          <cell r="FL167">
            <v>2</v>
          </cell>
          <cell r="FM167">
            <v>2</v>
          </cell>
          <cell r="FN167">
            <v>2</v>
          </cell>
          <cell r="FO167">
            <v>2</v>
          </cell>
          <cell r="FP167">
            <v>2</v>
          </cell>
          <cell r="FQ167">
            <v>2</v>
          </cell>
          <cell r="FR167">
            <v>2</v>
          </cell>
          <cell r="FT167">
            <v>2</v>
          </cell>
          <cell r="FU167">
            <v>2</v>
          </cell>
          <cell r="FV167">
            <v>2</v>
          </cell>
          <cell r="FW167">
            <v>2</v>
          </cell>
          <cell r="FX167">
            <v>2</v>
          </cell>
          <cell r="FY167">
            <v>2</v>
          </cell>
          <cell r="FZ167">
            <v>2</v>
          </cell>
          <cell r="GA167">
            <v>2</v>
          </cell>
          <cell r="GC167">
            <v>2</v>
          </cell>
          <cell r="GE167">
            <v>2</v>
          </cell>
          <cell r="GG167">
            <v>2</v>
          </cell>
          <cell r="GI167">
            <v>2</v>
          </cell>
          <cell r="GK167">
            <v>2</v>
          </cell>
          <cell r="GM167">
            <v>2</v>
          </cell>
          <cell r="GO167">
            <v>1</v>
          </cell>
          <cell r="GQ167">
            <v>1</v>
          </cell>
          <cell r="GS167">
            <v>2</v>
          </cell>
          <cell r="GU167">
            <v>2</v>
          </cell>
          <cell r="GW167">
            <v>2</v>
          </cell>
          <cell r="GY167">
            <v>2</v>
          </cell>
          <cell r="HA167">
            <v>2</v>
          </cell>
          <cell r="HC167">
            <v>2</v>
          </cell>
          <cell r="HE167">
            <v>1</v>
          </cell>
          <cell r="HJ167">
            <v>1</v>
          </cell>
          <cell r="HK167">
            <v>2</v>
          </cell>
          <cell r="HL167">
            <v>2</v>
          </cell>
          <cell r="HM167">
            <v>2</v>
          </cell>
          <cell r="HN167">
            <v>2</v>
          </cell>
          <cell r="HO167">
            <v>1</v>
          </cell>
          <cell r="HP167">
            <v>2</v>
          </cell>
          <cell r="HQ167">
            <v>2</v>
          </cell>
          <cell r="HR167">
            <v>2</v>
          </cell>
          <cell r="HS167">
            <v>2</v>
          </cell>
          <cell r="HT167">
            <v>2</v>
          </cell>
          <cell r="HU167">
            <v>2</v>
          </cell>
          <cell r="HV167">
            <v>2</v>
          </cell>
        </row>
        <row r="168">
          <cell r="C168">
            <v>2353</v>
          </cell>
          <cell r="D168" t="str">
            <v>1610</v>
          </cell>
          <cell r="E168">
            <v>5</v>
          </cell>
          <cell r="F168" t="str">
            <v>CANCHA</v>
          </cell>
          <cell r="G168">
            <v>5</v>
          </cell>
          <cell r="H168" t="str">
            <v>1</v>
          </cell>
          <cell r="I168">
            <v>2</v>
          </cell>
          <cell r="J168">
            <v>3</v>
          </cell>
          <cell r="K168">
            <v>4</v>
          </cell>
          <cell r="L168">
            <v>4</v>
          </cell>
          <cell r="M168">
            <v>4</v>
          </cell>
          <cell r="N168">
            <v>4</v>
          </cell>
          <cell r="O168">
            <v>4</v>
          </cell>
          <cell r="P168">
            <v>4</v>
          </cell>
          <cell r="Q168">
            <v>1</v>
          </cell>
          <cell r="R168">
            <v>1</v>
          </cell>
          <cell r="X168">
            <v>2</v>
          </cell>
          <cell r="Y168">
            <v>6</v>
          </cell>
          <cell r="AA168">
            <v>3</v>
          </cell>
          <cell r="AB168">
            <v>4</v>
          </cell>
          <cell r="AC168">
            <v>3</v>
          </cell>
          <cell r="AD168">
            <v>3</v>
          </cell>
          <cell r="AE168">
            <v>4</v>
          </cell>
          <cell r="AF168">
            <v>4</v>
          </cell>
          <cell r="AG168">
            <v>4</v>
          </cell>
          <cell r="AH168">
            <v>4</v>
          </cell>
          <cell r="AI168">
            <v>4</v>
          </cell>
          <cell r="AJ168">
            <v>4</v>
          </cell>
          <cell r="AK168">
            <v>1</v>
          </cell>
          <cell r="AL168">
            <v>6</v>
          </cell>
          <cell r="AM168">
            <v>4</v>
          </cell>
          <cell r="AN168">
            <v>6</v>
          </cell>
          <cell r="AO168">
            <v>3</v>
          </cell>
          <cell r="AP168">
            <v>5</v>
          </cell>
          <cell r="AQ168">
            <v>5</v>
          </cell>
          <cell r="AR168">
            <v>2</v>
          </cell>
          <cell r="AS168">
            <v>2</v>
          </cell>
          <cell r="AT168">
            <v>2</v>
          </cell>
          <cell r="AU168">
            <v>1</v>
          </cell>
          <cell r="AV168">
            <v>1</v>
          </cell>
          <cell r="AW168">
            <v>2</v>
          </cell>
          <cell r="AX168">
            <v>2</v>
          </cell>
          <cell r="AY168">
            <v>2</v>
          </cell>
          <cell r="AZ168">
            <v>3</v>
          </cell>
          <cell r="BA168">
            <v>2</v>
          </cell>
          <cell r="BB168">
            <v>1</v>
          </cell>
          <cell r="BC168">
            <v>4</v>
          </cell>
          <cell r="BD168">
            <v>3</v>
          </cell>
          <cell r="BE168">
            <v>1</v>
          </cell>
          <cell r="BF168">
            <v>1</v>
          </cell>
          <cell r="BG168">
            <v>1</v>
          </cell>
          <cell r="BH168">
            <v>2</v>
          </cell>
          <cell r="BI168">
            <v>2</v>
          </cell>
          <cell r="BJ168">
            <v>997</v>
          </cell>
          <cell r="BK168">
            <v>998</v>
          </cell>
          <cell r="BL168">
            <v>200000</v>
          </cell>
          <cell r="BM168">
            <v>400000</v>
          </cell>
          <cell r="BN168">
            <v>200000</v>
          </cell>
          <cell r="BO168">
            <v>0</v>
          </cell>
          <cell r="BQ168">
            <v>0</v>
          </cell>
          <cell r="BR168">
            <v>0</v>
          </cell>
          <cell r="BT168">
            <v>10</v>
          </cell>
          <cell r="BU168">
            <v>10</v>
          </cell>
          <cell r="BV168">
            <v>10</v>
          </cell>
          <cell r="BX168">
            <v>5</v>
          </cell>
          <cell r="BY168">
            <v>3</v>
          </cell>
          <cell r="BZ168">
            <v>1</v>
          </cell>
          <cell r="CA168">
            <v>2</v>
          </cell>
          <cell r="CB168">
            <v>5</v>
          </cell>
          <cell r="CC168">
            <v>1</v>
          </cell>
          <cell r="CD168">
            <v>998</v>
          </cell>
          <cell r="CE168">
            <v>5</v>
          </cell>
          <cell r="CF168">
            <v>4</v>
          </cell>
          <cell r="CG168">
            <v>5</v>
          </cell>
          <cell r="CH168">
            <v>2</v>
          </cell>
          <cell r="CI168">
            <v>1</v>
          </cell>
          <cell r="CJ168">
            <v>5</v>
          </cell>
          <cell r="CK168">
            <v>2</v>
          </cell>
          <cell r="CL168">
            <v>1</v>
          </cell>
          <cell r="CM168">
            <v>1</v>
          </cell>
          <cell r="CN168">
            <v>2</v>
          </cell>
          <cell r="CO168">
            <v>2</v>
          </cell>
          <cell r="CP168">
            <v>2</v>
          </cell>
        </row>
        <row r="169">
          <cell r="C169">
            <v>50182</v>
          </cell>
          <cell r="D169" t="str">
            <v>1612</v>
          </cell>
          <cell r="E169">
            <v>3</v>
          </cell>
          <cell r="G169">
            <v>4</v>
          </cell>
          <cell r="H169" t="str">
            <v>2</v>
          </cell>
          <cell r="I169">
            <v>1</v>
          </cell>
          <cell r="J169">
            <v>2</v>
          </cell>
          <cell r="K169">
            <v>4</v>
          </cell>
          <cell r="L169">
            <v>4</v>
          </cell>
          <cell r="M169">
            <v>4</v>
          </cell>
          <cell r="N169">
            <v>4</v>
          </cell>
          <cell r="O169">
            <v>4</v>
          </cell>
          <cell r="P169">
            <v>4</v>
          </cell>
          <cell r="Q169">
            <v>4</v>
          </cell>
          <cell r="R169">
            <v>1</v>
          </cell>
          <cell r="X169">
            <v>3</v>
          </cell>
          <cell r="Y169">
            <v>6</v>
          </cell>
          <cell r="AA169">
            <v>3</v>
          </cell>
          <cell r="AB169">
            <v>4</v>
          </cell>
          <cell r="AC169">
            <v>4</v>
          </cell>
          <cell r="AD169">
            <v>2</v>
          </cell>
          <cell r="AE169">
            <v>4</v>
          </cell>
          <cell r="AF169">
            <v>4</v>
          </cell>
          <cell r="AG169">
            <v>4</v>
          </cell>
          <cell r="AH169">
            <v>4</v>
          </cell>
          <cell r="AI169">
            <v>4</v>
          </cell>
          <cell r="AJ169">
            <v>4</v>
          </cell>
          <cell r="AK169">
            <v>1</v>
          </cell>
          <cell r="AL169">
            <v>7</v>
          </cell>
          <cell r="AM169">
            <v>7</v>
          </cell>
          <cell r="AN169">
            <v>7</v>
          </cell>
          <cell r="AO169">
            <v>998</v>
          </cell>
          <cell r="AP169">
            <v>1</v>
          </cell>
          <cell r="AQ169">
            <v>7</v>
          </cell>
          <cell r="AR169">
            <v>1</v>
          </cell>
          <cell r="AS169">
            <v>1</v>
          </cell>
          <cell r="AT169">
            <v>1</v>
          </cell>
          <cell r="AU169">
            <v>1</v>
          </cell>
          <cell r="AV169">
            <v>1</v>
          </cell>
          <cell r="AW169">
            <v>1</v>
          </cell>
          <cell r="AX169">
            <v>1</v>
          </cell>
          <cell r="AY169">
            <v>1</v>
          </cell>
          <cell r="AZ169">
            <v>1</v>
          </cell>
          <cell r="BA169">
            <v>1</v>
          </cell>
          <cell r="BB169">
            <v>1</v>
          </cell>
          <cell r="BC169">
            <v>2</v>
          </cell>
          <cell r="BD169">
            <v>1</v>
          </cell>
          <cell r="BE169">
            <v>1</v>
          </cell>
          <cell r="BF169">
            <v>1</v>
          </cell>
          <cell r="BG169">
            <v>1</v>
          </cell>
          <cell r="BH169">
            <v>1</v>
          </cell>
          <cell r="BI169">
            <v>2</v>
          </cell>
          <cell r="BJ169">
            <v>370000</v>
          </cell>
          <cell r="BK169">
            <v>997</v>
          </cell>
          <cell r="BL169">
            <v>215000</v>
          </cell>
          <cell r="BM169">
            <v>400000</v>
          </cell>
          <cell r="BN169">
            <v>50000</v>
          </cell>
          <cell r="BO169">
            <v>0</v>
          </cell>
          <cell r="BQ169">
            <v>0</v>
          </cell>
          <cell r="BR169">
            <v>0</v>
          </cell>
          <cell r="BT169">
            <v>997</v>
          </cell>
          <cell r="BU169">
            <v>9</v>
          </cell>
          <cell r="BV169">
            <v>997</v>
          </cell>
          <cell r="BX169">
            <v>3</v>
          </cell>
          <cell r="BY169">
            <v>1</v>
          </cell>
          <cell r="BZ169">
            <v>1</v>
          </cell>
          <cell r="CA169">
            <v>5</v>
          </cell>
          <cell r="CB169">
            <v>5</v>
          </cell>
          <cell r="CC169">
            <v>1</v>
          </cell>
          <cell r="CD169">
            <v>1</v>
          </cell>
          <cell r="CE169">
            <v>5</v>
          </cell>
          <cell r="CF169">
            <v>5</v>
          </cell>
          <cell r="CG169">
            <v>5</v>
          </cell>
          <cell r="CH169">
            <v>5</v>
          </cell>
          <cell r="CI169">
            <v>5</v>
          </cell>
          <cell r="CJ169">
            <v>5</v>
          </cell>
          <cell r="CK169">
            <v>2</v>
          </cell>
          <cell r="CL169">
            <v>1</v>
          </cell>
          <cell r="CM169">
            <v>1</v>
          </cell>
          <cell r="CN169">
            <v>1</v>
          </cell>
          <cell r="CO169">
            <v>2</v>
          </cell>
          <cell r="CP169">
            <v>2</v>
          </cell>
          <cell r="CQ169">
            <v>2</v>
          </cell>
          <cell r="CR169">
            <v>2</v>
          </cell>
          <cell r="CS169">
            <v>2</v>
          </cell>
          <cell r="CT169">
            <v>2</v>
          </cell>
          <cell r="CU169">
            <v>2</v>
          </cell>
          <cell r="CV169">
            <v>2</v>
          </cell>
          <cell r="CW169">
            <v>2</v>
          </cell>
          <cell r="CX169">
            <v>2</v>
          </cell>
          <cell r="CY169">
            <v>2</v>
          </cell>
          <cell r="CZ169">
            <v>2</v>
          </cell>
          <cell r="DA169">
            <v>2</v>
          </cell>
          <cell r="DB169">
            <v>2</v>
          </cell>
          <cell r="DD169">
            <v>0</v>
          </cell>
          <cell r="DF169">
            <v>0</v>
          </cell>
          <cell r="DH169">
            <v>2</v>
          </cell>
          <cell r="DI169">
            <v>2</v>
          </cell>
          <cell r="DJ169">
            <v>1</v>
          </cell>
          <cell r="DK169">
            <v>2</v>
          </cell>
          <cell r="DL169">
            <v>2</v>
          </cell>
          <cell r="DM169">
            <v>2</v>
          </cell>
          <cell r="DO169">
            <v>2</v>
          </cell>
          <cell r="DP169">
            <v>2</v>
          </cell>
          <cell r="DQ169">
            <v>2</v>
          </cell>
          <cell r="DR169">
            <v>2</v>
          </cell>
          <cell r="DS169">
            <v>2</v>
          </cell>
          <cell r="DT169">
            <v>2</v>
          </cell>
          <cell r="DU169">
            <v>2</v>
          </cell>
          <cell r="DV169">
            <v>2</v>
          </cell>
          <cell r="DW169">
            <v>2</v>
          </cell>
          <cell r="DX169">
            <v>2</v>
          </cell>
          <cell r="DY169">
            <v>2</v>
          </cell>
          <cell r="DZ169">
            <v>2</v>
          </cell>
          <cell r="EB169">
            <v>2</v>
          </cell>
          <cell r="EC169">
            <v>2</v>
          </cell>
          <cell r="ED169">
            <v>2</v>
          </cell>
          <cell r="EE169">
            <v>2</v>
          </cell>
          <cell r="EF169">
            <v>2</v>
          </cell>
          <cell r="EG169">
            <v>2</v>
          </cell>
          <cell r="EH169">
            <v>2</v>
          </cell>
          <cell r="EI169">
            <v>2</v>
          </cell>
          <cell r="EJ169">
            <v>2</v>
          </cell>
          <cell r="EK169">
            <v>2</v>
          </cell>
          <cell r="EL169">
            <v>2</v>
          </cell>
          <cell r="EM169">
            <v>2</v>
          </cell>
          <cell r="EO169">
            <v>2</v>
          </cell>
          <cell r="EP169">
            <v>2</v>
          </cell>
          <cell r="EQ169">
            <v>2</v>
          </cell>
          <cell r="ER169">
            <v>2</v>
          </cell>
          <cell r="ES169">
            <v>2</v>
          </cell>
          <cell r="ET169">
            <v>2</v>
          </cell>
          <cell r="EU169">
            <v>2</v>
          </cell>
          <cell r="EV169">
            <v>2</v>
          </cell>
          <cell r="EW169">
            <v>2</v>
          </cell>
          <cell r="EX169">
            <v>2</v>
          </cell>
          <cell r="EY169">
            <v>2</v>
          </cell>
          <cell r="EZ169">
            <v>2</v>
          </cell>
          <cell r="FB169">
            <v>2</v>
          </cell>
          <cell r="FC169">
            <v>2</v>
          </cell>
          <cell r="FD169">
            <v>2</v>
          </cell>
          <cell r="FE169">
            <v>2</v>
          </cell>
          <cell r="FF169">
            <v>2</v>
          </cell>
          <cell r="FG169">
            <v>2</v>
          </cell>
          <cell r="FH169">
            <v>2</v>
          </cell>
          <cell r="FI169">
            <v>2</v>
          </cell>
          <cell r="FK169">
            <v>2</v>
          </cell>
          <cell r="FL169">
            <v>2</v>
          </cell>
          <cell r="FM169">
            <v>2</v>
          </cell>
          <cell r="FN169">
            <v>2</v>
          </cell>
          <cell r="FO169">
            <v>2</v>
          </cell>
          <cell r="FP169">
            <v>2</v>
          </cell>
          <cell r="FQ169">
            <v>2</v>
          </cell>
          <cell r="FR169">
            <v>2</v>
          </cell>
          <cell r="FT169">
            <v>2</v>
          </cell>
          <cell r="FU169">
            <v>2</v>
          </cell>
          <cell r="FV169">
            <v>2</v>
          </cell>
          <cell r="FW169">
            <v>2</v>
          </cell>
          <cell r="FX169">
            <v>2</v>
          </cell>
          <cell r="FY169">
            <v>2</v>
          </cell>
          <cell r="FZ169">
            <v>2</v>
          </cell>
          <cell r="GA169">
            <v>2</v>
          </cell>
          <cell r="GC169">
            <v>2</v>
          </cell>
          <cell r="GD169">
            <v>4</v>
          </cell>
          <cell r="GE169">
            <v>1</v>
          </cell>
          <cell r="GF169">
            <v>3</v>
          </cell>
          <cell r="GG169">
            <v>2</v>
          </cell>
          <cell r="GH169">
            <v>4</v>
          </cell>
          <cell r="GI169">
            <v>2</v>
          </cell>
          <cell r="GJ169">
            <v>4</v>
          </cell>
          <cell r="GK169">
            <v>1</v>
          </cell>
          <cell r="GL169">
            <v>2</v>
          </cell>
          <cell r="GM169">
            <v>2</v>
          </cell>
          <cell r="GN169">
            <v>4</v>
          </cell>
          <cell r="GO169">
            <v>1</v>
          </cell>
          <cell r="GP169">
            <v>1</v>
          </cell>
          <cell r="GQ169">
            <v>2</v>
          </cell>
          <cell r="GR169">
            <v>4</v>
          </cell>
          <cell r="GS169">
            <v>2</v>
          </cell>
          <cell r="GT169">
            <v>4</v>
          </cell>
          <cell r="GU169">
            <v>2</v>
          </cell>
          <cell r="GV169">
            <v>4</v>
          </cell>
          <cell r="GW169">
            <v>2</v>
          </cell>
          <cell r="GX169">
            <v>4</v>
          </cell>
          <cell r="GY169">
            <v>2</v>
          </cell>
          <cell r="GZ169">
            <v>4</v>
          </cell>
          <cell r="HA169">
            <v>2</v>
          </cell>
          <cell r="HB169">
            <v>4</v>
          </cell>
          <cell r="HC169">
            <v>2</v>
          </cell>
          <cell r="HD169">
            <v>4</v>
          </cell>
          <cell r="HE169">
            <v>2</v>
          </cell>
          <cell r="HF169">
            <v>4</v>
          </cell>
          <cell r="HG169">
            <v>2</v>
          </cell>
          <cell r="HI169">
            <v>4</v>
          </cell>
          <cell r="HJ169">
            <v>1</v>
          </cell>
          <cell r="HK169">
            <v>2</v>
          </cell>
          <cell r="HL169">
            <v>1</v>
          </cell>
          <cell r="HM169">
            <v>1</v>
          </cell>
          <cell r="HN169">
            <v>1</v>
          </cell>
          <cell r="HO169">
            <v>1</v>
          </cell>
          <cell r="HP169">
            <v>2</v>
          </cell>
          <cell r="HQ169">
            <v>2</v>
          </cell>
          <cell r="HR169">
            <v>2</v>
          </cell>
          <cell r="HS169">
            <v>2</v>
          </cell>
          <cell r="HT169">
            <v>2</v>
          </cell>
          <cell r="HU169">
            <v>2</v>
          </cell>
          <cell r="HV169">
            <v>2</v>
          </cell>
        </row>
        <row r="170">
          <cell r="C170">
            <v>50202</v>
          </cell>
          <cell r="D170" t="str">
            <v>1612</v>
          </cell>
          <cell r="E170">
            <v>4</v>
          </cell>
          <cell r="G170">
            <v>5</v>
          </cell>
          <cell r="H170" t="str">
            <v>1</v>
          </cell>
          <cell r="I170">
            <v>1</v>
          </cell>
          <cell r="J170">
            <v>2</v>
          </cell>
          <cell r="K170">
            <v>4</v>
          </cell>
          <cell r="L170">
            <v>4</v>
          </cell>
          <cell r="M170">
            <v>4</v>
          </cell>
          <cell r="N170">
            <v>4</v>
          </cell>
          <cell r="O170">
            <v>4</v>
          </cell>
          <cell r="P170">
            <v>4</v>
          </cell>
          <cell r="Q170">
            <v>4</v>
          </cell>
          <cell r="R170">
            <v>1</v>
          </cell>
          <cell r="X170">
            <v>3</v>
          </cell>
          <cell r="Y170">
            <v>6</v>
          </cell>
          <cell r="AA170">
            <v>3</v>
          </cell>
          <cell r="AB170">
            <v>4</v>
          </cell>
          <cell r="AC170">
            <v>3</v>
          </cell>
          <cell r="AD170">
            <v>5</v>
          </cell>
          <cell r="AE170">
            <v>4</v>
          </cell>
          <cell r="AF170">
            <v>4</v>
          </cell>
          <cell r="AG170">
            <v>4</v>
          </cell>
          <cell r="AH170">
            <v>4</v>
          </cell>
          <cell r="AI170">
            <v>1</v>
          </cell>
          <cell r="AJ170">
            <v>4</v>
          </cell>
          <cell r="AK170">
            <v>3</v>
          </cell>
          <cell r="AL170">
            <v>7</v>
          </cell>
          <cell r="AM170">
            <v>7</v>
          </cell>
          <cell r="AN170">
            <v>7</v>
          </cell>
          <cell r="AO170">
            <v>7</v>
          </cell>
          <cell r="AP170">
            <v>4</v>
          </cell>
          <cell r="AQ170">
            <v>7</v>
          </cell>
          <cell r="AR170">
            <v>1</v>
          </cell>
          <cell r="AS170">
            <v>1</v>
          </cell>
          <cell r="AT170">
            <v>1</v>
          </cell>
          <cell r="AU170">
            <v>1</v>
          </cell>
          <cell r="AV170">
            <v>1</v>
          </cell>
          <cell r="AW170">
            <v>1</v>
          </cell>
          <cell r="AX170">
            <v>1</v>
          </cell>
          <cell r="AY170">
            <v>1</v>
          </cell>
          <cell r="AZ170">
            <v>1</v>
          </cell>
          <cell r="BA170">
            <v>1</v>
          </cell>
          <cell r="BB170">
            <v>1</v>
          </cell>
          <cell r="BC170">
            <v>2</v>
          </cell>
          <cell r="BD170">
            <v>1</v>
          </cell>
          <cell r="BE170">
            <v>1</v>
          </cell>
          <cell r="BF170">
            <v>1</v>
          </cell>
          <cell r="BG170">
            <v>1</v>
          </cell>
          <cell r="BH170">
            <v>1</v>
          </cell>
          <cell r="BI170">
            <v>2</v>
          </cell>
          <cell r="BJ170">
            <v>525000</v>
          </cell>
          <cell r="BK170">
            <v>997</v>
          </cell>
          <cell r="BL170">
            <v>300000</v>
          </cell>
          <cell r="BM170">
            <v>600000</v>
          </cell>
          <cell r="BN170" t="str">
            <v>O</v>
          </cell>
          <cell r="BO170">
            <v>0</v>
          </cell>
          <cell r="BQ170">
            <v>0</v>
          </cell>
          <cell r="BR170">
            <v>0</v>
          </cell>
          <cell r="BT170">
            <v>997</v>
          </cell>
          <cell r="BU170">
            <v>997</v>
          </cell>
          <cell r="BV170">
            <v>997</v>
          </cell>
          <cell r="BX170">
            <v>4</v>
          </cell>
          <cell r="BY170">
            <v>2</v>
          </cell>
          <cell r="BZ170">
            <v>1</v>
          </cell>
          <cell r="CA170">
            <v>1</v>
          </cell>
          <cell r="CB170">
            <v>5</v>
          </cell>
          <cell r="CC170">
            <v>1</v>
          </cell>
          <cell r="CD170">
            <v>1</v>
          </cell>
          <cell r="CE170">
            <v>5</v>
          </cell>
          <cell r="CF170">
            <v>5</v>
          </cell>
          <cell r="CG170">
            <v>5</v>
          </cell>
          <cell r="CH170">
            <v>5</v>
          </cell>
          <cell r="CI170">
            <v>5</v>
          </cell>
          <cell r="CJ170">
            <v>1</v>
          </cell>
          <cell r="CK170">
            <v>2</v>
          </cell>
          <cell r="CL170">
            <v>1</v>
          </cell>
          <cell r="CM170">
            <v>1</v>
          </cell>
          <cell r="CN170">
            <v>1</v>
          </cell>
          <cell r="CO170">
            <v>2</v>
          </cell>
          <cell r="CP170">
            <v>2</v>
          </cell>
          <cell r="CQ170">
            <v>2</v>
          </cell>
          <cell r="CR170">
            <v>2</v>
          </cell>
          <cell r="CS170">
            <v>2</v>
          </cell>
          <cell r="CT170">
            <v>2</v>
          </cell>
          <cell r="CU170">
            <v>2</v>
          </cell>
          <cell r="CV170">
            <v>2</v>
          </cell>
          <cell r="CW170">
            <v>2</v>
          </cell>
          <cell r="CX170">
            <v>2</v>
          </cell>
          <cell r="CY170">
            <v>2</v>
          </cell>
          <cell r="CZ170">
            <v>2</v>
          </cell>
          <cell r="DA170">
            <v>2</v>
          </cell>
          <cell r="DB170">
            <v>2</v>
          </cell>
          <cell r="DD170">
            <v>0</v>
          </cell>
          <cell r="DF170">
            <v>0</v>
          </cell>
          <cell r="DH170">
            <v>2</v>
          </cell>
          <cell r="DI170">
            <v>2</v>
          </cell>
          <cell r="DJ170">
            <v>2</v>
          </cell>
          <cell r="DK170">
            <v>2</v>
          </cell>
          <cell r="DL170">
            <v>2</v>
          </cell>
          <cell r="DM170">
            <v>2</v>
          </cell>
          <cell r="DO170">
            <v>2</v>
          </cell>
          <cell r="DP170">
            <v>2</v>
          </cell>
          <cell r="DQ170">
            <v>2</v>
          </cell>
          <cell r="DR170">
            <v>2</v>
          </cell>
          <cell r="DS170">
            <v>2</v>
          </cell>
          <cell r="DT170">
            <v>2</v>
          </cell>
          <cell r="DU170">
            <v>2</v>
          </cell>
          <cell r="DV170">
            <v>2</v>
          </cell>
          <cell r="DW170">
            <v>2</v>
          </cell>
          <cell r="DX170">
            <v>2</v>
          </cell>
          <cell r="DY170">
            <v>1</v>
          </cell>
          <cell r="DZ170">
            <v>2</v>
          </cell>
          <cell r="EB170">
            <v>2</v>
          </cell>
          <cell r="EC170">
            <v>2</v>
          </cell>
          <cell r="ED170">
            <v>2</v>
          </cell>
          <cell r="EE170">
            <v>2</v>
          </cell>
          <cell r="EF170">
            <v>2</v>
          </cell>
          <cell r="EG170">
            <v>2</v>
          </cell>
          <cell r="EH170">
            <v>2</v>
          </cell>
          <cell r="EI170">
            <v>2</v>
          </cell>
          <cell r="EJ170">
            <v>2</v>
          </cell>
          <cell r="EK170">
            <v>2</v>
          </cell>
          <cell r="EL170">
            <v>1</v>
          </cell>
          <cell r="EM170">
            <v>2</v>
          </cell>
          <cell r="EO170">
            <v>2</v>
          </cell>
          <cell r="EP170">
            <v>2</v>
          </cell>
          <cell r="EQ170">
            <v>2</v>
          </cell>
          <cell r="ER170">
            <v>2</v>
          </cell>
          <cell r="ES170">
            <v>2</v>
          </cell>
          <cell r="ET170">
            <v>2</v>
          </cell>
          <cell r="EU170">
            <v>2</v>
          </cell>
          <cell r="EV170">
            <v>2</v>
          </cell>
          <cell r="EW170">
            <v>2</v>
          </cell>
          <cell r="EX170">
            <v>2</v>
          </cell>
          <cell r="EY170">
            <v>1</v>
          </cell>
          <cell r="EZ170">
            <v>2</v>
          </cell>
          <cell r="FB170">
            <v>2</v>
          </cell>
          <cell r="FC170">
            <v>2</v>
          </cell>
          <cell r="FD170">
            <v>2</v>
          </cell>
          <cell r="FE170">
            <v>2</v>
          </cell>
          <cell r="FF170">
            <v>2</v>
          </cell>
          <cell r="FG170">
            <v>2</v>
          </cell>
          <cell r="FH170">
            <v>2</v>
          </cell>
          <cell r="FI170">
            <v>2</v>
          </cell>
          <cell r="FK170">
            <v>2</v>
          </cell>
          <cell r="FL170">
            <v>2</v>
          </cell>
          <cell r="FM170">
            <v>2</v>
          </cell>
          <cell r="FN170">
            <v>2</v>
          </cell>
          <cell r="FO170">
            <v>2</v>
          </cell>
          <cell r="FP170">
            <v>2</v>
          </cell>
          <cell r="FQ170">
            <v>2</v>
          </cell>
          <cell r="FR170">
            <v>2</v>
          </cell>
          <cell r="FT170">
            <v>2</v>
          </cell>
          <cell r="FU170">
            <v>2</v>
          </cell>
          <cell r="FV170">
            <v>2</v>
          </cell>
          <cell r="FW170">
            <v>2</v>
          </cell>
          <cell r="FX170">
            <v>2</v>
          </cell>
          <cell r="FY170">
            <v>2</v>
          </cell>
          <cell r="FZ170">
            <v>2</v>
          </cell>
          <cell r="GA170">
            <v>2</v>
          </cell>
          <cell r="GC170">
            <v>2</v>
          </cell>
          <cell r="GD170">
            <v>4</v>
          </cell>
          <cell r="GE170">
            <v>2</v>
          </cell>
          <cell r="GF170">
            <v>4</v>
          </cell>
          <cell r="GG170">
            <v>2</v>
          </cell>
          <cell r="GH170">
            <v>4</v>
          </cell>
          <cell r="GI170">
            <v>2</v>
          </cell>
          <cell r="GJ170">
            <v>4</v>
          </cell>
          <cell r="GK170">
            <v>1</v>
          </cell>
          <cell r="GL170">
            <v>2</v>
          </cell>
          <cell r="GM170">
            <v>2</v>
          </cell>
          <cell r="GN170">
            <v>4</v>
          </cell>
          <cell r="GO170">
            <v>1</v>
          </cell>
          <cell r="GP170">
            <v>2</v>
          </cell>
          <cell r="GQ170">
            <v>2</v>
          </cell>
          <cell r="GR170">
            <v>4</v>
          </cell>
          <cell r="GS170">
            <v>2</v>
          </cell>
          <cell r="GT170">
            <v>4</v>
          </cell>
          <cell r="GU170">
            <v>2</v>
          </cell>
          <cell r="GV170">
            <v>4</v>
          </cell>
          <cell r="GW170">
            <v>2</v>
          </cell>
          <cell r="GX170">
            <v>4</v>
          </cell>
          <cell r="GY170">
            <v>2</v>
          </cell>
          <cell r="GZ170">
            <v>4</v>
          </cell>
          <cell r="HA170">
            <v>2</v>
          </cell>
          <cell r="HB170">
            <v>4</v>
          </cell>
          <cell r="HC170">
            <v>2</v>
          </cell>
          <cell r="HD170">
            <v>4</v>
          </cell>
          <cell r="HE170">
            <v>1</v>
          </cell>
          <cell r="HF170">
            <v>2</v>
          </cell>
          <cell r="HG170">
            <v>2</v>
          </cell>
          <cell r="HI170">
            <v>4</v>
          </cell>
          <cell r="HJ170">
            <v>1</v>
          </cell>
          <cell r="HK170">
            <v>2</v>
          </cell>
          <cell r="HL170">
            <v>2</v>
          </cell>
          <cell r="HM170">
            <v>1</v>
          </cell>
          <cell r="HN170">
            <v>1</v>
          </cell>
          <cell r="HO170">
            <v>1</v>
          </cell>
          <cell r="HP170">
            <v>2</v>
          </cell>
          <cell r="HQ170">
            <v>2</v>
          </cell>
          <cell r="HR170">
            <v>2</v>
          </cell>
          <cell r="HS170">
            <v>2</v>
          </cell>
          <cell r="HT170">
            <v>2</v>
          </cell>
          <cell r="HU170">
            <v>2</v>
          </cell>
          <cell r="HV170">
            <v>2</v>
          </cell>
        </row>
        <row r="171">
          <cell r="C171">
            <v>5232</v>
          </cell>
          <cell r="D171" t="str">
            <v>1604</v>
          </cell>
          <cell r="E171">
            <v>4</v>
          </cell>
          <cell r="G171">
            <v>10</v>
          </cell>
          <cell r="H171" t="str">
            <v>1</v>
          </cell>
          <cell r="I171">
            <v>1</v>
          </cell>
          <cell r="J171">
            <v>3</v>
          </cell>
          <cell r="K171">
            <v>2</v>
          </cell>
          <cell r="L171">
            <v>2</v>
          </cell>
          <cell r="M171">
            <v>2</v>
          </cell>
          <cell r="N171">
            <v>2</v>
          </cell>
          <cell r="O171">
            <v>2</v>
          </cell>
          <cell r="P171">
            <v>2</v>
          </cell>
          <cell r="Q171">
            <v>2</v>
          </cell>
          <cell r="R171">
            <v>1</v>
          </cell>
          <cell r="X171">
            <v>4</v>
          </cell>
          <cell r="Y171">
            <v>6</v>
          </cell>
          <cell r="AA171">
            <v>4</v>
          </cell>
          <cell r="AC171">
            <v>3</v>
          </cell>
          <cell r="AD171">
            <v>4</v>
          </cell>
          <cell r="AE171">
            <v>4</v>
          </cell>
          <cell r="AF171">
            <v>4</v>
          </cell>
          <cell r="AG171">
            <v>4</v>
          </cell>
          <cell r="AH171">
            <v>4</v>
          </cell>
          <cell r="AI171">
            <v>4</v>
          </cell>
          <cell r="AJ171">
            <v>4</v>
          </cell>
          <cell r="AK171">
            <v>1</v>
          </cell>
          <cell r="AL171">
            <v>1</v>
          </cell>
          <cell r="AM171">
            <v>3</v>
          </cell>
          <cell r="AN171">
            <v>4</v>
          </cell>
          <cell r="AO171">
            <v>1</v>
          </cell>
          <cell r="AP171">
            <v>1</v>
          </cell>
          <cell r="AQ171">
            <v>6</v>
          </cell>
          <cell r="AR171">
            <v>1</v>
          </cell>
          <cell r="AS171">
            <v>1</v>
          </cell>
          <cell r="AT171">
            <v>1</v>
          </cell>
          <cell r="AU171">
            <v>1</v>
          </cell>
          <cell r="AV171">
            <v>1</v>
          </cell>
          <cell r="AW171">
            <v>1</v>
          </cell>
          <cell r="AX171">
            <v>1</v>
          </cell>
          <cell r="AY171">
            <v>1</v>
          </cell>
          <cell r="AZ171">
            <v>1</v>
          </cell>
          <cell r="BA171">
            <v>1</v>
          </cell>
          <cell r="BB171">
            <v>1</v>
          </cell>
          <cell r="BC171">
            <v>2</v>
          </cell>
          <cell r="BD171">
            <v>1</v>
          </cell>
          <cell r="BE171">
            <v>1</v>
          </cell>
          <cell r="BF171">
            <v>1</v>
          </cell>
          <cell r="BG171">
            <v>1</v>
          </cell>
          <cell r="BH171">
            <v>1</v>
          </cell>
          <cell r="BI171">
            <v>1</v>
          </cell>
          <cell r="BJ171">
            <v>595000</v>
          </cell>
          <cell r="BK171">
            <v>997</v>
          </cell>
          <cell r="BL171">
            <v>280000</v>
          </cell>
          <cell r="BM171">
            <v>800000</v>
          </cell>
          <cell r="BN171">
            <v>0</v>
          </cell>
          <cell r="BO171">
            <v>0</v>
          </cell>
          <cell r="BQ171">
            <v>0</v>
          </cell>
          <cell r="BR171">
            <v>0</v>
          </cell>
          <cell r="BT171">
            <v>997</v>
          </cell>
          <cell r="BU171">
            <v>997</v>
          </cell>
          <cell r="BV171">
            <v>997</v>
          </cell>
          <cell r="BX171">
            <v>3</v>
          </cell>
          <cell r="BY171">
            <v>2</v>
          </cell>
          <cell r="BZ171">
            <v>1</v>
          </cell>
          <cell r="CA171">
            <v>5</v>
          </cell>
          <cell r="CB171">
            <v>5</v>
          </cell>
          <cell r="CC171">
            <v>1</v>
          </cell>
          <cell r="CD171">
            <v>1</v>
          </cell>
          <cell r="CE171">
            <v>5</v>
          </cell>
          <cell r="CF171">
            <v>4</v>
          </cell>
          <cell r="CG171">
            <v>3</v>
          </cell>
          <cell r="CH171">
            <v>5</v>
          </cell>
          <cell r="CI171">
            <v>5</v>
          </cell>
          <cell r="CJ171">
            <v>1</v>
          </cell>
          <cell r="CK171">
            <v>2</v>
          </cell>
          <cell r="CL171">
            <v>1</v>
          </cell>
          <cell r="CM171">
            <v>1</v>
          </cell>
          <cell r="CN171">
            <v>1</v>
          </cell>
          <cell r="CO171">
            <v>1</v>
          </cell>
          <cell r="CP171">
            <v>2</v>
          </cell>
          <cell r="CQ171">
            <v>2</v>
          </cell>
          <cell r="CR171">
            <v>2</v>
          </cell>
          <cell r="CS171">
            <v>2</v>
          </cell>
          <cell r="CT171">
            <v>2</v>
          </cell>
          <cell r="CU171">
            <v>2</v>
          </cell>
          <cell r="CV171">
            <v>2</v>
          </cell>
          <cell r="CW171">
            <v>2</v>
          </cell>
          <cell r="CX171">
            <v>2</v>
          </cell>
          <cell r="CY171">
            <v>2</v>
          </cell>
          <cell r="CZ171">
            <v>2</v>
          </cell>
          <cell r="DA171">
            <v>2</v>
          </cell>
          <cell r="DB171">
            <v>2</v>
          </cell>
          <cell r="DD171">
            <v>0</v>
          </cell>
          <cell r="DF171">
            <v>0</v>
          </cell>
          <cell r="DH171">
            <v>2</v>
          </cell>
          <cell r="DI171">
            <v>2</v>
          </cell>
          <cell r="DJ171">
            <v>2</v>
          </cell>
          <cell r="DK171">
            <v>2</v>
          </cell>
          <cell r="DL171">
            <v>2</v>
          </cell>
          <cell r="DM171">
            <v>2</v>
          </cell>
          <cell r="DO171">
            <v>2</v>
          </cell>
          <cell r="DP171">
            <v>2</v>
          </cell>
          <cell r="DQ171">
            <v>2</v>
          </cell>
          <cell r="DR171">
            <v>2</v>
          </cell>
          <cell r="DS171">
            <v>2</v>
          </cell>
          <cell r="DT171">
            <v>2</v>
          </cell>
          <cell r="DU171">
            <v>2</v>
          </cell>
          <cell r="DV171">
            <v>2</v>
          </cell>
          <cell r="DW171">
            <v>2</v>
          </cell>
          <cell r="DX171">
            <v>2</v>
          </cell>
          <cell r="DY171">
            <v>2</v>
          </cell>
          <cell r="DZ171">
            <v>2</v>
          </cell>
          <cell r="EB171">
            <v>2</v>
          </cell>
          <cell r="EC171">
            <v>2</v>
          </cell>
          <cell r="ED171">
            <v>2</v>
          </cell>
          <cell r="EE171">
            <v>2</v>
          </cell>
          <cell r="EF171">
            <v>2</v>
          </cell>
          <cell r="EG171">
            <v>2</v>
          </cell>
          <cell r="EH171">
            <v>2</v>
          </cell>
          <cell r="EI171">
            <v>2</v>
          </cell>
          <cell r="EJ171">
            <v>2</v>
          </cell>
          <cell r="EK171">
            <v>2</v>
          </cell>
          <cell r="EL171">
            <v>2</v>
          </cell>
          <cell r="EM171">
            <v>2</v>
          </cell>
          <cell r="EO171">
            <v>2</v>
          </cell>
          <cell r="EP171">
            <v>2</v>
          </cell>
          <cell r="EQ171">
            <v>2</v>
          </cell>
          <cell r="ER171">
            <v>2</v>
          </cell>
          <cell r="ES171">
            <v>2</v>
          </cell>
          <cell r="ET171">
            <v>2</v>
          </cell>
          <cell r="EU171">
            <v>2</v>
          </cell>
          <cell r="EV171">
            <v>2</v>
          </cell>
          <cell r="EW171">
            <v>2</v>
          </cell>
          <cell r="EX171">
            <v>2</v>
          </cell>
          <cell r="EY171">
            <v>2</v>
          </cell>
          <cell r="EZ171">
            <v>2</v>
          </cell>
          <cell r="FB171">
            <v>2</v>
          </cell>
          <cell r="FC171">
            <v>2</v>
          </cell>
          <cell r="FD171">
            <v>2</v>
          </cell>
          <cell r="FE171">
            <v>2</v>
          </cell>
          <cell r="FF171">
            <v>2</v>
          </cell>
          <cell r="FG171">
            <v>2</v>
          </cell>
          <cell r="FH171">
            <v>2</v>
          </cell>
          <cell r="FI171">
            <v>2</v>
          </cell>
          <cell r="FK171">
            <v>2</v>
          </cell>
          <cell r="FL171">
            <v>2</v>
          </cell>
          <cell r="FM171">
            <v>2</v>
          </cell>
          <cell r="FN171">
            <v>2</v>
          </cell>
          <cell r="FO171">
            <v>2</v>
          </cell>
          <cell r="FP171">
            <v>2</v>
          </cell>
          <cell r="FQ171">
            <v>2</v>
          </cell>
          <cell r="FR171">
            <v>2</v>
          </cell>
          <cell r="FT171">
            <v>2</v>
          </cell>
          <cell r="FU171">
            <v>2</v>
          </cell>
          <cell r="FV171">
            <v>2</v>
          </cell>
          <cell r="FW171">
            <v>2</v>
          </cell>
          <cell r="FX171">
            <v>2</v>
          </cell>
          <cell r="FY171">
            <v>2</v>
          </cell>
          <cell r="FZ171">
            <v>2</v>
          </cell>
          <cell r="GA171">
            <v>2</v>
          </cell>
          <cell r="GC171">
            <v>1</v>
          </cell>
          <cell r="GD171">
            <v>3</v>
          </cell>
          <cell r="GE171">
            <v>2</v>
          </cell>
          <cell r="GF171">
            <v>4</v>
          </cell>
          <cell r="GG171">
            <v>2</v>
          </cell>
          <cell r="GH171">
            <v>4</v>
          </cell>
          <cell r="GI171">
            <v>2</v>
          </cell>
          <cell r="GJ171">
            <v>4</v>
          </cell>
          <cell r="GK171">
            <v>1</v>
          </cell>
          <cell r="GL171">
            <v>3</v>
          </cell>
          <cell r="GM171">
            <v>2</v>
          </cell>
          <cell r="GN171">
            <v>4</v>
          </cell>
          <cell r="GO171">
            <v>1</v>
          </cell>
          <cell r="GP171">
            <v>2</v>
          </cell>
          <cell r="GQ171">
            <v>2</v>
          </cell>
          <cell r="GR171">
            <v>4</v>
          </cell>
          <cell r="GS171">
            <v>2</v>
          </cell>
          <cell r="GT171">
            <v>4</v>
          </cell>
          <cell r="GU171">
            <v>2</v>
          </cell>
          <cell r="GV171">
            <v>4</v>
          </cell>
          <cell r="GW171">
            <v>2</v>
          </cell>
          <cell r="GX171">
            <v>4</v>
          </cell>
          <cell r="GY171">
            <v>2</v>
          </cell>
          <cell r="GZ171">
            <v>4</v>
          </cell>
          <cell r="HA171">
            <v>2</v>
          </cell>
          <cell r="HB171">
            <v>4</v>
          </cell>
          <cell r="HC171">
            <v>2</v>
          </cell>
          <cell r="HD171">
            <v>4</v>
          </cell>
          <cell r="HE171">
            <v>2</v>
          </cell>
          <cell r="HF171">
            <v>4</v>
          </cell>
          <cell r="HG171">
            <v>2</v>
          </cell>
          <cell r="HI171">
            <v>4</v>
          </cell>
        </row>
        <row r="172">
          <cell r="C172">
            <v>50242</v>
          </cell>
          <cell r="D172" t="str">
            <v>1609</v>
          </cell>
          <cell r="E172">
            <v>4</v>
          </cell>
          <cell r="G172">
            <v>7</v>
          </cell>
          <cell r="H172" t="str">
            <v>1</v>
          </cell>
          <cell r="I172">
            <v>1</v>
          </cell>
          <cell r="J172">
            <v>3</v>
          </cell>
          <cell r="K172">
            <v>2</v>
          </cell>
          <cell r="L172">
            <v>2</v>
          </cell>
          <cell r="M172">
            <v>2</v>
          </cell>
          <cell r="N172">
            <v>2</v>
          </cell>
          <cell r="O172">
            <v>2</v>
          </cell>
          <cell r="P172">
            <v>2</v>
          </cell>
          <cell r="Q172">
            <v>3</v>
          </cell>
          <cell r="R172">
            <v>1</v>
          </cell>
          <cell r="X172">
            <v>3</v>
          </cell>
          <cell r="Y172">
            <v>6</v>
          </cell>
          <cell r="AA172">
            <v>3</v>
          </cell>
          <cell r="AB172">
            <v>4</v>
          </cell>
          <cell r="AC172">
            <v>1</v>
          </cell>
          <cell r="AD172">
            <v>4</v>
          </cell>
          <cell r="AE172">
            <v>4</v>
          </cell>
          <cell r="AF172">
            <v>4</v>
          </cell>
          <cell r="AG172">
            <v>4</v>
          </cell>
          <cell r="AH172">
            <v>4</v>
          </cell>
          <cell r="AI172">
            <v>1</v>
          </cell>
          <cell r="AJ172">
            <v>4</v>
          </cell>
          <cell r="AK172">
            <v>2</v>
          </cell>
          <cell r="AL172">
            <v>7</v>
          </cell>
          <cell r="AM172">
            <v>6</v>
          </cell>
          <cell r="AN172">
            <v>7</v>
          </cell>
          <cell r="AO172">
            <v>7</v>
          </cell>
          <cell r="AP172">
            <v>2</v>
          </cell>
          <cell r="AQ172">
            <v>7</v>
          </cell>
          <cell r="AR172">
            <v>1</v>
          </cell>
          <cell r="AS172">
            <v>1</v>
          </cell>
          <cell r="AT172">
            <v>1</v>
          </cell>
          <cell r="AU172">
            <v>1</v>
          </cell>
          <cell r="AV172">
            <v>1</v>
          </cell>
          <cell r="AW172">
            <v>1</v>
          </cell>
          <cell r="AX172">
            <v>1</v>
          </cell>
          <cell r="AY172">
            <v>1</v>
          </cell>
          <cell r="AZ172">
            <v>1</v>
          </cell>
          <cell r="BA172">
            <v>1</v>
          </cell>
          <cell r="BB172">
            <v>1</v>
          </cell>
          <cell r="BC172">
            <v>2</v>
          </cell>
          <cell r="BD172">
            <v>1</v>
          </cell>
          <cell r="BE172">
            <v>1</v>
          </cell>
          <cell r="BF172">
            <v>1</v>
          </cell>
          <cell r="BG172">
            <v>1</v>
          </cell>
          <cell r="BH172">
            <v>4</v>
          </cell>
          <cell r="BI172">
            <v>2</v>
          </cell>
          <cell r="BJ172">
            <v>997</v>
          </cell>
          <cell r="BK172">
            <v>150000</v>
          </cell>
          <cell r="BL172">
            <v>200000</v>
          </cell>
          <cell r="BM172">
            <v>600000</v>
          </cell>
          <cell r="BN172">
            <v>1700000</v>
          </cell>
          <cell r="BO172">
            <v>120000</v>
          </cell>
          <cell r="BQ172">
            <v>0</v>
          </cell>
          <cell r="BR172">
            <v>0</v>
          </cell>
          <cell r="BT172">
            <v>0</v>
          </cell>
          <cell r="BU172">
            <v>0</v>
          </cell>
          <cell r="BV172">
            <v>0</v>
          </cell>
          <cell r="BW172" t="str">
            <v>LA CASA LA ESTAN PAGANDO LA COTA ES DE 600000</v>
          </cell>
          <cell r="BX172">
            <v>2</v>
          </cell>
          <cell r="BY172">
            <v>2</v>
          </cell>
          <cell r="BZ172">
            <v>1</v>
          </cell>
          <cell r="CA172">
            <v>5</v>
          </cell>
          <cell r="CB172">
            <v>5</v>
          </cell>
          <cell r="CC172">
            <v>1</v>
          </cell>
          <cell r="CD172">
            <v>1</v>
          </cell>
          <cell r="CE172">
            <v>5</v>
          </cell>
          <cell r="CF172">
            <v>4</v>
          </cell>
          <cell r="CG172">
            <v>5</v>
          </cell>
          <cell r="CH172">
            <v>5</v>
          </cell>
          <cell r="CI172">
            <v>5</v>
          </cell>
          <cell r="CJ172">
            <v>1</v>
          </cell>
          <cell r="CK172">
            <v>2</v>
          </cell>
          <cell r="CL172">
            <v>1</v>
          </cell>
          <cell r="CM172">
            <v>1</v>
          </cell>
          <cell r="CN172">
            <v>1</v>
          </cell>
          <cell r="CO172">
            <v>2</v>
          </cell>
          <cell r="CP172">
            <v>2</v>
          </cell>
          <cell r="CQ172">
            <v>2</v>
          </cell>
          <cell r="CR172">
            <v>2</v>
          </cell>
          <cell r="CS172">
            <v>2</v>
          </cell>
          <cell r="CT172">
            <v>2</v>
          </cell>
          <cell r="CU172">
            <v>2</v>
          </cell>
          <cell r="CV172">
            <v>2</v>
          </cell>
          <cell r="CW172">
            <v>2</v>
          </cell>
          <cell r="CX172">
            <v>2</v>
          </cell>
          <cell r="CY172">
            <v>2</v>
          </cell>
          <cell r="CZ172">
            <v>2</v>
          </cell>
          <cell r="DA172">
            <v>2</v>
          </cell>
          <cell r="DB172">
            <v>2</v>
          </cell>
          <cell r="DD172">
            <v>0</v>
          </cell>
          <cell r="DF172">
            <v>0</v>
          </cell>
          <cell r="DH172">
            <v>2</v>
          </cell>
          <cell r="DI172">
            <v>2</v>
          </cell>
          <cell r="DJ172">
            <v>2</v>
          </cell>
          <cell r="DK172">
            <v>2</v>
          </cell>
          <cell r="DL172">
            <v>2</v>
          </cell>
          <cell r="DM172">
            <v>2</v>
          </cell>
          <cell r="DO172">
            <v>2</v>
          </cell>
          <cell r="DP172">
            <v>2</v>
          </cell>
          <cell r="DQ172">
            <v>2</v>
          </cell>
          <cell r="DR172">
            <v>2</v>
          </cell>
          <cell r="DS172">
            <v>2</v>
          </cell>
          <cell r="DT172">
            <v>2</v>
          </cell>
          <cell r="DU172">
            <v>2</v>
          </cell>
          <cell r="DV172">
            <v>2</v>
          </cell>
          <cell r="DW172">
            <v>2</v>
          </cell>
          <cell r="DX172">
            <v>2</v>
          </cell>
          <cell r="DY172">
            <v>2</v>
          </cell>
          <cell r="DZ172">
            <v>2</v>
          </cell>
          <cell r="EB172">
            <v>2</v>
          </cell>
          <cell r="EC172">
            <v>2</v>
          </cell>
          <cell r="ED172">
            <v>2</v>
          </cell>
          <cell r="EE172">
            <v>2</v>
          </cell>
          <cell r="EF172">
            <v>2</v>
          </cell>
          <cell r="EG172">
            <v>2</v>
          </cell>
          <cell r="EH172">
            <v>2</v>
          </cell>
          <cell r="EI172">
            <v>2</v>
          </cell>
          <cell r="EJ172">
            <v>2</v>
          </cell>
          <cell r="EK172">
            <v>2</v>
          </cell>
          <cell r="EL172">
            <v>2</v>
          </cell>
          <cell r="EM172">
            <v>2</v>
          </cell>
          <cell r="EO172">
            <v>2</v>
          </cell>
          <cell r="EP172">
            <v>2</v>
          </cell>
          <cell r="EQ172">
            <v>2</v>
          </cell>
          <cell r="ER172">
            <v>2</v>
          </cell>
          <cell r="ES172">
            <v>2</v>
          </cell>
          <cell r="ET172">
            <v>2</v>
          </cell>
          <cell r="EU172">
            <v>2</v>
          </cell>
          <cell r="EV172">
            <v>2</v>
          </cell>
          <cell r="EW172">
            <v>2</v>
          </cell>
          <cell r="EX172">
            <v>2</v>
          </cell>
          <cell r="EY172">
            <v>2</v>
          </cell>
          <cell r="EZ172">
            <v>2</v>
          </cell>
          <cell r="FB172">
            <v>2</v>
          </cell>
          <cell r="FC172">
            <v>2</v>
          </cell>
          <cell r="FD172">
            <v>2</v>
          </cell>
          <cell r="FE172">
            <v>2</v>
          </cell>
          <cell r="FF172">
            <v>2</v>
          </cell>
          <cell r="FG172">
            <v>2</v>
          </cell>
          <cell r="FH172">
            <v>2</v>
          </cell>
          <cell r="FI172">
            <v>2</v>
          </cell>
          <cell r="FK172">
            <v>2</v>
          </cell>
          <cell r="FL172">
            <v>2</v>
          </cell>
          <cell r="FM172">
            <v>2</v>
          </cell>
          <cell r="FN172">
            <v>2</v>
          </cell>
          <cell r="FO172">
            <v>2</v>
          </cell>
          <cell r="FP172">
            <v>2</v>
          </cell>
          <cell r="FQ172">
            <v>2</v>
          </cell>
          <cell r="FR172">
            <v>2</v>
          </cell>
          <cell r="FT172">
            <v>2</v>
          </cell>
          <cell r="FU172">
            <v>2</v>
          </cell>
          <cell r="FV172">
            <v>2</v>
          </cell>
          <cell r="FW172">
            <v>2</v>
          </cell>
          <cell r="FX172">
            <v>2</v>
          </cell>
          <cell r="FY172">
            <v>2</v>
          </cell>
          <cell r="FZ172">
            <v>2</v>
          </cell>
          <cell r="GA172">
            <v>2</v>
          </cell>
          <cell r="GC172">
            <v>2</v>
          </cell>
          <cell r="GD172">
            <v>4</v>
          </cell>
          <cell r="GE172">
            <v>2</v>
          </cell>
          <cell r="GF172">
            <v>4</v>
          </cell>
          <cell r="GG172">
            <v>2</v>
          </cell>
          <cell r="GH172">
            <v>4</v>
          </cell>
          <cell r="GI172">
            <v>2</v>
          </cell>
          <cell r="GJ172">
            <v>4</v>
          </cell>
          <cell r="GK172">
            <v>1</v>
          </cell>
          <cell r="GL172">
            <v>2</v>
          </cell>
          <cell r="GM172">
            <v>2</v>
          </cell>
          <cell r="GN172">
            <v>4</v>
          </cell>
          <cell r="GO172">
            <v>1</v>
          </cell>
          <cell r="GP172">
            <v>2</v>
          </cell>
          <cell r="GQ172">
            <v>2</v>
          </cell>
          <cell r="GR172">
            <v>4</v>
          </cell>
          <cell r="GS172">
            <v>2</v>
          </cell>
          <cell r="GT172">
            <v>4</v>
          </cell>
          <cell r="GU172">
            <v>2</v>
          </cell>
          <cell r="GV172">
            <v>4</v>
          </cell>
          <cell r="GW172">
            <v>2</v>
          </cell>
          <cell r="GX172">
            <v>4</v>
          </cell>
          <cell r="GY172">
            <v>2</v>
          </cell>
          <cell r="GZ172">
            <v>4</v>
          </cell>
          <cell r="HA172">
            <v>2</v>
          </cell>
          <cell r="HB172">
            <v>4</v>
          </cell>
          <cell r="HC172">
            <v>2</v>
          </cell>
          <cell r="HD172">
            <v>4</v>
          </cell>
          <cell r="HE172">
            <v>2</v>
          </cell>
          <cell r="HF172">
            <v>4</v>
          </cell>
          <cell r="HG172">
            <v>2</v>
          </cell>
          <cell r="HI172">
            <v>4</v>
          </cell>
          <cell r="HJ172">
            <v>1</v>
          </cell>
          <cell r="HK172">
            <v>2</v>
          </cell>
          <cell r="HL172">
            <v>2</v>
          </cell>
          <cell r="HM172">
            <v>2</v>
          </cell>
          <cell r="HN172">
            <v>1</v>
          </cell>
          <cell r="HO172">
            <v>1</v>
          </cell>
          <cell r="HP172">
            <v>2</v>
          </cell>
          <cell r="HQ172">
            <v>2</v>
          </cell>
          <cell r="HR172">
            <v>2</v>
          </cell>
          <cell r="HS172">
            <v>2</v>
          </cell>
          <cell r="HT172">
            <v>2</v>
          </cell>
          <cell r="HU172">
            <v>2</v>
          </cell>
          <cell r="HV172">
            <v>2</v>
          </cell>
        </row>
        <row r="173">
          <cell r="C173">
            <v>50252</v>
          </cell>
          <cell r="D173" t="str">
            <v>1616</v>
          </cell>
          <cell r="E173">
            <v>3</v>
          </cell>
          <cell r="G173">
            <v>20</v>
          </cell>
          <cell r="H173" t="str">
            <v>1</v>
          </cell>
          <cell r="I173">
            <v>1</v>
          </cell>
          <cell r="J173">
            <v>3</v>
          </cell>
          <cell r="K173">
            <v>3</v>
          </cell>
          <cell r="L173">
            <v>3</v>
          </cell>
          <cell r="M173">
            <v>3</v>
          </cell>
          <cell r="N173">
            <v>3</v>
          </cell>
          <cell r="O173">
            <v>3</v>
          </cell>
          <cell r="P173">
            <v>3</v>
          </cell>
          <cell r="Q173">
            <v>3</v>
          </cell>
          <cell r="R173">
            <v>1</v>
          </cell>
          <cell r="X173">
            <v>4</v>
          </cell>
          <cell r="Y173">
            <v>6</v>
          </cell>
          <cell r="AA173">
            <v>4</v>
          </cell>
          <cell r="AB173">
            <v>4</v>
          </cell>
          <cell r="AC173">
            <v>3</v>
          </cell>
          <cell r="AD173">
            <v>5</v>
          </cell>
          <cell r="AE173">
            <v>4</v>
          </cell>
          <cell r="AF173">
            <v>4</v>
          </cell>
          <cell r="AG173">
            <v>4</v>
          </cell>
          <cell r="AH173">
            <v>4</v>
          </cell>
          <cell r="AI173">
            <v>4</v>
          </cell>
          <cell r="AJ173">
            <v>4</v>
          </cell>
          <cell r="AK173">
            <v>1</v>
          </cell>
          <cell r="AL173">
            <v>7</v>
          </cell>
          <cell r="AM173">
            <v>7</v>
          </cell>
          <cell r="AN173">
            <v>7</v>
          </cell>
          <cell r="AO173">
            <v>7</v>
          </cell>
          <cell r="AP173">
            <v>1</v>
          </cell>
          <cell r="AQ173">
            <v>7</v>
          </cell>
          <cell r="AR173">
            <v>1</v>
          </cell>
          <cell r="AS173">
            <v>1</v>
          </cell>
          <cell r="AT173">
            <v>1</v>
          </cell>
          <cell r="AU173">
            <v>1</v>
          </cell>
          <cell r="AV173">
            <v>1</v>
          </cell>
          <cell r="AW173">
            <v>1</v>
          </cell>
          <cell r="AX173">
            <v>1</v>
          </cell>
          <cell r="AY173">
            <v>1</v>
          </cell>
          <cell r="AZ173">
            <v>1</v>
          </cell>
          <cell r="BA173">
            <v>1</v>
          </cell>
          <cell r="BB173">
            <v>1</v>
          </cell>
          <cell r="BC173">
            <v>2</v>
          </cell>
          <cell r="BD173">
            <v>1</v>
          </cell>
          <cell r="BE173">
            <v>1</v>
          </cell>
          <cell r="BF173">
            <v>1</v>
          </cell>
          <cell r="BG173">
            <v>1</v>
          </cell>
          <cell r="BH173">
            <v>1</v>
          </cell>
          <cell r="BI173">
            <v>1</v>
          </cell>
          <cell r="BJ173">
            <v>997</v>
          </cell>
          <cell r="BK173">
            <v>30000</v>
          </cell>
          <cell r="BL173">
            <v>350000</v>
          </cell>
          <cell r="BM173">
            <v>800000</v>
          </cell>
          <cell r="BN173">
            <v>0</v>
          </cell>
          <cell r="BO173">
            <v>0</v>
          </cell>
          <cell r="BQ173">
            <v>0</v>
          </cell>
          <cell r="BR173">
            <v>0</v>
          </cell>
          <cell r="BT173">
            <v>0</v>
          </cell>
          <cell r="BU173">
            <v>0</v>
          </cell>
          <cell r="BV173">
            <v>0</v>
          </cell>
          <cell r="BX173">
            <v>2</v>
          </cell>
          <cell r="BY173">
            <v>2</v>
          </cell>
          <cell r="BZ173">
            <v>2</v>
          </cell>
          <cell r="CA173">
            <v>5</v>
          </cell>
          <cell r="CB173">
            <v>5</v>
          </cell>
          <cell r="CC173">
            <v>2</v>
          </cell>
          <cell r="CD173">
            <v>1</v>
          </cell>
          <cell r="CE173">
            <v>5</v>
          </cell>
          <cell r="CF173">
            <v>4</v>
          </cell>
          <cell r="CG173">
            <v>5</v>
          </cell>
          <cell r="CH173">
            <v>5</v>
          </cell>
          <cell r="CI173">
            <v>5</v>
          </cell>
          <cell r="CJ173">
            <v>1</v>
          </cell>
          <cell r="CK173">
            <v>2</v>
          </cell>
          <cell r="CL173">
            <v>1</v>
          </cell>
          <cell r="CM173">
            <v>1</v>
          </cell>
          <cell r="CN173">
            <v>1</v>
          </cell>
          <cell r="CO173">
            <v>2</v>
          </cell>
          <cell r="CP173">
            <v>2</v>
          </cell>
          <cell r="CQ173">
            <v>2</v>
          </cell>
          <cell r="CR173">
            <v>2</v>
          </cell>
          <cell r="CS173">
            <v>2</v>
          </cell>
          <cell r="CT173">
            <v>2</v>
          </cell>
          <cell r="CU173">
            <v>2</v>
          </cell>
          <cell r="CV173">
            <v>2</v>
          </cell>
          <cell r="CW173">
            <v>2</v>
          </cell>
          <cell r="CX173">
            <v>2</v>
          </cell>
          <cell r="CY173">
            <v>2</v>
          </cell>
          <cell r="CZ173">
            <v>2</v>
          </cell>
          <cell r="DA173">
            <v>2</v>
          </cell>
          <cell r="DB173">
            <v>2</v>
          </cell>
          <cell r="DD173">
            <v>0</v>
          </cell>
          <cell r="DE173" t="str">
            <v>0</v>
          </cell>
          <cell r="DF173">
            <v>0</v>
          </cell>
          <cell r="DH173">
            <v>2</v>
          </cell>
          <cell r="DI173">
            <v>2</v>
          </cell>
          <cell r="DJ173">
            <v>2</v>
          </cell>
          <cell r="DK173">
            <v>2</v>
          </cell>
          <cell r="DL173">
            <v>2</v>
          </cell>
          <cell r="DM173">
            <v>2</v>
          </cell>
          <cell r="DO173">
            <v>2</v>
          </cell>
          <cell r="DP173">
            <v>2</v>
          </cell>
          <cell r="DQ173">
            <v>2</v>
          </cell>
          <cell r="DR173">
            <v>2</v>
          </cell>
          <cell r="DS173">
            <v>2</v>
          </cell>
          <cell r="DT173">
            <v>2</v>
          </cell>
          <cell r="DU173">
            <v>2</v>
          </cell>
          <cell r="DV173">
            <v>2</v>
          </cell>
          <cell r="DW173">
            <v>2</v>
          </cell>
          <cell r="DX173">
            <v>2</v>
          </cell>
          <cell r="DY173">
            <v>2</v>
          </cell>
          <cell r="DZ173">
            <v>2</v>
          </cell>
          <cell r="EB173">
            <v>2</v>
          </cell>
          <cell r="EC173">
            <v>2</v>
          </cell>
          <cell r="ED173">
            <v>2</v>
          </cell>
          <cell r="EE173">
            <v>2</v>
          </cell>
          <cell r="EF173">
            <v>2</v>
          </cell>
          <cell r="EG173">
            <v>2</v>
          </cell>
          <cell r="EH173">
            <v>2</v>
          </cell>
          <cell r="EI173">
            <v>2</v>
          </cell>
          <cell r="EJ173">
            <v>2</v>
          </cell>
          <cell r="EK173">
            <v>2</v>
          </cell>
          <cell r="EL173">
            <v>2</v>
          </cell>
          <cell r="EM173">
            <v>2</v>
          </cell>
          <cell r="EO173">
            <v>2</v>
          </cell>
          <cell r="EP173">
            <v>2</v>
          </cell>
          <cell r="EQ173">
            <v>2</v>
          </cell>
          <cell r="ER173">
            <v>2</v>
          </cell>
          <cell r="ES173">
            <v>2</v>
          </cell>
          <cell r="ET173">
            <v>2</v>
          </cell>
          <cell r="EU173">
            <v>2</v>
          </cell>
          <cell r="EV173">
            <v>2</v>
          </cell>
          <cell r="EW173">
            <v>2</v>
          </cell>
          <cell r="EX173">
            <v>2</v>
          </cell>
          <cell r="EY173">
            <v>2</v>
          </cell>
          <cell r="EZ173">
            <v>2</v>
          </cell>
          <cell r="FB173">
            <v>2</v>
          </cell>
          <cell r="FC173">
            <v>2</v>
          </cell>
          <cell r="FD173">
            <v>2</v>
          </cell>
          <cell r="FE173">
            <v>2</v>
          </cell>
          <cell r="FF173">
            <v>2</v>
          </cell>
          <cell r="FG173">
            <v>2</v>
          </cell>
          <cell r="FH173">
            <v>2</v>
          </cell>
          <cell r="FI173">
            <v>2</v>
          </cell>
          <cell r="FK173">
            <v>2</v>
          </cell>
          <cell r="FL173">
            <v>2</v>
          </cell>
          <cell r="FM173">
            <v>2</v>
          </cell>
          <cell r="FN173">
            <v>2</v>
          </cell>
          <cell r="FO173">
            <v>2</v>
          </cell>
          <cell r="FP173">
            <v>2</v>
          </cell>
          <cell r="FQ173">
            <v>2</v>
          </cell>
          <cell r="FR173">
            <v>2</v>
          </cell>
          <cell r="FT173">
            <v>2</v>
          </cell>
          <cell r="FU173">
            <v>2</v>
          </cell>
          <cell r="FV173">
            <v>2</v>
          </cell>
          <cell r="FW173">
            <v>2</v>
          </cell>
          <cell r="FX173">
            <v>2</v>
          </cell>
          <cell r="FY173">
            <v>2</v>
          </cell>
          <cell r="FZ173">
            <v>2</v>
          </cell>
          <cell r="GA173">
            <v>2</v>
          </cell>
          <cell r="GC173">
            <v>2</v>
          </cell>
          <cell r="GD173">
            <v>4</v>
          </cell>
          <cell r="GE173">
            <v>2</v>
          </cell>
          <cell r="GF173">
            <v>4</v>
          </cell>
          <cell r="GG173">
            <v>2</v>
          </cell>
          <cell r="GH173">
            <v>4</v>
          </cell>
          <cell r="GI173">
            <v>2</v>
          </cell>
          <cell r="GJ173">
            <v>4</v>
          </cell>
          <cell r="GK173">
            <v>2</v>
          </cell>
          <cell r="GL173">
            <v>4</v>
          </cell>
          <cell r="GM173">
            <v>2</v>
          </cell>
          <cell r="GN173">
            <v>4</v>
          </cell>
          <cell r="GO173">
            <v>1</v>
          </cell>
          <cell r="GP173">
            <v>2</v>
          </cell>
          <cell r="GQ173">
            <v>2</v>
          </cell>
          <cell r="GR173">
            <v>4</v>
          </cell>
          <cell r="GS173">
            <v>2</v>
          </cell>
          <cell r="GT173">
            <v>4</v>
          </cell>
          <cell r="GU173">
            <v>2</v>
          </cell>
          <cell r="GV173">
            <v>4</v>
          </cell>
          <cell r="GW173">
            <v>2</v>
          </cell>
          <cell r="GX173">
            <v>4</v>
          </cell>
          <cell r="GY173">
            <v>2</v>
          </cell>
          <cell r="GZ173">
            <v>4</v>
          </cell>
          <cell r="HA173">
            <v>2</v>
          </cell>
          <cell r="HB173">
            <v>4</v>
          </cell>
          <cell r="HC173">
            <v>2</v>
          </cell>
          <cell r="HD173">
            <v>4</v>
          </cell>
          <cell r="HE173">
            <v>2</v>
          </cell>
          <cell r="HF173">
            <v>4</v>
          </cell>
          <cell r="HG173">
            <v>2</v>
          </cell>
          <cell r="HI173">
            <v>4</v>
          </cell>
          <cell r="HJ173">
            <v>1</v>
          </cell>
          <cell r="HK173">
            <v>2</v>
          </cell>
          <cell r="HL173">
            <v>1</v>
          </cell>
          <cell r="HM173">
            <v>1</v>
          </cell>
          <cell r="HN173">
            <v>1</v>
          </cell>
          <cell r="HO173">
            <v>1</v>
          </cell>
          <cell r="HP173">
            <v>1</v>
          </cell>
          <cell r="HQ173">
            <v>2</v>
          </cell>
          <cell r="HR173">
            <v>2</v>
          </cell>
          <cell r="HS173">
            <v>2</v>
          </cell>
          <cell r="HT173">
            <v>2</v>
          </cell>
          <cell r="HU173">
            <v>2</v>
          </cell>
          <cell r="HV173">
            <v>2</v>
          </cell>
        </row>
        <row r="174">
          <cell r="C174">
            <v>50262</v>
          </cell>
          <cell r="D174" t="str">
            <v>1609</v>
          </cell>
          <cell r="E174">
            <v>4</v>
          </cell>
          <cell r="G174">
            <v>2</v>
          </cell>
          <cell r="H174" t="str">
            <v>1</v>
          </cell>
          <cell r="I174">
            <v>1</v>
          </cell>
          <cell r="J174">
            <v>3</v>
          </cell>
          <cell r="K174">
            <v>3</v>
          </cell>
          <cell r="L174">
            <v>3</v>
          </cell>
          <cell r="M174">
            <v>3</v>
          </cell>
          <cell r="N174">
            <v>3</v>
          </cell>
          <cell r="O174">
            <v>3</v>
          </cell>
          <cell r="P174">
            <v>3</v>
          </cell>
          <cell r="Q174">
            <v>3</v>
          </cell>
          <cell r="R174">
            <v>1</v>
          </cell>
          <cell r="X174">
            <v>3</v>
          </cell>
          <cell r="Y174">
            <v>6</v>
          </cell>
          <cell r="AA174">
            <v>4</v>
          </cell>
          <cell r="AB174">
            <v>5</v>
          </cell>
          <cell r="AC174">
            <v>2</v>
          </cell>
          <cell r="AD174">
            <v>5</v>
          </cell>
          <cell r="AE174">
            <v>4</v>
          </cell>
          <cell r="AF174">
            <v>4</v>
          </cell>
          <cell r="AG174">
            <v>4</v>
          </cell>
          <cell r="AH174">
            <v>4</v>
          </cell>
          <cell r="AI174">
            <v>4</v>
          </cell>
          <cell r="AJ174">
            <v>4</v>
          </cell>
          <cell r="AK174">
            <v>1</v>
          </cell>
          <cell r="AL174">
            <v>2</v>
          </cell>
          <cell r="AM174">
            <v>6</v>
          </cell>
          <cell r="AN174">
            <v>2</v>
          </cell>
          <cell r="AO174">
            <v>7</v>
          </cell>
          <cell r="AP174">
            <v>1</v>
          </cell>
          <cell r="AQ174">
            <v>6</v>
          </cell>
          <cell r="AR174">
            <v>1</v>
          </cell>
          <cell r="AS174">
            <v>1</v>
          </cell>
          <cell r="AT174">
            <v>1</v>
          </cell>
          <cell r="AU174">
            <v>1</v>
          </cell>
          <cell r="AV174">
            <v>1</v>
          </cell>
          <cell r="AW174">
            <v>1</v>
          </cell>
          <cell r="AX174">
            <v>1</v>
          </cell>
          <cell r="AY174">
            <v>1</v>
          </cell>
          <cell r="AZ174">
            <v>1</v>
          </cell>
          <cell r="BA174">
            <v>1</v>
          </cell>
          <cell r="BB174">
            <v>1</v>
          </cell>
          <cell r="BC174">
            <v>2</v>
          </cell>
          <cell r="BD174">
            <v>1</v>
          </cell>
          <cell r="BE174">
            <v>1</v>
          </cell>
          <cell r="BF174">
            <v>1</v>
          </cell>
          <cell r="BG174">
            <v>1</v>
          </cell>
          <cell r="BH174">
            <v>1</v>
          </cell>
          <cell r="BI174">
            <v>1</v>
          </cell>
          <cell r="BJ174">
            <v>997</v>
          </cell>
          <cell r="BK174">
            <v>33000</v>
          </cell>
          <cell r="BL174">
            <v>300000</v>
          </cell>
          <cell r="BM174">
            <v>800000</v>
          </cell>
          <cell r="BN174">
            <v>0</v>
          </cell>
          <cell r="BO174">
            <v>200000</v>
          </cell>
          <cell r="BQ174">
            <v>0</v>
          </cell>
          <cell r="BR174">
            <v>0</v>
          </cell>
          <cell r="BT174">
            <v>0</v>
          </cell>
          <cell r="BU174">
            <v>0</v>
          </cell>
          <cell r="BV174">
            <v>0</v>
          </cell>
          <cell r="BX174">
            <v>3</v>
          </cell>
          <cell r="BY174">
            <v>2</v>
          </cell>
          <cell r="BZ174">
            <v>1</v>
          </cell>
          <cell r="CA174">
            <v>1</v>
          </cell>
          <cell r="CB174">
            <v>4</v>
          </cell>
          <cell r="CC174">
            <v>1</v>
          </cell>
          <cell r="CD174">
            <v>1</v>
          </cell>
          <cell r="CE174">
            <v>5</v>
          </cell>
          <cell r="CF174">
            <v>1</v>
          </cell>
          <cell r="CG174">
            <v>1</v>
          </cell>
          <cell r="CH174">
            <v>5</v>
          </cell>
          <cell r="CI174">
            <v>5</v>
          </cell>
          <cell r="CJ174">
            <v>1</v>
          </cell>
          <cell r="CK174">
            <v>2</v>
          </cell>
          <cell r="CL174">
            <v>1</v>
          </cell>
          <cell r="CM174">
            <v>1</v>
          </cell>
          <cell r="CN174">
            <v>1</v>
          </cell>
          <cell r="CO174">
            <v>1</v>
          </cell>
          <cell r="CP174">
            <v>2</v>
          </cell>
          <cell r="CQ174">
            <v>2</v>
          </cell>
          <cell r="CR174">
            <v>2</v>
          </cell>
          <cell r="CS174">
            <v>2</v>
          </cell>
          <cell r="CT174">
            <v>2</v>
          </cell>
          <cell r="CU174">
            <v>2</v>
          </cell>
          <cell r="CV174">
            <v>2</v>
          </cell>
          <cell r="CW174">
            <v>2</v>
          </cell>
          <cell r="CX174">
            <v>2</v>
          </cell>
          <cell r="CY174">
            <v>2</v>
          </cell>
          <cell r="CZ174">
            <v>2</v>
          </cell>
          <cell r="DA174">
            <v>2</v>
          </cell>
          <cell r="DB174">
            <v>2</v>
          </cell>
          <cell r="DD174">
            <v>0</v>
          </cell>
          <cell r="DE174" t="str">
            <v>0</v>
          </cell>
          <cell r="DF174">
            <v>0</v>
          </cell>
          <cell r="DH174">
            <v>2</v>
          </cell>
          <cell r="DI174">
            <v>2</v>
          </cell>
          <cell r="DJ174">
            <v>2</v>
          </cell>
          <cell r="DK174">
            <v>2</v>
          </cell>
          <cell r="DL174">
            <v>2</v>
          </cell>
          <cell r="DM174">
            <v>2</v>
          </cell>
          <cell r="DO174">
            <v>2</v>
          </cell>
          <cell r="DP174">
            <v>2</v>
          </cell>
          <cell r="DQ174">
            <v>2</v>
          </cell>
          <cell r="DR174">
            <v>2</v>
          </cell>
          <cell r="DS174">
            <v>2</v>
          </cell>
          <cell r="DT174">
            <v>2</v>
          </cell>
          <cell r="DU174">
            <v>2</v>
          </cell>
          <cell r="DV174">
            <v>2</v>
          </cell>
          <cell r="DW174">
            <v>2</v>
          </cell>
          <cell r="DX174">
            <v>2</v>
          </cell>
          <cell r="DY174">
            <v>2</v>
          </cell>
          <cell r="DZ174">
            <v>2</v>
          </cell>
          <cell r="EB174">
            <v>2</v>
          </cell>
          <cell r="EC174">
            <v>2</v>
          </cell>
          <cell r="ED174">
            <v>2</v>
          </cell>
          <cell r="EE174">
            <v>2</v>
          </cell>
          <cell r="EF174">
            <v>2</v>
          </cell>
          <cell r="EG174">
            <v>2</v>
          </cell>
          <cell r="EH174">
            <v>2</v>
          </cell>
          <cell r="EI174">
            <v>2</v>
          </cell>
          <cell r="EJ174">
            <v>2</v>
          </cell>
          <cell r="EK174">
            <v>2</v>
          </cell>
          <cell r="EL174">
            <v>2</v>
          </cell>
          <cell r="EM174">
            <v>2</v>
          </cell>
          <cell r="EO174">
            <v>2</v>
          </cell>
          <cell r="EP174">
            <v>2</v>
          </cell>
          <cell r="EQ174">
            <v>2</v>
          </cell>
          <cell r="ER174">
            <v>2</v>
          </cell>
          <cell r="ES174">
            <v>2</v>
          </cell>
          <cell r="ET174">
            <v>2</v>
          </cell>
          <cell r="EU174">
            <v>2</v>
          </cell>
          <cell r="EV174">
            <v>2</v>
          </cell>
          <cell r="EW174">
            <v>2</v>
          </cell>
          <cell r="EX174">
            <v>2</v>
          </cell>
          <cell r="EY174">
            <v>2</v>
          </cell>
          <cell r="EZ174">
            <v>2</v>
          </cell>
          <cell r="FB174">
            <v>2</v>
          </cell>
          <cell r="FC174">
            <v>2</v>
          </cell>
          <cell r="FD174">
            <v>2</v>
          </cell>
          <cell r="FE174">
            <v>2</v>
          </cell>
          <cell r="FF174">
            <v>2</v>
          </cell>
          <cell r="FG174">
            <v>2</v>
          </cell>
          <cell r="FH174">
            <v>2</v>
          </cell>
          <cell r="FI174">
            <v>2</v>
          </cell>
          <cell r="FK174">
            <v>2</v>
          </cell>
          <cell r="FL174">
            <v>2</v>
          </cell>
          <cell r="FM174">
            <v>2</v>
          </cell>
          <cell r="FN174">
            <v>2</v>
          </cell>
          <cell r="FO174">
            <v>2</v>
          </cell>
          <cell r="FP174">
            <v>2</v>
          </cell>
          <cell r="FQ174">
            <v>2</v>
          </cell>
          <cell r="FR174">
            <v>2</v>
          </cell>
          <cell r="FT174">
            <v>2</v>
          </cell>
          <cell r="FU174">
            <v>2</v>
          </cell>
          <cell r="FV174">
            <v>2</v>
          </cell>
          <cell r="FW174">
            <v>2</v>
          </cell>
          <cell r="FX174">
            <v>2</v>
          </cell>
          <cell r="FY174">
            <v>2</v>
          </cell>
          <cell r="FZ174">
            <v>2</v>
          </cell>
          <cell r="GA174">
            <v>2</v>
          </cell>
          <cell r="GC174">
            <v>1</v>
          </cell>
          <cell r="GD174">
            <v>3</v>
          </cell>
          <cell r="GE174">
            <v>1</v>
          </cell>
          <cell r="GF174">
            <v>3</v>
          </cell>
          <cell r="GG174">
            <v>1</v>
          </cell>
          <cell r="GH174">
            <v>2</v>
          </cell>
          <cell r="GI174">
            <v>2</v>
          </cell>
          <cell r="GJ174">
            <v>4</v>
          </cell>
          <cell r="GK174">
            <v>1</v>
          </cell>
          <cell r="GL174">
            <v>3</v>
          </cell>
          <cell r="GM174">
            <v>2</v>
          </cell>
          <cell r="GN174">
            <v>4</v>
          </cell>
          <cell r="GO174">
            <v>1</v>
          </cell>
          <cell r="GP174">
            <v>2</v>
          </cell>
          <cell r="GQ174">
            <v>2</v>
          </cell>
          <cell r="GR174">
            <v>4</v>
          </cell>
          <cell r="GS174">
            <v>2</v>
          </cell>
          <cell r="GT174">
            <v>4</v>
          </cell>
          <cell r="GU174">
            <v>2</v>
          </cell>
          <cell r="GV174">
            <v>4</v>
          </cell>
          <cell r="GW174">
            <v>2</v>
          </cell>
          <cell r="GX174">
            <v>4</v>
          </cell>
          <cell r="GY174">
            <v>2</v>
          </cell>
          <cell r="GZ174">
            <v>4</v>
          </cell>
          <cell r="HA174">
            <v>2</v>
          </cell>
          <cell r="HB174">
            <v>4</v>
          </cell>
          <cell r="HC174">
            <v>2</v>
          </cell>
          <cell r="HD174">
            <v>4</v>
          </cell>
          <cell r="HE174">
            <v>2</v>
          </cell>
          <cell r="HF174">
            <v>4</v>
          </cell>
          <cell r="HG174">
            <v>2</v>
          </cell>
          <cell r="HI174">
            <v>4</v>
          </cell>
          <cell r="HJ174">
            <v>1</v>
          </cell>
          <cell r="HK174">
            <v>2</v>
          </cell>
          <cell r="HL174">
            <v>1</v>
          </cell>
          <cell r="HM174">
            <v>1</v>
          </cell>
          <cell r="HN174">
            <v>1</v>
          </cell>
          <cell r="HO174">
            <v>1</v>
          </cell>
          <cell r="HP174">
            <v>2</v>
          </cell>
          <cell r="HQ174">
            <v>2</v>
          </cell>
          <cell r="HR174">
            <v>2</v>
          </cell>
          <cell r="HS174">
            <v>2</v>
          </cell>
          <cell r="HT174">
            <v>2</v>
          </cell>
          <cell r="HU174">
            <v>2</v>
          </cell>
          <cell r="HV174">
            <v>2</v>
          </cell>
        </row>
        <row r="175">
          <cell r="C175">
            <v>5002</v>
          </cell>
          <cell r="D175" t="str">
            <v>1605</v>
          </cell>
          <cell r="E175">
            <v>3</v>
          </cell>
          <cell r="G175">
            <v>2</v>
          </cell>
          <cell r="H175" t="str">
            <v>2</v>
          </cell>
          <cell r="I175">
            <v>1</v>
          </cell>
          <cell r="J175">
            <v>3</v>
          </cell>
          <cell r="K175">
            <v>2</v>
          </cell>
          <cell r="L175">
            <v>2</v>
          </cell>
          <cell r="M175">
            <v>2</v>
          </cell>
          <cell r="N175">
            <v>2</v>
          </cell>
          <cell r="O175">
            <v>2</v>
          </cell>
          <cell r="P175">
            <v>2</v>
          </cell>
          <cell r="Q175">
            <v>2</v>
          </cell>
          <cell r="R175">
            <v>2</v>
          </cell>
          <cell r="X175">
            <v>5</v>
          </cell>
          <cell r="Y175">
            <v>6</v>
          </cell>
          <cell r="AA175">
            <v>5</v>
          </cell>
          <cell r="AB175">
            <v>5</v>
          </cell>
          <cell r="AD175">
            <v>4</v>
          </cell>
          <cell r="AE175">
            <v>3</v>
          </cell>
          <cell r="AF175">
            <v>3</v>
          </cell>
          <cell r="AG175">
            <v>3</v>
          </cell>
          <cell r="AH175">
            <v>4</v>
          </cell>
          <cell r="AI175">
            <v>3</v>
          </cell>
          <cell r="AJ175">
            <v>3</v>
          </cell>
          <cell r="AK175">
            <v>1</v>
          </cell>
          <cell r="AL175">
            <v>1</v>
          </cell>
          <cell r="AM175">
            <v>1</v>
          </cell>
          <cell r="AN175">
            <v>1</v>
          </cell>
          <cell r="AO175">
            <v>7</v>
          </cell>
          <cell r="AP175">
            <v>4</v>
          </cell>
          <cell r="AQ175">
            <v>7</v>
          </cell>
          <cell r="AR175">
            <v>1</v>
          </cell>
          <cell r="AS175">
            <v>1</v>
          </cell>
          <cell r="AT175">
            <v>2</v>
          </cell>
          <cell r="AU175">
            <v>1</v>
          </cell>
          <cell r="AV175">
            <v>1</v>
          </cell>
          <cell r="AW175">
            <v>1</v>
          </cell>
          <cell r="AX175">
            <v>1</v>
          </cell>
          <cell r="AY175">
            <v>2</v>
          </cell>
          <cell r="AZ175">
            <v>2</v>
          </cell>
          <cell r="BA175">
            <v>2</v>
          </cell>
          <cell r="BB175">
            <v>2</v>
          </cell>
          <cell r="BC175">
            <v>4</v>
          </cell>
          <cell r="BD175">
            <v>3</v>
          </cell>
          <cell r="BE175">
            <v>2</v>
          </cell>
          <cell r="BF175">
            <v>2</v>
          </cell>
          <cell r="BG175">
            <v>2</v>
          </cell>
          <cell r="BH175">
            <v>1</v>
          </cell>
          <cell r="BI175">
            <v>2</v>
          </cell>
          <cell r="BJ175">
            <v>600000</v>
          </cell>
          <cell r="BK175">
            <v>997</v>
          </cell>
          <cell r="BL175">
            <v>75000</v>
          </cell>
          <cell r="BM175">
            <v>600000</v>
          </cell>
          <cell r="BN175">
            <v>100000</v>
          </cell>
          <cell r="BO175">
            <v>0</v>
          </cell>
          <cell r="BP175">
            <v>996</v>
          </cell>
          <cell r="BS175">
            <v>997</v>
          </cell>
          <cell r="BT175">
            <v>997</v>
          </cell>
          <cell r="BU175">
            <v>997</v>
          </cell>
          <cell r="BV175">
            <v>997</v>
          </cell>
          <cell r="BX175">
            <v>2</v>
          </cell>
          <cell r="BY175">
            <v>2</v>
          </cell>
          <cell r="BZ175">
            <v>2</v>
          </cell>
          <cell r="CA175">
            <v>2</v>
          </cell>
          <cell r="CB175">
            <v>2</v>
          </cell>
          <cell r="CC175">
            <v>1</v>
          </cell>
          <cell r="CD175">
            <v>1</v>
          </cell>
          <cell r="CE175">
            <v>4</v>
          </cell>
          <cell r="CF175">
            <v>2</v>
          </cell>
          <cell r="CG175">
            <v>4</v>
          </cell>
          <cell r="CH175">
            <v>5</v>
          </cell>
          <cell r="CI175">
            <v>5</v>
          </cell>
          <cell r="CJ175">
            <v>5</v>
          </cell>
          <cell r="CK175">
            <v>2</v>
          </cell>
          <cell r="CL175">
            <v>1</v>
          </cell>
          <cell r="CM175">
            <v>2</v>
          </cell>
          <cell r="CN175">
            <v>2</v>
          </cell>
          <cell r="CO175">
            <v>2</v>
          </cell>
          <cell r="CP175">
            <v>2</v>
          </cell>
          <cell r="CQ175">
            <v>2</v>
          </cell>
          <cell r="CR175">
            <v>2</v>
          </cell>
          <cell r="CS175">
            <v>2</v>
          </cell>
          <cell r="CT175">
            <v>2</v>
          </cell>
          <cell r="CU175">
            <v>2</v>
          </cell>
          <cell r="CV175">
            <v>2</v>
          </cell>
          <cell r="CW175">
            <v>2</v>
          </cell>
          <cell r="CX175">
            <v>2</v>
          </cell>
          <cell r="CY175">
            <v>2</v>
          </cell>
          <cell r="CZ175">
            <v>2</v>
          </cell>
          <cell r="DA175">
            <v>1</v>
          </cell>
          <cell r="DB175">
            <v>2</v>
          </cell>
          <cell r="DD175">
            <v>2</v>
          </cell>
          <cell r="DF175">
            <v>1</v>
          </cell>
          <cell r="DH175">
            <v>2</v>
          </cell>
          <cell r="DI175">
            <v>2</v>
          </cell>
          <cell r="DJ175">
            <v>2</v>
          </cell>
          <cell r="DK175">
            <v>2</v>
          </cell>
          <cell r="DL175">
            <v>2</v>
          </cell>
          <cell r="DN175" t="str">
            <v>cuidados de animales</v>
          </cell>
          <cell r="DO175">
            <v>2</v>
          </cell>
          <cell r="DP175">
            <v>2</v>
          </cell>
          <cell r="DQ175">
            <v>2</v>
          </cell>
          <cell r="DR175">
            <v>2</v>
          </cell>
          <cell r="DS175">
            <v>2</v>
          </cell>
          <cell r="DT175">
            <v>2</v>
          </cell>
          <cell r="DU175">
            <v>2</v>
          </cell>
          <cell r="DV175">
            <v>2</v>
          </cell>
          <cell r="DW175">
            <v>2</v>
          </cell>
          <cell r="DX175">
            <v>2</v>
          </cell>
          <cell r="DY175">
            <v>2</v>
          </cell>
          <cell r="DZ175">
            <v>2</v>
          </cell>
          <cell r="EB175">
            <v>2</v>
          </cell>
          <cell r="EC175">
            <v>2</v>
          </cell>
          <cell r="ED175">
            <v>2</v>
          </cell>
          <cell r="EE175">
            <v>2</v>
          </cell>
          <cell r="EF175">
            <v>2</v>
          </cell>
          <cell r="EG175">
            <v>2</v>
          </cell>
          <cell r="EH175">
            <v>2</v>
          </cell>
          <cell r="EI175">
            <v>2</v>
          </cell>
          <cell r="EJ175">
            <v>2</v>
          </cell>
          <cell r="EK175">
            <v>2</v>
          </cell>
          <cell r="EL175">
            <v>2</v>
          </cell>
          <cell r="EM175">
            <v>2</v>
          </cell>
          <cell r="EO175">
            <v>2</v>
          </cell>
          <cell r="EP175">
            <v>2</v>
          </cell>
          <cell r="EQ175">
            <v>2</v>
          </cell>
          <cell r="ER175">
            <v>2</v>
          </cell>
          <cell r="ES175">
            <v>2</v>
          </cell>
          <cell r="ET175">
            <v>2</v>
          </cell>
          <cell r="EU175">
            <v>2</v>
          </cell>
          <cell r="EV175">
            <v>2</v>
          </cell>
          <cell r="EW175">
            <v>2</v>
          </cell>
          <cell r="EX175">
            <v>2</v>
          </cell>
          <cell r="EY175">
            <v>2</v>
          </cell>
          <cell r="EZ175">
            <v>2</v>
          </cell>
          <cell r="FB175">
            <v>2</v>
          </cell>
          <cell r="FC175">
            <v>2</v>
          </cell>
          <cell r="FD175">
            <v>2</v>
          </cell>
          <cell r="FE175">
            <v>2</v>
          </cell>
          <cell r="FF175">
            <v>2</v>
          </cell>
          <cell r="FG175">
            <v>2</v>
          </cell>
          <cell r="FH175">
            <v>2</v>
          </cell>
          <cell r="FI175">
            <v>2</v>
          </cell>
          <cell r="FK175">
            <v>2</v>
          </cell>
          <cell r="FL175">
            <v>2</v>
          </cell>
          <cell r="FM175">
            <v>2</v>
          </cell>
          <cell r="FN175">
            <v>2</v>
          </cell>
          <cell r="FO175">
            <v>2</v>
          </cell>
          <cell r="FP175">
            <v>2</v>
          </cell>
          <cell r="FQ175">
            <v>2</v>
          </cell>
          <cell r="FR175">
            <v>2</v>
          </cell>
          <cell r="FT175">
            <v>2</v>
          </cell>
          <cell r="FU175">
            <v>2</v>
          </cell>
          <cell r="FV175">
            <v>2</v>
          </cell>
          <cell r="FW175">
            <v>2</v>
          </cell>
          <cell r="FX175">
            <v>2</v>
          </cell>
          <cell r="FY175">
            <v>2</v>
          </cell>
          <cell r="FZ175">
            <v>2</v>
          </cell>
          <cell r="GA175">
            <v>2</v>
          </cell>
          <cell r="GC175">
            <v>2</v>
          </cell>
          <cell r="GD175">
            <v>4</v>
          </cell>
          <cell r="GE175">
            <v>2</v>
          </cell>
          <cell r="GG175">
            <v>1</v>
          </cell>
          <cell r="GH175">
            <v>2</v>
          </cell>
          <cell r="GI175">
            <v>2</v>
          </cell>
          <cell r="GJ175">
            <v>4</v>
          </cell>
          <cell r="GK175">
            <v>2</v>
          </cell>
          <cell r="GL175">
            <v>4</v>
          </cell>
          <cell r="GM175">
            <v>2</v>
          </cell>
          <cell r="GN175">
            <v>4</v>
          </cell>
          <cell r="GO175">
            <v>1</v>
          </cell>
          <cell r="GP175">
            <v>2</v>
          </cell>
          <cell r="GQ175">
            <v>2</v>
          </cell>
          <cell r="GR175">
            <v>4</v>
          </cell>
          <cell r="GS175">
            <v>2</v>
          </cell>
          <cell r="GT175">
            <v>4</v>
          </cell>
          <cell r="GU175">
            <v>2</v>
          </cell>
          <cell r="GV175">
            <v>4</v>
          </cell>
          <cell r="GW175">
            <v>2</v>
          </cell>
          <cell r="GX175">
            <v>4</v>
          </cell>
          <cell r="GY175">
            <v>2</v>
          </cell>
          <cell r="GZ175">
            <v>4</v>
          </cell>
          <cell r="HA175">
            <v>2</v>
          </cell>
          <cell r="HB175">
            <v>4</v>
          </cell>
          <cell r="HC175">
            <v>2</v>
          </cell>
          <cell r="HD175">
            <v>4</v>
          </cell>
          <cell r="HE175">
            <v>2</v>
          </cell>
          <cell r="HF175">
            <v>4</v>
          </cell>
          <cell r="HG175">
            <v>2</v>
          </cell>
          <cell r="HI175">
            <v>4</v>
          </cell>
          <cell r="HJ175">
            <v>1</v>
          </cell>
          <cell r="HK175">
            <v>2</v>
          </cell>
          <cell r="HL175">
            <v>2</v>
          </cell>
          <cell r="HM175">
            <v>2</v>
          </cell>
          <cell r="HN175">
            <v>1</v>
          </cell>
          <cell r="HO175">
            <v>1</v>
          </cell>
          <cell r="HP175">
            <v>2</v>
          </cell>
          <cell r="HQ175">
            <v>2</v>
          </cell>
          <cell r="HR175">
            <v>2</v>
          </cell>
          <cell r="HS175">
            <v>2</v>
          </cell>
          <cell r="HT175">
            <v>2</v>
          </cell>
          <cell r="HU175">
            <v>2</v>
          </cell>
          <cell r="HV175">
            <v>2</v>
          </cell>
        </row>
        <row r="176">
          <cell r="C176">
            <v>40022</v>
          </cell>
          <cell r="D176" t="str">
            <v>1604</v>
          </cell>
          <cell r="E176">
            <v>4</v>
          </cell>
          <cell r="G176">
            <v>2</v>
          </cell>
          <cell r="H176" t="str">
            <v>1</v>
          </cell>
          <cell r="I176">
            <v>1</v>
          </cell>
          <cell r="J176">
            <v>3</v>
          </cell>
          <cell r="K176">
            <v>3</v>
          </cell>
          <cell r="L176">
            <v>3</v>
          </cell>
          <cell r="M176">
            <v>3</v>
          </cell>
          <cell r="N176">
            <v>3</v>
          </cell>
          <cell r="O176">
            <v>3</v>
          </cell>
          <cell r="P176">
            <v>3</v>
          </cell>
          <cell r="Q176">
            <v>3</v>
          </cell>
          <cell r="R176">
            <v>2</v>
          </cell>
          <cell r="X176">
            <v>3</v>
          </cell>
          <cell r="Y176">
            <v>6</v>
          </cell>
          <cell r="AA176">
            <v>3</v>
          </cell>
          <cell r="AB176">
            <v>4</v>
          </cell>
          <cell r="AC176">
            <v>4</v>
          </cell>
          <cell r="AD176">
            <v>4</v>
          </cell>
          <cell r="AE176">
            <v>4</v>
          </cell>
          <cell r="AF176">
            <v>4</v>
          </cell>
          <cell r="AG176">
            <v>4</v>
          </cell>
          <cell r="AH176">
            <v>4</v>
          </cell>
          <cell r="AI176">
            <v>4</v>
          </cell>
          <cell r="AJ176">
            <v>4</v>
          </cell>
          <cell r="AK176">
            <v>1</v>
          </cell>
          <cell r="AL176">
            <v>2</v>
          </cell>
          <cell r="AM176">
            <v>7</v>
          </cell>
          <cell r="AN176">
            <v>7</v>
          </cell>
          <cell r="AO176">
            <v>7</v>
          </cell>
          <cell r="AP176">
            <v>5</v>
          </cell>
          <cell r="AQ176">
            <v>7</v>
          </cell>
          <cell r="AR176">
            <v>1</v>
          </cell>
          <cell r="AS176">
            <v>1</v>
          </cell>
          <cell r="AT176">
            <v>1</v>
          </cell>
          <cell r="AU176">
            <v>1</v>
          </cell>
          <cell r="AV176">
            <v>1</v>
          </cell>
          <cell r="AW176">
            <v>1</v>
          </cell>
          <cell r="AX176">
            <v>1</v>
          </cell>
          <cell r="AY176">
            <v>1</v>
          </cell>
          <cell r="AZ176">
            <v>1</v>
          </cell>
          <cell r="BA176">
            <v>1</v>
          </cell>
          <cell r="BB176">
            <v>1</v>
          </cell>
          <cell r="BC176">
            <v>4</v>
          </cell>
          <cell r="BD176">
            <v>3</v>
          </cell>
          <cell r="BE176">
            <v>2</v>
          </cell>
          <cell r="BF176">
            <v>2</v>
          </cell>
          <cell r="BG176">
            <v>2</v>
          </cell>
          <cell r="BH176">
            <v>1</v>
          </cell>
          <cell r="BI176">
            <v>2</v>
          </cell>
          <cell r="BJ176">
            <v>823000</v>
          </cell>
          <cell r="BK176">
            <v>997</v>
          </cell>
          <cell r="BL176">
            <v>400000</v>
          </cell>
          <cell r="BM176">
            <v>900000</v>
          </cell>
          <cell r="BN176">
            <v>100000</v>
          </cell>
          <cell r="BO176">
            <v>300000</v>
          </cell>
          <cell r="BP176">
            <v>996</v>
          </cell>
          <cell r="BQ176">
            <v>0</v>
          </cell>
          <cell r="BR176">
            <v>0</v>
          </cell>
          <cell r="BS176">
            <v>997</v>
          </cell>
          <cell r="BT176">
            <v>997</v>
          </cell>
          <cell r="BU176">
            <v>997</v>
          </cell>
          <cell r="BV176">
            <v>997</v>
          </cell>
          <cell r="BX176">
            <v>3</v>
          </cell>
          <cell r="BY176">
            <v>2</v>
          </cell>
          <cell r="BZ176">
            <v>1</v>
          </cell>
          <cell r="CA176">
            <v>2</v>
          </cell>
          <cell r="CB176">
            <v>1</v>
          </cell>
          <cell r="CC176">
            <v>5</v>
          </cell>
          <cell r="CD176">
            <v>1</v>
          </cell>
          <cell r="CE176">
            <v>5</v>
          </cell>
          <cell r="CF176">
            <v>5</v>
          </cell>
          <cell r="CG176">
            <v>4</v>
          </cell>
          <cell r="CH176">
            <v>5</v>
          </cell>
          <cell r="CI176">
            <v>5</v>
          </cell>
          <cell r="CJ176">
            <v>5</v>
          </cell>
          <cell r="CK176">
            <v>2</v>
          </cell>
          <cell r="CL176">
            <v>1</v>
          </cell>
          <cell r="CM176">
            <v>1</v>
          </cell>
          <cell r="CN176">
            <v>1</v>
          </cell>
          <cell r="CO176">
            <v>2</v>
          </cell>
          <cell r="CP176">
            <v>2</v>
          </cell>
          <cell r="CQ176">
            <v>2</v>
          </cell>
          <cell r="CR176">
            <v>2</v>
          </cell>
          <cell r="CS176">
            <v>2</v>
          </cell>
          <cell r="CT176">
            <v>2</v>
          </cell>
          <cell r="CU176">
            <v>2</v>
          </cell>
          <cell r="CV176">
            <v>2</v>
          </cell>
          <cell r="CW176">
            <v>2</v>
          </cell>
          <cell r="CX176">
            <v>2</v>
          </cell>
          <cell r="CY176">
            <v>2</v>
          </cell>
          <cell r="CZ176">
            <v>2</v>
          </cell>
          <cell r="DA176">
            <v>2</v>
          </cell>
          <cell r="DB176">
            <v>2</v>
          </cell>
          <cell r="DD176">
            <v>998</v>
          </cell>
          <cell r="DF176">
            <v>0</v>
          </cell>
          <cell r="DH176">
            <v>2</v>
          </cell>
          <cell r="DI176">
            <v>1</v>
          </cell>
          <cell r="DJ176">
            <v>1</v>
          </cell>
          <cell r="DK176">
            <v>2</v>
          </cell>
          <cell r="DL176">
            <v>2</v>
          </cell>
          <cell r="DM176">
            <v>2</v>
          </cell>
          <cell r="DO176">
            <v>2</v>
          </cell>
          <cell r="DP176">
            <v>2</v>
          </cell>
          <cell r="DQ176">
            <v>2</v>
          </cell>
          <cell r="DR176">
            <v>2</v>
          </cell>
          <cell r="DS176">
            <v>2</v>
          </cell>
          <cell r="DT176">
            <v>2</v>
          </cell>
          <cell r="DU176">
            <v>2</v>
          </cell>
          <cell r="DV176">
            <v>2</v>
          </cell>
          <cell r="DW176">
            <v>2</v>
          </cell>
          <cell r="DX176">
            <v>2</v>
          </cell>
          <cell r="DY176">
            <v>2</v>
          </cell>
          <cell r="DZ176">
            <v>2</v>
          </cell>
          <cell r="EB176">
            <v>2</v>
          </cell>
          <cell r="EC176">
            <v>2</v>
          </cell>
          <cell r="ED176">
            <v>2</v>
          </cell>
          <cell r="EE176">
            <v>2</v>
          </cell>
          <cell r="EF176">
            <v>2</v>
          </cell>
          <cell r="EG176">
            <v>2</v>
          </cell>
          <cell r="EH176">
            <v>2</v>
          </cell>
          <cell r="EI176">
            <v>2</v>
          </cell>
          <cell r="EJ176">
            <v>2</v>
          </cell>
          <cell r="EK176">
            <v>2</v>
          </cell>
          <cell r="EL176">
            <v>2</v>
          </cell>
          <cell r="EM176">
            <v>2</v>
          </cell>
          <cell r="EO176">
            <v>2</v>
          </cell>
          <cell r="EP176">
            <v>2</v>
          </cell>
          <cell r="EQ176">
            <v>2</v>
          </cell>
          <cell r="ER176">
            <v>2</v>
          </cell>
          <cell r="ES176">
            <v>2</v>
          </cell>
          <cell r="ET176">
            <v>2</v>
          </cell>
          <cell r="EU176">
            <v>2</v>
          </cell>
          <cell r="EV176">
            <v>2</v>
          </cell>
          <cell r="EW176">
            <v>2</v>
          </cell>
          <cell r="EX176">
            <v>2</v>
          </cell>
          <cell r="EY176">
            <v>2</v>
          </cell>
          <cell r="EZ176">
            <v>2</v>
          </cell>
          <cell r="FB176">
            <v>2</v>
          </cell>
          <cell r="FC176">
            <v>2</v>
          </cell>
          <cell r="FD176">
            <v>2</v>
          </cell>
          <cell r="FE176">
            <v>2</v>
          </cell>
          <cell r="FF176">
            <v>2</v>
          </cell>
          <cell r="FG176">
            <v>2</v>
          </cell>
          <cell r="FH176">
            <v>2</v>
          </cell>
          <cell r="FI176">
            <v>2</v>
          </cell>
          <cell r="FK176">
            <v>2</v>
          </cell>
          <cell r="FL176">
            <v>2</v>
          </cell>
          <cell r="FM176">
            <v>2</v>
          </cell>
          <cell r="FN176">
            <v>2</v>
          </cell>
          <cell r="FO176">
            <v>2</v>
          </cell>
          <cell r="FP176">
            <v>2</v>
          </cell>
          <cell r="FQ176">
            <v>2</v>
          </cell>
          <cell r="FR176">
            <v>2</v>
          </cell>
          <cell r="FT176">
            <v>2</v>
          </cell>
          <cell r="FU176">
            <v>2</v>
          </cell>
          <cell r="FV176">
            <v>2</v>
          </cell>
          <cell r="FW176">
            <v>2</v>
          </cell>
          <cell r="FX176">
            <v>2</v>
          </cell>
          <cell r="FY176">
            <v>2</v>
          </cell>
          <cell r="FZ176">
            <v>2</v>
          </cell>
          <cell r="GA176">
            <v>2</v>
          </cell>
          <cell r="GC176">
            <v>2</v>
          </cell>
          <cell r="GD176">
            <v>4</v>
          </cell>
          <cell r="GE176">
            <v>2</v>
          </cell>
          <cell r="GF176">
            <v>4</v>
          </cell>
          <cell r="GG176">
            <v>1</v>
          </cell>
          <cell r="GH176">
            <v>2</v>
          </cell>
          <cell r="GI176">
            <v>2</v>
          </cell>
          <cell r="GJ176">
            <v>4</v>
          </cell>
          <cell r="GK176">
            <v>2</v>
          </cell>
          <cell r="GL176">
            <v>4</v>
          </cell>
          <cell r="GM176">
            <v>2</v>
          </cell>
          <cell r="GN176">
            <v>4</v>
          </cell>
          <cell r="GO176">
            <v>2</v>
          </cell>
          <cell r="GP176">
            <v>4</v>
          </cell>
          <cell r="GQ176">
            <v>2</v>
          </cell>
          <cell r="GR176">
            <v>4</v>
          </cell>
          <cell r="GS176">
            <v>2</v>
          </cell>
          <cell r="GT176">
            <v>4</v>
          </cell>
          <cell r="GU176">
            <v>2</v>
          </cell>
          <cell r="GV176">
            <v>4</v>
          </cell>
          <cell r="GW176">
            <v>2</v>
          </cell>
          <cell r="GX176">
            <v>4</v>
          </cell>
          <cell r="GY176">
            <v>2</v>
          </cell>
          <cell r="GZ176">
            <v>4</v>
          </cell>
          <cell r="HA176">
            <v>2</v>
          </cell>
          <cell r="HB176">
            <v>4</v>
          </cell>
          <cell r="HC176">
            <v>2</v>
          </cell>
          <cell r="HD176">
            <v>4</v>
          </cell>
          <cell r="HE176">
            <v>2</v>
          </cell>
          <cell r="HF176">
            <v>4</v>
          </cell>
          <cell r="HG176">
            <v>2</v>
          </cell>
          <cell r="HI176">
            <v>4</v>
          </cell>
          <cell r="HJ176">
            <v>1</v>
          </cell>
          <cell r="HK176">
            <v>2</v>
          </cell>
          <cell r="HL176">
            <v>2</v>
          </cell>
          <cell r="HM176">
            <v>1</v>
          </cell>
          <cell r="HN176">
            <v>1</v>
          </cell>
          <cell r="HO176">
            <v>1</v>
          </cell>
          <cell r="HP176">
            <v>2</v>
          </cell>
          <cell r="HQ176">
            <v>2</v>
          </cell>
          <cell r="HR176">
            <v>2</v>
          </cell>
          <cell r="HS176">
            <v>2</v>
          </cell>
          <cell r="HT176">
            <v>2</v>
          </cell>
          <cell r="HU176">
            <v>2</v>
          </cell>
          <cell r="HV176">
            <v>2</v>
          </cell>
        </row>
        <row r="177">
          <cell r="C177">
            <v>40032</v>
          </cell>
          <cell r="D177" t="str">
            <v>1610</v>
          </cell>
          <cell r="E177">
            <v>3</v>
          </cell>
          <cell r="G177">
            <v>12</v>
          </cell>
          <cell r="H177" t="str">
            <v>1</v>
          </cell>
          <cell r="I177">
            <v>1</v>
          </cell>
          <cell r="J177">
            <v>3</v>
          </cell>
          <cell r="K177">
            <v>2</v>
          </cell>
          <cell r="L177">
            <v>2</v>
          </cell>
          <cell r="M177">
            <v>2</v>
          </cell>
          <cell r="N177">
            <v>2</v>
          </cell>
          <cell r="O177">
            <v>2</v>
          </cell>
          <cell r="P177">
            <v>2</v>
          </cell>
          <cell r="Q177">
            <v>2</v>
          </cell>
          <cell r="R177">
            <v>2</v>
          </cell>
          <cell r="X177">
            <v>4</v>
          </cell>
          <cell r="Y177">
            <v>6</v>
          </cell>
          <cell r="AA177">
            <v>3</v>
          </cell>
          <cell r="AB177">
            <v>3</v>
          </cell>
          <cell r="AC177">
            <v>2</v>
          </cell>
          <cell r="AD177">
            <v>4</v>
          </cell>
          <cell r="AE177">
            <v>4</v>
          </cell>
          <cell r="AF177">
            <v>4</v>
          </cell>
          <cell r="AG177">
            <v>4</v>
          </cell>
          <cell r="AH177">
            <v>2</v>
          </cell>
          <cell r="AI177">
            <v>4</v>
          </cell>
          <cell r="AJ177">
            <v>4</v>
          </cell>
          <cell r="AK177">
            <v>1</v>
          </cell>
          <cell r="AL177">
            <v>7</v>
          </cell>
          <cell r="AM177">
            <v>7</v>
          </cell>
          <cell r="AN177">
            <v>7</v>
          </cell>
          <cell r="AO177">
            <v>7</v>
          </cell>
          <cell r="AP177">
            <v>3</v>
          </cell>
          <cell r="AQ177">
            <v>7</v>
          </cell>
          <cell r="AR177">
            <v>1</v>
          </cell>
          <cell r="AS177">
            <v>1</v>
          </cell>
          <cell r="AT177">
            <v>1</v>
          </cell>
          <cell r="AU177">
            <v>1</v>
          </cell>
          <cell r="AV177">
            <v>1</v>
          </cell>
          <cell r="AW177">
            <v>1</v>
          </cell>
          <cell r="AX177">
            <v>1</v>
          </cell>
          <cell r="AY177">
            <v>1</v>
          </cell>
          <cell r="AZ177">
            <v>1</v>
          </cell>
          <cell r="BA177">
            <v>1</v>
          </cell>
          <cell r="BB177">
            <v>1</v>
          </cell>
          <cell r="BC177">
            <v>4</v>
          </cell>
          <cell r="BD177">
            <v>2</v>
          </cell>
          <cell r="BE177">
            <v>1</v>
          </cell>
          <cell r="BF177">
            <v>2</v>
          </cell>
          <cell r="BG177">
            <v>2</v>
          </cell>
          <cell r="BH177">
            <v>1</v>
          </cell>
          <cell r="BI177">
            <v>1</v>
          </cell>
          <cell r="BJ177">
            <v>430000</v>
          </cell>
          <cell r="BK177">
            <v>997</v>
          </cell>
          <cell r="BL177">
            <v>200000</v>
          </cell>
          <cell r="BM177">
            <v>600000</v>
          </cell>
          <cell r="BN177">
            <v>1200000</v>
          </cell>
          <cell r="BO177" t="str">
            <v>O</v>
          </cell>
          <cell r="BP177">
            <v>996</v>
          </cell>
          <cell r="BS177">
            <v>997</v>
          </cell>
          <cell r="BT177">
            <v>997</v>
          </cell>
          <cell r="BU177">
            <v>997</v>
          </cell>
          <cell r="BV177">
            <v>997</v>
          </cell>
          <cell r="BX177">
            <v>2</v>
          </cell>
          <cell r="BY177">
            <v>1</v>
          </cell>
          <cell r="BZ177">
            <v>1</v>
          </cell>
          <cell r="CA177">
            <v>3</v>
          </cell>
          <cell r="CB177">
            <v>2</v>
          </cell>
          <cell r="CC177">
            <v>1</v>
          </cell>
          <cell r="CD177">
            <v>1</v>
          </cell>
          <cell r="CE177">
            <v>5</v>
          </cell>
          <cell r="CF177">
            <v>5</v>
          </cell>
          <cell r="CG177">
            <v>5</v>
          </cell>
          <cell r="CH177">
            <v>5</v>
          </cell>
          <cell r="CI177">
            <v>5</v>
          </cell>
          <cell r="CJ177">
            <v>2</v>
          </cell>
          <cell r="CK177">
            <v>2</v>
          </cell>
          <cell r="CL177">
            <v>1</v>
          </cell>
          <cell r="CM177">
            <v>1</v>
          </cell>
          <cell r="CN177">
            <v>1</v>
          </cell>
          <cell r="CO177">
            <v>1</v>
          </cell>
          <cell r="CP177">
            <v>2</v>
          </cell>
          <cell r="CQ177">
            <v>2</v>
          </cell>
          <cell r="CR177">
            <v>2</v>
          </cell>
          <cell r="CS177">
            <v>2</v>
          </cell>
          <cell r="CT177">
            <v>2</v>
          </cell>
          <cell r="CU177">
            <v>2</v>
          </cell>
          <cell r="CV177">
            <v>2</v>
          </cell>
          <cell r="CW177">
            <v>2</v>
          </cell>
          <cell r="CX177">
            <v>2</v>
          </cell>
          <cell r="CY177">
            <v>2</v>
          </cell>
          <cell r="CZ177">
            <v>2</v>
          </cell>
          <cell r="DA177">
            <v>2</v>
          </cell>
          <cell r="DB177">
            <v>2</v>
          </cell>
          <cell r="DD177">
            <v>5</v>
          </cell>
          <cell r="DE177" t="str">
            <v>NINGUNA</v>
          </cell>
          <cell r="DF177">
            <v>0</v>
          </cell>
          <cell r="DH177">
            <v>2</v>
          </cell>
          <cell r="DI177">
            <v>2</v>
          </cell>
          <cell r="DJ177">
            <v>1</v>
          </cell>
          <cell r="DK177">
            <v>2</v>
          </cell>
          <cell r="DL177">
            <v>2</v>
          </cell>
          <cell r="DM177">
            <v>2</v>
          </cell>
          <cell r="DO177">
            <v>2</v>
          </cell>
          <cell r="DP177">
            <v>2</v>
          </cell>
          <cell r="DQ177">
            <v>2</v>
          </cell>
          <cell r="DR177">
            <v>2</v>
          </cell>
          <cell r="DS177">
            <v>2</v>
          </cell>
          <cell r="DT177">
            <v>2</v>
          </cell>
          <cell r="DU177">
            <v>2</v>
          </cell>
          <cell r="DV177">
            <v>2</v>
          </cell>
          <cell r="DW177">
            <v>2</v>
          </cell>
          <cell r="DX177">
            <v>2</v>
          </cell>
          <cell r="DY177">
            <v>2</v>
          </cell>
          <cell r="DZ177">
            <v>2</v>
          </cell>
          <cell r="EB177">
            <v>2</v>
          </cell>
          <cell r="EC177">
            <v>2</v>
          </cell>
          <cell r="ED177">
            <v>2</v>
          </cell>
          <cell r="EE177">
            <v>2</v>
          </cell>
          <cell r="EF177">
            <v>2</v>
          </cell>
          <cell r="EG177">
            <v>2</v>
          </cell>
          <cell r="EH177">
            <v>2</v>
          </cell>
          <cell r="EI177">
            <v>2</v>
          </cell>
          <cell r="EJ177">
            <v>2</v>
          </cell>
          <cell r="EK177">
            <v>2</v>
          </cell>
          <cell r="EL177">
            <v>2</v>
          </cell>
          <cell r="EM177">
            <v>2</v>
          </cell>
          <cell r="EO177">
            <v>2</v>
          </cell>
          <cell r="EP177">
            <v>2</v>
          </cell>
          <cell r="EQ177">
            <v>2</v>
          </cell>
          <cell r="ER177">
            <v>2</v>
          </cell>
          <cell r="ES177">
            <v>2</v>
          </cell>
          <cell r="ET177">
            <v>2</v>
          </cell>
          <cell r="EU177">
            <v>2</v>
          </cell>
          <cell r="EV177">
            <v>2</v>
          </cell>
          <cell r="EW177">
            <v>2</v>
          </cell>
          <cell r="EX177">
            <v>2</v>
          </cell>
          <cell r="EY177">
            <v>2</v>
          </cell>
          <cell r="EZ177">
            <v>2</v>
          </cell>
          <cell r="FB177">
            <v>2</v>
          </cell>
          <cell r="FC177">
            <v>2</v>
          </cell>
          <cell r="FD177">
            <v>2</v>
          </cell>
          <cell r="FE177">
            <v>2</v>
          </cell>
          <cell r="FF177">
            <v>2</v>
          </cell>
          <cell r="FG177">
            <v>2</v>
          </cell>
          <cell r="FH177">
            <v>2</v>
          </cell>
          <cell r="FI177">
            <v>2</v>
          </cell>
          <cell r="FK177">
            <v>2</v>
          </cell>
          <cell r="FL177">
            <v>2</v>
          </cell>
          <cell r="FM177">
            <v>2</v>
          </cell>
          <cell r="FN177">
            <v>2</v>
          </cell>
          <cell r="FO177">
            <v>2</v>
          </cell>
          <cell r="FP177">
            <v>2</v>
          </cell>
          <cell r="FQ177">
            <v>2</v>
          </cell>
          <cell r="FR177">
            <v>2</v>
          </cell>
          <cell r="FT177">
            <v>2</v>
          </cell>
          <cell r="FU177">
            <v>2</v>
          </cell>
          <cell r="FV177">
            <v>2</v>
          </cell>
          <cell r="FW177">
            <v>2</v>
          </cell>
          <cell r="FX177">
            <v>2</v>
          </cell>
          <cell r="FY177">
            <v>2</v>
          </cell>
          <cell r="FZ177">
            <v>2</v>
          </cell>
          <cell r="GA177">
            <v>2</v>
          </cell>
          <cell r="GC177">
            <v>2</v>
          </cell>
          <cell r="GD177">
            <v>4</v>
          </cell>
          <cell r="GE177">
            <v>2</v>
          </cell>
          <cell r="GF177">
            <v>4</v>
          </cell>
          <cell r="GG177">
            <v>2</v>
          </cell>
          <cell r="GH177">
            <v>4</v>
          </cell>
          <cell r="GI177">
            <v>2</v>
          </cell>
          <cell r="GJ177">
            <v>4</v>
          </cell>
          <cell r="GK177">
            <v>2</v>
          </cell>
          <cell r="GL177">
            <v>4</v>
          </cell>
          <cell r="GM177">
            <v>2</v>
          </cell>
          <cell r="GN177">
            <v>4</v>
          </cell>
          <cell r="GO177">
            <v>2</v>
          </cell>
          <cell r="GP177">
            <v>4</v>
          </cell>
          <cell r="GQ177">
            <v>2</v>
          </cell>
          <cell r="GR177">
            <v>4</v>
          </cell>
          <cell r="GS177">
            <v>2</v>
          </cell>
          <cell r="GT177">
            <v>4</v>
          </cell>
          <cell r="GU177">
            <v>2</v>
          </cell>
          <cell r="GV177">
            <v>4</v>
          </cell>
          <cell r="GW177">
            <v>2</v>
          </cell>
          <cell r="GX177">
            <v>4</v>
          </cell>
          <cell r="GY177">
            <v>2</v>
          </cell>
          <cell r="GZ177">
            <v>4</v>
          </cell>
          <cell r="HA177">
            <v>2</v>
          </cell>
          <cell r="HB177">
            <v>4</v>
          </cell>
          <cell r="HC177">
            <v>2</v>
          </cell>
          <cell r="HD177">
            <v>4</v>
          </cell>
          <cell r="HE177">
            <v>1</v>
          </cell>
          <cell r="HF177">
            <v>2</v>
          </cell>
          <cell r="HG177">
            <v>2</v>
          </cell>
          <cell r="HI177">
            <v>4</v>
          </cell>
          <cell r="HJ177">
            <v>1</v>
          </cell>
          <cell r="HK177">
            <v>2</v>
          </cell>
          <cell r="HL177">
            <v>2</v>
          </cell>
          <cell r="HM177">
            <v>2</v>
          </cell>
          <cell r="HN177">
            <v>1</v>
          </cell>
          <cell r="HO177">
            <v>1</v>
          </cell>
          <cell r="HP177">
            <v>2</v>
          </cell>
          <cell r="HQ177">
            <v>2</v>
          </cell>
          <cell r="HR177">
            <v>2</v>
          </cell>
          <cell r="HS177">
            <v>2</v>
          </cell>
          <cell r="HT177">
            <v>2</v>
          </cell>
          <cell r="HU177">
            <v>2</v>
          </cell>
          <cell r="HV177">
            <v>2</v>
          </cell>
        </row>
        <row r="178">
          <cell r="C178">
            <v>40062</v>
          </cell>
          <cell r="D178" t="str">
            <v>1605</v>
          </cell>
          <cell r="E178">
            <v>4</v>
          </cell>
          <cell r="G178">
            <v>9</v>
          </cell>
          <cell r="H178" t="str">
            <v>1</v>
          </cell>
          <cell r="I178">
            <v>1</v>
          </cell>
          <cell r="J178">
            <v>4</v>
          </cell>
          <cell r="K178">
            <v>2</v>
          </cell>
          <cell r="L178">
            <v>2</v>
          </cell>
          <cell r="M178">
            <v>2</v>
          </cell>
          <cell r="N178">
            <v>2</v>
          </cell>
          <cell r="O178">
            <v>2</v>
          </cell>
          <cell r="P178">
            <v>2</v>
          </cell>
          <cell r="Q178">
            <v>2</v>
          </cell>
          <cell r="R178">
            <v>2</v>
          </cell>
          <cell r="X178">
            <v>6</v>
          </cell>
          <cell r="Y178">
            <v>6</v>
          </cell>
          <cell r="AA178">
            <v>3</v>
          </cell>
          <cell r="AB178">
            <v>3</v>
          </cell>
          <cell r="AC178">
            <v>2</v>
          </cell>
          <cell r="AD178">
            <v>3</v>
          </cell>
          <cell r="AE178">
            <v>4</v>
          </cell>
          <cell r="AF178">
            <v>4</v>
          </cell>
          <cell r="AG178">
            <v>4</v>
          </cell>
          <cell r="AH178">
            <v>4</v>
          </cell>
          <cell r="AI178">
            <v>4</v>
          </cell>
          <cell r="AJ178">
            <v>4</v>
          </cell>
          <cell r="AK178">
            <v>1</v>
          </cell>
          <cell r="AL178">
            <v>7</v>
          </cell>
          <cell r="AM178">
            <v>7</v>
          </cell>
          <cell r="AN178">
            <v>7</v>
          </cell>
          <cell r="AO178">
            <v>7</v>
          </cell>
          <cell r="AP178">
            <v>5</v>
          </cell>
          <cell r="AQ178">
            <v>7</v>
          </cell>
          <cell r="AR178">
            <v>1</v>
          </cell>
          <cell r="AS178">
            <v>1</v>
          </cell>
          <cell r="AT178">
            <v>1</v>
          </cell>
          <cell r="AU178">
            <v>1</v>
          </cell>
          <cell r="AV178">
            <v>1</v>
          </cell>
          <cell r="AW178">
            <v>1</v>
          </cell>
          <cell r="AX178">
            <v>1</v>
          </cell>
          <cell r="AY178">
            <v>1</v>
          </cell>
          <cell r="AZ178">
            <v>1</v>
          </cell>
          <cell r="BA178">
            <v>1</v>
          </cell>
          <cell r="BB178">
            <v>1</v>
          </cell>
          <cell r="BC178">
            <v>4</v>
          </cell>
          <cell r="BD178">
            <v>1</v>
          </cell>
          <cell r="BE178">
            <v>1</v>
          </cell>
          <cell r="BF178">
            <v>1</v>
          </cell>
          <cell r="BG178">
            <v>1</v>
          </cell>
          <cell r="BH178">
            <v>4</v>
          </cell>
          <cell r="BI178">
            <v>1</v>
          </cell>
          <cell r="BJ178">
            <v>997</v>
          </cell>
          <cell r="BK178">
            <v>90000</v>
          </cell>
          <cell r="BL178">
            <v>240000</v>
          </cell>
          <cell r="BM178">
            <v>800000</v>
          </cell>
          <cell r="BN178">
            <v>0</v>
          </cell>
          <cell r="BO178">
            <v>300000</v>
          </cell>
          <cell r="BP178">
            <v>996</v>
          </cell>
          <cell r="BR178">
            <v>0</v>
          </cell>
          <cell r="BS178">
            <v>997</v>
          </cell>
          <cell r="BT178">
            <v>997</v>
          </cell>
          <cell r="BU178">
            <v>10</v>
          </cell>
          <cell r="BV178">
            <v>997</v>
          </cell>
          <cell r="BX178">
            <v>4</v>
          </cell>
          <cell r="BY178">
            <v>2</v>
          </cell>
          <cell r="BZ178">
            <v>1</v>
          </cell>
          <cell r="CA178">
            <v>5</v>
          </cell>
          <cell r="CB178">
            <v>5</v>
          </cell>
          <cell r="CC178">
            <v>1</v>
          </cell>
          <cell r="CD178">
            <v>1</v>
          </cell>
          <cell r="CE178">
            <v>5</v>
          </cell>
          <cell r="CF178">
            <v>4</v>
          </cell>
          <cell r="CG178">
            <v>4</v>
          </cell>
          <cell r="CH178">
            <v>5</v>
          </cell>
          <cell r="CI178">
            <v>5</v>
          </cell>
          <cell r="CJ178">
            <v>1</v>
          </cell>
          <cell r="CK178">
            <v>2</v>
          </cell>
          <cell r="CL178">
            <v>1</v>
          </cell>
          <cell r="CM178">
            <v>1</v>
          </cell>
          <cell r="CN178">
            <v>1</v>
          </cell>
          <cell r="CO178">
            <v>1</v>
          </cell>
          <cell r="CP178">
            <v>2</v>
          </cell>
          <cell r="CQ178">
            <v>2</v>
          </cell>
          <cell r="CR178">
            <v>2</v>
          </cell>
          <cell r="CS178">
            <v>2</v>
          </cell>
          <cell r="CT178">
            <v>2</v>
          </cell>
          <cell r="CU178">
            <v>2</v>
          </cell>
          <cell r="CV178">
            <v>2</v>
          </cell>
          <cell r="CW178">
            <v>2</v>
          </cell>
          <cell r="CX178">
            <v>2</v>
          </cell>
          <cell r="CY178">
            <v>2</v>
          </cell>
          <cell r="CZ178">
            <v>2</v>
          </cell>
          <cell r="DA178">
            <v>2</v>
          </cell>
          <cell r="DB178">
            <v>2</v>
          </cell>
          <cell r="DD178">
            <v>998</v>
          </cell>
          <cell r="DF178">
            <v>0</v>
          </cell>
          <cell r="DH178">
            <v>2</v>
          </cell>
          <cell r="DI178">
            <v>2</v>
          </cell>
          <cell r="DJ178">
            <v>1</v>
          </cell>
          <cell r="DK178">
            <v>2</v>
          </cell>
          <cell r="DL178">
            <v>2</v>
          </cell>
          <cell r="DM178">
            <v>2</v>
          </cell>
          <cell r="DO178">
            <v>2</v>
          </cell>
          <cell r="DP178">
            <v>2</v>
          </cell>
          <cell r="DQ178">
            <v>2</v>
          </cell>
          <cell r="DR178">
            <v>2</v>
          </cell>
          <cell r="DS178">
            <v>2</v>
          </cell>
          <cell r="DT178">
            <v>2</v>
          </cell>
          <cell r="DU178">
            <v>2</v>
          </cell>
          <cell r="DV178">
            <v>2</v>
          </cell>
          <cell r="DW178">
            <v>2</v>
          </cell>
          <cell r="DX178">
            <v>2</v>
          </cell>
          <cell r="DY178">
            <v>2</v>
          </cell>
          <cell r="DZ178">
            <v>2</v>
          </cell>
          <cell r="EB178">
            <v>2</v>
          </cell>
          <cell r="EC178">
            <v>2</v>
          </cell>
          <cell r="ED178">
            <v>2</v>
          </cell>
          <cell r="EE178">
            <v>2</v>
          </cell>
          <cell r="EF178">
            <v>2</v>
          </cell>
          <cell r="EG178">
            <v>2</v>
          </cell>
          <cell r="EH178">
            <v>2</v>
          </cell>
          <cell r="EI178">
            <v>2</v>
          </cell>
          <cell r="EJ178">
            <v>2</v>
          </cell>
          <cell r="EK178">
            <v>2</v>
          </cell>
          <cell r="EL178">
            <v>2</v>
          </cell>
          <cell r="EM178">
            <v>2</v>
          </cell>
          <cell r="EO178">
            <v>2</v>
          </cell>
          <cell r="EP178">
            <v>2</v>
          </cell>
          <cell r="EQ178">
            <v>2</v>
          </cell>
          <cell r="ER178">
            <v>2</v>
          </cell>
          <cell r="ES178">
            <v>2</v>
          </cell>
          <cell r="ET178">
            <v>2</v>
          </cell>
          <cell r="EU178">
            <v>2</v>
          </cell>
          <cell r="EV178">
            <v>2</v>
          </cell>
          <cell r="EW178">
            <v>2</v>
          </cell>
          <cell r="EX178">
            <v>2</v>
          </cell>
          <cell r="EY178">
            <v>2</v>
          </cell>
          <cell r="EZ178">
            <v>2</v>
          </cell>
          <cell r="FB178">
            <v>2</v>
          </cell>
          <cell r="FC178">
            <v>2</v>
          </cell>
          <cell r="FD178">
            <v>2</v>
          </cell>
          <cell r="FE178">
            <v>2</v>
          </cell>
          <cell r="FF178">
            <v>2</v>
          </cell>
          <cell r="FG178">
            <v>2</v>
          </cell>
          <cell r="FH178">
            <v>2</v>
          </cell>
          <cell r="FI178">
            <v>2</v>
          </cell>
          <cell r="FK178">
            <v>2</v>
          </cell>
          <cell r="FL178">
            <v>2</v>
          </cell>
          <cell r="FM178">
            <v>2</v>
          </cell>
          <cell r="FN178">
            <v>2</v>
          </cell>
          <cell r="FO178">
            <v>2</v>
          </cell>
          <cell r="FP178">
            <v>2</v>
          </cell>
          <cell r="FQ178">
            <v>2</v>
          </cell>
          <cell r="FR178">
            <v>2</v>
          </cell>
          <cell r="FT178">
            <v>2</v>
          </cell>
          <cell r="FU178">
            <v>2</v>
          </cell>
          <cell r="FV178">
            <v>2</v>
          </cell>
          <cell r="FW178">
            <v>2</v>
          </cell>
          <cell r="FX178">
            <v>2</v>
          </cell>
          <cell r="FY178">
            <v>2</v>
          </cell>
          <cell r="FZ178">
            <v>2</v>
          </cell>
          <cell r="GA178">
            <v>2</v>
          </cell>
          <cell r="GC178">
            <v>2</v>
          </cell>
          <cell r="GE178">
            <v>2</v>
          </cell>
          <cell r="GF178">
            <v>4</v>
          </cell>
          <cell r="GG178">
            <v>2</v>
          </cell>
          <cell r="GH178">
            <v>4</v>
          </cell>
          <cell r="GI178">
            <v>2</v>
          </cell>
          <cell r="GJ178">
            <v>4</v>
          </cell>
          <cell r="GK178">
            <v>1</v>
          </cell>
          <cell r="GL178">
            <v>2</v>
          </cell>
          <cell r="GM178">
            <v>2</v>
          </cell>
          <cell r="GN178">
            <v>4</v>
          </cell>
          <cell r="GO178">
            <v>2</v>
          </cell>
          <cell r="GP178">
            <v>4</v>
          </cell>
          <cell r="GQ178">
            <v>2</v>
          </cell>
          <cell r="GR178">
            <v>4</v>
          </cell>
          <cell r="GS178">
            <v>2</v>
          </cell>
          <cell r="GT178">
            <v>4</v>
          </cell>
          <cell r="GU178">
            <v>2</v>
          </cell>
          <cell r="GV178">
            <v>4</v>
          </cell>
          <cell r="GW178">
            <v>2</v>
          </cell>
          <cell r="GX178">
            <v>4</v>
          </cell>
          <cell r="GY178">
            <v>2</v>
          </cell>
          <cell r="GZ178">
            <v>4</v>
          </cell>
          <cell r="HA178">
            <v>2</v>
          </cell>
          <cell r="HB178">
            <v>4</v>
          </cell>
          <cell r="HC178">
            <v>2</v>
          </cell>
          <cell r="HD178">
            <v>4</v>
          </cell>
          <cell r="HE178">
            <v>2</v>
          </cell>
          <cell r="HF178">
            <v>4</v>
          </cell>
          <cell r="HG178">
            <v>2</v>
          </cell>
          <cell r="HI178">
            <v>4</v>
          </cell>
          <cell r="HJ178">
            <v>1</v>
          </cell>
          <cell r="HK178">
            <v>2</v>
          </cell>
          <cell r="HL178">
            <v>2</v>
          </cell>
          <cell r="HM178">
            <v>1</v>
          </cell>
          <cell r="HN178">
            <v>1</v>
          </cell>
          <cell r="HO178">
            <v>1</v>
          </cell>
          <cell r="HP178">
            <v>2</v>
          </cell>
          <cell r="HQ178">
            <v>2</v>
          </cell>
          <cell r="HR178">
            <v>2</v>
          </cell>
          <cell r="HS178">
            <v>2</v>
          </cell>
          <cell r="HT178">
            <v>2</v>
          </cell>
          <cell r="HU178">
            <v>2</v>
          </cell>
          <cell r="HV178">
            <v>2</v>
          </cell>
        </row>
        <row r="179">
          <cell r="C179">
            <v>50062</v>
          </cell>
          <cell r="D179" t="str">
            <v>1616</v>
          </cell>
          <cell r="E179">
            <v>3</v>
          </cell>
          <cell r="G179">
            <v>30</v>
          </cell>
          <cell r="H179" t="str">
            <v>1</v>
          </cell>
          <cell r="I179">
            <v>1</v>
          </cell>
          <cell r="J179">
            <v>2</v>
          </cell>
          <cell r="K179">
            <v>2</v>
          </cell>
          <cell r="L179">
            <v>2</v>
          </cell>
          <cell r="M179">
            <v>2</v>
          </cell>
          <cell r="N179">
            <v>2</v>
          </cell>
          <cell r="O179">
            <v>2</v>
          </cell>
          <cell r="P179">
            <v>2</v>
          </cell>
          <cell r="Q179">
            <v>2</v>
          </cell>
          <cell r="R179">
            <v>1</v>
          </cell>
          <cell r="X179">
            <v>4</v>
          </cell>
          <cell r="Y179">
            <v>6</v>
          </cell>
          <cell r="AA179">
            <v>2</v>
          </cell>
          <cell r="AB179">
            <v>3</v>
          </cell>
          <cell r="AC179">
            <v>2</v>
          </cell>
          <cell r="AD179">
            <v>2</v>
          </cell>
          <cell r="AE179">
            <v>4</v>
          </cell>
          <cell r="AF179">
            <v>4</v>
          </cell>
          <cell r="AG179">
            <v>4</v>
          </cell>
          <cell r="AH179">
            <v>4</v>
          </cell>
          <cell r="AI179">
            <v>4</v>
          </cell>
          <cell r="AJ179">
            <v>4</v>
          </cell>
          <cell r="AK179">
            <v>1</v>
          </cell>
          <cell r="AL179">
            <v>7</v>
          </cell>
          <cell r="AM179">
            <v>7</v>
          </cell>
          <cell r="AN179">
            <v>7</v>
          </cell>
          <cell r="AO179">
            <v>7</v>
          </cell>
          <cell r="AP179">
            <v>1</v>
          </cell>
          <cell r="AQ179">
            <v>7</v>
          </cell>
          <cell r="AR179">
            <v>1</v>
          </cell>
          <cell r="AS179">
            <v>1</v>
          </cell>
          <cell r="AT179">
            <v>1</v>
          </cell>
          <cell r="AU179">
            <v>1</v>
          </cell>
          <cell r="AV179">
            <v>1</v>
          </cell>
          <cell r="AW179">
            <v>1</v>
          </cell>
          <cell r="AX179">
            <v>1</v>
          </cell>
          <cell r="AY179">
            <v>1</v>
          </cell>
          <cell r="AZ179">
            <v>1</v>
          </cell>
          <cell r="BA179">
            <v>1</v>
          </cell>
          <cell r="BB179">
            <v>1</v>
          </cell>
          <cell r="BC179">
            <v>2</v>
          </cell>
          <cell r="BD179">
            <v>1</v>
          </cell>
          <cell r="BE179">
            <v>1</v>
          </cell>
          <cell r="BF179">
            <v>1</v>
          </cell>
          <cell r="BG179">
            <v>1</v>
          </cell>
          <cell r="BH179">
            <v>1</v>
          </cell>
          <cell r="BI179">
            <v>1</v>
          </cell>
          <cell r="BJ179">
            <v>997</v>
          </cell>
          <cell r="BK179">
            <v>30000</v>
          </cell>
          <cell r="BL179">
            <v>180000</v>
          </cell>
          <cell r="BM179">
            <v>400000</v>
          </cell>
          <cell r="BN179">
            <v>0</v>
          </cell>
          <cell r="BO179">
            <v>0</v>
          </cell>
          <cell r="BP179">
            <v>996</v>
          </cell>
          <cell r="BT179">
            <v>997</v>
          </cell>
          <cell r="BU179">
            <v>997</v>
          </cell>
          <cell r="BV179">
            <v>997</v>
          </cell>
          <cell r="BX179">
            <v>3</v>
          </cell>
          <cell r="BY179">
            <v>2</v>
          </cell>
          <cell r="BZ179">
            <v>2</v>
          </cell>
          <cell r="CA179">
            <v>2</v>
          </cell>
          <cell r="CB179">
            <v>2</v>
          </cell>
          <cell r="CC179">
            <v>1</v>
          </cell>
          <cell r="CD179">
            <v>1</v>
          </cell>
          <cell r="CE179">
            <v>5</v>
          </cell>
          <cell r="CF179">
            <v>2</v>
          </cell>
          <cell r="CG179">
            <v>2</v>
          </cell>
          <cell r="CH179">
            <v>2</v>
          </cell>
          <cell r="CI179">
            <v>2</v>
          </cell>
          <cell r="CJ179">
            <v>1</v>
          </cell>
          <cell r="CK179">
            <v>2</v>
          </cell>
          <cell r="CL179">
            <v>1</v>
          </cell>
          <cell r="CM179">
            <v>1</v>
          </cell>
          <cell r="CN179">
            <v>1</v>
          </cell>
          <cell r="CO179">
            <v>1</v>
          </cell>
          <cell r="CP179">
            <v>2</v>
          </cell>
          <cell r="CQ179">
            <v>2</v>
          </cell>
          <cell r="CR179">
            <v>2</v>
          </cell>
          <cell r="CS179">
            <v>2</v>
          </cell>
          <cell r="CT179">
            <v>2</v>
          </cell>
          <cell r="CU179">
            <v>2</v>
          </cell>
          <cell r="CV179">
            <v>2</v>
          </cell>
          <cell r="CW179">
            <v>2</v>
          </cell>
          <cell r="CX179">
            <v>2</v>
          </cell>
          <cell r="CY179">
            <v>2</v>
          </cell>
          <cell r="CZ179">
            <v>2</v>
          </cell>
          <cell r="DA179">
            <v>2</v>
          </cell>
          <cell r="DB179">
            <v>2</v>
          </cell>
          <cell r="DD179">
            <v>0</v>
          </cell>
          <cell r="DG179" t="str">
            <v>O</v>
          </cell>
          <cell r="DH179">
            <v>2</v>
          </cell>
          <cell r="DI179">
            <v>2</v>
          </cell>
          <cell r="DJ179">
            <v>2</v>
          </cell>
          <cell r="DK179">
            <v>2</v>
          </cell>
          <cell r="DL179">
            <v>2</v>
          </cell>
          <cell r="DM179">
            <v>2</v>
          </cell>
          <cell r="DO179">
            <v>2</v>
          </cell>
          <cell r="DP179">
            <v>2</v>
          </cell>
          <cell r="DQ179">
            <v>2</v>
          </cell>
          <cell r="DR179">
            <v>2</v>
          </cell>
          <cell r="DS179">
            <v>2</v>
          </cell>
          <cell r="DT179">
            <v>2</v>
          </cell>
          <cell r="DU179">
            <v>2</v>
          </cell>
          <cell r="DV179">
            <v>2</v>
          </cell>
          <cell r="DW179">
            <v>2</v>
          </cell>
          <cell r="DX179">
            <v>2</v>
          </cell>
          <cell r="DY179">
            <v>2</v>
          </cell>
          <cell r="DZ179">
            <v>2</v>
          </cell>
          <cell r="EB179">
            <v>2</v>
          </cell>
          <cell r="EC179">
            <v>2</v>
          </cell>
          <cell r="ED179">
            <v>2</v>
          </cell>
          <cell r="EE179">
            <v>2</v>
          </cell>
          <cell r="EF179">
            <v>2</v>
          </cell>
          <cell r="EG179">
            <v>2</v>
          </cell>
          <cell r="EH179">
            <v>2</v>
          </cell>
          <cell r="EI179">
            <v>2</v>
          </cell>
          <cell r="EJ179">
            <v>2</v>
          </cell>
          <cell r="EK179">
            <v>2</v>
          </cell>
          <cell r="EL179">
            <v>2</v>
          </cell>
          <cell r="EO179">
            <v>2</v>
          </cell>
          <cell r="EP179">
            <v>2</v>
          </cell>
          <cell r="EQ179">
            <v>2</v>
          </cell>
          <cell r="ER179">
            <v>2</v>
          </cell>
          <cell r="ES179">
            <v>2</v>
          </cell>
          <cell r="ET179">
            <v>2</v>
          </cell>
          <cell r="EU179">
            <v>2</v>
          </cell>
          <cell r="EV179">
            <v>2</v>
          </cell>
          <cell r="EW179">
            <v>2</v>
          </cell>
          <cell r="EX179">
            <v>2</v>
          </cell>
          <cell r="EY179">
            <v>2</v>
          </cell>
          <cell r="FB179">
            <v>2</v>
          </cell>
          <cell r="FC179">
            <v>2</v>
          </cell>
          <cell r="FD179">
            <v>2</v>
          </cell>
          <cell r="FE179">
            <v>2</v>
          </cell>
          <cell r="FF179">
            <v>2</v>
          </cell>
          <cell r="FG179">
            <v>2</v>
          </cell>
          <cell r="FH179">
            <v>2</v>
          </cell>
          <cell r="FI179">
            <v>2</v>
          </cell>
          <cell r="FK179">
            <v>2</v>
          </cell>
          <cell r="FL179">
            <v>2</v>
          </cell>
          <cell r="FM179">
            <v>2</v>
          </cell>
          <cell r="FN179">
            <v>2</v>
          </cell>
          <cell r="FO179">
            <v>2</v>
          </cell>
          <cell r="FP179">
            <v>2</v>
          </cell>
          <cell r="FQ179">
            <v>2</v>
          </cell>
          <cell r="FR179">
            <v>2</v>
          </cell>
          <cell r="FT179">
            <v>2</v>
          </cell>
          <cell r="FU179">
            <v>2</v>
          </cell>
          <cell r="FV179">
            <v>2</v>
          </cell>
          <cell r="FW179">
            <v>2</v>
          </cell>
          <cell r="FX179">
            <v>2</v>
          </cell>
          <cell r="FY179">
            <v>2</v>
          </cell>
          <cell r="FZ179">
            <v>2</v>
          </cell>
          <cell r="GA179">
            <v>2</v>
          </cell>
          <cell r="GC179">
            <v>2</v>
          </cell>
          <cell r="GD179">
            <v>4</v>
          </cell>
          <cell r="GE179">
            <v>2</v>
          </cell>
          <cell r="GF179">
            <v>4</v>
          </cell>
          <cell r="GG179">
            <v>2</v>
          </cell>
          <cell r="GH179">
            <v>4</v>
          </cell>
          <cell r="GI179">
            <v>2</v>
          </cell>
          <cell r="GJ179">
            <v>4</v>
          </cell>
          <cell r="GK179">
            <v>1</v>
          </cell>
          <cell r="GL179">
            <v>3</v>
          </cell>
          <cell r="GM179">
            <v>2</v>
          </cell>
          <cell r="GN179">
            <v>4</v>
          </cell>
          <cell r="GO179">
            <v>2</v>
          </cell>
          <cell r="GP179">
            <v>4</v>
          </cell>
          <cell r="GQ179">
            <v>2</v>
          </cell>
          <cell r="GR179">
            <v>4</v>
          </cell>
          <cell r="GS179">
            <v>2</v>
          </cell>
          <cell r="GT179">
            <v>4</v>
          </cell>
          <cell r="GU179">
            <v>2</v>
          </cell>
          <cell r="GV179">
            <v>4</v>
          </cell>
          <cell r="GW179">
            <v>2</v>
          </cell>
          <cell r="GX179">
            <v>4</v>
          </cell>
          <cell r="GY179">
            <v>2</v>
          </cell>
          <cell r="GZ179">
            <v>4</v>
          </cell>
          <cell r="HA179">
            <v>1</v>
          </cell>
          <cell r="HC179">
            <v>2</v>
          </cell>
          <cell r="HD179">
            <v>4</v>
          </cell>
          <cell r="HE179">
            <v>2</v>
          </cell>
          <cell r="HF179">
            <v>4</v>
          </cell>
          <cell r="HG179">
            <v>2</v>
          </cell>
          <cell r="HI179">
            <v>4</v>
          </cell>
          <cell r="HJ179">
            <v>1</v>
          </cell>
          <cell r="HK179">
            <v>2</v>
          </cell>
          <cell r="HL179">
            <v>2</v>
          </cell>
          <cell r="HM179">
            <v>2</v>
          </cell>
          <cell r="HN179">
            <v>1</v>
          </cell>
          <cell r="HO179">
            <v>1</v>
          </cell>
          <cell r="HQ179">
            <v>2</v>
          </cell>
          <cell r="HR179">
            <v>2</v>
          </cell>
          <cell r="HT179">
            <v>2</v>
          </cell>
          <cell r="HU179">
            <v>1</v>
          </cell>
          <cell r="HV179">
            <v>2</v>
          </cell>
        </row>
        <row r="180">
          <cell r="C180">
            <v>50072</v>
          </cell>
          <cell r="D180" t="str">
            <v>1605</v>
          </cell>
          <cell r="E180">
            <v>4</v>
          </cell>
          <cell r="G180">
            <v>6</v>
          </cell>
          <cell r="H180" t="str">
            <v>1</v>
          </cell>
          <cell r="I180">
            <v>1</v>
          </cell>
          <cell r="J180">
            <v>3</v>
          </cell>
          <cell r="K180">
            <v>2</v>
          </cell>
          <cell r="L180">
            <v>2</v>
          </cell>
          <cell r="M180">
            <v>2</v>
          </cell>
          <cell r="N180">
            <v>2</v>
          </cell>
          <cell r="O180">
            <v>2</v>
          </cell>
          <cell r="P180">
            <v>2</v>
          </cell>
          <cell r="Q180">
            <v>2</v>
          </cell>
          <cell r="R180">
            <v>2</v>
          </cell>
          <cell r="X180">
            <v>4</v>
          </cell>
          <cell r="Y180">
            <v>6</v>
          </cell>
          <cell r="AA180">
            <v>2</v>
          </cell>
          <cell r="AB180">
            <v>3</v>
          </cell>
          <cell r="AC180">
            <v>2</v>
          </cell>
          <cell r="AD180">
            <v>2</v>
          </cell>
          <cell r="AE180">
            <v>4</v>
          </cell>
          <cell r="AF180">
            <v>4</v>
          </cell>
          <cell r="AG180">
            <v>4</v>
          </cell>
          <cell r="AH180">
            <v>4</v>
          </cell>
          <cell r="AI180">
            <v>4</v>
          </cell>
          <cell r="AJ180">
            <v>4</v>
          </cell>
          <cell r="AK180">
            <v>2</v>
          </cell>
          <cell r="AL180">
            <v>4</v>
          </cell>
          <cell r="AM180">
            <v>1</v>
          </cell>
          <cell r="AN180">
            <v>7</v>
          </cell>
          <cell r="AO180">
            <v>7</v>
          </cell>
          <cell r="AP180">
            <v>1</v>
          </cell>
          <cell r="AQ180">
            <v>3</v>
          </cell>
          <cell r="AR180">
            <v>1</v>
          </cell>
          <cell r="AS180">
            <v>1</v>
          </cell>
          <cell r="AT180">
            <v>1</v>
          </cell>
          <cell r="AU180">
            <v>1</v>
          </cell>
          <cell r="AV180">
            <v>1</v>
          </cell>
          <cell r="AW180">
            <v>1</v>
          </cell>
          <cell r="AX180">
            <v>1</v>
          </cell>
          <cell r="AY180">
            <v>1</v>
          </cell>
          <cell r="AZ180">
            <v>1</v>
          </cell>
          <cell r="BA180">
            <v>1</v>
          </cell>
          <cell r="BB180">
            <v>1</v>
          </cell>
          <cell r="BC180">
            <v>4</v>
          </cell>
          <cell r="BD180">
            <v>1</v>
          </cell>
          <cell r="BE180">
            <v>1</v>
          </cell>
          <cell r="BF180">
            <v>1</v>
          </cell>
          <cell r="BG180">
            <v>1</v>
          </cell>
          <cell r="BH180">
            <v>1</v>
          </cell>
          <cell r="BI180">
            <v>1</v>
          </cell>
          <cell r="BJ180">
            <v>997</v>
          </cell>
          <cell r="BK180" t="str">
            <v>O</v>
          </cell>
          <cell r="BL180">
            <v>0</v>
          </cell>
          <cell r="BM180">
            <v>300000</v>
          </cell>
          <cell r="BN180">
            <v>0</v>
          </cell>
          <cell r="BO180">
            <v>0</v>
          </cell>
          <cell r="BP180">
            <v>996</v>
          </cell>
          <cell r="BS180">
            <v>998</v>
          </cell>
          <cell r="BT180">
            <v>997</v>
          </cell>
          <cell r="BU180">
            <v>997</v>
          </cell>
          <cell r="BV180">
            <v>997</v>
          </cell>
          <cell r="BW180" t="str">
            <v>LA MAMA PAGA EL INPUESTO Y LOS SERVICIOS</v>
          </cell>
          <cell r="BX180">
            <v>2</v>
          </cell>
          <cell r="BY180">
            <v>1</v>
          </cell>
          <cell r="BZ180">
            <v>2</v>
          </cell>
          <cell r="CA180">
            <v>2</v>
          </cell>
          <cell r="CB180">
            <v>2</v>
          </cell>
          <cell r="CC180">
            <v>2</v>
          </cell>
          <cell r="CD180">
            <v>2</v>
          </cell>
          <cell r="CE180">
            <v>2</v>
          </cell>
          <cell r="CF180">
            <v>2</v>
          </cell>
          <cell r="CG180">
            <v>2</v>
          </cell>
          <cell r="CH180">
            <v>2</v>
          </cell>
          <cell r="CI180">
            <v>2</v>
          </cell>
          <cell r="CJ180">
            <v>1</v>
          </cell>
          <cell r="CK180">
            <v>2</v>
          </cell>
          <cell r="CL180">
            <v>2</v>
          </cell>
          <cell r="CM180">
            <v>1</v>
          </cell>
          <cell r="CN180">
            <v>1</v>
          </cell>
          <cell r="CO180">
            <v>2</v>
          </cell>
          <cell r="CP180">
            <v>2</v>
          </cell>
          <cell r="CQ180">
            <v>2</v>
          </cell>
          <cell r="CR180">
            <v>2</v>
          </cell>
          <cell r="CS180">
            <v>2</v>
          </cell>
          <cell r="CT180">
            <v>2</v>
          </cell>
          <cell r="CU180">
            <v>2</v>
          </cell>
          <cell r="CV180">
            <v>2</v>
          </cell>
          <cell r="CW180">
            <v>2</v>
          </cell>
          <cell r="CX180">
            <v>2</v>
          </cell>
          <cell r="CY180">
            <v>2</v>
          </cell>
          <cell r="CZ180">
            <v>2</v>
          </cell>
          <cell r="DA180">
            <v>2</v>
          </cell>
          <cell r="DB180">
            <v>2</v>
          </cell>
          <cell r="DD180">
            <v>998</v>
          </cell>
          <cell r="DF180">
            <v>0</v>
          </cell>
          <cell r="DH180">
            <v>2</v>
          </cell>
          <cell r="DI180">
            <v>2</v>
          </cell>
          <cell r="DJ180">
            <v>2</v>
          </cell>
          <cell r="DK180">
            <v>2</v>
          </cell>
          <cell r="DL180">
            <v>2</v>
          </cell>
          <cell r="DM180">
            <v>2</v>
          </cell>
          <cell r="DO180">
            <v>2</v>
          </cell>
          <cell r="DP180">
            <v>2</v>
          </cell>
          <cell r="DQ180">
            <v>2</v>
          </cell>
          <cell r="DR180">
            <v>2</v>
          </cell>
          <cell r="DS180">
            <v>2</v>
          </cell>
          <cell r="DT180">
            <v>2</v>
          </cell>
          <cell r="DU180">
            <v>2</v>
          </cell>
          <cell r="DV180">
            <v>2</v>
          </cell>
          <cell r="DW180">
            <v>2</v>
          </cell>
          <cell r="DX180">
            <v>2</v>
          </cell>
          <cell r="DY180">
            <v>2</v>
          </cell>
          <cell r="DZ180">
            <v>2</v>
          </cell>
          <cell r="EB180">
            <v>2</v>
          </cell>
          <cell r="EC180">
            <v>2</v>
          </cell>
          <cell r="ED180">
            <v>2</v>
          </cell>
          <cell r="EE180">
            <v>2</v>
          </cell>
          <cell r="EF180">
            <v>2</v>
          </cell>
          <cell r="EG180">
            <v>2</v>
          </cell>
          <cell r="EH180">
            <v>2</v>
          </cell>
          <cell r="EI180">
            <v>2</v>
          </cell>
          <cell r="EJ180">
            <v>2</v>
          </cell>
          <cell r="EK180">
            <v>2</v>
          </cell>
          <cell r="EL180">
            <v>2</v>
          </cell>
          <cell r="EM180">
            <v>2</v>
          </cell>
          <cell r="EO180">
            <v>2</v>
          </cell>
          <cell r="EP180">
            <v>2</v>
          </cell>
          <cell r="EQ180">
            <v>2</v>
          </cell>
          <cell r="ER180">
            <v>2</v>
          </cell>
          <cell r="ES180">
            <v>2</v>
          </cell>
          <cell r="ET180">
            <v>2</v>
          </cell>
          <cell r="EU180">
            <v>2</v>
          </cell>
          <cell r="EV180">
            <v>2</v>
          </cell>
          <cell r="EW180">
            <v>2</v>
          </cell>
          <cell r="EX180">
            <v>2</v>
          </cell>
          <cell r="EY180">
            <v>2</v>
          </cell>
          <cell r="EZ180">
            <v>2</v>
          </cell>
          <cell r="FB180">
            <v>2</v>
          </cell>
          <cell r="FC180">
            <v>2</v>
          </cell>
          <cell r="FD180">
            <v>2</v>
          </cell>
          <cell r="FE180">
            <v>2</v>
          </cell>
          <cell r="FF180">
            <v>2</v>
          </cell>
          <cell r="FG180">
            <v>2</v>
          </cell>
          <cell r="FH180">
            <v>2</v>
          </cell>
          <cell r="FI180">
            <v>2</v>
          </cell>
          <cell r="FK180">
            <v>2</v>
          </cell>
          <cell r="FL180">
            <v>2</v>
          </cell>
          <cell r="FM180">
            <v>2</v>
          </cell>
          <cell r="FN180">
            <v>2</v>
          </cell>
          <cell r="FO180">
            <v>2</v>
          </cell>
          <cell r="FP180">
            <v>2</v>
          </cell>
          <cell r="FQ180">
            <v>2</v>
          </cell>
          <cell r="FT180">
            <v>2</v>
          </cell>
          <cell r="FU180">
            <v>2</v>
          </cell>
          <cell r="FV180">
            <v>2</v>
          </cell>
          <cell r="FW180">
            <v>2</v>
          </cell>
          <cell r="FX180">
            <v>2</v>
          </cell>
          <cell r="FY180">
            <v>2</v>
          </cell>
          <cell r="FZ180">
            <v>2</v>
          </cell>
          <cell r="GC180">
            <v>2</v>
          </cell>
          <cell r="GE180">
            <v>2</v>
          </cell>
          <cell r="GF180">
            <v>4</v>
          </cell>
          <cell r="GG180">
            <v>1</v>
          </cell>
          <cell r="GH180">
            <v>3</v>
          </cell>
          <cell r="GI180">
            <v>2</v>
          </cell>
          <cell r="GJ180">
            <v>4</v>
          </cell>
          <cell r="GK180">
            <v>2</v>
          </cell>
          <cell r="GL180">
            <v>4</v>
          </cell>
          <cell r="GM180">
            <v>2</v>
          </cell>
          <cell r="GN180">
            <v>4</v>
          </cell>
          <cell r="GO180">
            <v>2</v>
          </cell>
          <cell r="GP180">
            <v>4</v>
          </cell>
          <cell r="GQ180">
            <v>2</v>
          </cell>
          <cell r="GR180">
            <v>4</v>
          </cell>
          <cell r="GS180">
            <v>2</v>
          </cell>
          <cell r="GT180">
            <v>4</v>
          </cell>
          <cell r="GU180">
            <v>2</v>
          </cell>
          <cell r="GV180">
            <v>4</v>
          </cell>
          <cell r="GW180">
            <v>2</v>
          </cell>
          <cell r="GX180">
            <v>4</v>
          </cell>
          <cell r="GY180">
            <v>2</v>
          </cell>
          <cell r="GZ180">
            <v>4</v>
          </cell>
          <cell r="HA180">
            <v>2</v>
          </cell>
          <cell r="HB180">
            <v>4</v>
          </cell>
          <cell r="HC180">
            <v>2</v>
          </cell>
          <cell r="HD180">
            <v>4</v>
          </cell>
          <cell r="HE180">
            <v>2</v>
          </cell>
          <cell r="HF180">
            <v>4</v>
          </cell>
          <cell r="HG180">
            <v>2</v>
          </cell>
          <cell r="HI180">
            <v>4</v>
          </cell>
          <cell r="HJ180">
            <v>1</v>
          </cell>
          <cell r="HK180">
            <v>1</v>
          </cell>
          <cell r="HL180">
            <v>1</v>
          </cell>
          <cell r="HM180">
            <v>1</v>
          </cell>
          <cell r="HN180">
            <v>1</v>
          </cell>
          <cell r="HO180">
            <v>1</v>
          </cell>
          <cell r="HP180">
            <v>2</v>
          </cell>
          <cell r="HQ180">
            <v>2</v>
          </cell>
          <cell r="HR180">
            <v>2</v>
          </cell>
          <cell r="HS180">
            <v>2</v>
          </cell>
          <cell r="HT180">
            <v>2</v>
          </cell>
          <cell r="HU180">
            <v>2</v>
          </cell>
          <cell r="HV180">
            <v>2</v>
          </cell>
        </row>
        <row r="181">
          <cell r="C181">
            <v>50082</v>
          </cell>
          <cell r="D181" t="str">
            <v>1616</v>
          </cell>
          <cell r="E181">
            <v>3</v>
          </cell>
          <cell r="G181">
            <v>5</v>
          </cell>
          <cell r="H181" t="str">
            <v>1</v>
          </cell>
          <cell r="I181">
            <v>1</v>
          </cell>
          <cell r="J181">
            <v>3</v>
          </cell>
          <cell r="K181">
            <v>2</v>
          </cell>
          <cell r="L181">
            <v>2</v>
          </cell>
          <cell r="M181">
            <v>2</v>
          </cell>
          <cell r="N181">
            <v>2</v>
          </cell>
          <cell r="O181">
            <v>2</v>
          </cell>
          <cell r="P181">
            <v>2</v>
          </cell>
          <cell r="Q181">
            <v>2</v>
          </cell>
          <cell r="R181">
            <v>2</v>
          </cell>
          <cell r="X181">
            <v>4</v>
          </cell>
          <cell r="Y181">
            <v>6</v>
          </cell>
          <cell r="AA181">
            <v>4</v>
          </cell>
          <cell r="AB181">
            <v>3</v>
          </cell>
          <cell r="AC181">
            <v>1</v>
          </cell>
          <cell r="AD181">
            <v>5</v>
          </cell>
          <cell r="AE181">
            <v>4</v>
          </cell>
          <cell r="AF181">
            <v>4</v>
          </cell>
          <cell r="AG181">
            <v>4</v>
          </cell>
          <cell r="AH181">
            <v>4</v>
          </cell>
          <cell r="AI181">
            <v>4</v>
          </cell>
          <cell r="AJ181">
            <v>4</v>
          </cell>
          <cell r="AK181">
            <v>2</v>
          </cell>
          <cell r="AL181">
            <v>1</v>
          </cell>
          <cell r="AM181">
            <v>3</v>
          </cell>
          <cell r="AN181">
            <v>1</v>
          </cell>
          <cell r="AO181">
            <v>7</v>
          </cell>
          <cell r="AP181">
            <v>3</v>
          </cell>
          <cell r="AQ181">
            <v>4</v>
          </cell>
          <cell r="AR181">
            <v>1</v>
          </cell>
          <cell r="AS181">
            <v>1</v>
          </cell>
          <cell r="AT181">
            <v>1</v>
          </cell>
          <cell r="AU181">
            <v>1</v>
          </cell>
          <cell r="AV181">
            <v>1</v>
          </cell>
          <cell r="AW181">
            <v>1</v>
          </cell>
          <cell r="AX181">
            <v>1</v>
          </cell>
          <cell r="AY181">
            <v>1</v>
          </cell>
          <cell r="AZ181">
            <v>1</v>
          </cell>
          <cell r="BA181">
            <v>1</v>
          </cell>
          <cell r="BB181">
            <v>1</v>
          </cell>
          <cell r="BC181">
            <v>4</v>
          </cell>
          <cell r="BD181">
            <v>3</v>
          </cell>
          <cell r="BE181">
            <v>2</v>
          </cell>
          <cell r="BF181">
            <v>1</v>
          </cell>
          <cell r="BG181">
            <v>3</v>
          </cell>
          <cell r="BH181">
            <v>1</v>
          </cell>
          <cell r="BI181">
            <v>2</v>
          </cell>
          <cell r="BJ181">
            <v>250000</v>
          </cell>
          <cell r="BK181">
            <v>997</v>
          </cell>
          <cell r="BL181">
            <v>160000</v>
          </cell>
          <cell r="BM181">
            <v>250000</v>
          </cell>
          <cell r="BN181">
            <v>100000</v>
          </cell>
          <cell r="BO181">
            <v>0</v>
          </cell>
          <cell r="BP181">
            <v>996</v>
          </cell>
          <cell r="BQ181">
            <v>0</v>
          </cell>
          <cell r="BR181">
            <v>0</v>
          </cell>
          <cell r="BS181">
            <v>997</v>
          </cell>
          <cell r="BT181">
            <v>997</v>
          </cell>
          <cell r="BU181">
            <v>997</v>
          </cell>
          <cell r="BV181">
            <v>997</v>
          </cell>
          <cell r="BX181">
            <v>3</v>
          </cell>
          <cell r="BY181">
            <v>2</v>
          </cell>
          <cell r="BZ181">
            <v>1</v>
          </cell>
          <cell r="CA181">
            <v>2</v>
          </cell>
          <cell r="CB181">
            <v>5</v>
          </cell>
          <cell r="CC181">
            <v>5</v>
          </cell>
          <cell r="CD181">
            <v>5</v>
          </cell>
          <cell r="CE181">
            <v>5</v>
          </cell>
          <cell r="CF181">
            <v>5</v>
          </cell>
          <cell r="CG181">
            <v>5</v>
          </cell>
          <cell r="CH181">
            <v>5</v>
          </cell>
          <cell r="CI181">
            <v>5</v>
          </cell>
          <cell r="CJ181">
            <v>5</v>
          </cell>
          <cell r="CK181">
            <v>2</v>
          </cell>
          <cell r="CL181">
            <v>1</v>
          </cell>
          <cell r="CM181">
            <v>2</v>
          </cell>
          <cell r="CN181">
            <v>2</v>
          </cell>
          <cell r="CO181">
            <v>2</v>
          </cell>
          <cell r="CP181">
            <v>2</v>
          </cell>
          <cell r="CQ181">
            <v>2</v>
          </cell>
          <cell r="CR181">
            <v>2</v>
          </cell>
          <cell r="CS181">
            <v>2</v>
          </cell>
          <cell r="CT181">
            <v>2</v>
          </cell>
          <cell r="CU181">
            <v>2</v>
          </cell>
          <cell r="CV181">
            <v>2</v>
          </cell>
          <cell r="CW181">
            <v>2</v>
          </cell>
          <cell r="CX181">
            <v>2</v>
          </cell>
          <cell r="CY181">
            <v>2</v>
          </cell>
          <cell r="CZ181">
            <v>2</v>
          </cell>
          <cell r="DA181">
            <v>2</v>
          </cell>
          <cell r="DB181">
            <v>2</v>
          </cell>
          <cell r="DD181">
            <v>0</v>
          </cell>
          <cell r="DF181">
            <v>0</v>
          </cell>
          <cell r="DH181">
            <v>2</v>
          </cell>
          <cell r="DI181">
            <v>2</v>
          </cell>
          <cell r="DJ181">
            <v>1</v>
          </cell>
          <cell r="DK181">
            <v>2</v>
          </cell>
          <cell r="DL181">
            <v>2</v>
          </cell>
          <cell r="DM181">
            <v>2</v>
          </cell>
          <cell r="DO181">
            <v>2</v>
          </cell>
          <cell r="DP181">
            <v>2</v>
          </cell>
          <cell r="DQ181">
            <v>2</v>
          </cell>
          <cell r="DR181">
            <v>2</v>
          </cell>
          <cell r="DS181">
            <v>2</v>
          </cell>
          <cell r="DT181">
            <v>2</v>
          </cell>
          <cell r="DU181">
            <v>2</v>
          </cell>
          <cell r="DV181">
            <v>2</v>
          </cell>
          <cell r="DW181">
            <v>2</v>
          </cell>
          <cell r="DX181">
            <v>2</v>
          </cell>
          <cell r="DY181">
            <v>2</v>
          </cell>
          <cell r="DZ181">
            <v>2</v>
          </cell>
          <cell r="EB181">
            <v>2</v>
          </cell>
          <cell r="EC181">
            <v>2</v>
          </cell>
          <cell r="ED181">
            <v>2</v>
          </cell>
          <cell r="EE181">
            <v>2</v>
          </cell>
          <cell r="EF181">
            <v>2</v>
          </cell>
          <cell r="EG181">
            <v>2</v>
          </cell>
          <cell r="EH181">
            <v>2</v>
          </cell>
          <cell r="EI181">
            <v>2</v>
          </cell>
          <cell r="EJ181">
            <v>2</v>
          </cell>
          <cell r="EK181">
            <v>2</v>
          </cell>
          <cell r="EL181">
            <v>2</v>
          </cell>
          <cell r="EM181">
            <v>2</v>
          </cell>
          <cell r="EO181">
            <v>2</v>
          </cell>
          <cell r="EP181">
            <v>2</v>
          </cell>
          <cell r="EQ181">
            <v>2</v>
          </cell>
          <cell r="ER181">
            <v>2</v>
          </cell>
          <cell r="ES181">
            <v>2</v>
          </cell>
          <cell r="ET181">
            <v>2</v>
          </cell>
          <cell r="EU181">
            <v>2</v>
          </cell>
          <cell r="EV181">
            <v>2</v>
          </cell>
          <cell r="EW181">
            <v>2</v>
          </cell>
          <cell r="EX181">
            <v>2</v>
          </cell>
          <cell r="EY181">
            <v>2</v>
          </cell>
          <cell r="EZ181">
            <v>2</v>
          </cell>
          <cell r="FB181">
            <v>2</v>
          </cell>
          <cell r="FC181">
            <v>2</v>
          </cell>
          <cell r="FD181">
            <v>2</v>
          </cell>
          <cell r="FE181">
            <v>2</v>
          </cell>
          <cell r="FF181">
            <v>2</v>
          </cell>
          <cell r="FG181">
            <v>2</v>
          </cell>
          <cell r="FH181">
            <v>2</v>
          </cell>
          <cell r="FI181">
            <v>2</v>
          </cell>
          <cell r="FK181">
            <v>2</v>
          </cell>
          <cell r="FL181">
            <v>2</v>
          </cell>
          <cell r="FM181">
            <v>2</v>
          </cell>
          <cell r="FN181">
            <v>2</v>
          </cell>
          <cell r="FO181">
            <v>2</v>
          </cell>
          <cell r="FP181">
            <v>2</v>
          </cell>
          <cell r="FQ181">
            <v>2</v>
          </cell>
          <cell r="FR181">
            <v>2</v>
          </cell>
          <cell r="FT181">
            <v>2</v>
          </cell>
          <cell r="FU181">
            <v>2</v>
          </cell>
          <cell r="FV181">
            <v>2</v>
          </cell>
          <cell r="FW181">
            <v>2</v>
          </cell>
          <cell r="FX181">
            <v>2</v>
          </cell>
          <cell r="FY181">
            <v>2</v>
          </cell>
          <cell r="FZ181">
            <v>2</v>
          </cell>
          <cell r="GA181">
            <v>2</v>
          </cell>
          <cell r="GC181">
            <v>2</v>
          </cell>
          <cell r="GD181">
            <v>4</v>
          </cell>
          <cell r="GE181">
            <v>2</v>
          </cell>
          <cell r="GF181">
            <v>4</v>
          </cell>
          <cell r="GG181">
            <v>2</v>
          </cell>
          <cell r="GH181">
            <v>4</v>
          </cell>
          <cell r="GI181">
            <v>2</v>
          </cell>
          <cell r="GJ181">
            <v>4</v>
          </cell>
          <cell r="GK181">
            <v>2</v>
          </cell>
          <cell r="GL181">
            <v>4</v>
          </cell>
          <cell r="GM181">
            <v>2</v>
          </cell>
          <cell r="GN181">
            <v>4</v>
          </cell>
          <cell r="GO181">
            <v>2</v>
          </cell>
          <cell r="GP181">
            <v>4</v>
          </cell>
          <cell r="GQ181">
            <v>2</v>
          </cell>
          <cell r="GR181">
            <v>4</v>
          </cell>
          <cell r="GS181">
            <v>2</v>
          </cell>
          <cell r="GT181">
            <v>4</v>
          </cell>
          <cell r="GU181">
            <v>2</v>
          </cell>
          <cell r="GV181">
            <v>4</v>
          </cell>
          <cell r="GW181">
            <v>2</v>
          </cell>
          <cell r="GX181">
            <v>4</v>
          </cell>
          <cell r="GY181">
            <v>2</v>
          </cell>
          <cell r="GZ181">
            <v>4</v>
          </cell>
          <cell r="HA181">
            <v>2</v>
          </cell>
          <cell r="HB181">
            <v>4</v>
          </cell>
          <cell r="HC181">
            <v>2</v>
          </cell>
          <cell r="HD181">
            <v>4</v>
          </cell>
          <cell r="HE181">
            <v>2</v>
          </cell>
          <cell r="HF181">
            <v>4</v>
          </cell>
          <cell r="HG181">
            <v>2</v>
          </cell>
          <cell r="HI181">
            <v>4</v>
          </cell>
          <cell r="HJ181">
            <v>1</v>
          </cell>
          <cell r="HK181">
            <v>2</v>
          </cell>
          <cell r="HL181">
            <v>2</v>
          </cell>
          <cell r="HM181">
            <v>2</v>
          </cell>
          <cell r="HN181">
            <v>1</v>
          </cell>
          <cell r="HO181">
            <v>1</v>
          </cell>
          <cell r="HP181">
            <v>2</v>
          </cell>
          <cell r="HQ181">
            <v>2</v>
          </cell>
          <cell r="HR181">
            <v>2</v>
          </cell>
          <cell r="HS181">
            <v>2</v>
          </cell>
          <cell r="HT181">
            <v>2</v>
          </cell>
          <cell r="HU181">
            <v>1</v>
          </cell>
          <cell r="HV181">
            <v>2</v>
          </cell>
        </row>
        <row r="182">
          <cell r="C182">
            <v>50102</v>
          </cell>
          <cell r="D182" t="str">
            <v>1605</v>
          </cell>
          <cell r="E182">
            <v>3</v>
          </cell>
          <cell r="G182">
            <v>38</v>
          </cell>
          <cell r="H182" t="str">
            <v>1</v>
          </cell>
          <cell r="I182">
            <v>1</v>
          </cell>
          <cell r="J182">
            <v>3</v>
          </cell>
          <cell r="K182">
            <v>4</v>
          </cell>
          <cell r="L182">
            <v>4</v>
          </cell>
          <cell r="M182">
            <v>4</v>
          </cell>
          <cell r="N182">
            <v>4</v>
          </cell>
          <cell r="O182">
            <v>4</v>
          </cell>
          <cell r="P182">
            <v>4</v>
          </cell>
          <cell r="Q182">
            <v>4</v>
          </cell>
          <cell r="R182">
            <v>1</v>
          </cell>
          <cell r="X182">
            <v>3</v>
          </cell>
          <cell r="Y182">
            <v>6</v>
          </cell>
          <cell r="AA182">
            <v>3</v>
          </cell>
          <cell r="AB182">
            <v>4</v>
          </cell>
          <cell r="AC182">
            <v>1</v>
          </cell>
          <cell r="AD182">
            <v>4</v>
          </cell>
          <cell r="AE182">
            <v>4</v>
          </cell>
          <cell r="AF182">
            <v>4</v>
          </cell>
          <cell r="AG182">
            <v>4</v>
          </cell>
          <cell r="AH182">
            <v>4</v>
          </cell>
          <cell r="AI182">
            <v>4</v>
          </cell>
          <cell r="AJ182">
            <v>4</v>
          </cell>
          <cell r="AK182">
            <v>1</v>
          </cell>
          <cell r="AL182">
            <v>7</v>
          </cell>
          <cell r="AM182">
            <v>7</v>
          </cell>
          <cell r="AN182">
            <v>7</v>
          </cell>
          <cell r="AO182">
            <v>7</v>
          </cell>
          <cell r="AP182">
            <v>2</v>
          </cell>
          <cell r="AQ182">
            <v>7</v>
          </cell>
          <cell r="AR182">
            <v>1</v>
          </cell>
          <cell r="AS182">
            <v>1</v>
          </cell>
          <cell r="AT182">
            <v>1</v>
          </cell>
          <cell r="AU182">
            <v>1</v>
          </cell>
          <cell r="AV182">
            <v>1</v>
          </cell>
          <cell r="AW182">
            <v>1</v>
          </cell>
          <cell r="AX182">
            <v>1</v>
          </cell>
          <cell r="AY182">
            <v>1</v>
          </cell>
          <cell r="AZ182">
            <v>1</v>
          </cell>
          <cell r="BA182">
            <v>1</v>
          </cell>
          <cell r="BB182">
            <v>1</v>
          </cell>
          <cell r="BC182">
            <v>4</v>
          </cell>
          <cell r="BD182">
            <v>1</v>
          </cell>
          <cell r="BE182">
            <v>1</v>
          </cell>
          <cell r="BF182">
            <v>1</v>
          </cell>
          <cell r="BG182">
            <v>1</v>
          </cell>
          <cell r="BH182">
            <v>1</v>
          </cell>
          <cell r="BI182">
            <v>2</v>
          </cell>
          <cell r="BJ182">
            <v>997</v>
          </cell>
          <cell r="BK182">
            <v>40000</v>
          </cell>
          <cell r="BL182">
            <v>250000</v>
          </cell>
          <cell r="BM182">
            <v>500000</v>
          </cell>
          <cell r="BN182">
            <v>0</v>
          </cell>
          <cell r="BO182">
            <v>0</v>
          </cell>
          <cell r="BQ182">
            <v>0</v>
          </cell>
          <cell r="BR182">
            <v>0</v>
          </cell>
          <cell r="BT182">
            <v>998</v>
          </cell>
          <cell r="BU182">
            <v>997</v>
          </cell>
          <cell r="BV182">
            <v>997</v>
          </cell>
          <cell r="BX182">
            <v>2</v>
          </cell>
          <cell r="BY182">
            <v>2</v>
          </cell>
          <cell r="BZ182">
            <v>1</v>
          </cell>
          <cell r="CA182">
            <v>2</v>
          </cell>
          <cell r="CB182">
            <v>5</v>
          </cell>
          <cell r="CC182">
            <v>5</v>
          </cell>
          <cell r="CD182">
            <v>1</v>
          </cell>
          <cell r="CE182">
            <v>5</v>
          </cell>
          <cell r="CF182">
            <v>1</v>
          </cell>
          <cell r="CG182">
            <v>5</v>
          </cell>
          <cell r="CH182">
            <v>5</v>
          </cell>
          <cell r="CI182">
            <v>5</v>
          </cell>
          <cell r="CJ182">
            <v>5</v>
          </cell>
          <cell r="CK182">
            <v>2</v>
          </cell>
          <cell r="CL182">
            <v>1</v>
          </cell>
          <cell r="CM182">
            <v>1</v>
          </cell>
          <cell r="CN182">
            <v>1</v>
          </cell>
          <cell r="CO182">
            <v>2</v>
          </cell>
          <cell r="CP182">
            <v>2</v>
          </cell>
          <cell r="CQ182">
            <v>2</v>
          </cell>
          <cell r="CR182">
            <v>2</v>
          </cell>
          <cell r="CS182">
            <v>2</v>
          </cell>
          <cell r="CT182">
            <v>1</v>
          </cell>
          <cell r="CU182">
            <v>2</v>
          </cell>
          <cell r="CV182">
            <v>2</v>
          </cell>
          <cell r="CW182">
            <v>2</v>
          </cell>
          <cell r="CX182">
            <v>2</v>
          </cell>
          <cell r="CY182">
            <v>2</v>
          </cell>
          <cell r="CZ182">
            <v>2</v>
          </cell>
          <cell r="DA182">
            <v>2</v>
          </cell>
          <cell r="DB182">
            <v>2</v>
          </cell>
          <cell r="DD182">
            <v>0</v>
          </cell>
          <cell r="DF182">
            <v>0</v>
          </cell>
          <cell r="DH182">
            <v>2</v>
          </cell>
          <cell r="DI182">
            <v>1</v>
          </cell>
          <cell r="DJ182">
            <v>1</v>
          </cell>
          <cell r="DK182">
            <v>2</v>
          </cell>
          <cell r="DL182">
            <v>2</v>
          </cell>
          <cell r="DM182">
            <v>1</v>
          </cell>
          <cell r="DN182" t="str">
            <v>CUIDANDO ANCIANOS</v>
          </cell>
          <cell r="DO182">
            <v>2</v>
          </cell>
          <cell r="DP182">
            <v>2</v>
          </cell>
          <cell r="DQ182">
            <v>2</v>
          </cell>
          <cell r="DR182">
            <v>2</v>
          </cell>
          <cell r="DS182">
            <v>2</v>
          </cell>
          <cell r="DT182">
            <v>2</v>
          </cell>
          <cell r="DU182">
            <v>2</v>
          </cell>
          <cell r="DV182">
            <v>2</v>
          </cell>
          <cell r="DW182">
            <v>2</v>
          </cell>
          <cell r="DX182">
            <v>2</v>
          </cell>
          <cell r="DY182">
            <v>2</v>
          </cell>
          <cell r="DZ182">
            <v>2</v>
          </cell>
          <cell r="EB182">
            <v>2</v>
          </cell>
          <cell r="EC182">
            <v>2</v>
          </cell>
          <cell r="ED182">
            <v>2</v>
          </cell>
          <cell r="EE182">
            <v>2</v>
          </cell>
          <cell r="EF182">
            <v>2</v>
          </cell>
          <cell r="EG182">
            <v>2</v>
          </cell>
          <cell r="EH182">
            <v>2</v>
          </cell>
          <cell r="EI182">
            <v>2</v>
          </cell>
          <cell r="EJ182">
            <v>2</v>
          </cell>
          <cell r="EK182">
            <v>2</v>
          </cell>
          <cell r="EL182">
            <v>2</v>
          </cell>
          <cell r="EM182">
            <v>2</v>
          </cell>
          <cell r="EO182">
            <v>2</v>
          </cell>
          <cell r="EP182">
            <v>2</v>
          </cell>
          <cell r="EQ182">
            <v>2</v>
          </cell>
          <cell r="ER182">
            <v>2</v>
          </cell>
          <cell r="ES182">
            <v>2</v>
          </cell>
          <cell r="ET182">
            <v>2</v>
          </cell>
          <cell r="EU182">
            <v>2</v>
          </cell>
          <cell r="EV182">
            <v>2</v>
          </cell>
          <cell r="EW182">
            <v>2</v>
          </cell>
          <cell r="EX182">
            <v>2</v>
          </cell>
          <cell r="EY182">
            <v>2</v>
          </cell>
          <cell r="EZ182">
            <v>2</v>
          </cell>
          <cell r="FB182">
            <v>2</v>
          </cell>
          <cell r="FC182">
            <v>2</v>
          </cell>
          <cell r="FD182">
            <v>2</v>
          </cell>
          <cell r="FE182">
            <v>2</v>
          </cell>
          <cell r="FF182">
            <v>2</v>
          </cell>
          <cell r="FG182">
            <v>2</v>
          </cell>
          <cell r="FH182">
            <v>2</v>
          </cell>
          <cell r="FI182">
            <v>2</v>
          </cell>
          <cell r="FK182">
            <v>2</v>
          </cell>
          <cell r="FL182">
            <v>2</v>
          </cell>
          <cell r="FM182">
            <v>2</v>
          </cell>
          <cell r="FN182">
            <v>2</v>
          </cell>
          <cell r="FO182">
            <v>2</v>
          </cell>
          <cell r="FP182">
            <v>2</v>
          </cell>
          <cell r="FQ182">
            <v>2</v>
          </cell>
          <cell r="FR182">
            <v>2</v>
          </cell>
          <cell r="FT182">
            <v>2</v>
          </cell>
          <cell r="FU182">
            <v>2</v>
          </cell>
          <cell r="FV182">
            <v>2</v>
          </cell>
          <cell r="FW182">
            <v>2</v>
          </cell>
          <cell r="FX182">
            <v>2</v>
          </cell>
          <cell r="FY182">
            <v>2</v>
          </cell>
          <cell r="FZ182">
            <v>2</v>
          </cell>
          <cell r="GA182">
            <v>2</v>
          </cell>
          <cell r="GC182">
            <v>2</v>
          </cell>
          <cell r="GD182">
            <v>4</v>
          </cell>
          <cell r="GE182">
            <v>2</v>
          </cell>
          <cell r="GF182">
            <v>4</v>
          </cell>
          <cell r="GG182">
            <v>2</v>
          </cell>
          <cell r="GH182">
            <v>4</v>
          </cell>
          <cell r="GI182">
            <v>1</v>
          </cell>
          <cell r="GJ182">
            <v>3</v>
          </cell>
          <cell r="GK182">
            <v>1</v>
          </cell>
          <cell r="GL182">
            <v>2</v>
          </cell>
          <cell r="GM182">
            <v>2</v>
          </cell>
          <cell r="GN182">
            <v>4</v>
          </cell>
          <cell r="GO182">
            <v>1</v>
          </cell>
          <cell r="GP182">
            <v>3</v>
          </cell>
          <cell r="GQ182">
            <v>1</v>
          </cell>
          <cell r="GR182">
            <v>3</v>
          </cell>
          <cell r="GS182">
            <v>2</v>
          </cell>
          <cell r="GT182">
            <v>4</v>
          </cell>
          <cell r="GU182">
            <v>2</v>
          </cell>
          <cell r="GV182">
            <v>4</v>
          </cell>
          <cell r="GW182">
            <v>2</v>
          </cell>
          <cell r="GX182">
            <v>4</v>
          </cell>
          <cell r="GY182">
            <v>2</v>
          </cell>
          <cell r="GZ182">
            <v>4</v>
          </cell>
          <cell r="HA182">
            <v>2</v>
          </cell>
          <cell r="HB182">
            <v>4</v>
          </cell>
          <cell r="HC182">
            <v>2</v>
          </cell>
          <cell r="HD182">
            <v>4</v>
          </cell>
          <cell r="HE182">
            <v>1</v>
          </cell>
          <cell r="HF182">
            <v>3</v>
          </cell>
          <cell r="HG182">
            <v>2</v>
          </cell>
          <cell r="HI182">
            <v>4</v>
          </cell>
          <cell r="HJ182">
            <v>1</v>
          </cell>
          <cell r="HK182">
            <v>1</v>
          </cell>
          <cell r="HL182">
            <v>2</v>
          </cell>
          <cell r="HM182">
            <v>2</v>
          </cell>
          <cell r="HN182">
            <v>1</v>
          </cell>
          <cell r="HO182">
            <v>1</v>
          </cell>
          <cell r="HP182">
            <v>2</v>
          </cell>
          <cell r="HQ182">
            <v>2</v>
          </cell>
          <cell r="HR182">
            <v>2</v>
          </cell>
          <cell r="HS182">
            <v>2</v>
          </cell>
          <cell r="HT182">
            <v>2</v>
          </cell>
          <cell r="HU182">
            <v>2</v>
          </cell>
          <cell r="HV182">
            <v>2</v>
          </cell>
        </row>
        <row r="183">
          <cell r="C183">
            <v>50122</v>
          </cell>
          <cell r="D183" t="str">
            <v>1612</v>
          </cell>
          <cell r="E183">
            <v>3</v>
          </cell>
          <cell r="G183">
            <v>40</v>
          </cell>
          <cell r="H183" t="str">
            <v>1</v>
          </cell>
          <cell r="I183">
            <v>1</v>
          </cell>
          <cell r="J183">
            <v>2</v>
          </cell>
          <cell r="K183">
            <v>2</v>
          </cell>
          <cell r="L183">
            <v>2</v>
          </cell>
          <cell r="M183">
            <v>2</v>
          </cell>
          <cell r="N183">
            <v>2</v>
          </cell>
          <cell r="O183">
            <v>3</v>
          </cell>
          <cell r="P183">
            <v>3</v>
          </cell>
          <cell r="Q183">
            <v>2</v>
          </cell>
          <cell r="R183">
            <v>2</v>
          </cell>
          <cell r="X183">
            <v>3</v>
          </cell>
          <cell r="Y183">
            <v>6</v>
          </cell>
          <cell r="AA183">
            <v>3</v>
          </cell>
          <cell r="AB183">
            <v>3</v>
          </cell>
          <cell r="AC183">
            <v>2</v>
          </cell>
          <cell r="AD183">
            <v>2</v>
          </cell>
          <cell r="AE183">
            <v>4</v>
          </cell>
          <cell r="AF183">
            <v>4</v>
          </cell>
          <cell r="AG183">
            <v>4</v>
          </cell>
          <cell r="AH183">
            <v>4</v>
          </cell>
          <cell r="AI183">
            <v>1</v>
          </cell>
          <cell r="AJ183">
            <v>4</v>
          </cell>
          <cell r="AK183">
            <v>3</v>
          </cell>
          <cell r="AL183">
            <v>7</v>
          </cell>
          <cell r="AM183">
            <v>7</v>
          </cell>
          <cell r="AN183">
            <v>7</v>
          </cell>
          <cell r="AO183">
            <v>2</v>
          </cell>
          <cell r="AP183">
            <v>2</v>
          </cell>
          <cell r="AQ183">
            <v>7</v>
          </cell>
          <cell r="AR183">
            <v>1</v>
          </cell>
          <cell r="AS183">
            <v>1</v>
          </cell>
          <cell r="AT183">
            <v>1</v>
          </cell>
          <cell r="AU183">
            <v>1</v>
          </cell>
          <cell r="AV183">
            <v>1</v>
          </cell>
          <cell r="AW183">
            <v>1</v>
          </cell>
          <cell r="AX183">
            <v>1</v>
          </cell>
          <cell r="AY183">
            <v>1</v>
          </cell>
          <cell r="AZ183">
            <v>1</v>
          </cell>
          <cell r="BA183">
            <v>1</v>
          </cell>
          <cell r="BB183">
            <v>1</v>
          </cell>
          <cell r="BC183">
            <v>4</v>
          </cell>
          <cell r="BD183">
            <v>1</v>
          </cell>
          <cell r="BE183">
            <v>1</v>
          </cell>
          <cell r="BF183">
            <v>1</v>
          </cell>
          <cell r="BG183">
            <v>1</v>
          </cell>
          <cell r="BH183">
            <v>1</v>
          </cell>
          <cell r="BI183">
            <v>2</v>
          </cell>
          <cell r="BJ183">
            <v>997</v>
          </cell>
          <cell r="BK183">
            <v>24000</v>
          </cell>
          <cell r="BL183">
            <v>240000</v>
          </cell>
          <cell r="BM183">
            <v>700000</v>
          </cell>
          <cell r="BN183">
            <v>0</v>
          </cell>
          <cell r="BO183">
            <v>0</v>
          </cell>
          <cell r="BQ183">
            <v>0</v>
          </cell>
          <cell r="BR183">
            <v>0</v>
          </cell>
          <cell r="BT183">
            <v>997</v>
          </cell>
          <cell r="BU183">
            <v>997</v>
          </cell>
          <cell r="BV183">
            <v>997</v>
          </cell>
          <cell r="BW183" t="str">
            <v>HAY DOS HIJOS QUE TRABAJAN Y SOTIENE LA CASA</v>
          </cell>
          <cell r="BX183">
            <v>2</v>
          </cell>
          <cell r="BY183">
            <v>1</v>
          </cell>
          <cell r="BZ183">
            <v>1</v>
          </cell>
          <cell r="CA183">
            <v>1</v>
          </cell>
          <cell r="CB183">
            <v>5</v>
          </cell>
          <cell r="CC183">
            <v>1</v>
          </cell>
          <cell r="CD183">
            <v>1</v>
          </cell>
          <cell r="CE183">
            <v>5</v>
          </cell>
          <cell r="CF183">
            <v>3</v>
          </cell>
          <cell r="CG183">
            <v>5</v>
          </cell>
          <cell r="CH183">
            <v>5</v>
          </cell>
          <cell r="CI183">
            <v>5</v>
          </cell>
          <cell r="CJ183">
            <v>1</v>
          </cell>
          <cell r="CK183">
            <v>2</v>
          </cell>
          <cell r="CL183">
            <v>1</v>
          </cell>
          <cell r="CM183">
            <v>1</v>
          </cell>
          <cell r="CN183">
            <v>1</v>
          </cell>
          <cell r="CO183">
            <v>2</v>
          </cell>
          <cell r="CP183">
            <v>2</v>
          </cell>
          <cell r="CQ183">
            <v>2</v>
          </cell>
          <cell r="CR183">
            <v>2</v>
          </cell>
          <cell r="CS183">
            <v>2</v>
          </cell>
          <cell r="CT183">
            <v>2</v>
          </cell>
          <cell r="CU183">
            <v>2</v>
          </cell>
          <cell r="CV183">
            <v>2</v>
          </cell>
          <cell r="CW183">
            <v>2</v>
          </cell>
          <cell r="CX183">
            <v>2</v>
          </cell>
          <cell r="CY183">
            <v>2</v>
          </cell>
          <cell r="CZ183">
            <v>2</v>
          </cell>
          <cell r="DA183">
            <v>2</v>
          </cell>
          <cell r="DB183">
            <v>2</v>
          </cell>
          <cell r="DD183">
            <v>998</v>
          </cell>
          <cell r="DF183">
            <v>0</v>
          </cell>
          <cell r="DH183">
            <v>2</v>
          </cell>
          <cell r="DI183">
            <v>2</v>
          </cell>
          <cell r="DJ183">
            <v>2</v>
          </cell>
          <cell r="DK183">
            <v>2</v>
          </cell>
          <cell r="DL183">
            <v>2</v>
          </cell>
          <cell r="DM183">
            <v>2</v>
          </cell>
          <cell r="DO183">
            <v>2</v>
          </cell>
          <cell r="DP183">
            <v>2</v>
          </cell>
          <cell r="DQ183">
            <v>2</v>
          </cell>
          <cell r="DR183">
            <v>2</v>
          </cell>
          <cell r="DS183">
            <v>2</v>
          </cell>
          <cell r="DT183">
            <v>2</v>
          </cell>
          <cell r="DU183">
            <v>2</v>
          </cell>
          <cell r="DV183">
            <v>2</v>
          </cell>
          <cell r="DW183">
            <v>2</v>
          </cell>
          <cell r="DX183">
            <v>2</v>
          </cell>
          <cell r="DY183">
            <v>2</v>
          </cell>
          <cell r="DZ183">
            <v>2</v>
          </cell>
          <cell r="EB183">
            <v>2</v>
          </cell>
          <cell r="EC183">
            <v>2</v>
          </cell>
          <cell r="ED183">
            <v>2</v>
          </cell>
          <cell r="EE183">
            <v>2</v>
          </cell>
          <cell r="EF183">
            <v>2</v>
          </cell>
          <cell r="EG183">
            <v>2</v>
          </cell>
          <cell r="EH183">
            <v>2</v>
          </cell>
          <cell r="EI183">
            <v>2</v>
          </cell>
          <cell r="EJ183">
            <v>2</v>
          </cell>
          <cell r="EK183">
            <v>2</v>
          </cell>
          <cell r="EL183">
            <v>2</v>
          </cell>
          <cell r="EM183">
            <v>2</v>
          </cell>
          <cell r="EO183">
            <v>2</v>
          </cell>
          <cell r="EP183">
            <v>2</v>
          </cell>
          <cell r="EQ183">
            <v>2</v>
          </cell>
          <cell r="ER183">
            <v>2</v>
          </cell>
          <cell r="ES183">
            <v>2</v>
          </cell>
          <cell r="ET183">
            <v>2</v>
          </cell>
          <cell r="EU183">
            <v>2</v>
          </cell>
          <cell r="EV183">
            <v>2</v>
          </cell>
          <cell r="EW183">
            <v>2</v>
          </cell>
          <cell r="EX183">
            <v>2</v>
          </cell>
          <cell r="EY183">
            <v>2</v>
          </cell>
          <cell r="EZ183">
            <v>2</v>
          </cell>
          <cell r="FB183">
            <v>2</v>
          </cell>
          <cell r="FC183">
            <v>2</v>
          </cell>
          <cell r="FD183">
            <v>2</v>
          </cell>
          <cell r="FE183">
            <v>2</v>
          </cell>
          <cell r="FF183">
            <v>2</v>
          </cell>
          <cell r="FG183">
            <v>2</v>
          </cell>
          <cell r="FH183">
            <v>2</v>
          </cell>
          <cell r="FI183">
            <v>2</v>
          </cell>
          <cell r="FK183">
            <v>2</v>
          </cell>
          <cell r="FL183">
            <v>2</v>
          </cell>
          <cell r="FM183">
            <v>2</v>
          </cell>
          <cell r="FN183">
            <v>2</v>
          </cell>
          <cell r="FO183">
            <v>2</v>
          </cell>
          <cell r="FP183">
            <v>2</v>
          </cell>
          <cell r="FQ183">
            <v>2</v>
          </cell>
          <cell r="FR183">
            <v>2</v>
          </cell>
          <cell r="FT183">
            <v>2</v>
          </cell>
          <cell r="FU183">
            <v>2</v>
          </cell>
          <cell r="FV183">
            <v>2</v>
          </cell>
          <cell r="FW183">
            <v>2</v>
          </cell>
          <cell r="FX183">
            <v>2</v>
          </cell>
          <cell r="FY183">
            <v>2</v>
          </cell>
          <cell r="FZ183">
            <v>2</v>
          </cell>
          <cell r="GA183">
            <v>2</v>
          </cell>
          <cell r="GC183">
            <v>2</v>
          </cell>
          <cell r="GD183">
            <v>4</v>
          </cell>
          <cell r="GE183">
            <v>2</v>
          </cell>
          <cell r="GF183">
            <v>4</v>
          </cell>
          <cell r="GG183">
            <v>2</v>
          </cell>
          <cell r="GH183">
            <v>4</v>
          </cell>
          <cell r="GI183">
            <v>2</v>
          </cell>
          <cell r="GJ183">
            <v>4</v>
          </cell>
          <cell r="GK183">
            <v>1</v>
          </cell>
          <cell r="GL183">
            <v>2</v>
          </cell>
          <cell r="GM183">
            <v>2</v>
          </cell>
          <cell r="GN183">
            <v>4</v>
          </cell>
          <cell r="GO183">
            <v>1</v>
          </cell>
          <cell r="GP183">
            <v>2</v>
          </cell>
          <cell r="GQ183">
            <v>2</v>
          </cell>
          <cell r="GR183">
            <v>4</v>
          </cell>
          <cell r="GS183">
            <v>2</v>
          </cell>
          <cell r="GT183">
            <v>4</v>
          </cell>
          <cell r="GU183">
            <v>2</v>
          </cell>
          <cell r="GV183">
            <v>4</v>
          </cell>
          <cell r="GW183">
            <v>2</v>
          </cell>
          <cell r="GX183">
            <v>4</v>
          </cell>
          <cell r="GY183">
            <v>2</v>
          </cell>
          <cell r="GZ183">
            <v>4</v>
          </cell>
          <cell r="HA183">
            <v>2</v>
          </cell>
          <cell r="HB183">
            <v>4</v>
          </cell>
          <cell r="HC183">
            <v>2</v>
          </cell>
          <cell r="HD183">
            <v>4</v>
          </cell>
          <cell r="HE183">
            <v>1</v>
          </cell>
          <cell r="HF183">
            <v>3</v>
          </cell>
          <cell r="HG183">
            <v>2</v>
          </cell>
          <cell r="HI183">
            <v>4</v>
          </cell>
          <cell r="HJ183">
            <v>1</v>
          </cell>
          <cell r="HK183">
            <v>2</v>
          </cell>
          <cell r="HL183">
            <v>2</v>
          </cell>
          <cell r="HM183">
            <v>2</v>
          </cell>
          <cell r="HN183">
            <v>1</v>
          </cell>
          <cell r="HO183">
            <v>1</v>
          </cell>
          <cell r="HP183">
            <v>2</v>
          </cell>
          <cell r="HQ183">
            <v>2</v>
          </cell>
          <cell r="HR183">
            <v>2</v>
          </cell>
          <cell r="HS183">
            <v>2</v>
          </cell>
          <cell r="HT183">
            <v>2</v>
          </cell>
          <cell r="HU183">
            <v>2</v>
          </cell>
          <cell r="HV183">
            <v>2</v>
          </cell>
        </row>
        <row r="184">
          <cell r="C184">
            <v>50162</v>
          </cell>
          <cell r="D184" t="str">
            <v>1612</v>
          </cell>
          <cell r="E184">
            <v>3</v>
          </cell>
          <cell r="G184">
            <v>30</v>
          </cell>
          <cell r="H184" t="str">
            <v>1</v>
          </cell>
          <cell r="I184">
            <v>1</v>
          </cell>
          <cell r="J184">
            <v>2</v>
          </cell>
          <cell r="K184">
            <v>3</v>
          </cell>
          <cell r="L184">
            <v>3</v>
          </cell>
          <cell r="M184">
            <v>3</v>
          </cell>
          <cell r="N184">
            <v>3</v>
          </cell>
          <cell r="O184">
            <v>3</v>
          </cell>
          <cell r="P184">
            <v>3</v>
          </cell>
          <cell r="Q184">
            <v>3</v>
          </cell>
          <cell r="R184">
            <v>1</v>
          </cell>
          <cell r="X184">
            <v>4</v>
          </cell>
          <cell r="Y184">
            <v>6</v>
          </cell>
          <cell r="AA184">
            <v>3</v>
          </cell>
          <cell r="AB184">
            <v>4</v>
          </cell>
          <cell r="AC184">
            <v>5</v>
          </cell>
          <cell r="AD184">
            <v>5</v>
          </cell>
          <cell r="AE184">
            <v>4</v>
          </cell>
          <cell r="AF184">
            <v>4</v>
          </cell>
          <cell r="AG184">
            <v>4</v>
          </cell>
          <cell r="AH184">
            <v>4</v>
          </cell>
          <cell r="AI184">
            <v>4</v>
          </cell>
          <cell r="AJ184">
            <v>4</v>
          </cell>
          <cell r="AK184">
            <v>1</v>
          </cell>
          <cell r="AL184">
            <v>7</v>
          </cell>
          <cell r="AM184">
            <v>2</v>
          </cell>
          <cell r="AN184">
            <v>7</v>
          </cell>
          <cell r="AO184">
            <v>7</v>
          </cell>
          <cell r="AP184">
            <v>2</v>
          </cell>
          <cell r="AQ184">
            <v>2</v>
          </cell>
          <cell r="AR184">
            <v>1</v>
          </cell>
          <cell r="AS184">
            <v>1</v>
          </cell>
          <cell r="AT184">
            <v>1</v>
          </cell>
          <cell r="AU184">
            <v>1</v>
          </cell>
          <cell r="AV184">
            <v>1</v>
          </cell>
          <cell r="AW184">
            <v>1</v>
          </cell>
          <cell r="AX184">
            <v>1</v>
          </cell>
          <cell r="AY184">
            <v>1</v>
          </cell>
          <cell r="AZ184">
            <v>1</v>
          </cell>
          <cell r="BA184">
            <v>1</v>
          </cell>
          <cell r="BB184">
            <v>1</v>
          </cell>
          <cell r="BC184">
            <v>4</v>
          </cell>
          <cell r="BD184">
            <v>1</v>
          </cell>
          <cell r="BE184">
            <v>1</v>
          </cell>
          <cell r="BF184">
            <v>1</v>
          </cell>
          <cell r="BG184">
            <v>1</v>
          </cell>
          <cell r="BH184">
            <v>2</v>
          </cell>
          <cell r="BI184">
            <v>2</v>
          </cell>
          <cell r="BJ184">
            <v>400000</v>
          </cell>
          <cell r="BK184">
            <v>997</v>
          </cell>
          <cell r="BL184">
            <v>100000</v>
          </cell>
          <cell r="BM184">
            <v>200000</v>
          </cell>
          <cell r="BN184">
            <v>50000</v>
          </cell>
          <cell r="BO184">
            <v>0</v>
          </cell>
          <cell r="BP184">
            <v>996</v>
          </cell>
          <cell r="BR184">
            <v>0</v>
          </cell>
          <cell r="BT184">
            <v>10</v>
          </cell>
          <cell r="BU184">
            <v>10</v>
          </cell>
          <cell r="BV184">
            <v>10</v>
          </cell>
          <cell r="BW184" t="str">
            <v>tiene una pequeña estampacion  que la maneja el y la esposa</v>
          </cell>
          <cell r="BX184">
            <v>4</v>
          </cell>
          <cell r="BY184">
            <v>1</v>
          </cell>
          <cell r="BZ184">
            <v>1</v>
          </cell>
          <cell r="CA184">
            <v>3</v>
          </cell>
          <cell r="CB184">
            <v>5</v>
          </cell>
          <cell r="CC184">
            <v>1</v>
          </cell>
          <cell r="CD184">
            <v>1</v>
          </cell>
          <cell r="CE184">
            <v>5</v>
          </cell>
          <cell r="CF184">
            <v>5</v>
          </cell>
          <cell r="CG184">
            <v>5</v>
          </cell>
          <cell r="CH184">
            <v>5</v>
          </cell>
          <cell r="CI184">
            <v>5</v>
          </cell>
          <cell r="CJ184">
            <v>5</v>
          </cell>
          <cell r="CK184">
            <v>2</v>
          </cell>
          <cell r="CL184">
            <v>1</v>
          </cell>
          <cell r="CM184">
            <v>1</v>
          </cell>
          <cell r="CN184">
            <v>2</v>
          </cell>
          <cell r="CO184">
            <v>2</v>
          </cell>
          <cell r="CP184">
            <v>2</v>
          </cell>
          <cell r="CQ184">
            <v>2</v>
          </cell>
          <cell r="CR184">
            <v>2</v>
          </cell>
          <cell r="CS184">
            <v>2</v>
          </cell>
          <cell r="CT184">
            <v>2</v>
          </cell>
          <cell r="CU184">
            <v>2</v>
          </cell>
          <cell r="CV184">
            <v>2</v>
          </cell>
          <cell r="CW184">
            <v>2</v>
          </cell>
          <cell r="CX184">
            <v>2</v>
          </cell>
          <cell r="CY184">
            <v>2</v>
          </cell>
          <cell r="CZ184">
            <v>2</v>
          </cell>
          <cell r="DA184">
            <v>2</v>
          </cell>
          <cell r="DB184">
            <v>2</v>
          </cell>
          <cell r="DD184">
            <v>0</v>
          </cell>
          <cell r="DF184">
            <v>0</v>
          </cell>
          <cell r="DH184">
            <v>2</v>
          </cell>
          <cell r="DI184">
            <v>2</v>
          </cell>
          <cell r="DJ184">
            <v>2</v>
          </cell>
          <cell r="DK184">
            <v>2</v>
          </cell>
          <cell r="DL184">
            <v>2</v>
          </cell>
          <cell r="DM184">
            <v>2</v>
          </cell>
          <cell r="DO184">
            <v>2</v>
          </cell>
          <cell r="DP184">
            <v>2</v>
          </cell>
          <cell r="DQ184">
            <v>2</v>
          </cell>
          <cell r="DR184">
            <v>2</v>
          </cell>
          <cell r="DS184">
            <v>2</v>
          </cell>
          <cell r="DT184">
            <v>2</v>
          </cell>
          <cell r="DU184">
            <v>2</v>
          </cell>
          <cell r="DV184">
            <v>2</v>
          </cell>
          <cell r="DW184">
            <v>2</v>
          </cell>
          <cell r="DX184">
            <v>2</v>
          </cell>
          <cell r="DY184">
            <v>2</v>
          </cell>
          <cell r="DZ184">
            <v>2</v>
          </cell>
          <cell r="EB184">
            <v>2</v>
          </cell>
          <cell r="EC184">
            <v>2</v>
          </cell>
          <cell r="ED184">
            <v>2</v>
          </cell>
          <cell r="EE184">
            <v>2</v>
          </cell>
          <cell r="EF184">
            <v>2</v>
          </cell>
          <cell r="EG184">
            <v>2</v>
          </cell>
          <cell r="EH184">
            <v>2</v>
          </cell>
          <cell r="EI184">
            <v>2</v>
          </cell>
          <cell r="EJ184">
            <v>2</v>
          </cell>
          <cell r="EK184">
            <v>2</v>
          </cell>
          <cell r="EL184">
            <v>2</v>
          </cell>
          <cell r="EM184">
            <v>2</v>
          </cell>
          <cell r="EO184">
            <v>2</v>
          </cell>
          <cell r="EP184">
            <v>2</v>
          </cell>
          <cell r="EQ184">
            <v>2</v>
          </cell>
          <cell r="ER184">
            <v>2</v>
          </cell>
          <cell r="ES184">
            <v>2</v>
          </cell>
          <cell r="ET184">
            <v>2</v>
          </cell>
          <cell r="EU184">
            <v>2</v>
          </cell>
          <cell r="EV184">
            <v>2</v>
          </cell>
          <cell r="EW184">
            <v>2</v>
          </cell>
          <cell r="EX184">
            <v>2</v>
          </cell>
          <cell r="EY184">
            <v>2</v>
          </cell>
          <cell r="EZ184">
            <v>2</v>
          </cell>
          <cell r="FB184">
            <v>2</v>
          </cell>
          <cell r="FC184">
            <v>2</v>
          </cell>
          <cell r="FD184">
            <v>2</v>
          </cell>
          <cell r="FE184">
            <v>2</v>
          </cell>
          <cell r="FF184">
            <v>2</v>
          </cell>
          <cell r="FG184">
            <v>2</v>
          </cell>
          <cell r="FH184">
            <v>2</v>
          </cell>
          <cell r="FI184">
            <v>2</v>
          </cell>
          <cell r="FK184">
            <v>2</v>
          </cell>
          <cell r="FL184">
            <v>2</v>
          </cell>
          <cell r="FM184">
            <v>2</v>
          </cell>
          <cell r="FN184">
            <v>2</v>
          </cell>
          <cell r="FO184">
            <v>2</v>
          </cell>
          <cell r="FP184">
            <v>2</v>
          </cell>
          <cell r="FQ184">
            <v>2</v>
          </cell>
          <cell r="FR184">
            <v>2</v>
          </cell>
          <cell r="FT184">
            <v>2</v>
          </cell>
          <cell r="FU184">
            <v>2</v>
          </cell>
          <cell r="FV184">
            <v>2</v>
          </cell>
          <cell r="FW184">
            <v>2</v>
          </cell>
          <cell r="FX184">
            <v>2</v>
          </cell>
          <cell r="FY184">
            <v>2</v>
          </cell>
          <cell r="FZ184">
            <v>2</v>
          </cell>
          <cell r="GA184">
            <v>2</v>
          </cell>
          <cell r="GC184">
            <v>2</v>
          </cell>
          <cell r="GD184">
            <v>4</v>
          </cell>
          <cell r="GE184">
            <v>2</v>
          </cell>
          <cell r="GF184">
            <v>4</v>
          </cell>
          <cell r="GG184">
            <v>2</v>
          </cell>
          <cell r="GH184">
            <v>4</v>
          </cell>
          <cell r="GI184">
            <v>2</v>
          </cell>
          <cell r="GJ184">
            <v>4</v>
          </cell>
          <cell r="GK184">
            <v>1</v>
          </cell>
          <cell r="GL184">
            <v>2</v>
          </cell>
          <cell r="GM184">
            <v>2</v>
          </cell>
          <cell r="GN184">
            <v>4</v>
          </cell>
          <cell r="GO184">
            <v>1</v>
          </cell>
          <cell r="GP184">
            <v>3</v>
          </cell>
          <cell r="GQ184">
            <v>2</v>
          </cell>
          <cell r="GR184">
            <v>4</v>
          </cell>
          <cell r="GS184">
            <v>2</v>
          </cell>
          <cell r="GT184">
            <v>4</v>
          </cell>
          <cell r="GU184">
            <v>2</v>
          </cell>
          <cell r="GV184">
            <v>4</v>
          </cell>
          <cell r="GW184">
            <v>2</v>
          </cell>
          <cell r="GX184">
            <v>4</v>
          </cell>
          <cell r="GY184">
            <v>2</v>
          </cell>
          <cell r="GZ184">
            <v>4</v>
          </cell>
          <cell r="HA184">
            <v>2</v>
          </cell>
          <cell r="HB184">
            <v>4</v>
          </cell>
          <cell r="HC184">
            <v>2</v>
          </cell>
          <cell r="HD184">
            <v>4</v>
          </cell>
          <cell r="HE184">
            <v>1</v>
          </cell>
          <cell r="HF184">
            <v>3</v>
          </cell>
          <cell r="HG184">
            <v>2</v>
          </cell>
          <cell r="HI184">
            <v>4</v>
          </cell>
          <cell r="HJ184">
            <v>1</v>
          </cell>
          <cell r="HK184">
            <v>1</v>
          </cell>
          <cell r="HL184">
            <v>1</v>
          </cell>
          <cell r="HM184">
            <v>1</v>
          </cell>
          <cell r="HN184">
            <v>1</v>
          </cell>
          <cell r="HO184">
            <v>1</v>
          </cell>
          <cell r="HP184">
            <v>2</v>
          </cell>
          <cell r="HQ184">
            <v>2</v>
          </cell>
          <cell r="HR184">
            <v>2</v>
          </cell>
          <cell r="HS184">
            <v>2</v>
          </cell>
          <cell r="HT184">
            <v>2</v>
          </cell>
          <cell r="HU184">
            <v>2</v>
          </cell>
          <cell r="HV184">
            <v>2</v>
          </cell>
        </row>
        <row r="185">
          <cell r="C185">
            <v>112</v>
          </cell>
          <cell r="D185" t="str">
            <v>1605</v>
          </cell>
          <cell r="E185">
            <v>4</v>
          </cell>
          <cell r="G185">
            <v>4</v>
          </cell>
          <cell r="H185" t="str">
            <v>1</v>
          </cell>
          <cell r="I185">
            <v>1</v>
          </cell>
          <cell r="J185">
            <v>4</v>
          </cell>
          <cell r="K185">
            <v>2</v>
          </cell>
          <cell r="L185">
            <v>2</v>
          </cell>
          <cell r="M185">
            <v>2</v>
          </cell>
          <cell r="N185">
            <v>2</v>
          </cell>
          <cell r="O185">
            <v>2</v>
          </cell>
          <cell r="P185">
            <v>2</v>
          </cell>
          <cell r="Q185">
            <v>2</v>
          </cell>
          <cell r="R185">
            <v>2</v>
          </cell>
          <cell r="X185">
            <v>3</v>
          </cell>
          <cell r="Y185">
            <v>6</v>
          </cell>
          <cell r="AA185">
            <v>4</v>
          </cell>
          <cell r="AB185">
            <v>4</v>
          </cell>
          <cell r="AC185">
            <v>2</v>
          </cell>
          <cell r="AD185">
            <v>4</v>
          </cell>
          <cell r="AE185">
            <v>4</v>
          </cell>
          <cell r="AF185">
            <v>4</v>
          </cell>
          <cell r="AG185">
            <v>4</v>
          </cell>
          <cell r="AH185">
            <v>4</v>
          </cell>
          <cell r="AI185">
            <v>4</v>
          </cell>
          <cell r="AJ185">
            <v>4</v>
          </cell>
          <cell r="AK185">
            <v>1</v>
          </cell>
          <cell r="AL185">
            <v>7</v>
          </cell>
          <cell r="AM185">
            <v>7</v>
          </cell>
          <cell r="AN185">
            <v>7</v>
          </cell>
          <cell r="AO185">
            <v>7</v>
          </cell>
          <cell r="AP185">
            <v>1</v>
          </cell>
          <cell r="AQ185">
            <v>7</v>
          </cell>
          <cell r="AR185">
            <v>1</v>
          </cell>
          <cell r="AS185">
            <v>1</v>
          </cell>
          <cell r="AT185">
            <v>2</v>
          </cell>
          <cell r="AU185">
            <v>2</v>
          </cell>
          <cell r="AV185">
            <v>2</v>
          </cell>
          <cell r="AW185">
            <v>2</v>
          </cell>
          <cell r="AX185">
            <v>1</v>
          </cell>
          <cell r="AY185">
            <v>2</v>
          </cell>
          <cell r="AZ185">
            <v>2</v>
          </cell>
          <cell r="BA185">
            <v>2</v>
          </cell>
          <cell r="BB185">
            <v>2</v>
          </cell>
          <cell r="BC185">
            <v>2</v>
          </cell>
          <cell r="BD185">
            <v>3</v>
          </cell>
          <cell r="BE185">
            <v>2</v>
          </cell>
          <cell r="BF185">
            <v>1</v>
          </cell>
          <cell r="BG185">
            <v>2</v>
          </cell>
          <cell r="BH185">
            <v>3</v>
          </cell>
          <cell r="BI185">
            <v>2</v>
          </cell>
          <cell r="BJ185">
            <v>500000</v>
          </cell>
          <cell r="BK185">
            <v>997</v>
          </cell>
          <cell r="BL185">
            <v>250000</v>
          </cell>
          <cell r="BM185">
            <v>800000</v>
          </cell>
          <cell r="BN185">
            <v>0</v>
          </cell>
          <cell r="BO185">
            <v>0</v>
          </cell>
          <cell r="BP185">
            <v>996</v>
          </cell>
          <cell r="BS185">
            <v>997</v>
          </cell>
          <cell r="BT185">
            <v>997</v>
          </cell>
          <cell r="BU185">
            <v>997</v>
          </cell>
          <cell r="BV185">
            <v>997</v>
          </cell>
          <cell r="BX185">
            <v>2</v>
          </cell>
          <cell r="BY185">
            <v>2</v>
          </cell>
          <cell r="BZ185">
            <v>1</v>
          </cell>
          <cell r="CA185">
            <v>3</v>
          </cell>
          <cell r="CB185">
            <v>4</v>
          </cell>
          <cell r="CC185">
            <v>1</v>
          </cell>
          <cell r="CD185">
            <v>1</v>
          </cell>
          <cell r="CE185">
            <v>2</v>
          </cell>
          <cell r="CF185">
            <v>2</v>
          </cell>
          <cell r="CG185">
            <v>2</v>
          </cell>
          <cell r="CH185">
            <v>5</v>
          </cell>
          <cell r="CI185">
            <v>5</v>
          </cell>
          <cell r="CJ185">
            <v>2</v>
          </cell>
          <cell r="CK185">
            <v>2</v>
          </cell>
          <cell r="CL185">
            <v>1</v>
          </cell>
          <cell r="CM185">
            <v>1</v>
          </cell>
          <cell r="CN185">
            <v>1</v>
          </cell>
          <cell r="CO185">
            <v>2</v>
          </cell>
          <cell r="CP185">
            <v>2</v>
          </cell>
          <cell r="CQ185">
            <v>2</v>
          </cell>
          <cell r="CR185">
            <v>2</v>
          </cell>
          <cell r="CS185">
            <v>2</v>
          </cell>
          <cell r="CT185">
            <v>2</v>
          </cell>
          <cell r="CU185">
            <v>2</v>
          </cell>
          <cell r="CV185">
            <v>2</v>
          </cell>
          <cell r="CW185">
            <v>2</v>
          </cell>
          <cell r="CX185">
            <v>2</v>
          </cell>
          <cell r="CY185">
            <v>2</v>
          </cell>
          <cell r="CZ185">
            <v>2</v>
          </cell>
          <cell r="DA185">
            <v>2</v>
          </cell>
          <cell r="DB185">
            <v>2</v>
          </cell>
          <cell r="DD185">
            <v>998</v>
          </cell>
          <cell r="DG185" t="str">
            <v>998</v>
          </cell>
          <cell r="DH185">
            <v>2</v>
          </cell>
          <cell r="DI185">
            <v>2</v>
          </cell>
          <cell r="DJ185">
            <v>2</v>
          </cell>
          <cell r="DK185">
            <v>2</v>
          </cell>
          <cell r="DL185">
            <v>2</v>
          </cell>
          <cell r="DM185">
            <v>2</v>
          </cell>
          <cell r="DO185">
            <v>2</v>
          </cell>
          <cell r="DP185">
            <v>2</v>
          </cell>
          <cell r="DQ185">
            <v>2</v>
          </cell>
          <cell r="DR185">
            <v>2</v>
          </cell>
          <cell r="DS185">
            <v>2</v>
          </cell>
          <cell r="DT185">
            <v>2</v>
          </cell>
          <cell r="DU185">
            <v>2</v>
          </cell>
          <cell r="DV185">
            <v>2</v>
          </cell>
          <cell r="DW185">
            <v>2</v>
          </cell>
          <cell r="DX185">
            <v>2</v>
          </cell>
          <cell r="DY185">
            <v>2</v>
          </cell>
          <cell r="DZ185">
            <v>2</v>
          </cell>
          <cell r="EB185">
            <v>2</v>
          </cell>
          <cell r="EC185">
            <v>2</v>
          </cell>
          <cell r="ED185">
            <v>2</v>
          </cell>
          <cell r="EE185">
            <v>2</v>
          </cell>
          <cell r="EF185">
            <v>2</v>
          </cell>
          <cell r="EG185">
            <v>2</v>
          </cell>
          <cell r="EH185">
            <v>2</v>
          </cell>
          <cell r="EI185">
            <v>2</v>
          </cell>
          <cell r="EJ185">
            <v>2</v>
          </cell>
          <cell r="EK185">
            <v>2</v>
          </cell>
          <cell r="EL185">
            <v>2</v>
          </cell>
          <cell r="EM185">
            <v>2</v>
          </cell>
          <cell r="EO185">
            <v>2</v>
          </cell>
          <cell r="EP185">
            <v>2</v>
          </cell>
          <cell r="EQ185">
            <v>2</v>
          </cell>
          <cell r="ER185">
            <v>2</v>
          </cell>
          <cell r="ES185">
            <v>2</v>
          </cell>
          <cell r="ET185">
            <v>2</v>
          </cell>
          <cell r="EU185">
            <v>2</v>
          </cell>
          <cell r="EV185">
            <v>2</v>
          </cell>
          <cell r="EW185">
            <v>2</v>
          </cell>
          <cell r="EX185">
            <v>2</v>
          </cell>
          <cell r="EY185">
            <v>2</v>
          </cell>
          <cell r="EZ185">
            <v>2</v>
          </cell>
          <cell r="FB185">
            <v>2</v>
          </cell>
          <cell r="FC185">
            <v>2</v>
          </cell>
          <cell r="FD185">
            <v>2</v>
          </cell>
          <cell r="FE185">
            <v>2</v>
          </cell>
          <cell r="FF185">
            <v>2</v>
          </cell>
          <cell r="FG185">
            <v>2</v>
          </cell>
          <cell r="FH185">
            <v>2</v>
          </cell>
          <cell r="FI185">
            <v>2</v>
          </cell>
          <cell r="FK185">
            <v>2</v>
          </cell>
          <cell r="FL185">
            <v>2</v>
          </cell>
          <cell r="FM185">
            <v>2</v>
          </cell>
          <cell r="FN185">
            <v>2</v>
          </cell>
          <cell r="FO185">
            <v>2</v>
          </cell>
          <cell r="FP185">
            <v>2</v>
          </cell>
          <cell r="FQ185">
            <v>2</v>
          </cell>
          <cell r="FR185">
            <v>2</v>
          </cell>
          <cell r="FT185">
            <v>2</v>
          </cell>
          <cell r="FU185">
            <v>2</v>
          </cell>
          <cell r="FV185">
            <v>2</v>
          </cell>
          <cell r="FW185">
            <v>2</v>
          </cell>
          <cell r="FX185">
            <v>2</v>
          </cell>
          <cell r="FY185">
            <v>2</v>
          </cell>
          <cell r="FZ185">
            <v>2</v>
          </cell>
          <cell r="GA185">
            <v>2</v>
          </cell>
          <cell r="GC185">
            <v>2</v>
          </cell>
          <cell r="GD185">
            <v>4</v>
          </cell>
          <cell r="GE185">
            <v>2</v>
          </cell>
          <cell r="GF185">
            <v>4</v>
          </cell>
          <cell r="GG185">
            <v>2</v>
          </cell>
          <cell r="GH185">
            <v>4</v>
          </cell>
          <cell r="GI185">
            <v>2</v>
          </cell>
          <cell r="GJ185">
            <v>4</v>
          </cell>
          <cell r="GK185">
            <v>2</v>
          </cell>
          <cell r="GL185">
            <v>4</v>
          </cell>
          <cell r="GM185">
            <v>2</v>
          </cell>
          <cell r="GN185">
            <v>4</v>
          </cell>
          <cell r="GO185">
            <v>2</v>
          </cell>
          <cell r="GP185">
            <v>4</v>
          </cell>
          <cell r="GQ185">
            <v>2</v>
          </cell>
          <cell r="GR185">
            <v>4</v>
          </cell>
          <cell r="GS185">
            <v>2</v>
          </cell>
          <cell r="GT185">
            <v>4</v>
          </cell>
          <cell r="GU185">
            <v>2</v>
          </cell>
          <cell r="GV185">
            <v>4</v>
          </cell>
          <cell r="GW185">
            <v>2</v>
          </cell>
          <cell r="GX185">
            <v>4</v>
          </cell>
          <cell r="GY185">
            <v>2</v>
          </cell>
          <cell r="GZ185">
            <v>4</v>
          </cell>
          <cell r="HA185">
            <v>2</v>
          </cell>
          <cell r="HB185">
            <v>4</v>
          </cell>
          <cell r="HC185">
            <v>2</v>
          </cell>
          <cell r="HD185">
            <v>4</v>
          </cell>
          <cell r="HE185">
            <v>2</v>
          </cell>
          <cell r="HF185">
            <v>4</v>
          </cell>
          <cell r="HG185">
            <v>2</v>
          </cell>
          <cell r="HI185">
            <v>4</v>
          </cell>
          <cell r="HJ185">
            <v>1</v>
          </cell>
          <cell r="HK185">
            <v>1</v>
          </cell>
          <cell r="HL185">
            <v>2</v>
          </cell>
          <cell r="HM185">
            <v>1</v>
          </cell>
          <cell r="HN185">
            <v>1</v>
          </cell>
          <cell r="HO185">
            <v>1</v>
          </cell>
          <cell r="HP185">
            <v>2</v>
          </cell>
          <cell r="HQ185">
            <v>2</v>
          </cell>
          <cell r="HR185">
            <v>2</v>
          </cell>
          <cell r="HS185">
            <v>2</v>
          </cell>
          <cell r="HT185">
            <v>2</v>
          </cell>
          <cell r="HU185">
            <v>2</v>
          </cell>
          <cell r="HV185">
            <v>2</v>
          </cell>
        </row>
        <row r="186">
          <cell r="C186">
            <v>83052</v>
          </cell>
          <cell r="D186" t="str">
            <v>1612</v>
          </cell>
          <cell r="E186">
            <v>4</v>
          </cell>
          <cell r="G186">
            <v>6</v>
          </cell>
          <cell r="H186" t="str">
            <v>1</v>
          </cell>
          <cell r="I186">
            <v>1</v>
          </cell>
          <cell r="J186">
            <v>3</v>
          </cell>
          <cell r="K186">
            <v>2</v>
          </cell>
          <cell r="L186">
            <v>2</v>
          </cell>
          <cell r="M186">
            <v>2</v>
          </cell>
          <cell r="N186">
            <v>2</v>
          </cell>
          <cell r="O186">
            <v>2</v>
          </cell>
          <cell r="P186">
            <v>2</v>
          </cell>
          <cell r="Q186">
            <v>2</v>
          </cell>
          <cell r="R186">
            <v>1</v>
          </cell>
          <cell r="X186">
            <v>3</v>
          </cell>
          <cell r="Y186">
            <v>6</v>
          </cell>
          <cell r="AA186">
            <v>3</v>
          </cell>
          <cell r="AB186">
            <v>4</v>
          </cell>
          <cell r="AC186">
            <v>4</v>
          </cell>
          <cell r="AD186">
            <v>4</v>
          </cell>
          <cell r="AE186">
            <v>4</v>
          </cell>
          <cell r="AF186">
            <v>4</v>
          </cell>
          <cell r="AG186">
            <v>4</v>
          </cell>
          <cell r="AH186">
            <v>4</v>
          </cell>
          <cell r="AI186">
            <v>4</v>
          </cell>
          <cell r="AJ186">
            <v>4</v>
          </cell>
          <cell r="AK186">
            <v>1</v>
          </cell>
          <cell r="AL186">
            <v>7</v>
          </cell>
          <cell r="AM186">
            <v>7</v>
          </cell>
          <cell r="AN186">
            <v>7</v>
          </cell>
          <cell r="AO186">
            <v>7</v>
          </cell>
          <cell r="AP186">
            <v>1</v>
          </cell>
          <cell r="AQ186">
            <v>1</v>
          </cell>
          <cell r="AR186">
            <v>1</v>
          </cell>
          <cell r="AS186">
            <v>1</v>
          </cell>
          <cell r="AT186">
            <v>1</v>
          </cell>
          <cell r="AU186">
            <v>1</v>
          </cell>
          <cell r="AV186">
            <v>1</v>
          </cell>
          <cell r="AW186">
            <v>1</v>
          </cell>
          <cell r="AX186">
            <v>1</v>
          </cell>
          <cell r="AY186">
            <v>1</v>
          </cell>
          <cell r="AZ186">
            <v>1</v>
          </cell>
          <cell r="BA186">
            <v>1</v>
          </cell>
          <cell r="BB186">
            <v>1</v>
          </cell>
          <cell r="BC186">
            <v>4</v>
          </cell>
          <cell r="BD186">
            <v>2</v>
          </cell>
          <cell r="BE186">
            <v>2</v>
          </cell>
          <cell r="BG186">
            <v>2</v>
          </cell>
          <cell r="BH186">
            <v>4</v>
          </cell>
          <cell r="BI186">
            <v>1</v>
          </cell>
          <cell r="BJ186">
            <v>997</v>
          </cell>
          <cell r="BK186">
            <v>30000</v>
          </cell>
          <cell r="BL186">
            <v>210000</v>
          </cell>
          <cell r="BM186">
            <v>600000</v>
          </cell>
          <cell r="BN186" t="str">
            <v>O</v>
          </cell>
          <cell r="BO186">
            <v>0</v>
          </cell>
          <cell r="BP186">
            <v>996</v>
          </cell>
          <cell r="BS186">
            <v>997</v>
          </cell>
          <cell r="BT186">
            <v>997</v>
          </cell>
          <cell r="BU186">
            <v>997</v>
          </cell>
          <cell r="BV186">
            <v>997</v>
          </cell>
          <cell r="BX186">
            <v>2</v>
          </cell>
          <cell r="BY186">
            <v>2</v>
          </cell>
          <cell r="BZ186">
            <v>5</v>
          </cell>
          <cell r="CA186">
            <v>2</v>
          </cell>
          <cell r="CB186">
            <v>3</v>
          </cell>
          <cell r="CC186">
            <v>1</v>
          </cell>
          <cell r="CD186">
            <v>1</v>
          </cell>
          <cell r="CE186">
            <v>5</v>
          </cell>
          <cell r="CF186">
            <v>5</v>
          </cell>
          <cell r="CG186">
            <v>3</v>
          </cell>
          <cell r="CH186">
            <v>5</v>
          </cell>
          <cell r="CI186">
            <v>5</v>
          </cell>
          <cell r="CJ186">
            <v>1</v>
          </cell>
          <cell r="CK186">
            <v>2</v>
          </cell>
          <cell r="CL186">
            <v>1</v>
          </cell>
          <cell r="CM186">
            <v>1</v>
          </cell>
          <cell r="CN186">
            <v>1</v>
          </cell>
          <cell r="CO186">
            <v>1</v>
          </cell>
          <cell r="CP186">
            <v>2</v>
          </cell>
          <cell r="CQ186">
            <v>2</v>
          </cell>
          <cell r="CR186">
            <v>2</v>
          </cell>
          <cell r="CS186">
            <v>2</v>
          </cell>
          <cell r="CT186">
            <v>2</v>
          </cell>
          <cell r="CU186">
            <v>2</v>
          </cell>
          <cell r="CV186">
            <v>2</v>
          </cell>
          <cell r="CW186">
            <v>2</v>
          </cell>
          <cell r="CX186">
            <v>2</v>
          </cell>
          <cell r="CY186">
            <v>2</v>
          </cell>
          <cell r="CZ186">
            <v>2</v>
          </cell>
          <cell r="DA186">
            <v>2</v>
          </cell>
          <cell r="DB186">
            <v>2</v>
          </cell>
          <cell r="DD186">
            <v>998</v>
          </cell>
          <cell r="DG186" t="str">
            <v>998</v>
          </cell>
          <cell r="DH186">
            <v>2</v>
          </cell>
          <cell r="DI186">
            <v>2</v>
          </cell>
          <cell r="DJ186">
            <v>2</v>
          </cell>
          <cell r="DK186">
            <v>2</v>
          </cell>
          <cell r="DL186">
            <v>2</v>
          </cell>
          <cell r="DM186">
            <v>2</v>
          </cell>
          <cell r="DO186">
            <v>2</v>
          </cell>
          <cell r="DP186">
            <v>1</v>
          </cell>
          <cell r="DQ186">
            <v>2</v>
          </cell>
          <cell r="DR186">
            <v>2</v>
          </cell>
          <cell r="DS186">
            <v>2</v>
          </cell>
          <cell r="DT186">
            <v>2</v>
          </cell>
          <cell r="DU186">
            <v>2</v>
          </cell>
          <cell r="DV186">
            <v>2</v>
          </cell>
          <cell r="DW186">
            <v>2</v>
          </cell>
          <cell r="DX186">
            <v>2</v>
          </cell>
          <cell r="DY186">
            <v>2</v>
          </cell>
          <cell r="DZ186">
            <v>2</v>
          </cell>
          <cell r="EB186">
            <v>2</v>
          </cell>
          <cell r="EC186">
            <v>2</v>
          </cell>
          <cell r="ED186">
            <v>2</v>
          </cell>
          <cell r="EE186">
            <v>2</v>
          </cell>
          <cell r="EF186">
            <v>2</v>
          </cell>
          <cell r="EG186">
            <v>2</v>
          </cell>
          <cell r="EH186">
            <v>2</v>
          </cell>
          <cell r="EI186">
            <v>2</v>
          </cell>
          <cell r="EJ186">
            <v>2</v>
          </cell>
          <cell r="EK186">
            <v>2</v>
          </cell>
          <cell r="EL186">
            <v>2</v>
          </cell>
          <cell r="EM186">
            <v>2</v>
          </cell>
          <cell r="EO186">
            <v>2</v>
          </cell>
          <cell r="EP186">
            <v>2</v>
          </cell>
          <cell r="EQ186">
            <v>2</v>
          </cell>
          <cell r="ER186">
            <v>2</v>
          </cell>
          <cell r="ES186">
            <v>2</v>
          </cell>
          <cell r="ET186">
            <v>2</v>
          </cell>
          <cell r="EU186">
            <v>2</v>
          </cell>
          <cell r="EV186">
            <v>2</v>
          </cell>
          <cell r="EW186">
            <v>2</v>
          </cell>
          <cell r="EX186">
            <v>2</v>
          </cell>
          <cell r="EY186">
            <v>2</v>
          </cell>
          <cell r="EZ186">
            <v>2</v>
          </cell>
          <cell r="FB186">
            <v>2</v>
          </cell>
          <cell r="FC186">
            <v>2</v>
          </cell>
          <cell r="FD186">
            <v>2</v>
          </cell>
          <cell r="FE186">
            <v>2</v>
          </cell>
          <cell r="FF186">
            <v>2</v>
          </cell>
          <cell r="FG186">
            <v>2</v>
          </cell>
          <cell r="FH186">
            <v>2</v>
          </cell>
          <cell r="FI186">
            <v>2</v>
          </cell>
          <cell r="FK186">
            <v>2</v>
          </cell>
          <cell r="FL186">
            <v>2</v>
          </cell>
          <cell r="FM186">
            <v>2</v>
          </cell>
          <cell r="FN186">
            <v>2</v>
          </cell>
          <cell r="FO186">
            <v>2</v>
          </cell>
          <cell r="FP186">
            <v>2</v>
          </cell>
          <cell r="FQ186">
            <v>2</v>
          </cell>
          <cell r="FR186">
            <v>2</v>
          </cell>
          <cell r="FT186">
            <v>2</v>
          </cell>
          <cell r="FU186">
            <v>2</v>
          </cell>
          <cell r="FV186">
            <v>2</v>
          </cell>
          <cell r="FW186">
            <v>2</v>
          </cell>
          <cell r="FX186">
            <v>2</v>
          </cell>
          <cell r="FY186">
            <v>2</v>
          </cell>
          <cell r="FZ186">
            <v>2</v>
          </cell>
          <cell r="GA186">
            <v>2</v>
          </cell>
          <cell r="GC186">
            <v>2</v>
          </cell>
          <cell r="GD186">
            <v>4</v>
          </cell>
          <cell r="GE186">
            <v>2</v>
          </cell>
          <cell r="GF186">
            <v>4</v>
          </cell>
          <cell r="GG186">
            <v>2</v>
          </cell>
          <cell r="GH186">
            <v>4</v>
          </cell>
          <cell r="GI186">
            <v>2</v>
          </cell>
          <cell r="GJ186">
            <v>4</v>
          </cell>
          <cell r="GK186">
            <v>1</v>
          </cell>
          <cell r="GL186">
            <v>3</v>
          </cell>
          <cell r="GM186">
            <v>2</v>
          </cell>
          <cell r="GN186">
            <v>4</v>
          </cell>
          <cell r="GO186">
            <v>2</v>
          </cell>
          <cell r="GP186">
            <v>4</v>
          </cell>
          <cell r="GQ186">
            <v>2</v>
          </cell>
          <cell r="GR186">
            <v>4</v>
          </cell>
          <cell r="GS186">
            <v>2</v>
          </cell>
          <cell r="GT186">
            <v>4</v>
          </cell>
          <cell r="GU186">
            <v>2</v>
          </cell>
          <cell r="GV186">
            <v>4</v>
          </cell>
          <cell r="GW186">
            <v>2</v>
          </cell>
          <cell r="GX186">
            <v>4</v>
          </cell>
          <cell r="GY186">
            <v>2</v>
          </cell>
          <cell r="GZ186">
            <v>4</v>
          </cell>
          <cell r="HA186">
            <v>2</v>
          </cell>
          <cell r="HB186">
            <v>4</v>
          </cell>
          <cell r="HC186">
            <v>2</v>
          </cell>
          <cell r="HD186">
            <v>4</v>
          </cell>
          <cell r="HE186">
            <v>1</v>
          </cell>
          <cell r="HF186">
            <v>2</v>
          </cell>
          <cell r="HG186">
            <v>2</v>
          </cell>
          <cell r="HI186">
            <v>4</v>
          </cell>
          <cell r="HJ186">
            <v>1</v>
          </cell>
          <cell r="HK186">
            <v>2</v>
          </cell>
          <cell r="HL186">
            <v>2</v>
          </cell>
          <cell r="HM186">
            <v>2</v>
          </cell>
          <cell r="HN186">
            <v>2</v>
          </cell>
          <cell r="HO186">
            <v>1</v>
          </cell>
          <cell r="HP186">
            <v>2</v>
          </cell>
          <cell r="HQ186">
            <v>2</v>
          </cell>
          <cell r="HR186">
            <v>2</v>
          </cell>
          <cell r="HS186">
            <v>2</v>
          </cell>
          <cell r="HT186">
            <v>2</v>
          </cell>
          <cell r="HU186">
            <v>2</v>
          </cell>
          <cell r="HV186">
            <v>2</v>
          </cell>
        </row>
        <row r="187">
          <cell r="C187">
            <v>202</v>
          </cell>
          <cell r="D187" t="str">
            <v>1610</v>
          </cell>
          <cell r="E187">
            <v>3</v>
          </cell>
          <cell r="G187">
            <v>36</v>
          </cell>
          <cell r="H187" t="str">
            <v>1</v>
          </cell>
          <cell r="I187">
            <v>1</v>
          </cell>
          <cell r="J187">
            <v>3</v>
          </cell>
          <cell r="K187">
            <v>2</v>
          </cell>
          <cell r="L187">
            <v>2</v>
          </cell>
          <cell r="M187">
            <v>2</v>
          </cell>
          <cell r="N187">
            <v>2</v>
          </cell>
          <cell r="O187">
            <v>2</v>
          </cell>
          <cell r="P187">
            <v>3</v>
          </cell>
          <cell r="Q187">
            <v>2</v>
          </cell>
          <cell r="R187">
            <v>2</v>
          </cell>
          <cell r="X187">
            <v>3</v>
          </cell>
          <cell r="Y187">
            <v>6</v>
          </cell>
          <cell r="AA187">
            <v>1</v>
          </cell>
          <cell r="AB187">
            <v>1</v>
          </cell>
          <cell r="AC187">
            <v>1</v>
          </cell>
          <cell r="AD187">
            <v>1</v>
          </cell>
          <cell r="AE187">
            <v>4</v>
          </cell>
          <cell r="AF187">
            <v>4</v>
          </cell>
          <cell r="AG187">
            <v>4</v>
          </cell>
          <cell r="AH187">
            <v>4</v>
          </cell>
          <cell r="AI187">
            <v>4</v>
          </cell>
          <cell r="AJ187">
            <v>4</v>
          </cell>
          <cell r="AK187">
            <v>1</v>
          </cell>
          <cell r="AL187">
            <v>7</v>
          </cell>
          <cell r="AM187">
            <v>1</v>
          </cell>
          <cell r="AN187">
            <v>7</v>
          </cell>
          <cell r="AO187">
            <v>7</v>
          </cell>
          <cell r="AP187">
            <v>1</v>
          </cell>
          <cell r="AQ187">
            <v>1</v>
          </cell>
          <cell r="AR187">
            <v>1</v>
          </cell>
          <cell r="AS187">
            <v>1</v>
          </cell>
          <cell r="AT187">
            <v>1</v>
          </cell>
          <cell r="AU187">
            <v>1</v>
          </cell>
          <cell r="AV187">
            <v>1</v>
          </cell>
          <cell r="AW187">
            <v>1</v>
          </cell>
          <cell r="AX187">
            <v>1</v>
          </cell>
          <cell r="AY187">
            <v>2</v>
          </cell>
          <cell r="AZ187">
            <v>2</v>
          </cell>
          <cell r="BA187">
            <v>1</v>
          </cell>
          <cell r="BB187">
            <v>1</v>
          </cell>
          <cell r="BC187">
            <v>4</v>
          </cell>
          <cell r="BD187">
            <v>3</v>
          </cell>
          <cell r="BE187">
            <v>1</v>
          </cell>
          <cell r="BF187">
            <v>2</v>
          </cell>
          <cell r="BG187">
            <v>1</v>
          </cell>
          <cell r="BH187">
            <v>4</v>
          </cell>
          <cell r="BI187">
            <v>2</v>
          </cell>
          <cell r="BJ187">
            <v>997</v>
          </cell>
          <cell r="BK187">
            <v>30000</v>
          </cell>
          <cell r="BL187">
            <v>180000</v>
          </cell>
          <cell r="BM187">
            <v>800000</v>
          </cell>
          <cell r="BN187">
            <v>998</v>
          </cell>
          <cell r="BO187">
            <v>998</v>
          </cell>
          <cell r="BP187">
            <v>996</v>
          </cell>
          <cell r="BS187">
            <v>997</v>
          </cell>
          <cell r="BT187">
            <v>997</v>
          </cell>
          <cell r="BU187">
            <v>997</v>
          </cell>
          <cell r="BV187">
            <v>997</v>
          </cell>
          <cell r="BX187">
            <v>1</v>
          </cell>
          <cell r="BY187">
            <v>2</v>
          </cell>
          <cell r="BZ187">
            <v>2</v>
          </cell>
          <cell r="CA187">
            <v>5</v>
          </cell>
          <cell r="CB187">
            <v>5</v>
          </cell>
          <cell r="CC187">
            <v>2</v>
          </cell>
          <cell r="CD187">
            <v>5</v>
          </cell>
          <cell r="CE187">
            <v>5</v>
          </cell>
          <cell r="CF187">
            <v>5</v>
          </cell>
          <cell r="CG187">
            <v>5</v>
          </cell>
          <cell r="CH187">
            <v>5</v>
          </cell>
          <cell r="CI187">
            <v>4</v>
          </cell>
          <cell r="CJ187">
            <v>2</v>
          </cell>
          <cell r="CK187">
            <v>2</v>
          </cell>
          <cell r="CL187">
            <v>1</v>
          </cell>
          <cell r="CM187">
            <v>2</v>
          </cell>
          <cell r="CN187">
            <v>2</v>
          </cell>
          <cell r="CO187">
            <v>2</v>
          </cell>
          <cell r="CP187">
            <v>2</v>
          </cell>
          <cell r="CQ187">
            <v>2</v>
          </cell>
          <cell r="CR187">
            <v>2</v>
          </cell>
          <cell r="CS187">
            <v>2</v>
          </cell>
          <cell r="CT187">
            <v>2</v>
          </cell>
          <cell r="CU187">
            <v>2</v>
          </cell>
          <cell r="CV187">
            <v>2</v>
          </cell>
          <cell r="CW187">
            <v>2</v>
          </cell>
          <cell r="CX187">
            <v>2</v>
          </cell>
          <cell r="CY187">
            <v>2</v>
          </cell>
          <cell r="CZ187">
            <v>2</v>
          </cell>
          <cell r="DA187">
            <v>2</v>
          </cell>
          <cell r="DB187">
            <v>2</v>
          </cell>
          <cell r="DD187">
            <v>998</v>
          </cell>
          <cell r="DG187" t="str">
            <v>998</v>
          </cell>
          <cell r="DH187">
            <v>1</v>
          </cell>
          <cell r="DI187">
            <v>1</v>
          </cell>
          <cell r="DJ187">
            <v>2</v>
          </cell>
          <cell r="DK187">
            <v>2</v>
          </cell>
          <cell r="DL187">
            <v>2</v>
          </cell>
          <cell r="DM187">
            <v>2</v>
          </cell>
          <cell r="DO187">
            <v>2</v>
          </cell>
          <cell r="DP187">
            <v>2</v>
          </cell>
          <cell r="DQ187">
            <v>2</v>
          </cell>
          <cell r="DR187">
            <v>2</v>
          </cell>
          <cell r="DS187">
            <v>2</v>
          </cell>
          <cell r="DT187">
            <v>2</v>
          </cell>
          <cell r="DU187">
            <v>2</v>
          </cell>
          <cell r="DV187">
            <v>2</v>
          </cell>
          <cell r="DW187">
            <v>2</v>
          </cell>
          <cell r="DX187">
            <v>2</v>
          </cell>
          <cell r="DY187">
            <v>2</v>
          </cell>
          <cell r="DZ187">
            <v>2</v>
          </cell>
          <cell r="EB187">
            <v>2</v>
          </cell>
          <cell r="EC187">
            <v>2</v>
          </cell>
          <cell r="ED187">
            <v>2</v>
          </cell>
          <cell r="EE187">
            <v>2</v>
          </cell>
          <cell r="EF187">
            <v>2</v>
          </cell>
          <cell r="EG187">
            <v>2</v>
          </cell>
          <cell r="EH187">
            <v>2</v>
          </cell>
          <cell r="EI187">
            <v>2</v>
          </cell>
          <cell r="EJ187">
            <v>2</v>
          </cell>
          <cell r="EK187">
            <v>2</v>
          </cell>
          <cell r="EL187">
            <v>2</v>
          </cell>
          <cell r="EM187">
            <v>2</v>
          </cell>
          <cell r="EO187">
            <v>2</v>
          </cell>
          <cell r="EP187">
            <v>2</v>
          </cell>
          <cell r="EQ187">
            <v>2</v>
          </cell>
          <cell r="ER187">
            <v>2</v>
          </cell>
          <cell r="ES187">
            <v>2</v>
          </cell>
          <cell r="ET187">
            <v>2</v>
          </cell>
          <cell r="EU187">
            <v>2</v>
          </cell>
          <cell r="EV187">
            <v>2</v>
          </cell>
          <cell r="EW187">
            <v>2</v>
          </cell>
          <cell r="EX187">
            <v>2</v>
          </cell>
          <cell r="EY187">
            <v>2</v>
          </cell>
          <cell r="EZ187">
            <v>2</v>
          </cell>
          <cell r="FB187">
            <v>2</v>
          </cell>
          <cell r="FC187">
            <v>2</v>
          </cell>
          <cell r="FD187">
            <v>2</v>
          </cell>
          <cell r="FE187">
            <v>2</v>
          </cell>
          <cell r="FF187">
            <v>2</v>
          </cell>
          <cell r="FG187">
            <v>2</v>
          </cell>
          <cell r="FH187">
            <v>2</v>
          </cell>
          <cell r="FI187">
            <v>2</v>
          </cell>
          <cell r="FK187">
            <v>2</v>
          </cell>
          <cell r="FL187">
            <v>2</v>
          </cell>
          <cell r="FM187">
            <v>2</v>
          </cell>
          <cell r="FN187">
            <v>2</v>
          </cell>
          <cell r="FO187">
            <v>2</v>
          </cell>
          <cell r="FP187">
            <v>2</v>
          </cell>
          <cell r="FQ187">
            <v>2</v>
          </cell>
          <cell r="FR187">
            <v>2</v>
          </cell>
          <cell r="FT187">
            <v>2</v>
          </cell>
          <cell r="FU187">
            <v>2</v>
          </cell>
          <cell r="FV187">
            <v>2</v>
          </cell>
          <cell r="FW187">
            <v>2</v>
          </cell>
          <cell r="FX187">
            <v>2</v>
          </cell>
          <cell r="FY187">
            <v>2</v>
          </cell>
          <cell r="FZ187">
            <v>2</v>
          </cell>
          <cell r="GA187">
            <v>2</v>
          </cell>
          <cell r="GC187">
            <v>2</v>
          </cell>
          <cell r="GD187">
            <v>4</v>
          </cell>
          <cell r="GE187">
            <v>2</v>
          </cell>
          <cell r="GF187">
            <v>4</v>
          </cell>
          <cell r="GG187">
            <v>2</v>
          </cell>
          <cell r="GH187">
            <v>4</v>
          </cell>
          <cell r="GI187">
            <v>2</v>
          </cell>
          <cell r="GJ187">
            <v>4</v>
          </cell>
          <cell r="GK187">
            <v>1</v>
          </cell>
          <cell r="GL187">
            <v>2</v>
          </cell>
          <cell r="GM187">
            <v>2</v>
          </cell>
          <cell r="GN187">
            <v>4</v>
          </cell>
          <cell r="GO187">
            <v>2</v>
          </cell>
          <cell r="GP187">
            <v>4</v>
          </cell>
          <cell r="GQ187">
            <v>1</v>
          </cell>
          <cell r="GR187">
            <v>2</v>
          </cell>
          <cell r="GS187">
            <v>2</v>
          </cell>
          <cell r="GT187">
            <v>4</v>
          </cell>
          <cell r="GU187">
            <v>2</v>
          </cell>
          <cell r="GV187">
            <v>4</v>
          </cell>
          <cell r="GW187">
            <v>2</v>
          </cell>
          <cell r="GX187">
            <v>4</v>
          </cell>
          <cell r="GY187">
            <v>2</v>
          </cell>
          <cell r="GZ187">
            <v>4</v>
          </cell>
          <cell r="HA187">
            <v>2</v>
          </cell>
          <cell r="HB187">
            <v>4</v>
          </cell>
          <cell r="HC187">
            <v>2</v>
          </cell>
          <cell r="HD187">
            <v>4</v>
          </cell>
          <cell r="HE187">
            <v>2</v>
          </cell>
          <cell r="HF187">
            <v>4</v>
          </cell>
          <cell r="HG187">
            <v>2</v>
          </cell>
          <cell r="HI187">
            <v>4</v>
          </cell>
          <cell r="HJ187">
            <v>1</v>
          </cell>
          <cell r="HK187">
            <v>1</v>
          </cell>
          <cell r="HL187">
            <v>1</v>
          </cell>
          <cell r="HM187">
            <v>1</v>
          </cell>
          <cell r="HN187">
            <v>1</v>
          </cell>
          <cell r="HO187">
            <v>1</v>
          </cell>
          <cell r="HP187">
            <v>2</v>
          </cell>
          <cell r="HQ187">
            <v>2</v>
          </cell>
          <cell r="HR187">
            <v>2</v>
          </cell>
          <cell r="HS187">
            <v>2</v>
          </cell>
          <cell r="HT187">
            <v>2</v>
          </cell>
          <cell r="HU187">
            <v>2</v>
          </cell>
          <cell r="HV187">
            <v>2</v>
          </cell>
        </row>
        <row r="188">
          <cell r="C188">
            <v>442</v>
          </cell>
          <cell r="D188" t="str">
            <v>1605</v>
          </cell>
          <cell r="E188">
            <v>3</v>
          </cell>
          <cell r="G188">
            <v>10</v>
          </cell>
          <cell r="H188" t="str">
            <v>1</v>
          </cell>
          <cell r="I188">
            <v>1</v>
          </cell>
          <cell r="J188">
            <v>4</v>
          </cell>
          <cell r="K188">
            <v>2</v>
          </cell>
          <cell r="L188">
            <v>2</v>
          </cell>
          <cell r="M188">
            <v>2</v>
          </cell>
          <cell r="N188">
            <v>2</v>
          </cell>
          <cell r="O188">
            <v>2</v>
          </cell>
          <cell r="P188">
            <v>2</v>
          </cell>
          <cell r="Q188">
            <v>2</v>
          </cell>
          <cell r="R188">
            <v>1</v>
          </cell>
          <cell r="X188">
            <v>4</v>
          </cell>
          <cell r="Y188">
            <v>6</v>
          </cell>
          <cell r="AA188">
            <v>3</v>
          </cell>
          <cell r="AB188">
            <v>4</v>
          </cell>
          <cell r="AC188">
            <v>2</v>
          </cell>
          <cell r="AD188">
            <v>4</v>
          </cell>
          <cell r="AE188">
            <v>4</v>
          </cell>
          <cell r="AF188">
            <v>4</v>
          </cell>
          <cell r="AG188">
            <v>4</v>
          </cell>
          <cell r="AH188">
            <v>4</v>
          </cell>
          <cell r="AI188">
            <v>4</v>
          </cell>
          <cell r="AJ188">
            <v>4</v>
          </cell>
          <cell r="AK188">
            <v>4</v>
          </cell>
          <cell r="AL188">
            <v>7</v>
          </cell>
          <cell r="AM188">
            <v>7</v>
          </cell>
          <cell r="AN188">
            <v>7</v>
          </cell>
          <cell r="AO188">
            <v>7</v>
          </cell>
          <cell r="AP188">
            <v>4</v>
          </cell>
          <cell r="AQ188">
            <v>7</v>
          </cell>
          <cell r="AR188">
            <v>1</v>
          </cell>
          <cell r="AS188">
            <v>1</v>
          </cell>
          <cell r="AT188">
            <v>1</v>
          </cell>
          <cell r="AU188">
            <v>1</v>
          </cell>
          <cell r="AV188">
            <v>1</v>
          </cell>
          <cell r="AW188">
            <v>1</v>
          </cell>
          <cell r="AX188">
            <v>2</v>
          </cell>
          <cell r="AY188">
            <v>1</v>
          </cell>
          <cell r="AZ188">
            <v>2</v>
          </cell>
          <cell r="BA188">
            <v>1</v>
          </cell>
          <cell r="BB188">
            <v>1</v>
          </cell>
          <cell r="BC188">
            <v>4</v>
          </cell>
          <cell r="BD188">
            <v>4</v>
          </cell>
          <cell r="BE188">
            <v>1</v>
          </cell>
          <cell r="BF188">
            <v>2</v>
          </cell>
          <cell r="BG188">
            <v>2</v>
          </cell>
          <cell r="BH188">
            <v>1</v>
          </cell>
          <cell r="BI188">
            <v>2</v>
          </cell>
          <cell r="BX188">
            <v>3</v>
          </cell>
          <cell r="BY188">
            <v>2</v>
          </cell>
          <cell r="BZ188">
            <v>1</v>
          </cell>
          <cell r="CA188">
            <v>2</v>
          </cell>
          <cell r="CB188">
            <v>3</v>
          </cell>
          <cell r="CC188">
            <v>5</v>
          </cell>
          <cell r="CD188">
            <v>5</v>
          </cell>
          <cell r="CE188">
            <v>5</v>
          </cell>
          <cell r="CF188">
            <v>5</v>
          </cell>
          <cell r="CG188">
            <v>5</v>
          </cell>
          <cell r="CH188">
            <v>5</v>
          </cell>
          <cell r="CI188">
            <v>5</v>
          </cell>
          <cell r="CJ188">
            <v>5</v>
          </cell>
          <cell r="CK188">
            <v>2</v>
          </cell>
          <cell r="CL188">
            <v>1</v>
          </cell>
          <cell r="CM188">
            <v>1</v>
          </cell>
          <cell r="CN188">
            <v>1</v>
          </cell>
          <cell r="CO188">
            <v>2</v>
          </cell>
          <cell r="CP188">
            <v>2</v>
          </cell>
          <cell r="CQ188">
            <v>2</v>
          </cell>
          <cell r="CR188">
            <v>2</v>
          </cell>
          <cell r="CS188">
            <v>2</v>
          </cell>
          <cell r="CT188">
            <v>2</v>
          </cell>
          <cell r="CU188">
            <v>2</v>
          </cell>
          <cell r="CV188">
            <v>2</v>
          </cell>
          <cell r="CW188">
            <v>2</v>
          </cell>
          <cell r="CX188">
            <v>2</v>
          </cell>
          <cell r="CY188">
            <v>2</v>
          </cell>
          <cell r="CZ188">
            <v>2</v>
          </cell>
          <cell r="DA188">
            <v>2</v>
          </cell>
          <cell r="DB188">
            <v>2</v>
          </cell>
          <cell r="DD188">
            <v>998</v>
          </cell>
          <cell r="DF188">
            <v>0</v>
          </cell>
          <cell r="DH188">
            <v>2</v>
          </cell>
          <cell r="DI188">
            <v>2</v>
          </cell>
          <cell r="DJ188">
            <v>2</v>
          </cell>
          <cell r="DK188">
            <v>2</v>
          </cell>
          <cell r="DL188">
            <v>2</v>
          </cell>
          <cell r="DM188">
            <v>2</v>
          </cell>
          <cell r="DO188">
            <v>2</v>
          </cell>
          <cell r="DP188">
            <v>2</v>
          </cell>
          <cell r="DQ188">
            <v>2</v>
          </cell>
          <cell r="DR188">
            <v>2</v>
          </cell>
          <cell r="DS188">
            <v>2</v>
          </cell>
          <cell r="DT188">
            <v>2</v>
          </cell>
          <cell r="DU188">
            <v>2</v>
          </cell>
          <cell r="DV188">
            <v>2</v>
          </cell>
          <cell r="DW188">
            <v>2</v>
          </cell>
          <cell r="DX188">
            <v>2</v>
          </cell>
          <cell r="DY188">
            <v>2</v>
          </cell>
          <cell r="DZ188">
            <v>2</v>
          </cell>
          <cell r="EB188">
            <v>2</v>
          </cell>
          <cell r="EC188">
            <v>2</v>
          </cell>
          <cell r="ED188">
            <v>2</v>
          </cell>
          <cell r="EE188">
            <v>2</v>
          </cell>
          <cell r="EF188">
            <v>2</v>
          </cell>
          <cell r="EG188">
            <v>2</v>
          </cell>
          <cell r="EH188">
            <v>2</v>
          </cell>
          <cell r="EI188">
            <v>2</v>
          </cell>
          <cell r="EJ188">
            <v>2</v>
          </cell>
          <cell r="EK188">
            <v>2</v>
          </cell>
          <cell r="EL188">
            <v>2</v>
          </cell>
          <cell r="EM188">
            <v>2</v>
          </cell>
          <cell r="EO188">
            <v>2</v>
          </cell>
          <cell r="EP188">
            <v>2</v>
          </cell>
          <cell r="EQ188">
            <v>2</v>
          </cell>
          <cell r="ER188">
            <v>2</v>
          </cell>
          <cell r="ES188">
            <v>2</v>
          </cell>
          <cell r="ET188">
            <v>2</v>
          </cell>
          <cell r="EU188">
            <v>2</v>
          </cell>
          <cell r="EV188">
            <v>2</v>
          </cell>
          <cell r="EW188">
            <v>2</v>
          </cell>
          <cell r="EX188">
            <v>2</v>
          </cell>
          <cell r="EY188">
            <v>2</v>
          </cell>
          <cell r="EZ188">
            <v>2</v>
          </cell>
          <cell r="FB188">
            <v>2</v>
          </cell>
          <cell r="FC188">
            <v>2</v>
          </cell>
          <cell r="FD188">
            <v>2</v>
          </cell>
          <cell r="FE188">
            <v>2</v>
          </cell>
          <cell r="FF188">
            <v>2</v>
          </cell>
          <cell r="FG188">
            <v>2</v>
          </cell>
          <cell r="FH188">
            <v>2</v>
          </cell>
          <cell r="FI188">
            <v>2</v>
          </cell>
          <cell r="FK188">
            <v>2</v>
          </cell>
          <cell r="FL188">
            <v>2</v>
          </cell>
          <cell r="FM188">
            <v>2</v>
          </cell>
          <cell r="FN188">
            <v>2</v>
          </cell>
          <cell r="FO188">
            <v>2</v>
          </cell>
          <cell r="FP188">
            <v>2</v>
          </cell>
          <cell r="FQ188">
            <v>2</v>
          </cell>
          <cell r="FR188">
            <v>2</v>
          </cell>
          <cell r="FT188">
            <v>2</v>
          </cell>
          <cell r="FU188">
            <v>2</v>
          </cell>
          <cell r="FV188">
            <v>2</v>
          </cell>
          <cell r="FW188">
            <v>2</v>
          </cell>
          <cell r="FX188">
            <v>2</v>
          </cell>
          <cell r="FY188">
            <v>2</v>
          </cell>
          <cell r="FZ188">
            <v>2</v>
          </cell>
          <cell r="GA188">
            <v>2</v>
          </cell>
          <cell r="GC188">
            <v>2</v>
          </cell>
          <cell r="GD188">
            <v>4</v>
          </cell>
          <cell r="GE188">
            <v>2</v>
          </cell>
          <cell r="GF188">
            <v>4</v>
          </cell>
          <cell r="GG188">
            <v>2</v>
          </cell>
          <cell r="GH188">
            <v>4</v>
          </cell>
          <cell r="GI188">
            <v>2</v>
          </cell>
          <cell r="GJ188">
            <v>4</v>
          </cell>
          <cell r="GK188">
            <v>1</v>
          </cell>
          <cell r="GL188">
            <v>3</v>
          </cell>
          <cell r="GM188">
            <v>2</v>
          </cell>
          <cell r="GN188">
            <v>4</v>
          </cell>
          <cell r="GO188">
            <v>2</v>
          </cell>
          <cell r="GP188">
            <v>4</v>
          </cell>
          <cell r="GQ188">
            <v>2</v>
          </cell>
          <cell r="GR188">
            <v>4</v>
          </cell>
          <cell r="GS188">
            <v>2</v>
          </cell>
          <cell r="GT188">
            <v>4</v>
          </cell>
          <cell r="GU188">
            <v>2</v>
          </cell>
          <cell r="GV188">
            <v>4</v>
          </cell>
          <cell r="GW188">
            <v>2</v>
          </cell>
          <cell r="GX188">
            <v>4</v>
          </cell>
          <cell r="GY188">
            <v>2</v>
          </cell>
          <cell r="GZ188">
            <v>4</v>
          </cell>
          <cell r="HA188">
            <v>1</v>
          </cell>
          <cell r="HB188">
            <v>3</v>
          </cell>
          <cell r="HC188">
            <v>2</v>
          </cell>
          <cell r="HD188">
            <v>4</v>
          </cell>
          <cell r="HE188">
            <v>1</v>
          </cell>
          <cell r="HF188">
            <v>2</v>
          </cell>
          <cell r="HG188">
            <v>2</v>
          </cell>
          <cell r="HI188">
            <v>4</v>
          </cell>
          <cell r="HJ188">
            <v>1</v>
          </cell>
          <cell r="HK188">
            <v>2</v>
          </cell>
          <cell r="HL188">
            <v>1</v>
          </cell>
          <cell r="HM188">
            <v>1</v>
          </cell>
          <cell r="HN188">
            <v>1</v>
          </cell>
          <cell r="HO188">
            <v>1</v>
          </cell>
          <cell r="HP188">
            <v>2</v>
          </cell>
          <cell r="HQ188">
            <v>2</v>
          </cell>
          <cell r="HR188">
            <v>2</v>
          </cell>
          <cell r="HS188">
            <v>2</v>
          </cell>
          <cell r="HT188">
            <v>2</v>
          </cell>
          <cell r="HU188">
            <v>2</v>
          </cell>
          <cell r="HV188">
            <v>2</v>
          </cell>
        </row>
        <row r="189">
          <cell r="C189">
            <v>902</v>
          </cell>
          <cell r="D189" t="str">
            <v>1612</v>
          </cell>
          <cell r="E189">
            <v>3</v>
          </cell>
          <cell r="G189">
            <v>10</v>
          </cell>
          <cell r="H189" t="str">
            <v>2</v>
          </cell>
          <cell r="I189">
            <v>1</v>
          </cell>
          <cell r="J189">
            <v>3</v>
          </cell>
          <cell r="K189">
            <v>2</v>
          </cell>
          <cell r="L189">
            <v>2</v>
          </cell>
          <cell r="M189">
            <v>2</v>
          </cell>
          <cell r="N189">
            <v>2</v>
          </cell>
          <cell r="O189">
            <v>2</v>
          </cell>
          <cell r="P189">
            <v>2</v>
          </cell>
          <cell r="Q189">
            <v>2</v>
          </cell>
          <cell r="R189">
            <v>2</v>
          </cell>
          <cell r="X189">
            <v>3</v>
          </cell>
          <cell r="Y189">
            <v>3</v>
          </cell>
          <cell r="AA189">
            <v>3</v>
          </cell>
          <cell r="AB189">
            <v>2</v>
          </cell>
          <cell r="AC189">
            <v>1</v>
          </cell>
          <cell r="AD189">
            <v>5</v>
          </cell>
          <cell r="AE189">
            <v>1</v>
          </cell>
          <cell r="AF189">
            <v>1</v>
          </cell>
          <cell r="AG189">
            <v>1</v>
          </cell>
          <cell r="AH189">
            <v>1</v>
          </cell>
          <cell r="AI189">
            <v>1</v>
          </cell>
          <cell r="AJ189">
            <v>2</v>
          </cell>
          <cell r="AK189">
            <v>1</v>
          </cell>
          <cell r="AL189">
            <v>1</v>
          </cell>
          <cell r="AM189">
            <v>7</v>
          </cell>
          <cell r="AN189">
            <v>1</v>
          </cell>
          <cell r="AO189">
            <v>7</v>
          </cell>
          <cell r="AP189">
            <v>1</v>
          </cell>
          <cell r="AQ189">
            <v>7</v>
          </cell>
          <cell r="AR189">
            <v>1</v>
          </cell>
          <cell r="AS189">
            <v>1</v>
          </cell>
          <cell r="AT189">
            <v>1</v>
          </cell>
          <cell r="AU189">
            <v>1</v>
          </cell>
          <cell r="AV189">
            <v>1</v>
          </cell>
          <cell r="AW189">
            <v>1</v>
          </cell>
          <cell r="AX189">
            <v>1</v>
          </cell>
          <cell r="AY189">
            <v>1</v>
          </cell>
          <cell r="AZ189">
            <v>1</v>
          </cell>
          <cell r="BA189">
            <v>1</v>
          </cell>
          <cell r="BB189">
            <v>1</v>
          </cell>
          <cell r="BC189">
            <v>2</v>
          </cell>
          <cell r="BD189">
            <v>2</v>
          </cell>
          <cell r="BE189">
            <v>1</v>
          </cell>
          <cell r="BF189">
            <v>1</v>
          </cell>
          <cell r="BG189">
            <v>1</v>
          </cell>
          <cell r="BH189">
            <v>1</v>
          </cell>
          <cell r="BI189">
            <v>1</v>
          </cell>
          <cell r="BJ189">
            <v>800000</v>
          </cell>
          <cell r="BK189">
            <v>997</v>
          </cell>
          <cell r="BL189">
            <v>300000</v>
          </cell>
          <cell r="BM189">
            <v>600000</v>
          </cell>
          <cell r="BN189">
            <v>998</v>
          </cell>
          <cell r="BO189">
            <v>998</v>
          </cell>
          <cell r="BP189">
            <v>996</v>
          </cell>
          <cell r="BS189">
            <v>997</v>
          </cell>
          <cell r="BT189">
            <v>997</v>
          </cell>
          <cell r="BU189">
            <v>997</v>
          </cell>
          <cell r="BV189">
            <v>997</v>
          </cell>
          <cell r="BX189">
            <v>2</v>
          </cell>
          <cell r="BY189">
            <v>2</v>
          </cell>
          <cell r="BZ189">
            <v>2</v>
          </cell>
          <cell r="CA189">
            <v>2</v>
          </cell>
          <cell r="CB189">
            <v>2</v>
          </cell>
          <cell r="CC189">
            <v>2</v>
          </cell>
          <cell r="CD189">
            <v>1</v>
          </cell>
          <cell r="CE189">
            <v>1</v>
          </cell>
          <cell r="CF189">
            <v>5</v>
          </cell>
          <cell r="CG189">
            <v>5</v>
          </cell>
          <cell r="CH189">
            <v>5</v>
          </cell>
          <cell r="CI189">
            <v>1</v>
          </cell>
          <cell r="CJ189">
            <v>1</v>
          </cell>
          <cell r="CK189">
            <v>2</v>
          </cell>
          <cell r="CL189">
            <v>1</v>
          </cell>
          <cell r="CM189">
            <v>1</v>
          </cell>
          <cell r="CN189">
            <v>1</v>
          </cell>
          <cell r="CO189">
            <v>1</v>
          </cell>
          <cell r="CP189">
            <v>2</v>
          </cell>
          <cell r="CQ189">
            <v>2</v>
          </cell>
          <cell r="CR189">
            <v>2</v>
          </cell>
          <cell r="CS189">
            <v>2</v>
          </cell>
          <cell r="CT189">
            <v>2</v>
          </cell>
          <cell r="CU189">
            <v>2</v>
          </cell>
          <cell r="CV189">
            <v>2</v>
          </cell>
          <cell r="CW189">
            <v>2</v>
          </cell>
          <cell r="CX189">
            <v>2</v>
          </cell>
          <cell r="CY189">
            <v>2</v>
          </cell>
          <cell r="CZ189">
            <v>2</v>
          </cell>
          <cell r="DA189">
            <v>2</v>
          </cell>
          <cell r="DB189">
            <v>2</v>
          </cell>
          <cell r="DD189">
            <v>998</v>
          </cell>
          <cell r="DF189">
            <v>0</v>
          </cell>
          <cell r="DH189">
            <v>2</v>
          </cell>
          <cell r="DI189">
            <v>2</v>
          </cell>
          <cell r="DJ189">
            <v>2</v>
          </cell>
          <cell r="DK189">
            <v>2</v>
          </cell>
          <cell r="DL189">
            <v>2</v>
          </cell>
          <cell r="DM189">
            <v>2</v>
          </cell>
          <cell r="DO189">
            <v>2</v>
          </cell>
          <cell r="DP189">
            <v>2</v>
          </cell>
          <cell r="DQ189">
            <v>2</v>
          </cell>
          <cell r="DR189">
            <v>2</v>
          </cell>
          <cell r="DS189">
            <v>2</v>
          </cell>
          <cell r="DT189">
            <v>2</v>
          </cell>
          <cell r="DU189">
            <v>2</v>
          </cell>
          <cell r="DV189">
            <v>2</v>
          </cell>
          <cell r="DW189">
            <v>2</v>
          </cell>
          <cell r="DX189">
            <v>2</v>
          </cell>
          <cell r="DY189">
            <v>2</v>
          </cell>
          <cell r="DZ189">
            <v>2</v>
          </cell>
          <cell r="EB189">
            <v>2</v>
          </cell>
          <cell r="EC189">
            <v>2</v>
          </cell>
          <cell r="ED189">
            <v>2</v>
          </cell>
          <cell r="EE189">
            <v>2</v>
          </cell>
          <cell r="EF189">
            <v>2</v>
          </cell>
          <cell r="EG189">
            <v>2</v>
          </cell>
          <cell r="EH189">
            <v>2</v>
          </cell>
          <cell r="EI189">
            <v>2</v>
          </cell>
          <cell r="EJ189">
            <v>2</v>
          </cell>
          <cell r="EK189">
            <v>2</v>
          </cell>
          <cell r="EL189">
            <v>2</v>
          </cell>
          <cell r="EM189">
            <v>2</v>
          </cell>
          <cell r="EO189">
            <v>2</v>
          </cell>
          <cell r="EP189">
            <v>2</v>
          </cell>
          <cell r="EQ189">
            <v>2</v>
          </cell>
          <cell r="ER189">
            <v>2</v>
          </cell>
          <cell r="ES189">
            <v>2</v>
          </cell>
          <cell r="ET189">
            <v>2</v>
          </cell>
          <cell r="EU189">
            <v>2</v>
          </cell>
          <cell r="EV189">
            <v>2</v>
          </cell>
          <cell r="EW189">
            <v>2</v>
          </cell>
          <cell r="EX189">
            <v>2</v>
          </cell>
          <cell r="EY189">
            <v>2</v>
          </cell>
          <cell r="EZ189">
            <v>2</v>
          </cell>
          <cell r="FB189">
            <v>2</v>
          </cell>
          <cell r="FC189">
            <v>2</v>
          </cell>
          <cell r="FD189">
            <v>2</v>
          </cell>
          <cell r="FE189">
            <v>2</v>
          </cell>
          <cell r="FF189">
            <v>2</v>
          </cell>
          <cell r="FG189">
            <v>2</v>
          </cell>
          <cell r="FH189">
            <v>2</v>
          </cell>
          <cell r="FI189">
            <v>2</v>
          </cell>
          <cell r="FK189">
            <v>2</v>
          </cell>
          <cell r="FL189">
            <v>2</v>
          </cell>
          <cell r="FM189">
            <v>2</v>
          </cell>
          <cell r="FN189">
            <v>2</v>
          </cell>
          <cell r="FO189">
            <v>2</v>
          </cell>
          <cell r="FP189">
            <v>2</v>
          </cell>
          <cell r="FQ189">
            <v>2</v>
          </cell>
          <cell r="FR189">
            <v>2</v>
          </cell>
          <cell r="FT189">
            <v>2</v>
          </cell>
          <cell r="FU189">
            <v>2</v>
          </cell>
          <cell r="FV189">
            <v>2</v>
          </cell>
          <cell r="FW189">
            <v>2</v>
          </cell>
          <cell r="FX189">
            <v>2</v>
          </cell>
          <cell r="FY189">
            <v>2</v>
          </cell>
          <cell r="FZ189">
            <v>2</v>
          </cell>
          <cell r="GA189">
            <v>2</v>
          </cell>
          <cell r="GC189">
            <v>2</v>
          </cell>
          <cell r="GD189">
            <v>4</v>
          </cell>
          <cell r="GE189">
            <v>2</v>
          </cell>
          <cell r="GF189">
            <v>4</v>
          </cell>
          <cell r="GG189">
            <v>2</v>
          </cell>
          <cell r="GH189">
            <v>4</v>
          </cell>
          <cell r="GI189">
            <v>2</v>
          </cell>
          <cell r="GJ189">
            <v>4</v>
          </cell>
          <cell r="GK189">
            <v>2</v>
          </cell>
          <cell r="GL189">
            <v>4</v>
          </cell>
          <cell r="GM189">
            <v>2</v>
          </cell>
          <cell r="GN189">
            <v>4</v>
          </cell>
          <cell r="GO189">
            <v>2</v>
          </cell>
          <cell r="GP189">
            <v>4</v>
          </cell>
          <cell r="GQ189">
            <v>2</v>
          </cell>
          <cell r="GR189">
            <v>4</v>
          </cell>
          <cell r="GS189">
            <v>2</v>
          </cell>
          <cell r="GT189">
            <v>4</v>
          </cell>
          <cell r="GU189">
            <v>2</v>
          </cell>
          <cell r="GV189">
            <v>4</v>
          </cell>
          <cell r="GW189">
            <v>2</v>
          </cell>
          <cell r="GX189">
            <v>4</v>
          </cell>
          <cell r="GY189">
            <v>2</v>
          </cell>
          <cell r="GZ189">
            <v>4</v>
          </cell>
          <cell r="HA189">
            <v>2</v>
          </cell>
          <cell r="HB189">
            <v>4</v>
          </cell>
          <cell r="HC189">
            <v>2</v>
          </cell>
          <cell r="HD189">
            <v>4</v>
          </cell>
          <cell r="HE189">
            <v>2</v>
          </cell>
          <cell r="HF189">
            <v>4</v>
          </cell>
          <cell r="HG189">
            <v>2</v>
          </cell>
          <cell r="HI189">
            <v>4</v>
          </cell>
          <cell r="HK189">
            <v>1</v>
          </cell>
          <cell r="HL189">
            <v>1</v>
          </cell>
          <cell r="HM189">
            <v>1</v>
          </cell>
          <cell r="HN189">
            <v>1</v>
          </cell>
          <cell r="HO189">
            <v>1</v>
          </cell>
          <cell r="HP189">
            <v>2</v>
          </cell>
          <cell r="HQ189">
            <v>2</v>
          </cell>
          <cell r="HR189">
            <v>2</v>
          </cell>
          <cell r="HS189">
            <v>2</v>
          </cell>
          <cell r="HT189">
            <v>2</v>
          </cell>
          <cell r="HU189">
            <v>2</v>
          </cell>
          <cell r="HV189">
            <v>2</v>
          </cell>
        </row>
        <row r="190">
          <cell r="C190">
            <v>742</v>
          </cell>
          <cell r="D190" t="str">
            <v>1605</v>
          </cell>
          <cell r="E190">
            <v>4</v>
          </cell>
          <cell r="G190">
            <v>12</v>
          </cell>
          <cell r="H190" t="str">
            <v>2</v>
          </cell>
          <cell r="I190">
            <v>1</v>
          </cell>
          <cell r="J190">
            <v>3</v>
          </cell>
          <cell r="K190">
            <v>2</v>
          </cell>
          <cell r="L190">
            <v>2</v>
          </cell>
          <cell r="M190">
            <v>2</v>
          </cell>
          <cell r="N190">
            <v>2</v>
          </cell>
          <cell r="O190">
            <v>2</v>
          </cell>
          <cell r="P190">
            <v>2</v>
          </cell>
          <cell r="Q190">
            <v>2</v>
          </cell>
          <cell r="R190">
            <v>2</v>
          </cell>
          <cell r="X190">
            <v>3</v>
          </cell>
          <cell r="Y190">
            <v>6</v>
          </cell>
          <cell r="AA190">
            <v>3</v>
          </cell>
          <cell r="AB190">
            <v>4</v>
          </cell>
          <cell r="AC190">
            <v>4</v>
          </cell>
          <cell r="AD190">
            <v>4</v>
          </cell>
          <cell r="AE190">
            <v>4</v>
          </cell>
          <cell r="AF190">
            <v>4</v>
          </cell>
          <cell r="AG190">
            <v>4</v>
          </cell>
          <cell r="AH190">
            <v>4</v>
          </cell>
          <cell r="AI190">
            <v>4</v>
          </cell>
          <cell r="AJ190">
            <v>4</v>
          </cell>
          <cell r="AK190">
            <v>1</v>
          </cell>
          <cell r="AL190">
            <v>1</v>
          </cell>
          <cell r="AM190">
            <v>7</v>
          </cell>
          <cell r="AN190">
            <v>2</v>
          </cell>
          <cell r="AO190">
            <v>7</v>
          </cell>
          <cell r="AP190">
            <v>1</v>
          </cell>
          <cell r="AQ190">
            <v>7</v>
          </cell>
          <cell r="AR190">
            <v>1</v>
          </cell>
          <cell r="AS190">
            <v>1</v>
          </cell>
          <cell r="AT190">
            <v>1</v>
          </cell>
          <cell r="AU190">
            <v>2</v>
          </cell>
          <cell r="AV190">
            <v>1</v>
          </cell>
          <cell r="AW190">
            <v>1</v>
          </cell>
          <cell r="AX190">
            <v>1</v>
          </cell>
          <cell r="AY190">
            <v>1</v>
          </cell>
          <cell r="AZ190">
            <v>1</v>
          </cell>
          <cell r="BA190">
            <v>1</v>
          </cell>
          <cell r="BB190">
            <v>1</v>
          </cell>
          <cell r="BC190">
            <v>4</v>
          </cell>
          <cell r="BD190">
            <v>1</v>
          </cell>
          <cell r="BE190">
            <v>1</v>
          </cell>
          <cell r="BF190">
            <v>1</v>
          </cell>
          <cell r="BG190">
            <v>1</v>
          </cell>
          <cell r="BH190">
            <v>1</v>
          </cell>
          <cell r="BI190">
            <v>1</v>
          </cell>
          <cell r="BJ190">
            <v>997</v>
          </cell>
          <cell r="BK190">
            <v>80000</v>
          </cell>
          <cell r="BL190">
            <v>250000</v>
          </cell>
          <cell r="BM190">
            <v>800000</v>
          </cell>
          <cell r="BN190">
            <v>998</v>
          </cell>
          <cell r="BO190">
            <v>998</v>
          </cell>
          <cell r="BP190">
            <v>996</v>
          </cell>
          <cell r="BS190">
            <v>997</v>
          </cell>
          <cell r="BT190">
            <v>997</v>
          </cell>
          <cell r="BU190">
            <v>997</v>
          </cell>
          <cell r="BV190">
            <v>997</v>
          </cell>
          <cell r="BX190">
            <v>2</v>
          </cell>
          <cell r="BY190">
            <v>2</v>
          </cell>
          <cell r="BZ190">
            <v>2</v>
          </cell>
          <cell r="CA190">
            <v>3</v>
          </cell>
          <cell r="CB190">
            <v>3</v>
          </cell>
          <cell r="CC190">
            <v>1</v>
          </cell>
          <cell r="CD190">
            <v>1</v>
          </cell>
          <cell r="CE190">
            <v>5</v>
          </cell>
          <cell r="CF190">
            <v>1</v>
          </cell>
          <cell r="CG190">
            <v>5</v>
          </cell>
          <cell r="CH190">
            <v>5</v>
          </cell>
          <cell r="CI190">
            <v>5</v>
          </cell>
          <cell r="CJ190">
            <v>1</v>
          </cell>
          <cell r="CK190">
            <v>2</v>
          </cell>
          <cell r="CL190">
            <v>1</v>
          </cell>
          <cell r="CM190">
            <v>1</v>
          </cell>
          <cell r="CN190">
            <v>1</v>
          </cell>
          <cell r="CO190">
            <v>2</v>
          </cell>
          <cell r="CP190">
            <v>2</v>
          </cell>
          <cell r="CQ190">
            <v>2</v>
          </cell>
          <cell r="CR190">
            <v>2</v>
          </cell>
          <cell r="CS190">
            <v>2</v>
          </cell>
          <cell r="CT190">
            <v>2</v>
          </cell>
          <cell r="CU190">
            <v>2</v>
          </cell>
          <cell r="CV190">
            <v>2</v>
          </cell>
          <cell r="CW190">
            <v>2</v>
          </cell>
          <cell r="CX190">
            <v>2</v>
          </cell>
          <cell r="CY190">
            <v>2</v>
          </cell>
          <cell r="CZ190">
            <v>2</v>
          </cell>
          <cell r="DA190">
            <v>2</v>
          </cell>
          <cell r="DB190">
            <v>2</v>
          </cell>
          <cell r="DD190">
            <v>998</v>
          </cell>
          <cell r="DG190" t="str">
            <v>998</v>
          </cell>
          <cell r="DH190">
            <v>2</v>
          </cell>
          <cell r="DI190">
            <v>2</v>
          </cell>
          <cell r="DJ190">
            <v>2</v>
          </cell>
          <cell r="DK190">
            <v>2</v>
          </cell>
          <cell r="DL190">
            <v>2</v>
          </cell>
          <cell r="DM190">
            <v>2</v>
          </cell>
          <cell r="DO190">
            <v>2</v>
          </cell>
          <cell r="DP190">
            <v>2</v>
          </cell>
          <cell r="DQ190">
            <v>2</v>
          </cell>
          <cell r="DR190">
            <v>2</v>
          </cell>
          <cell r="DS190">
            <v>2</v>
          </cell>
          <cell r="DT190">
            <v>2</v>
          </cell>
          <cell r="DU190">
            <v>2</v>
          </cell>
          <cell r="DV190">
            <v>2</v>
          </cell>
          <cell r="DW190">
            <v>2</v>
          </cell>
          <cell r="DX190">
            <v>2</v>
          </cell>
          <cell r="DY190">
            <v>2</v>
          </cell>
          <cell r="DZ190">
            <v>2</v>
          </cell>
          <cell r="EB190">
            <v>2</v>
          </cell>
          <cell r="EC190">
            <v>2</v>
          </cell>
          <cell r="ED190">
            <v>2</v>
          </cell>
          <cell r="EE190">
            <v>2</v>
          </cell>
          <cell r="EF190">
            <v>2</v>
          </cell>
          <cell r="EG190">
            <v>2</v>
          </cell>
          <cell r="EH190">
            <v>2</v>
          </cell>
          <cell r="EI190">
            <v>2</v>
          </cell>
          <cell r="EJ190">
            <v>2</v>
          </cell>
          <cell r="EK190">
            <v>2</v>
          </cell>
          <cell r="EL190">
            <v>2</v>
          </cell>
          <cell r="EM190">
            <v>2</v>
          </cell>
          <cell r="EO190">
            <v>2</v>
          </cell>
          <cell r="EP190">
            <v>2</v>
          </cell>
          <cell r="EQ190">
            <v>2</v>
          </cell>
          <cell r="ER190">
            <v>2</v>
          </cell>
          <cell r="ES190">
            <v>2</v>
          </cell>
          <cell r="ET190">
            <v>2</v>
          </cell>
          <cell r="EU190">
            <v>2</v>
          </cell>
          <cell r="EV190">
            <v>2</v>
          </cell>
          <cell r="EW190">
            <v>2</v>
          </cell>
          <cell r="EX190">
            <v>2</v>
          </cell>
          <cell r="EY190">
            <v>2</v>
          </cell>
          <cell r="EZ190">
            <v>2</v>
          </cell>
          <cell r="FB190">
            <v>2</v>
          </cell>
          <cell r="FC190">
            <v>2</v>
          </cell>
          <cell r="FD190">
            <v>2</v>
          </cell>
          <cell r="FE190">
            <v>2</v>
          </cell>
          <cell r="FF190">
            <v>2</v>
          </cell>
          <cell r="FG190">
            <v>2</v>
          </cell>
          <cell r="FH190">
            <v>2</v>
          </cell>
          <cell r="FI190">
            <v>2</v>
          </cell>
          <cell r="FK190">
            <v>2</v>
          </cell>
          <cell r="FL190">
            <v>2</v>
          </cell>
          <cell r="FM190">
            <v>2</v>
          </cell>
          <cell r="FN190">
            <v>2</v>
          </cell>
          <cell r="FO190">
            <v>2</v>
          </cell>
          <cell r="FP190">
            <v>2</v>
          </cell>
          <cell r="FQ190">
            <v>2</v>
          </cell>
          <cell r="FR190">
            <v>2</v>
          </cell>
          <cell r="FT190">
            <v>2</v>
          </cell>
          <cell r="FU190">
            <v>2</v>
          </cell>
          <cell r="FV190">
            <v>2</v>
          </cell>
          <cell r="FW190">
            <v>2</v>
          </cell>
          <cell r="FX190">
            <v>2</v>
          </cell>
          <cell r="FY190">
            <v>2</v>
          </cell>
          <cell r="FZ190">
            <v>2</v>
          </cell>
          <cell r="GA190">
            <v>2</v>
          </cell>
          <cell r="GC190">
            <v>2</v>
          </cell>
          <cell r="GD190">
            <v>4</v>
          </cell>
          <cell r="GE190">
            <v>2</v>
          </cell>
          <cell r="GF190">
            <v>4</v>
          </cell>
          <cell r="GG190">
            <v>1</v>
          </cell>
          <cell r="GH190">
            <v>2</v>
          </cell>
          <cell r="GI190">
            <v>2</v>
          </cell>
          <cell r="GJ190">
            <v>4</v>
          </cell>
          <cell r="GK190">
            <v>2</v>
          </cell>
          <cell r="GL190">
            <v>4</v>
          </cell>
          <cell r="GM190">
            <v>2</v>
          </cell>
          <cell r="GN190">
            <v>4</v>
          </cell>
          <cell r="GO190">
            <v>2</v>
          </cell>
          <cell r="GP190">
            <v>4</v>
          </cell>
          <cell r="GQ190">
            <v>2</v>
          </cell>
          <cell r="GR190">
            <v>4</v>
          </cell>
          <cell r="GS190">
            <v>2</v>
          </cell>
          <cell r="GT190">
            <v>4</v>
          </cell>
          <cell r="GU190">
            <v>2</v>
          </cell>
          <cell r="GV190">
            <v>4</v>
          </cell>
          <cell r="GW190">
            <v>2</v>
          </cell>
          <cell r="GX190">
            <v>4</v>
          </cell>
          <cell r="GY190">
            <v>2</v>
          </cell>
          <cell r="GZ190">
            <v>4</v>
          </cell>
          <cell r="HA190">
            <v>2</v>
          </cell>
          <cell r="HB190">
            <v>4</v>
          </cell>
          <cell r="HC190">
            <v>2</v>
          </cell>
          <cell r="HD190">
            <v>4</v>
          </cell>
          <cell r="HE190">
            <v>2</v>
          </cell>
          <cell r="HF190">
            <v>4</v>
          </cell>
          <cell r="HG190">
            <v>2</v>
          </cell>
          <cell r="HI190">
            <v>4</v>
          </cell>
          <cell r="HJ190">
            <v>1</v>
          </cell>
          <cell r="HK190">
            <v>1</v>
          </cell>
          <cell r="HL190">
            <v>1</v>
          </cell>
          <cell r="HM190">
            <v>1</v>
          </cell>
          <cell r="HN190">
            <v>1</v>
          </cell>
          <cell r="HO190">
            <v>1</v>
          </cell>
          <cell r="HP190">
            <v>2</v>
          </cell>
          <cell r="HQ190">
            <v>2</v>
          </cell>
          <cell r="HR190">
            <v>2</v>
          </cell>
          <cell r="HS190">
            <v>2</v>
          </cell>
          <cell r="HT190">
            <v>2</v>
          </cell>
          <cell r="HU190">
            <v>2</v>
          </cell>
          <cell r="HV190">
            <v>2</v>
          </cell>
        </row>
        <row r="191">
          <cell r="C191">
            <v>80322</v>
          </cell>
          <cell r="D191" t="str">
            <v>1611</v>
          </cell>
          <cell r="E191">
            <v>2</v>
          </cell>
          <cell r="G191">
            <v>10</v>
          </cell>
          <cell r="H191" t="str">
            <v>1</v>
          </cell>
          <cell r="I191">
            <v>1</v>
          </cell>
          <cell r="J191">
            <v>5</v>
          </cell>
          <cell r="K191">
            <v>4</v>
          </cell>
          <cell r="L191">
            <v>4</v>
          </cell>
          <cell r="M191">
            <v>4</v>
          </cell>
          <cell r="N191">
            <v>4</v>
          </cell>
          <cell r="O191">
            <v>4</v>
          </cell>
          <cell r="P191">
            <v>4</v>
          </cell>
          <cell r="Q191">
            <v>4</v>
          </cell>
          <cell r="R191">
            <v>1</v>
          </cell>
          <cell r="X191">
            <v>3</v>
          </cell>
          <cell r="Y191">
            <v>6</v>
          </cell>
          <cell r="AA191">
            <v>3</v>
          </cell>
          <cell r="AB191">
            <v>1</v>
          </cell>
          <cell r="AC191">
            <v>1</v>
          </cell>
          <cell r="AD191">
            <v>3</v>
          </cell>
          <cell r="AE191">
            <v>4</v>
          </cell>
          <cell r="AF191">
            <v>4</v>
          </cell>
          <cell r="AG191">
            <v>3</v>
          </cell>
          <cell r="AH191">
            <v>3</v>
          </cell>
          <cell r="AI191">
            <v>4</v>
          </cell>
          <cell r="AJ191">
            <v>4</v>
          </cell>
          <cell r="AK191">
            <v>1</v>
          </cell>
          <cell r="AL191">
            <v>1</v>
          </cell>
          <cell r="AM191">
            <v>1</v>
          </cell>
          <cell r="AN191">
            <v>1</v>
          </cell>
          <cell r="AO191">
            <v>7</v>
          </cell>
          <cell r="AP191">
            <v>1</v>
          </cell>
          <cell r="AQ191">
            <v>1</v>
          </cell>
          <cell r="AR191">
            <v>1</v>
          </cell>
          <cell r="AS191">
            <v>1</v>
          </cell>
          <cell r="AT191">
            <v>1</v>
          </cell>
          <cell r="AU191">
            <v>1</v>
          </cell>
          <cell r="AV191">
            <v>1</v>
          </cell>
          <cell r="AW191">
            <v>1</v>
          </cell>
          <cell r="AX191">
            <v>1</v>
          </cell>
          <cell r="AY191">
            <v>1</v>
          </cell>
          <cell r="AZ191">
            <v>1</v>
          </cell>
          <cell r="BA191">
            <v>1</v>
          </cell>
          <cell r="BB191">
            <v>1</v>
          </cell>
          <cell r="BC191">
            <v>4</v>
          </cell>
          <cell r="BD191">
            <v>1</v>
          </cell>
          <cell r="BE191">
            <v>1</v>
          </cell>
          <cell r="BF191">
            <v>1</v>
          </cell>
          <cell r="BG191">
            <v>1</v>
          </cell>
          <cell r="BH191">
            <v>4</v>
          </cell>
          <cell r="BI191">
            <v>1</v>
          </cell>
          <cell r="BJ191">
            <v>997</v>
          </cell>
          <cell r="BK191">
            <v>70000</v>
          </cell>
          <cell r="BL191">
            <v>350000</v>
          </cell>
          <cell r="BM191">
            <v>800000</v>
          </cell>
          <cell r="BO191">
            <v>500000</v>
          </cell>
          <cell r="BQ191">
            <v>0</v>
          </cell>
          <cell r="BR191">
            <v>0</v>
          </cell>
          <cell r="BT191">
            <v>0</v>
          </cell>
          <cell r="BU191">
            <v>0</v>
          </cell>
          <cell r="BV191">
            <v>0</v>
          </cell>
          <cell r="BX191">
            <v>4</v>
          </cell>
          <cell r="BY191">
            <v>1</v>
          </cell>
          <cell r="BZ191">
            <v>1</v>
          </cell>
          <cell r="CA191">
            <v>5</v>
          </cell>
          <cell r="CB191">
            <v>5</v>
          </cell>
          <cell r="CC191">
            <v>5</v>
          </cell>
          <cell r="CD191">
            <v>5</v>
          </cell>
          <cell r="CE191">
            <v>5</v>
          </cell>
          <cell r="CF191">
            <v>5</v>
          </cell>
          <cell r="CG191">
            <v>5</v>
          </cell>
          <cell r="CH191">
            <v>5</v>
          </cell>
          <cell r="CI191">
            <v>1</v>
          </cell>
          <cell r="CJ191">
            <v>1</v>
          </cell>
          <cell r="CK191">
            <v>2</v>
          </cell>
          <cell r="CL191">
            <v>1</v>
          </cell>
          <cell r="CM191">
            <v>1</v>
          </cell>
          <cell r="CN191">
            <v>1</v>
          </cell>
          <cell r="CO191">
            <v>1</v>
          </cell>
          <cell r="CP191">
            <v>1</v>
          </cell>
        </row>
        <row r="192">
          <cell r="C192">
            <v>80332</v>
          </cell>
          <cell r="D192" t="str">
            <v>1611</v>
          </cell>
          <cell r="E192">
            <v>2</v>
          </cell>
          <cell r="G192">
            <v>2</v>
          </cell>
          <cell r="H192" t="str">
            <v>1</v>
          </cell>
          <cell r="I192">
            <v>1</v>
          </cell>
          <cell r="J192">
            <v>5</v>
          </cell>
          <cell r="K192">
            <v>2</v>
          </cell>
          <cell r="L192">
            <v>2</v>
          </cell>
          <cell r="M192">
            <v>2</v>
          </cell>
          <cell r="N192">
            <v>2</v>
          </cell>
          <cell r="O192">
            <v>2</v>
          </cell>
          <cell r="P192">
            <v>2</v>
          </cell>
          <cell r="Q192">
            <v>2</v>
          </cell>
          <cell r="R192">
            <v>1</v>
          </cell>
          <cell r="X192">
            <v>4</v>
          </cell>
          <cell r="Y192">
            <v>6</v>
          </cell>
          <cell r="AA192">
            <v>1</v>
          </cell>
          <cell r="AB192">
            <v>4</v>
          </cell>
          <cell r="AC192">
            <v>1</v>
          </cell>
          <cell r="AD192">
            <v>1</v>
          </cell>
          <cell r="AE192">
            <v>4</v>
          </cell>
          <cell r="AF192">
            <v>4</v>
          </cell>
          <cell r="AG192">
            <v>4</v>
          </cell>
          <cell r="AH192">
            <v>4</v>
          </cell>
          <cell r="AI192">
            <v>3</v>
          </cell>
          <cell r="AJ192">
            <v>4</v>
          </cell>
          <cell r="AK192">
            <v>1</v>
          </cell>
          <cell r="AL192">
            <v>1</v>
          </cell>
          <cell r="AM192">
            <v>4</v>
          </cell>
          <cell r="AN192">
            <v>2</v>
          </cell>
          <cell r="AO192">
            <v>7</v>
          </cell>
          <cell r="AP192">
            <v>1</v>
          </cell>
          <cell r="AQ192">
            <v>1</v>
          </cell>
          <cell r="AR192">
            <v>1</v>
          </cell>
          <cell r="AS192">
            <v>1</v>
          </cell>
          <cell r="AT192">
            <v>1</v>
          </cell>
          <cell r="AU192">
            <v>1</v>
          </cell>
          <cell r="AV192">
            <v>1</v>
          </cell>
          <cell r="AW192">
            <v>1</v>
          </cell>
          <cell r="AX192">
            <v>1</v>
          </cell>
          <cell r="AY192">
            <v>1</v>
          </cell>
          <cell r="AZ192">
            <v>1</v>
          </cell>
          <cell r="BA192">
            <v>1</v>
          </cell>
          <cell r="BB192">
            <v>1</v>
          </cell>
          <cell r="BC192">
            <v>4</v>
          </cell>
          <cell r="BD192">
            <v>1</v>
          </cell>
          <cell r="BE192">
            <v>1</v>
          </cell>
          <cell r="BF192">
            <v>1</v>
          </cell>
          <cell r="BG192">
            <v>1</v>
          </cell>
          <cell r="BH192">
            <v>4</v>
          </cell>
          <cell r="BI192">
            <v>1</v>
          </cell>
          <cell r="BJ192">
            <v>997</v>
          </cell>
          <cell r="BK192">
            <v>180000</v>
          </cell>
          <cell r="BL192">
            <v>500000</v>
          </cell>
          <cell r="BM192">
            <v>1000000</v>
          </cell>
          <cell r="BO192">
            <v>500000</v>
          </cell>
          <cell r="BP192">
            <v>996</v>
          </cell>
          <cell r="BR192">
            <v>1</v>
          </cell>
          <cell r="BT192">
            <v>0</v>
          </cell>
          <cell r="BU192">
            <v>0</v>
          </cell>
          <cell r="BV192">
            <v>0</v>
          </cell>
          <cell r="BX192">
            <v>998</v>
          </cell>
          <cell r="BY192">
            <v>2</v>
          </cell>
          <cell r="BZ192">
            <v>1</v>
          </cell>
          <cell r="CA192">
            <v>5</v>
          </cell>
          <cell r="CB192">
            <v>5</v>
          </cell>
          <cell r="CC192">
            <v>5</v>
          </cell>
          <cell r="CD192">
            <v>5</v>
          </cell>
          <cell r="CE192">
            <v>5</v>
          </cell>
          <cell r="CF192">
            <v>4</v>
          </cell>
          <cell r="CG192">
            <v>5</v>
          </cell>
          <cell r="CH192">
            <v>998</v>
          </cell>
          <cell r="CI192">
            <v>5</v>
          </cell>
          <cell r="CJ192">
            <v>1</v>
          </cell>
          <cell r="CK192">
            <v>2</v>
          </cell>
          <cell r="CL192">
            <v>1</v>
          </cell>
          <cell r="CM192">
            <v>1</v>
          </cell>
          <cell r="CN192">
            <v>1</v>
          </cell>
          <cell r="CO192">
            <v>1</v>
          </cell>
          <cell r="CP192">
            <v>1</v>
          </cell>
          <cell r="CQ192">
            <v>2</v>
          </cell>
          <cell r="CR192">
            <v>2</v>
          </cell>
          <cell r="CS192">
            <v>2</v>
          </cell>
          <cell r="CT192">
            <v>2</v>
          </cell>
          <cell r="CU192">
            <v>2</v>
          </cell>
          <cell r="CV192">
            <v>2</v>
          </cell>
          <cell r="CW192">
            <v>2</v>
          </cell>
          <cell r="CX192">
            <v>2</v>
          </cell>
          <cell r="CY192">
            <v>2</v>
          </cell>
          <cell r="CZ192">
            <v>2</v>
          </cell>
          <cell r="DA192">
            <v>2</v>
          </cell>
          <cell r="DB192">
            <v>2</v>
          </cell>
          <cell r="DD192">
            <v>0</v>
          </cell>
          <cell r="DF192">
            <v>0</v>
          </cell>
          <cell r="DH192">
            <v>2</v>
          </cell>
          <cell r="DI192">
            <v>2</v>
          </cell>
          <cell r="DJ192">
            <v>2</v>
          </cell>
          <cell r="DK192">
            <v>2</v>
          </cell>
          <cell r="DL192">
            <v>2</v>
          </cell>
          <cell r="DM192">
            <v>2</v>
          </cell>
          <cell r="DO192">
            <v>2</v>
          </cell>
          <cell r="DP192">
            <v>2</v>
          </cell>
          <cell r="DQ192">
            <v>2</v>
          </cell>
          <cell r="DR192">
            <v>2</v>
          </cell>
          <cell r="DS192">
            <v>2</v>
          </cell>
          <cell r="DT192">
            <v>2</v>
          </cell>
          <cell r="DU192">
            <v>2</v>
          </cell>
          <cell r="DV192">
            <v>2</v>
          </cell>
          <cell r="DW192">
            <v>2</v>
          </cell>
          <cell r="DX192">
            <v>2</v>
          </cell>
          <cell r="DY192">
            <v>2</v>
          </cell>
          <cell r="DZ192">
            <v>2</v>
          </cell>
          <cell r="EB192">
            <v>2</v>
          </cell>
          <cell r="EC192">
            <v>2</v>
          </cell>
          <cell r="ED192">
            <v>2</v>
          </cell>
          <cell r="EE192">
            <v>2</v>
          </cell>
          <cell r="EF192">
            <v>2</v>
          </cell>
          <cell r="EG192">
            <v>2</v>
          </cell>
          <cell r="EH192">
            <v>2</v>
          </cell>
          <cell r="EI192">
            <v>2</v>
          </cell>
          <cell r="EJ192">
            <v>2</v>
          </cell>
          <cell r="EK192">
            <v>2</v>
          </cell>
          <cell r="EL192">
            <v>2</v>
          </cell>
          <cell r="EM192">
            <v>2</v>
          </cell>
          <cell r="EO192">
            <v>2</v>
          </cell>
          <cell r="EP192">
            <v>2</v>
          </cell>
          <cell r="EQ192">
            <v>2</v>
          </cell>
          <cell r="ER192">
            <v>2</v>
          </cell>
          <cell r="ES192">
            <v>2</v>
          </cell>
          <cell r="ET192">
            <v>2</v>
          </cell>
          <cell r="EU192">
            <v>2</v>
          </cell>
          <cell r="EV192">
            <v>2</v>
          </cell>
          <cell r="EW192">
            <v>2</v>
          </cell>
          <cell r="EX192">
            <v>2</v>
          </cell>
          <cell r="EY192">
            <v>2</v>
          </cell>
          <cell r="EZ192">
            <v>2</v>
          </cell>
          <cell r="FB192">
            <v>2</v>
          </cell>
          <cell r="FC192">
            <v>2</v>
          </cell>
          <cell r="FD192">
            <v>2</v>
          </cell>
          <cell r="FE192">
            <v>2</v>
          </cell>
          <cell r="FF192">
            <v>2</v>
          </cell>
          <cell r="FG192">
            <v>2</v>
          </cell>
          <cell r="FH192">
            <v>2</v>
          </cell>
          <cell r="FI192">
            <v>2</v>
          </cell>
          <cell r="FK192">
            <v>2</v>
          </cell>
          <cell r="FL192">
            <v>2</v>
          </cell>
          <cell r="FM192">
            <v>2</v>
          </cell>
          <cell r="FN192">
            <v>2</v>
          </cell>
          <cell r="FO192">
            <v>2</v>
          </cell>
          <cell r="FP192">
            <v>2</v>
          </cell>
          <cell r="FQ192">
            <v>2</v>
          </cell>
          <cell r="FR192">
            <v>2</v>
          </cell>
          <cell r="FT192">
            <v>2</v>
          </cell>
          <cell r="FU192">
            <v>2</v>
          </cell>
          <cell r="FV192">
            <v>2</v>
          </cell>
          <cell r="FW192">
            <v>2</v>
          </cell>
          <cell r="FX192">
            <v>2</v>
          </cell>
          <cell r="FY192">
            <v>2</v>
          </cell>
          <cell r="FZ192">
            <v>2</v>
          </cell>
          <cell r="GA192">
            <v>2</v>
          </cell>
          <cell r="GC192">
            <v>2</v>
          </cell>
          <cell r="GD192">
            <v>4</v>
          </cell>
          <cell r="GE192">
            <v>2</v>
          </cell>
          <cell r="GF192">
            <v>4</v>
          </cell>
          <cell r="GG192">
            <v>2</v>
          </cell>
          <cell r="GH192">
            <v>4</v>
          </cell>
          <cell r="GI192">
            <v>2</v>
          </cell>
          <cell r="GJ192">
            <v>4</v>
          </cell>
          <cell r="GK192">
            <v>1</v>
          </cell>
          <cell r="GL192">
            <v>2</v>
          </cell>
          <cell r="GM192">
            <v>2</v>
          </cell>
          <cell r="GN192">
            <v>4</v>
          </cell>
          <cell r="GO192">
            <v>1</v>
          </cell>
          <cell r="GP192">
            <v>2</v>
          </cell>
          <cell r="GQ192">
            <v>1</v>
          </cell>
          <cell r="GR192">
            <v>3</v>
          </cell>
          <cell r="GS192">
            <v>2</v>
          </cell>
          <cell r="GT192">
            <v>4</v>
          </cell>
          <cell r="GU192">
            <v>2</v>
          </cell>
          <cell r="GV192">
            <v>4</v>
          </cell>
          <cell r="GW192">
            <v>2</v>
          </cell>
          <cell r="GX192">
            <v>4</v>
          </cell>
          <cell r="GY192">
            <v>2</v>
          </cell>
          <cell r="GZ192">
            <v>4</v>
          </cell>
          <cell r="HA192">
            <v>2</v>
          </cell>
          <cell r="HB192">
            <v>4</v>
          </cell>
          <cell r="HC192">
            <v>2</v>
          </cell>
          <cell r="HD192">
            <v>4</v>
          </cell>
          <cell r="HE192">
            <v>1</v>
          </cell>
          <cell r="HF192">
            <v>2</v>
          </cell>
          <cell r="HG192">
            <v>2</v>
          </cell>
          <cell r="HI192">
            <v>4</v>
          </cell>
          <cell r="HJ192">
            <v>1</v>
          </cell>
          <cell r="HK192">
            <v>2</v>
          </cell>
          <cell r="HL192">
            <v>2</v>
          </cell>
          <cell r="HM192">
            <v>2</v>
          </cell>
          <cell r="HN192">
            <v>1</v>
          </cell>
          <cell r="HO192">
            <v>1</v>
          </cell>
          <cell r="HP192">
            <v>2</v>
          </cell>
          <cell r="HQ192">
            <v>2</v>
          </cell>
          <cell r="HR192">
            <v>2</v>
          </cell>
          <cell r="HS192">
            <v>2</v>
          </cell>
          <cell r="HT192">
            <v>2</v>
          </cell>
          <cell r="HU192">
            <v>1</v>
          </cell>
          <cell r="HV192">
            <v>2</v>
          </cell>
        </row>
        <row r="193">
          <cell r="C193">
            <v>80342</v>
          </cell>
          <cell r="D193" t="str">
            <v>1610</v>
          </cell>
          <cell r="E193">
            <v>4</v>
          </cell>
          <cell r="G193">
            <v>43</v>
          </cell>
          <cell r="H193" t="str">
            <v>1</v>
          </cell>
          <cell r="I193">
            <v>1</v>
          </cell>
          <cell r="J193">
            <v>1</v>
          </cell>
          <cell r="K193">
            <v>4</v>
          </cell>
          <cell r="L193">
            <v>4</v>
          </cell>
          <cell r="M193">
            <v>4</v>
          </cell>
          <cell r="N193">
            <v>4</v>
          </cell>
          <cell r="O193">
            <v>4</v>
          </cell>
          <cell r="P193">
            <v>4</v>
          </cell>
          <cell r="Q193">
            <v>4</v>
          </cell>
          <cell r="R193">
            <v>1</v>
          </cell>
          <cell r="X193">
            <v>3</v>
          </cell>
          <cell r="Y193">
            <v>6</v>
          </cell>
          <cell r="AA193">
            <v>4</v>
          </cell>
          <cell r="AB193">
            <v>4</v>
          </cell>
          <cell r="AC193">
            <v>1</v>
          </cell>
          <cell r="AD193">
            <v>4</v>
          </cell>
          <cell r="AE193">
            <v>3</v>
          </cell>
          <cell r="AF193">
            <v>3</v>
          </cell>
          <cell r="AG193">
            <v>3</v>
          </cell>
          <cell r="AH193">
            <v>3</v>
          </cell>
          <cell r="AI193">
            <v>3</v>
          </cell>
          <cell r="AJ193">
            <v>3</v>
          </cell>
          <cell r="AK193">
            <v>1</v>
          </cell>
          <cell r="AL193">
            <v>7</v>
          </cell>
          <cell r="AM193">
            <v>2</v>
          </cell>
          <cell r="AN193">
            <v>7</v>
          </cell>
          <cell r="AO193">
            <v>5</v>
          </cell>
          <cell r="AP193">
            <v>2</v>
          </cell>
          <cell r="AQ193">
            <v>2</v>
          </cell>
          <cell r="AR193">
            <v>1</v>
          </cell>
          <cell r="AS193">
            <v>1</v>
          </cell>
          <cell r="AT193">
            <v>1</v>
          </cell>
          <cell r="AU193">
            <v>1</v>
          </cell>
          <cell r="AV193">
            <v>3</v>
          </cell>
          <cell r="AW193">
            <v>1</v>
          </cell>
          <cell r="AX193">
            <v>3</v>
          </cell>
          <cell r="AY193">
            <v>1</v>
          </cell>
          <cell r="AZ193">
            <v>1</v>
          </cell>
          <cell r="BA193">
            <v>1</v>
          </cell>
          <cell r="BB193">
            <v>1</v>
          </cell>
          <cell r="BC193">
            <v>4</v>
          </cell>
          <cell r="BD193">
            <v>1</v>
          </cell>
          <cell r="BE193">
            <v>1</v>
          </cell>
          <cell r="BF193">
            <v>1</v>
          </cell>
          <cell r="BG193">
            <v>1</v>
          </cell>
          <cell r="BH193">
            <v>4</v>
          </cell>
          <cell r="BI193">
            <v>2</v>
          </cell>
          <cell r="BJ193">
            <v>997</v>
          </cell>
          <cell r="BK193">
            <v>11700</v>
          </cell>
          <cell r="BL193">
            <v>130000</v>
          </cell>
          <cell r="BM193">
            <v>300000</v>
          </cell>
          <cell r="BN193">
            <v>0</v>
          </cell>
          <cell r="BO193">
            <v>50000</v>
          </cell>
          <cell r="BQ193">
            <v>0</v>
          </cell>
          <cell r="BR193">
            <v>0</v>
          </cell>
          <cell r="BT193">
            <v>0</v>
          </cell>
          <cell r="BU193">
            <v>0</v>
          </cell>
          <cell r="BV193">
            <v>0</v>
          </cell>
          <cell r="BX193">
            <v>4</v>
          </cell>
          <cell r="BY193">
            <v>2</v>
          </cell>
          <cell r="BZ193">
            <v>1</v>
          </cell>
          <cell r="CA193">
            <v>1</v>
          </cell>
          <cell r="CB193">
            <v>5</v>
          </cell>
          <cell r="CC193">
            <v>1</v>
          </cell>
          <cell r="CD193">
            <v>1</v>
          </cell>
          <cell r="CE193">
            <v>5</v>
          </cell>
          <cell r="CF193">
            <v>1</v>
          </cell>
          <cell r="CG193">
            <v>5</v>
          </cell>
          <cell r="CH193">
            <v>5</v>
          </cell>
          <cell r="CI193">
            <v>3</v>
          </cell>
          <cell r="CJ193">
            <v>1</v>
          </cell>
          <cell r="CK193">
            <v>2</v>
          </cell>
          <cell r="CL193">
            <v>1</v>
          </cell>
          <cell r="CM193">
            <v>2</v>
          </cell>
          <cell r="CN193">
            <v>2</v>
          </cell>
          <cell r="CO193">
            <v>2</v>
          </cell>
          <cell r="CP193">
            <v>2</v>
          </cell>
          <cell r="CQ193">
            <v>2</v>
          </cell>
          <cell r="CR193">
            <v>2</v>
          </cell>
          <cell r="CS193">
            <v>2</v>
          </cell>
          <cell r="CT193">
            <v>2</v>
          </cell>
          <cell r="CU193">
            <v>2</v>
          </cell>
          <cell r="CV193">
            <v>2</v>
          </cell>
          <cell r="CW193">
            <v>2</v>
          </cell>
          <cell r="CX193">
            <v>2</v>
          </cell>
          <cell r="CY193">
            <v>2</v>
          </cell>
          <cell r="CZ193">
            <v>2</v>
          </cell>
          <cell r="DA193">
            <v>2</v>
          </cell>
          <cell r="DB193">
            <v>2</v>
          </cell>
          <cell r="DD193">
            <v>0</v>
          </cell>
          <cell r="DF193">
            <v>0</v>
          </cell>
          <cell r="DH193">
            <v>2</v>
          </cell>
          <cell r="DI193">
            <v>2</v>
          </cell>
          <cell r="DJ193">
            <v>2</v>
          </cell>
          <cell r="DK193">
            <v>2</v>
          </cell>
          <cell r="DL193">
            <v>2</v>
          </cell>
          <cell r="DM193">
            <v>2</v>
          </cell>
          <cell r="DO193">
            <v>2</v>
          </cell>
          <cell r="DP193">
            <v>2</v>
          </cell>
          <cell r="DQ193">
            <v>2</v>
          </cell>
          <cell r="DR193">
            <v>2</v>
          </cell>
          <cell r="DS193">
            <v>2</v>
          </cell>
          <cell r="DT193">
            <v>2</v>
          </cell>
          <cell r="DU193">
            <v>2</v>
          </cell>
          <cell r="DV193">
            <v>2</v>
          </cell>
          <cell r="DW193">
            <v>2</v>
          </cell>
          <cell r="DX193">
            <v>2</v>
          </cell>
          <cell r="DY193">
            <v>2</v>
          </cell>
          <cell r="DZ193">
            <v>2</v>
          </cell>
          <cell r="EB193">
            <v>2</v>
          </cell>
          <cell r="EC193">
            <v>2</v>
          </cell>
          <cell r="ED193">
            <v>2</v>
          </cell>
          <cell r="EE193">
            <v>2</v>
          </cell>
          <cell r="EF193">
            <v>2</v>
          </cell>
          <cell r="EG193">
            <v>2</v>
          </cell>
          <cell r="EH193">
            <v>2</v>
          </cell>
          <cell r="EI193">
            <v>2</v>
          </cell>
          <cell r="EJ193">
            <v>2</v>
          </cell>
          <cell r="EK193">
            <v>2</v>
          </cell>
          <cell r="EL193">
            <v>2</v>
          </cell>
          <cell r="EM193">
            <v>2</v>
          </cell>
          <cell r="EO193">
            <v>2</v>
          </cell>
          <cell r="EP193">
            <v>2</v>
          </cell>
          <cell r="EQ193">
            <v>2</v>
          </cell>
          <cell r="ER193">
            <v>2</v>
          </cell>
          <cell r="ES193">
            <v>2</v>
          </cell>
          <cell r="ET193">
            <v>2</v>
          </cell>
          <cell r="EU193">
            <v>2</v>
          </cell>
          <cell r="EV193">
            <v>2</v>
          </cell>
          <cell r="EW193">
            <v>2</v>
          </cell>
          <cell r="EX193">
            <v>2</v>
          </cell>
          <cell r="EY193">
            <v>2</v>
          </cell>
          <cell r="EZ193">
            <v>2</v>
          </cell>
          <cell r="FB193">
            <v>2</v>
          </cell>
          <cell r="FC193">
            <v>2</v>
          </cell>
          <cell r="FD193">
            <v>2</v>
          </cell>
          <cell r="FE193">
            <v>2</v>
          </cell>
          <cell r="FF193">
            <v>2</v>
          </cell>
          <cell r="FG193">
            <v>2</v>
          </cell>
          <cell r="FH193">
            <v>2</v>
          </cell>
          <cell r="FI193">
            <v>2</v>
          </cell>
          <cell r="FK193">
            <v>2</v>
          </cell>
          <cell r="FL193">
            <v>2</v>
          </cell>
          <cell r="FM193">
            <v>2</v>
          </cell>
          <cell r="FN193">
            <v>2</v>
          </cell>
          <cell r="FO193">
            <v>2</v>
          </cell>
          <cell r="FP193">
            <v>2</v>
          </cell>
          <cell r="FQ193">
            <v>2</v>
          </cell>
          <cell r="FR193">
            <v>2</v>
          </cell>
          <cell r="FT193">
            <v>2</v>
          </cell>
          <cell r="FU193">
            <v>2</v>
          </cell>
          <cell r="FV193">
            <v>2</v>
          </cell>
          <cell r="FW193">
            <v>2</v>
          </cell>
          <cell r="FX193">
            <v>2</v>
          </cell>
          <cell r="FY193">
            <v>2</v>
          </cell>
          <cell r="FZ193">
            <v>2</v>
          </cell>
          <cell r="GA193">
            <v>2</v>
          </cell>
          <cell r="GC193">
            <v>2</v>
          </cell>
          <cell r="GD193">
            <v>4</v>
          </cell>
          <cell r="GE193">
            <v>2</v>
          </cell>
          <cell r="GF193">
            <v>4</v>
          </cell>
          <cell r="GG193">
            <v>1</v>
          </cell>
          <cell r="GH193">
            <v>1</v>
          </cell>
          <cell r="GI193">
            <v>2</v>
          </cell>
          <cell r="GJ193">
            <v>4</v>
          </cell>
          <cell r="GK193">
            <v>1</v>
          </cell>
          <cell r="GL193">
            <v>1</v>
          </cell>
          <cell r="GM193">
            <v>2</v>
          </cell>
          <cell r="GN193">
            <v>4</v>
          </cell>
          <cell r="GO193">
            <v>1</v>
          </cell>
          <cell r="GP193">
            <v>1</v>
          </cell>
          <cell r="GQ193">
            <v>1</v>
          </cell>
          <cell r="GR193">
            <v>2</v>
          </cell>
          <cell r="GS193">
            <v>2</v>
          </cell>
          <cell r="GT193">
            <v>4</v>
          </cell>
          <cell r="GU193">
            <v>2</v>
          </cell>
          <cell r="GV193">
            <v>4</v>
          </cell>
          <cell r="GW193">
            <v>2</v>
          </cell>
          <cell r="GX193">
            <v>4</v>
          </cell>
          <cell r="GY193">
            <v>2</v>
          </cell>
          <cell r="GZ193">
            <v>4</v>
          </cell>
          <cell r="HA193">
            <v>1</v>
          </cell>
          <cell r="HB193">
            <v>2</v>
          </cell>
          <cell r="HC193">
            <v>2</v>
          </cell>
          <cell r="HD193">
            <v>4</v>
          </cell>
          <cell r="HE193">
            <v>1</v>
          </cell>
          <cell r="HF193">
            <v>2</v>
          </cell>
          <cell r="HG193">
            <v>2</v>
          </cell>
          <cell r="HI193">
            <v>4</v>
          </cell>
          <cell r="HJ193">
            <v>1</v>
          </cell>
          <cell r="HK193">
            <v>2</v>
          </cell>
          <cell r="HL193">
            <v>2</v>
          </cell>
          <cell r="HM193">
            <v>1</v>
          </cell>
          <cell r="HN193">
            <v>1</v>
          </cell>
          <cell r="HO193">
            <v>1</v>
          </cell>
          <cell r="HP193">
            <v>2</v>
          </cell>
          <cell r="HQ193">
            <v>1</v>
          </cell>
          <cell r="HR193">
            <v>2</v>
          </cell>
          <cell r="HS193">
            <v>2</v>
          </cell>
          <cell r="HT193">
            <v>2</v>
          </cell>
          <cell r="HU193">
            <v>2</v>
          </cell>
          <cell r="HV193">
            <v>2</v>
          </cell>
        </row>
        <row r="194">
          <cell r="C194">
            <v>80362</v>
          </cell>
          <cell r="D194" t="str">
            <v>1615</v>
          </cell>
          <cell r="E194">
            <v>4</v>
          </cell>
          <cell r="G194">
            <v>2</v>
          </cell>
          <cell r="H194" t="str">
            <v>2</v>
          </cell>
          <cell r="I194">
            <v>1</v>
          </cell>
          <cell r="J194">
            <v>3</v>
          </cell>
          <cell r="K194">
            <v>4</v>
          </cell>
          <cell r="L194">
            <v>4</v>
          </cell>
          <cell r="M194">
            <v>4</v>
          </cell>
          <cell r="N194">
            <v>4</v>
          </cell>
          <cell r="O194">
            <v>4</v>
          </cell>
          <cell r="P194">
            <v>4</v>
          </cell>
          <cell r="Q194">
            <v>4</v>
          </cell>
          <cell r="R194">
            <v>1</v>
          </cell>
          <cell r="X194">
            <v>3</v>
          </cell>
          <cell r="Y194">
            <v>6</v>
          </cell>
          <cell r="AA194">
            <v>1</v>
          </cell>
          <cell r="AB194">
            <v>4</v>
          </cell>
          <cell r="AC194">
            <v>1</v>
          </cell>
          <cell r="AD194">
            <v>3</v>
          </cell>
          <cell r="AE194">
            <v>1</v>
          </cell>
          <cell r="AF194">
            <v>1</v>
          </cell>
          <cell r="AG194">
            <v>1</v>
          </cell>
          <cell r="AH194">
            <v>1</v>
          </cell>
          <cell r="AI194">
            <v>1</v>
          </cell>
          <cell r="AJ194">
            <v>1</v>
          </cell>
          <cell r="AK194">
            <v>1</v>
          </cell>
          <cell r="AL194">
            <v>7</v>
          </cell>
          <cell r="AM194">
            <v>2</v>
          </cell>
          <cell r="AN194">
            <v>7</v>
          </cell>
          <cell r="AO194">
            <v>7</v>
          </cell>
          <cell r="AP194">
            <v>1</v>
          </cell>
          <cell r="AQ194">
            <v>2</v>
          </cell>
          <cell r="AR194">
            <v>1</v>
          </cell>
          <cell r="AS194">
            <v>1</v>
          </cell>
          <cell r="AT194">
            <v>1</v>
          </cell>
          <cell r="AU194">
            <v>1</v>
          </cell>
          <cell r="AV194">
            <v>1</v>
          </cell>
          <cell r="AW194">
            <v>1</v>
          </cell>
          <cell r="AX194">
            <v>1</v>
          </cell>
          <cell r="AY194">
            <v>1</v>
          </cell>
          <cell r="AZ194">
            <v>1</v>
          </cell>
          <cell r="BA194">
            <v>1</v>
          </cell>
          <cell r="BB194">
            <v>1</v>
          </cell>
          <cell r="BC194">
            <v>4</v>
          </cell>
          <cell r="BD194">
            <v>1</v>
          </cell>
          <cell r="BE194">
            <v>1</v>
          </cell>
          <cell r="BF194">
            <v>1</v>
          </cell>
          <cell r="BG194">
            <v>1</v>
          </cell>
          <cell r="BH194">
            <v>1</v>
          </cell>
          <cell r="BI194">
            <v>2</v>
          </cell>
          <cell r="BJ194">
            <v>600000</v>
          </cell>
          <cell r="BK194">
            <v>997</v>
          </cell>
          <cell r="BL194">
            <v>150000</v>
          </cell>
          <cell r="BM194">
            <v>600000</v>
          </cell>
          <cell r="BN194">
            <v>0</v>
          </cell>
          <cell r="BO194">
            <v>100000</v>
          </cell>
          <cell r="BQ194">
            <v>0</v>
          </cell>
          <cell r="BR194">
            <v>0</v>
          </cell>
          <cell r="BT194">
            <v>0</v>
          </cell>
          <cell r="BU194">
            <v>0</v>
          </cell>
          <cell r="BV194">
            <v>0</v>
          </cell>
          <cell r="BX194">
            <v>4</v>
          </cell>
          <cell r="BY194">
            <v>1</v>
          </cell>
          <cell r="BZ194">
            <v>1</v>
          </cell>
          <cell r="CA194">
            <v>1</v>
          </cell>
          <cell r="CB194">
            <v>5</v>
          </cell>
          <cell r="CC194">
            <v>5</v>
          </cell>
          <cell r="CD194">
            <v>1</v>
          </cell>
          <cell r="CE194">
            <v>5</v>
          </cell>
          <cell r="CF194">
            <v>5</v>
          </cell>
          <cell r="CG194">
            <v>5</v>
          </cell>
          <cell r="CH194">
            <v>5</v>
          </cell>
          <cell r="CI194">
            <v>5</v>
          </cell>
          <cell r="CJ194">
            <v>1</v>
          </cell>
          <cell r="CK194">
            <v>2</v>
          </cell>
          <cell r="CL194">
            <v>1</v>
          </cell>
          <cell r="CM194">
            <v>1</v>
          </cell>
          <cell r="CN194">
            <v>1</v>
          </cell>
          <cell r="CO194">
            <v>2</v>
          </cell>
          <cell r="CP194">
            <v>2</v>
          </cell>
          <cell r="CQ194">
            <v>2</v>
          </cell>
          <cell r="CR194">
            <v>2</v>
          </cell>
          <cell r="CS194">
            <v>2</v>
          </cell>
          <cell r="CT194">
            <v>2</v>
          </cell>
          <cell r="CU194">
            <v>2</v>
          </cell>
          <cell r="CV194">
            <v>2</v>
          </cell>
          <cell r="CW194">
            <v>2</v>
          </cell>
          <cell r="CX194">
            <v>2</v>
          </cell>
          <cell r="CY194">
            <v>2</v>
          </cell>
          <cell r="CZ194">
            <v>2</v>
          </cell>
          <cell r="DA194">
            <v>2</v>
          </cell>
          <cell r="DB194">
            <v>2</v>
          </cell>
          <cell r="DD194">
            <v>0</v>
          </cell>
          <cell r="DF194">
            <v>0</v>
          </cell>
          <cell r="DH194">
            <v>2</v>
          </cell>
          <cell r="DI194">
            <v>2</v>
          </cell>
          <cell r="DJ194">
            <v>2</v>
          </cell>
          <cell r="DK194">
            <v>2</v>
          </cell>
          <cell r="DL194">
            <v>2</v>
          </cell>
          <cell r="DM194">
            <v>2</v>
          </cell>
          <cell r="DO194">
            <v>2</v>
          </cell>
          <cell r="DP194">
            <v>2</v>
          </cell>
          <cell r="DQ194">
            <v>2</v>
          </cell>
          <cell r="DR194">
            <v>2</v>
          </cell>
          <cell r="DS194">
            <v>2</v>
          </cell>
          <cell r="DT194">
            <v>2</v>
          </cell>
          <cell r="DU194">
            <v>2</v>
          </cell>
          <cell r="DV194">
            <v>2</v>
          </cell>
          <cell r="DW194">
            <v>2</v>
          </cell>
          <cell r="DX194">
            <v>2</v>
          </cell>
          <cell r="DY194">
            <v>2</v>
          </cell>
          <cell r="DZ194">
            <v>2</v>
          </cell>
          <cell r="EB194">
            <v>2</v>
          </cell>
          <cell r="EC194">
            <v>2</v>
          </cell>
          <cell r="ED194">
            <v>2</v>
          </cell>
          <cell r="EE194">
            <v>2</v>
          </cell>
          <cell r="EF194">
            <v>2</v>
          </cell>
          <cell r="EG194">
            <v>2</v>
          </cell>
          <cell r="EH194">
            <v>2</v>
          </cell>
          <cell r="EI194">
            <v>2</v>
          </cell>
          <cell r="EJ194">
            <v>2</v>
          </cell>
          <cell r="EK194">
            <v>2</v>
          </cell>
          <cell r="EL194">
            <v>2</v>
          </cell>
          <cell r="EM194">
            <v>2</v>
          </cell>
          <cell r="EO194">
            <v>2</v>
          </cell>
          <cell r="EP194">
            <v>2</v>
          </cell>
          <cell r="EQ194">
            <v>2</v>
          </cell>
          <cell r="ER194">
            <v>2</v>
          </cell>
          <cell r="ES194">
            <v>2</v>
          </cell>
          <cell r="ET194">
            <v>2</v>
          </cell>
          <cell r="EU194">
            <v>2</v>
          </cell>
          <cell r="EV194">
            <v>2</v>
          </cell>
          <cell r="EW194">
            <v>2</v>
          </cell>
          <cell r="EX194">
            <v>2</v>
          </cell>
          <cell r="EY194">
            <v>2</v>
          </cell>
          <cell r="EZ194">
            <v>2</v>
          </cell>
          <cell r="FB194">
            <v>2</v>
          </cell>
          <cell r="FC194">
            <v>2</v>
          </cell>
          <cell r="FD194">
            <v>2</v>
          </cell>
          <cell r="FE194">
            <v>2</v>
          </cell>
          <cell r="FF194">
            <v>2</v>
          </cell>
          <cell r="FG194">
            <v>2</v>
          </cell>
          <cell r="FH194">
            <v>2</v>
          </cell>
          <cell r="FI194">
            <v>2</v>
          </cell>
          <cell r="FK194">
            <v>2</v>
          </cell>
          <cell r="FL194">
            <v>2</v>
          </cell>
          <cell r="FM194">
            <v>2</v>
          </cell>
          <cell r="FN194">
            <v>2</v>
          </cell>
          <cell r="FO194">
            <v>2</v>
          </cell>
          <cell r="FP194">
            <v>2</v>
          </cell>
          <cell r="FQ194">
            <v>2</v>
          </cell>
          <cell r="FR194">
            <v>2</v>
          </cell>
          <cell r="FT194">
            <v>2</v>
          </cell>
          <cell r="FU194">
            <v>2</v>
          </cell>
          <cell r="FV194">
            <v>2</v>
          </cell>
          <cell r="FW194">
            <v>2</v>
          </cell>
          <cell r="FX194">
            <v>2</v>
          </cell>
          <cell r="FY194">
            <v>2</v>
          </cell>
          <cell r="FZ194">
            <v>2</v>
          </cell>
          <cell r="GA194">
            <v>2</v>
          </cell>
          <cell r="GC194">
            <v>2</v>
          </cell>
          <cell r="GD194">
            <v>4</v>
          </cell>
          <cell r="GE194">
            <v>2</v>
          </cell>
          <cell r="GF194">
            <v>4</v>
          </cell>
          <cell r="GG194">
            <v>2</v>
          </cell>
          <cell r="GH194">
            <v>4</v>
          </cell>
          <cell r="GI194">
            <v>2</v>
          </cell>
          <cell r="GJ194">
            <v>4</v>
          </cell>
          <cell r="GK194">
            <v>2</v>
          </cell>
          <cell r="GL194">
            <v>4</v>
          </cell>
          <cell r="GM194">
            <v>2</v>
          </cell>
          <cell r="GN194">
            <v>4</v>
          </cell>
          <cell r="GO194">
            <v>1</v>
          </cell>
          <cell r="GP194">
            <v>1</v>
          </cell>
          <cell r="GQ194">
            <v>2</v>
          </cell>
          <cell r="GR194">
            <v>4</v>
          </cell>
          <cell r="GS194">
            <v>2</v>
          </cell>
          <cell r="GT194">
            <v>4</v>
          </cell>
          <cell r="GU194">
            <v>2</v>
          </cell>
          <cell r="GV194">
            <v>4</v>
          </cell>
          <cell r="GW194">
            <v>2</v>
          </cell>
          <cell r="GX194">
            <v>4</v>
          </cell>
          <cell r="GY194">
            <v>2</v>
          </cell>
          <cell r="GZ194">
            <v>4</v>
          </cell>
          <cell r="HA194">
            <v>2</v>
          </cell>
          <cell r="HB194">
            <v>4</v>
          </cell>
          <cell r="HC194">
            <v>2</v>
          </cell>
          <cell r="HD194">
            <v>4</v>
          </cell>
          <cell r="HE194">
            <v>2</v>
          </cell>
          <cell r="HF194">
            <v>4</v>
          </cell>
          <cell r="HG194">
            <v>2</v>
          </cell>
          <cell r="HI194">
            <v>4</v>
          </cell>
          <cell r="HJ194">
            <v>1</v>
          </cell>
          <cell r="HK194">
            <v>2</v>
          </cell>
          <cell r="HL194">
            <v>2</v>
          </cell>
          <cell r="HM194">
            <v>1</v>
          </cell>
          <cell r="HN194">
            <v>1</v>
          </cell>
          <cell r="HO194">
            <v>1</v>
          </cell>
          <cell r="HP194">
            <v>2</v>
          </cell>
          <cell r="HQ194">
            <v>2</v>
          </cell>
          <cell r="HR194">
            <v>2</v>
          </cell>
          <cell r="HS194">
            <v>2</v>
          </cell>
          <cell r="HT194">
            <v>2</v>
          </cell>
          <cell r="HU194">
            <v>2</v>
          </cell>
          <cell r="HV194">
            <v>2</v>
          </cell>
        </row>
        <row r="195">
          <cell r="C195">
            <v>80382</v>
          </cell>
          <cell r="D195" t="str">
            <v>1613</v>
          </cell>
          <cell r="E195">
            <v>4</v>
          </cell>
          <cell r="G195">
            <v>2</v>
          </cell>
          <cell r="H195" t="str">
            <v>1</v>
          </cell>
          <cell r="I195">
            <v>1</v>
          </cell>
          <cell r="J195">
            <v>3</v>
          </cell>
          <cell r="K195">
            <v>4</v>
          </cell>
          <cell r="L195">
            <v>4</v>
          </cell>
          <cell r="M195">
            <v>4</v>
          </cell>
          <cell r="N195">
            <v>4</v>
          </cell>
          <cell r="O195">
            <v>4</v>
          </cell>
          <cell r="P195">
            <v>4</v>
          </cell>
          <cell r="Q195">
            <v>4</v>
          </cell>
          <cell r="R195">
            <v>1</v>
          </cell>
          <cell r="X195">
            <v>4</v>
          </cell>
          <cell r="Y195">
            <v>6</v>
          </cell>
          <cell r="AA195">
            <v>4</v>
          </cell>
          <cell r="AB195">
            <v>5</v>
          </cell>
          <cell r="AC195">
            <v>1</v>
          </cell>
          <cell r="AD195">
            <v>4</v>
          </cell>
          <cell r="AE195">
            <v>2</v>
          </cell>
          <cell r="AF195">
            <v>2</v>
          </cell>
          <cell r="AG195">
            <v>2</v>
          </cell>
          <cell r="AH195">
            <v>2</v>
          </cell>
          <cell r="AI195">
            <v>2</v>
          </cell>
          <cell r="AJ195">
            <v>2</v>
          </cell>
          <cell r="AK195">
            <v>1</v>
          </cell>
          <cell r="AL195">
            <v>1</v>
          </cell>
          <cell r="AM195">
            <v>1</v>
          </cell>
          <cell r="AN195">
            <v>1</v>
          </cell>
          <cell r="AO195">
            <v>7</v>
          </cell>
          <cell r="AP195">
            <v>1</v>
          </cell>
          <cell r="AQ195">
            <v>2</v>
          </cell>
          <cell r="AR195">
            <v>1</v>
          </cell>
          <cell r="AS195">
            <v>1</v>
          </cell>
          <cell r="AT195">
            <v>1</v>
          </cell>
          <cell r="AU195">
            <v>1</v>
          </cell>
          <cell r="AV195">
            <v>1</v>
          </cell>
          <cell r="AW195">
            <v>1</v>
          </cell>
          <cell r="AX195">
            <v>1</v>
          </cell>
          <cell r="AY195">
            <v>1</v>
          </cell>
          <cell r="AZ195">
            <v>1</v>
          </cell>
          <cell r="BA195">
            <v>1</v>
          </cell>
          <cell r="BB195">
            <v>1</v>
          </cell>
          <cell r="BC195">
            <v>4</v>
          </cell>
          <cell r="BD195">
            <v>1</v>
          </cell>
          <cell r="BE195">
            <v>1</v>
          </cell>
          <cell r="BF195">
            <v>1</v>
          </cell>
          <cell r="BG195">
            <v>1</v>
          </cell>
          <cell r="BH195">
            <v>1</v>
          </cell>
          <cell r="BI195">
            <v>2</v>
          </cell>
          <cell r="BJ195">
            <v>997</v>
          </cell>
          <cell r="BK195">
            <v>30000</v>
          </cell>
          <cell r="BL195">
            <v>200000</v>
          </cell>
          <cell r="BM195">
            <v>500000</v>
          </cell>
          <cell r="BN195">
            <v>50000</v>
          </cell>
          <cell r="BO195">
            <v>500000</v>
          </cell>
          <cell r="BQ195">
            <v>0</v>
          </cell>
          <cell r="BR195">
            <v>0</v>
          </cell>
          <cell r="BT195">
            <v>0</v>
          </cell>
          <cell r="BU195">
            <v>0</v>
          </cell>
          <cell r="BV195">
            <v>0</v>
          </cell>
          <cell r="BX195">
            <v>3</v>
          </cell>
          <cell r="BY195">
            <v>2</v>
          </cell>
          <cell r="BZ195">
            <v>1</v>
          </cell>
          <cell r="CA195">
            <v>1</v>
          </cell>
          <cell r="CB195">
            <v>5</v>
          </cell>
          <cell r="CC195">
            <v>1</v>
          </cell>
          <cell r="CD195">
            <v>1</v>
          </cell>
          <cell r="CE195">
            <v>5</v>
          </cell>
          <cell r="CF195">
            <v>1</v>
          </cell>
          <cell r="CG195">
            <v>3</v>
          </cell>
          <cell r="CH195">
            <v>5</v>
          </cell>
          <cell r="CI195">
            <v>5</v>
          </cell>
          <cell r="CJ195">
            <v>1</v>
          </cell>
          <cell r="CK195">
            <v>2</v>
          </cell>
          <cell r="CL195">
            <v>1</v>
          </cell>
          <cell r="CM195">
            <v>1</v>
          </cell>
          <cell r="CN195">
            <v>2</v>
          </cell>
          <cell r="CO195">
            <v>2</v>
          </cell>
          <cell r="CP195">
            <v>2</v>
          </cell>
          <cell r="CQ195">
            <v>2</v>
          </cell>
          <cell r="CR195">
            <v>2</v>
          </cell>
          <cell r="CS195">
            <v>2</v>
          </cell>
          <cell r="CT195">
            <v>2</v>
          </cell>
          <cell r="CU195">
            <v>2</v>
          </cell>
          <cell r="CV195">
            <v>2</v>
          </cell>
          <cell r="CW195">
            <v>2</v>
          </cell>
          <cell r="CX195">
            <v>2</v>
          </cell>
          <cell r="CY195">
            <v>2</v>
          </cell>
          <cell r="CZ195">
            <v>2</v>
          </cell>
          <cell r="DA195">
            <v>2</v>
          </cell>
          <cell r="DB195">
            <v>2</v>
          </cell>
          <cell r="DD195">
            <v>0</v>
          </cell>
          <cell r="DF195">
            <v>0</v>
          </cell>
          <cell r="DH195">
            <v>2</v>
          </cell>
          <cell r="DI195">
            <v>2</v>
          </cell>
          <cell r="DJ195">
            <v>2</v>
          </cell>
          <cell r="DK195">
            <v>2</v>
          </cell>
          <cell r="DL195">
            <v>2</v>
          </cell>
          <cell r="DM195">
            <v>2</v>
          </cell>
          <cell r="DO195">
            <v>2</v>
          </cell>
          <cell r="DP195">
            <v>2</v>
          </cell>
          <cell r="DQ195">
            <v>2</v>
          </cell>
          <cell r="DR195">
            <v>2</v>
          </cell>
          <cell r="DS195">
            <v>2</v>
          </cell>
          <cell r="DT195">
            <v>2</v>
          </cell>
          <cell r="DU195">
            <v>2</v>
          </cell>
          <cell r="DV195">
            <v>2</v>
          </cell>
          <cell r="DW195">
            <v>2</v>
          </cell>
          <cell r="DX195">
            <v>2</v>
          </cell>
          <cell r="DY195">
            <v>2</v>
          </cell>
          <cell r="DZ195">
            <v>2</v>
          </cell>
          <cell r="EB195">
            <v>2</v>
          </cell>
          <cell r="EC195">
            <v>2</v>
          </cell>
          <cell r="ED195">
            <v>2</v>
          </cell>
          <cell r="EE195">
            <v>2</v>
          </cell>
          <cell r="EF195">
            <v>2</v>
          </cell>
          <cell r="EG195">
            <v>2</v>
          </cell>
          <cell r="EH195">
            <v>2</v>
          </cell>
          <cell r="EI195">
            <v>2</v>
          </cell>
          <cell r="EJ195">
            <v>2</v>
          </cell>
          <cell r="EK195">
            <v>2</v>
          </cell>
          <cell r="EL195">
            <v>2</v>
          </cell>
          <cell r="EM195">
            <v>2</v>
          </cell>
          <cell r="EO195">
            <v>2</v>
          </cell>
          <cell r="EP195">
            <v>2</v>
          </cell>
          <cell r="EQ195">
            <v>2</v>
          </cell>
          <cell r="ER195">
            <v>2</v>
          </cell>
          <cell r="ES195">
            <v>2</v>
          </cell>
          <cell r="ET195">
            <v>2</v>
          </cell>
          <cell r="EU195">
            <v>2</v>
          </cell>
          <cell r="EV195">
            <v>2</v>
          </cell>
          <cell r="EW195">
            <v>2</v>
          </cell>
          <cell r="EX195">
            <v>2</v>
          </cell>
          <cell r="EY195">
            <v>2</v>
          </cell>
          <cell r="EZ195">
            <v>2</v>
          </cell>
          <cell r="FB195">
            <v>2</v>
          </cell>
          <cell r="FC195">
            <v>2</v>
          </cell>
          <cell r="FD195">
            <v>2</v>
          </cell>
          <cell r="FE195">
            <v>2</v>
          </cell>
          <cell r="FF195">
            <v>2</v>
          </cell>
          <cell r="FG195">
            <v>2</v>
          </cell>
          <cell r="FH195">
            <v>2</v>
          </cell>
          <cell r="FI195">
            <v>2</v>
          </cell>
          <cell r="FK195">
            <v>2</v>
          </cell>
          <cell r="FL195">
            <v>2</v>
          </cell>
          <cell r="FM195">
            <v>2</v>
          </cell>
          <cell r="FN195">
            <v>2</v>
          </cell>
          <cell r="FO195">
            <v>2</v>
          </cell>
          <cell r="FP195">
            <v>2</v>
          </cell>
          <cell r="FQ195">
            <v>2</v>
          </cell>
          <cell r="FR195">
            <v>2</v>
          </cell>
          <cell r="FT195">
            <v>2</v>
          </cell>
          <cell r="FU195">
            <v>2</v>
          </cell>
          <cell r="FV195">
            <v>2</v>
          </cell>
          <cell r="FW195">
            <v>2</v>
          </cell>
          <cell r="FX195">
            <v>2</v>
          </cell>
          <cell r="FY195">
            <v>2</v>
          </cell>
          <cell r="FZ195">
            <v>2</v>
          </cell>
          <cell r="GA195">
            <v>2</v>
          </cell>
          <cell r="GC195">
            <v>2</v>
          </cell>
          <cell r="GD195">
            <v>4</v>
          </cell>
          <cell r="GE195">
            <v>2</v>
          </cell>
          <cell r="GF195">
            <v>4</v>
          </cell>
          <cell r="GG195">
            <v>1</v>
          </cell>
          <cell r="GH195">
            <v>3</v>
          </cell>
          <cell r="GI195">
            <v>2</v>
          </cell>
          <cell r="GJ195">
            <v>4</v>
          </cell>
          <cell r="GK195">
            <v>1</v>
          </cell>
          <cell r="GL195">
            <v>2</v>
          </cell>
          <cell r="GM195">
            <v>2</v>
          </cell>
          <cell r="GN195">
            <v>4</v>
          </cell>
          <cell r="GO195">
            <v>1</v>
          </cell>
          <cell r="GP195">
            <v>1</v>
          </cell>
          <cell r="GQ195">
            <v>1</v>
          </cell>
          <cell r="GR195">
            <v>2</v>
          </cell>
          <cell r="GS195">
            <v>2</v>
          </cell>
          <cell r="GT195">
            <v>4</v>
          </cell>
          <cell r="GU195">
            <v>2</v>
          </cell>
          <cell r="GV195">
            <v>4</v>
          </cell>
          <cell r="GW195">
            <v>2</v>
          </cell>
          <cell r="GX195">
            <v>4</v>
          </cell>
          <cell r="GY195">
            <v>2</v>
          </cell>
          <cell r="GZ195">
            <v>4</v>
          </cell>
          <cell r="HA195">
            <v>2</v>
          </cell>
          <cell r="HB195">
            <v>4</v>
          </cell>
          <cell r="HC195">
            <v>2</v>
          </cell>
          <cell r="HD195">
            <v>4</v>
          </cell>
          <cell r="HE195">
            <v>2</v>
          </cell>
          <cell r="HF195">
            <v>4</v>
          </cell>
          <cell r="HG195">
            <v>2</v>
          </cell>
          <cell r="HI195">
            <v>4</v>
          </cell>
          <cell r="HJ195">
            <v>1</v>
          </cell>
          <cell r="HK195">
            <v>2</v>
          </cell>
          <cell r="HL195">
            <v>2</v>
          </cell>
          <cell r="HM195">
            <v>1</v>
          </cell>
          <cell r="HN195">
            <v>1</v>
          </cell>
          <cell r="HO195">
            <v>1</v>
          </cell>
          <cell r="HP195">
            <v>2</v>
          </cell>
          <cell r="HQ195">
            <v>2</v>
          </cell>
          <cell r="HR195">
            <v>2</v>
          </cell>
          <cell r="HS195">
            <v>2</v>
          </cell>
          <cell r="HT195">
            <v>2</v>
          </cell>
          <cell r="HU195">
            <v>1</v>
          </cell>
          <cell r="HV195">
            <v>2</v>
          </cell>
        </row>
        <row r="196">
          <cell r="C196">
            <v>80402</v>
          </cell>
          <cell r="D196" t="str">
            <v>1613</v>
          </cell>
          <cell r="E196">
            <v>3</v>
          </cell>
          <cell r="G196">
            <v>5</v>
          </cell>
          <cell r="H196" t="str">
            <v>1</v>
          </cell>
          <cell r="I196">
            <v>1</v>
          </cell>
          <cell r="J196">
            <v>3</v>
          </cell>
          <cell r="K196">
            <v>4</v>
          </cell>
          <cell r="L196">
            <v>4</v>
          </cell>
          <cell r="M196">
            <v>4</v>
          </cell>
          <cell r="N196">
            <v>4</v>
          </cell>
          <cell r="O196">
            <v>4</v>
          </cell>
          <cell r="P196">
            <v>4</v>
          </cell>
          <cell r="Q196">
            <v>4</v>
          </cell>
          <cell r="R196">
            <v>1</v>
          </cell>
          <cell r="X196">
            <v>3</v>
          </cell>
          <cell r="Y196">
            <v>6</v>
          </cell>
          <cell r="AA196">
            <v>4</v>
          </cell>
          <cell r="AB196">
            <v>4</v>
          </cell>
          <cell r="AC196">
            <v>1</v>
          </cell>
          <cell r="AD196">
            <v>5</v>
          </cell>
          <cell r="AE196">
            <v>1</v>
          </cell>
          <cell r="AF196">
            <v>2</v>
          </cell>
          <cell r="AG196">
            <v>2</v>
          </cell>
          <cell r="AH196">
            <v>2</v>
          </cell>
          <cell r="AI196">
            <v>2</v>
          </cell>
          <cell r="AJ196">
            <v>2</v>
          </cell>
          <cell r="AK196">
            <v>1</v>
          </cell>
          <cell r="AL196">
            <v>7</v>
          </cell>
          <cell r="AM196">
            <v>2</v>
          </cell>
          <cell r="AN196">
            <v>7</v>
          </cell>
          <cell r="AO196">
            <v>7</v>
          </cell>
          <cell r="AP196">
            <v>1</v>
          </cell>
          <cell r="AQ196">
            <v>7</v>
          </cell>
          <cell r="AR196">
            <v>1</v>
          </cell>
          <cell r="AS196">
            <v>1</v>
          </cell>
          <cell r="AT196">
            <v>1</v>
          </cell>
          <cell r="AU196">
            <v>1</v>
          </cell>
          <cell r="AV196">
            <v>1</v>
          </cell>
          <cell r="AW196">
            <v>1</v>
          </cell>
          <cell r="AX196">
            <v>1</v>
          </cell>
          <cell r="AY196">
            <v>1</v>
          </cell>
          <cell r="AZ196">
            <v>1</v>
          </cell>
          <cell r="BA196">
            <v>1</v>
          </cell>
          <cell r="BB196">
            <v>1</v>
          </cell>
          <cell r="BC196">
            <v>4</v>
          </cell>
          <cell r="BD196">
            <v>2</v>
          </cell>
          <cell r="BE196">
            <v>2</v>
          </cell>
          <cell r="BF196">
            <v>2</v>
          </cell>
          <cell r="BG196">
            <v>2</v>
          </cell>
          <cell r="BH196">
            <v>3</v>
          </cell>
          <cell r="BI196">
            <v>2</v>
          </cell>
          <cell r="BJ196">
            <v>150000</v>
          </cell>
          <cell r="BK196">
            <v>997</v>
          </cell>
          <cell r="BL196">
            <v>250000</v>
          </cell>
          <cell r="BM196">
            <v>300000</v>
          </cell>
          <cell r="BN196">
            <v>30000</v>
          </cell>
          <cell r="BO196">
            <v>0</v>
          </cell>
          <cell r="BQ196">
            <v>0</v>
          </cell>
          <cell r="BR196">
            <v>0</v>
          </cell>
          <cell r="BT196">
            <v>0</v>
          </cell>
          <cell r="BU196">
            <v>0</v>
          </cell>
          <cell r="BV196">
            <v>0</v>
          </cell>
          <cell r="BW196" t="str">
            <v>LA SEÑORA  VIVE DE LAS VENTAS  EN LA CALLE  Y EL ESPOSO ES ALBAÑIL</v>
          </cell>
          <cell r="BX196">
            <v>4</v>
          </cell>
          <cell r="BY196">
            <v>1</v>
          </cell>
          <cell r="BZ196">
            <v>998</v>
          </cell>
          <cell r="CA196">
            <v>5</v>
          </cell>
          <cell r="CB196">
            <v>5</v>
          </cell>
          <cell r="CC196">
            <v>5</v>
          </cell>
          <cell r="CD196">
            <v>5</v>
          </cell>
          <cell r="CE196">
            <v>5</v>
          </cell>
          <cell r="CF196">
            <v>5</v>
          </cell>
          <cell r="CG196">
            <v>5</v>
          </cell>
          <cell r="CH196">
            <v>5</v>
          </cell>
          <cell r="CI196">
            <v>5</v>
          </cell>
          <cell r="CJ196">
            <v>5</v>
          </cell>
          <cell r="CK196">
            <v>2</v>
          </cell>
          <cell r="CL196">
            <v>1</v>
          </cell>
          <cell r="CM196">
            <v>2</v>
          </cell>
          <cell r="CN196">
            <v>2</v>
          </cell>
          <cell r="CO196">
            <v>2</v>
          </cell>
          <cell r="CP196">
            <v>2</v>
          </cell>
          <cell r="CQ196">
            <v>2</v>
          </cell>
          <cell r="CR196">
            <v>2</v>
          </cell>
          <cell r="CS196">
            <v>2</v>
          </cell>
          <cell r="CT196">
            <v>2</v>
          </cell>
          <cell r="CU196">
            <v>2</v>
          </cell>
          <cell r="CV196">
            <v>2</v>
          </cell>
          <cell r="CW196">
            <v>2</v>
          </cell>
          <cell r="CX196">
            <v>2</v>
          </cell>
          <cell r="CY196">
            <v>2</v>
          </cell>
          <cell r="CZ196">
            <v>2</v>
          </cell>
          <cell r="DA196">
            <v>2</v>
          </cell>
          <cell r="DB196">
            <v>2</v>
          </cell>
          <cell r="DD196">
            <v>0</v>
          </cell>
          <cell r="DF196">
            <v>0</v>
          </cell>
          <cell r="DH196">
            <v>2</v>
          </cell>
          <cell r="DI196">
            <v>2</v>
          </cell>
          <cell r="DJ196">
            <v>1</v>
          </cell>
          <cell r="DK196">
            <v>2</v>
          </cell>
          <cell r="DL196">
            <v>2</v>
          </cell>
          <cell r="DM196">
            <v>2</v>
          </cell>
          <cell r="DO196">
            <v>2</v>
          </cell>
          <cell r="DP196">
            <v>2</v>
          </cell>
          <cell r="DQ196">
            <v>2</v>
          </cell>
          <cell r="DR196">
            <v>2</v>
          </cell>
          <cell r="DS196">
            <v>2</v>
          </cell>
          <cell r="DT196">
            <v>2</v>
          </cell>
          <cell r="DU196">
            <v>2</v>
          </cell>
          <cell r="DV196">
            <v>2</v>
          </cell>
          <cell r="DW196">
            <v>2</v>
          </cell>
          <cell r="DX196">
            <v>2</v>
          </cell>
          <cell r="DY196">
            <v>2</v>
          </cell>
          <cell r="DZ196">
            <v>2</v>
          </cell>
          <cell r="EB196">
            <v>2</v>
          </cell>
          <cell r="EC196">
            <v>2</v>
          </cell>
          <cell r="ED196">
            <v>2</v>
          </cell>
          <cell r="EE196">
            <v>2</v>
          </cell>
          <cell r="EF196">
            <v>2</v>
          </cell>
          <cell r="EG196">
            <v>2</v>
          </cell>
          <cell r="EH196">
            <v>2</v>
          </cell>
          <cell r="EI196">
            <v>2</v>
          </cell>
          <cell r="EJ196">
            <v>2</v>
          </cell>
          <cell r="EK196">
            <v>2</v>
          </cell>
          <cell r="EL196">
            <v>2</v>
          </cell>
          <cell r="EM196">
            <v>2</v>
          </cell>
          <cell r="EO196">
            <v>2</v>
          </cell>
          <cell r="EP196">
            <v>2</v>
          </cell>
          <cell r="EQ196">
            <v>2</v>
          </cell>
          <cell r="ER196">
            <v>2</v>
          </cell>
          <cell r="ES196">
            <v>2</v>
          </cell>
          <cell r="ET196">
            <v>2</v>
          </cell>
          <cell r="EU196">
            <v>2</v>
          </cell>
          <cell r="EV196">
            <v>2</v>
          </cell>
          <cell r="EW196">
            <v>2</v>
          </cell>
          <cell r="EX196">
            <v>2</v>
          </cell>
          <cell r="EY196">
            <v>2</v>
          </cell>
          <cell r="EZ196">
            <v>2</v>
          </cell>
          <cell r="FB196">
            <v>2</v>
          </cell>
          <cell r="FC196">
            <v>2</v>
          </cell>
          <cell r="FD196">
            <v>2</v>
          </cell>
          <cell r="FE196">
            <v>2</v>
          </cell>
          <cell r="FF196">
            <v>2</v>
          </cell>
          <cell r="FG196">
            <v>2</v>
          </cell>
          <cell r="FH196">
            <v>2</v>
          </cell>
          <cell r="FI196">
            <v>2</v>
          </cell>
          <cell r="FK196">
            <v>2</v>
          </cell>
          <cell r="FL196">
            <v>2</v>
          </cell>
          <cell r="FM196">
            <v>2</v>
          </cell>
          <cell r="FN196">
            <v>2</v>
          </cell>
          <cell r="FO196">
            <v>2</v>
          </cell>
          <cell r="FP196">
            <v>2</v>
          </cell>
          <cell r="FQ196">
            <v>2</v>
          </cell>
          <cell r="FR196">
            <v>2</v>
          </cell>
          <cell r="FT196">
            <v>2</v>
          </cell>
          <cell r="FU196">
            <v>2</v>
          </cell>
          <cell r="FV196">
            <v>2</v>
          </cell>
          <cell r="FW196">
            <v>2</v>
          </cell>
          <cell r="FX196">
            <v>2</v>
          </cell>
          <cell r="FY196">
            <v>2</v>
          </cell>
          <cell r="FZ196">
            <v>2</v>
          </cell>
          <cell r="GA196">
            <v>2</v>
          </cell>
          <cell r="GC196">
            <v>2</v>
          </cell>
          <cell r="GD196">
            <v>4</v>
          </cell>
          <cell r="GE196">
            <v>2</v>
          </cell>
          <cell r="GF196">
            <v>4</v>
          </cell>
          <cell r="GG196">
            <v>2</v>
          </cell>
          <cell r="GH196">
            <v>4</v>
          </cell>
          <cell r="GI196">
            <v>2</v>
          </cell>
          <cell r="GJ196">
            <v>4</v>
          </cell>
          <cell r="GK196">
            <v>2</v>
          </cell>
          <cell r="GL196">
            <v>4</v>
          </cell>
          <cell r="GM196">
            <v>2</v>
          </cell>
          <cell r="GN196">
            <v>4</v>
          </cell>
          <cell r="GO196">
            <v>1</v>
          </cell>
          <cell r="GP196">
            <v>2</v>
          </cell>
          <cell r="GQ196">
            <v>2</v>
          </cell>
          <cell r="GR196">
            <v>4</v>
          </cell>
          <cell r="GS196">
            <v>2</v>
          </cell>
          <cell r="GT196">
            <v>4</v>
          </cell>
          <cell r="GU196">
            <v>2</v>
          </cell>
          <cell r="GV196">
            <v>4</v>
          </cell>
          <cell r="GW196">
            <v>2</v>
          </cell>
          <cell r="GX196">
            <v>4</v>
          </cell>
          <cell r="GY196">
            <v>2</v>
          </cell>
          <cell r="GZ196">
            <v>4</v>
          </cell>
          <cell r="HA196">
            <v>2</v>
          </cell>
          <cell r="HB196">
            <v>4</v>
          </cell>
          <cell r="HC196">
            <v>2</v>
          </cell>
          <cell r="HD196">
            <v>4</v>
          </cell>
          <cell r="HE196">
            <v>1</v>
          </cell>
          <cell r="HF196">
            <v>1</v>
          </cell>
          <cell r="HG196">
            <v>2</v>
          </cell>
          <cell r="HI196">
            <v>4</v>
          </cell>
          <cell r="HJ196">
            <v>1</v>
          </cell>
          <cell r="HK196">
            <v>2</v>
          </cell>
          <cell r="HL196">
            <v>2</v>
          </cell>
          <cell r="HM196">
            <v>1</v>
          </cell>
          <cell r="HN196">
            <v>1</v>
          </cell>
          <cell r="HO196">
            <v>1</v>
          </cell>
          <cell r="HP196">
            <v>2</v>
          </cell>
          <cell r="HQ196">
            <v>2</v>
          </cell>
          <cell r="HR196">
            <v>2</v>
          </cell>
          <cell r="HS196">
            <v>2</v>
          </cell>
          <cell r="HT196">
            <v>2</v>
          </cell>
          <cell r="HU196">
            <v>2</v>
          </cell>
          <cell r="HV196">
            <v>2</v>
          </cell>
        </row>
        <row r="197">
          <cell r="C197">
            <v>80092</v>
          </cell>
          <cell r="D197" t="str">
            <v>1610</v>
          </cell>
          <cell r="E197">
            <v>3</v>
          </cell>
          <cell r="G197">
            <v>3</v>
          </cell>
          <cell r="H197" t="str">
            <v>1</v>
          </cell>
          <cell r="I197">
            <v>1</v>
          </cell>
          <cell r="J197">
            <v>2</v>
          </cell>
          <cell r="K197">
            <v>3</v>
          </cell>
          <cell r="L197">
            <v>3</v>
          </cell>
          <cell r="M197">
            <v>3</v>
          </cell>
          <cell r="N197">
            <v>3</v>
          </cell>
          <cell r="O197">
            <v>3</v>
          </cell>
          <cell r="P197">
            <v>3</v>
          </cell>
          <cell r="Q197">
            <v>3</v>
          </cell>
          <cell r="R197">
            <v>1</v>
          </cell>
          <cell r="X197">
            <v>3</v>
          </cell>
          <cell r="Y197">
            <v>6</v>
          </cell>
          <cell r="AA197">
            <v>4</v>
          </cell>
          <cell r="AB197">
            <v>4</v>
          </cell>
          <cell r="AC197">
            <v>2</v>
          </cell>
          <cell r="AD197">
            <v>2</v>
          </cell>
          <cell r="AE197">
            <v>4</v>
          </cell>
          <cell r="AF197">
            <v>4</v>
          </cell>
          <cell r="AG197">
            <v>4</v>
          </cell>
          <cell r="AH197">
            <v>4</v>
          </cell>
          <cell r="AI197">
            <v>4</v>
          </cell>
          <cell r="AJ197">
            <v>4</v>
          </cell>
          <cell r="AK197">
            <v>1</v>
          </cell>
          <cell r="AL197">
            <v>1</v>
          </cell>
          <cell r="AM197">
            <v>7</v>
          </cell>
          <cell r="AN197">
            <v>7</v>
          </cell>
          <cell r="AO197">
            <v>2</v>
          </cell>
          <cell r="AP197">
            <v>1</v>
          </cell>
          <cell r="AQ197">
            <v>7</v>
          </cell>
          <cell r="AR197">
            <v>1</v>
          </cell>
          <cell r="AS197">
            <v>1</v>
          </cell>
          <cell r="AT197">
            <v>1</v>
          </cell>
          <cell r="AU197">
            <v>1</v>
          </cell>
          <cell r="AV197">
            <v>1</v>
          </cell>
          <cell r="AW197">
            <v>1</v>
          </cell>
          <cell r="AX197">
            <v>1</v>
          </cell>
          <cell r="AY197">
            <v>1</v>
          </cell>
          <cell r="AZ197">
            <v>1</v>
          </cell>
          <cell r="BA197">
            <v>1</v>
          </cell>
          <cell r="BB197">
            <v>1</v>
          </cell>
          <cell r="BC197">
            <v>2</v>
          </cell>
          <cell r="BD197">
            <v>1</v>
          </cell>
          <cell r="BE197">
            <v>1</v>
          </cell>
          <cell r="BF197">
            <v>1</v>
          </cell>
          <cell r="BG197">
            <v>1</v>
          </cell>
          <cell r="BH197">
            <v>1</v>
          </cell>
          <cell r="BI197">
            <v>2</v>
          </cell>
          <cell r="BJ197">
            <v>350000</v>
          </cell>
          <cell r="BK197">
            <v>997</v>
          </cell>
          <cell r="BL197">
            <v>130000</v>
          </cell>
          <cell r="BM197">
            <v>500000</v>
          </cell>
          <cell r="BN197">
            <v>0</v>
          </cell>
          <cell r="BO197">
            <v>0</v>
          </cell>
          <cell r="BQ197">
            <v>0</v>
          </cell>
          <cell r="BR197">
            <v>0</v>
          </cell>
          <cell r="BT197">
            <v>0</v>
          </cell>
          <cell r="BU197">
            <v>0</v>
          </cell>
          <cell r="BV197">
            <v>0</v>
          </cell>
          <cell r="BX197">
            <v>4</v>
          </cell>
          <cell r="BY197">
            <v>2</v>
          </cell>
          <cell r="BZ197">
            <v>1</v>
          </cell>
          <cell r="CA197">
            <v>3</v>
          </cell>
          <cell r="CB197">
            <v>5</v>
          </cell>
          <cell r="CC197">
            <v>1</v>
          </cell>
          <cell r="CD197">
            <v>1</v>
          </cell>
          <cell r="CE197">
            <v>5</v>
          </cell>
          <cell r="CF197">
            <v>5</v>
          </cell>
          <cell r="CG197">
            <v>5</v>
          </cell>
          <cell r="CH197">
            <v>5</v>
          </cell>
          <cell r="CI197">
            <v>5</v>
          </cell>
          <cell r="CJ197">
            <v>1</v>
          </cell>
          <cell r="CK197">
            <v>2</v>
          </cell>
          <cell r="CL197">
            <v>1</v>
          </cell>
          <cell r="CM197">
            <v>1</v>
          </cell>
          <cell r="CN197">
            <v>1</v>
          </cell>
          <cell r="CO197">
            <v>2</v>
          </cell>
          <cell r="CP197">
            <v>2</v>
          </cell>
          <cell r="CQ197">
            <v>2</v>
          </cell>
          <cell r="CR197">
            <v>2</v>
          </cell>
          <cell r="CS197">
            <v>2</v>
          </cell>
          <cell r="CT197">
            <v>2</v>
          </cell>
          <cell r="CU197">
            <v>2</v>
          </cell>
          <cell r="CV197">
            <v>2</v>
          </cell>
          <cell r="CW197">
            <v>2</v>
          </cell>
          <cell r="CX197">
            <v>2</v>
          </cell>
          <cell r="CY197">
            <v>2</v>
          </cell>
          <cell r="CZ197">
            <v>2</v>
          </cell>
          <cell r="DA197">
            <v>2</v>
          </cell>
          <cell r="DB197">
            <v>2</v>
          </cell>
          <cell r="DD197">
            <v>0</v>
          </cell>
          <cell r="DF197">
            <v>0</v>
          </cell>
          <cell r="DH197">
            <v>2</v>
          </cell>
          <cell r="DI197">
            <v>2</v>
          </cell>
          <cell r="DJ197">
            <v>1</v>
          </cell>
          <cell r="DK197">
            <v>2</v>
          </cell>
          <cell r="DL197">
            <v>2</v>
          </cell>
          <cell r="DM197">
            <v>2</v>
          </cell>
          <cell r="DO197">
            <v>2</v>
          </cell>
          <cell r="DP197">
            <v>2</v>
          </cell>
          <cell r="DQ197">
            <v>2</v>
          </cell>
          <cell r="DR197">
            <v>2</v>
          </cell>
          <cell r="DS197">
            <v>2</v>
          </cell>
          <cell r="DT197">
            <v>2</v>
          </cell>
          <cell r="DU197">
            <v>2</v>
          </cell>
          <cell r="DV197">
            <v>2</v>
          </cell>
          <cell r="DW197">
            <v>2</v>
          </cell>
          <cell r="DX197">
            <v>2</v>
          </cell>
          <cell r="DY197">
            <v>2</v>
          </cell>
          <cell r="DZ197">
            <v>2</v>
          </cell>
          <cell r="EB197">
            <v>2</v>
          </cell>
          <cell r="EC197">
            <v>2</v>
          </cell>
          <cell r="ED197">
            <v>2</v>
          </cell>
          <cell r="EE197">
            <v>2</v>
          </cell>
          <cell r="EF197">
            <v>2</v>
          </cell>
          <cell r="EG197">
            <v>2</v>
          </cell>
          <cell r="EH197">
            <v>2</v>
          </cell>
          <cell r="EI197">
            <v>2</v>
          </cell>
          <cell r="EJ197">
            <v>2</v>
          </cell>
          <cell r="EK197">
            <v>2</v>
          </cell>
          <cell r="EL197">
            <v>2</v>
          </cell>
          <cell r="EM197">
            <v>2</v>
          </cell>
          <cell r="EO197">
            <v>2</v>
          </cell>
          <cell r="EP197">
            <v>2</v>
          </cell>
          <cell r="EQ197">
            <v>2</v>
          </cell>
          <cell r="ER197">
            <v>2</v>
          </cell>
          <cell r="ES197">
            <v>2</v>
          </cell>
          <cell r="ET197">
            <v>2</v>
          </cell>
          <cell r="EU197">
            <v>2</v>
          </cell>
          <cell r="EV197">
            <v>2</v>
          </cell>
          <cell r="EW197">
            <v>2</v>
          </cell>
          <cell r="EX197">
            <v>2</v>
          </cell>
          <cell r="EY197">
            <v>2</v>
          </cell>
          <cell r="EZ197">
            <v>2</v>
          </cell>
          <cell r="FB197">
            <v>2</v>
          </cell>
          <cell r="FC197">
            <v>2</v>
          </cell>
          <cell r="FD197">
            <v>2</v>
          </cell>
          <cell r="FE197">
            <v>2</v>
          </cell>
          <cell r="FF197">
            <v>2</v>
          </cell>
          <cell r="FG197">
            <v>2</v>
          </cell>
          <cell r="FH197">
            <v>2</v>
          </cell>
          <cell r="FI197">
            <v>2</v>
          </cell>
          <cell r="FK197">
            <v>2</v>
          </cell>
          <cell r="FL197">
            <v>2</v>
          </cell>
          <cell r="FM197">
            <v>2</v>
          </cell>
          <cell r="FN197">
            <v>2</v>
          </cell>
          <cell r="FO197">
            <v>2</v>
          </cell>
          <cell r="FP197">
            <v>2</v>
          </cell>
          <cell r="FQ197">
            <v>2</v>
          </cell>
          <cell r="FR197">
            <v>2</v>
          </cell>
          <cell r="FT197">
            <v>2</v>
          </cell>
          <cell r="FU197">
            <v>2</v>
          </cell>
          <cell r="FV197">
            <v>2</v>
          </cell>
          <cell r="FW197">
            <v>2</v>
          </cell>
          <cell r="FX197">
            <v>2</v>
          </cell>
          <cell r="FY197">
            <v>2</v>
          </cell>
          <cell r="FZ197">
            <v>2</v>
          </cell>
          <cell r="GA197">
            <v>2</v>
          </cell>
          <cell r="GC197">
            <v>2</v>
          </cell>
          <cell r="GD197">
            <v>4</v>
          </cell>
          <cell r="GE197">
            <v>2</v>
          </cell>
          <cell r="GF197">
            <v>4</v>
          </cell>
          <cell r="GG197">
            <v>2</v>
          </cell>
          <cell r="GH197">
            <v>4</v>
          </cell>
          <cell r="GI197">
            <v>2</v>
          </cell>
          <cell r="GJ197">
            <v>4</v>
          </cell>
          <cell r="GK197">
            <v>1</v>
          </cell>
          <cell r="GL197">
            <v>2</v>
          </cell>
          <cell r="GM197">
            <v>2</v>
          </cell>
          <cell r="GN197">
            <v>4</v>
          </cell>
          <cell r="GO197">
            <v>1</v>
          </cell>
          <cell r="GP197">
            <v>2</v>
          </cell>
          <cell r="GQ197">
            <v>2</v>
          </cell>
          <cell r="GR197">
            <v>4</v>
          </cell>
          <cell r="GS197">
            <v>2</v>
          </cell>
          <cell r="GT197">
            <v>4</v>
          </cell>
          <cell r="GU197">
            <v>2</v>
          </cell>
          <cell r="GV197">
            <v>4</v>
          </cell>
          <cell r="GW197">
            <v>2</v>
          </cell>
          <cell r="GX197">
            <v>4</v>
          </cell>
          <cell r="GY197">
            <v>2</v>
          </cell>
          <cell r="GZ197">
            <v>4</v>
          </cell>
          <cell r="HA197">
            <v>1</v>
          </cell>
          <cell r="HB197">
            <v>3</v>
          </cell>
          <cell r="HC197">
            <v>1</v>
          </cell>
          <cell r="HD197">
            <v>3</v>
          </cell>
          <cell r="HE197">
            <v>1</v>
          </cell>
          <cell r="HF197">
            <v>2</v>
          </cell>
          <cell r="HG197">
            <v>2</v>
          </cell>
          <cell r="HI197">
            <v>4</v>
          </cell>
          <cell r="HJ197">
            <v>1</v>
          </cell>
          <cell r="HK197">
            <v>2</v>
          </cell>
          <cell r="HL197">
            <v>2</v>
          </cell>
          <cell r="HM197">
            <v>1</v>
          </cell>
          <cell r="HN197">
            <v>1</v>
          </cell>
          <cell r="HO197">
            <v>1</v>
          </cell>
          <cell r="HP197">
            <v>2</v>
          </cell>
          <cell r="HQ197">
            <v>2</v>
          </cell>
          <cell r="HR197">
            <v>2</v>
          </cell>
          <cell r="HS197">
            <v>2</v>
          </cell>
          <cell r="HT197">
            <v>2</v>
          </cell>
          <cell r="HU197">
            <v>1</v>
          </cell>
          <cell r="HV197">
            <v>2</v>
          </cell>
        </row>
        <row r="198">
          <cell r="C198">
            <v>80112</v>
          </cell>
          <cell r="D198" t="str">
            <v>1610</v>
          </cell>
          <cell r="E198">
            <v>4</v>
          </cell>
          <cell r="G198">
            <v>5</v>
          </cell>
          <cell r="H198" t="str">
            <v>1</v>
          </cell>
          <cell r="I198">
            <v>2</v>
          </cell>
          <cell r="J198">
            <v>3</v>
          </cell>
          <cell r="K198">
            <v>4</v>
          </cell>
          <cell r="L198">
            <v>4</v>
          </cell>
          <cell r="M198">
            <v>4</v>
          </cell>
          <cell r="N198">
            <v>4</v>
          </cell>
          <cell r="O198">
            <v>4</v>
          </cell>
          <cell r="P198">
            <v>4</v>
          </cell>
          <cell r="Q198">
            <v>4</v>
          </cell>
          <cell r="R198">
            <v>1</v>
          </cell>
          <cell r="X198">
            <v>3</v>
          </cell>
          <cell r="Y198">
            <v>6</v>
          </cell>
          <cell r="AA198">
            <v>3</v>
          </cell>
          <cell r="AC198">
            <v>2</v>
          </cell>
          <cell r="AD198">
            <v>5</v>
          </cell>
          <cell r="AE198">
            <v>4</v>
          </cell>
          <cell r="AF198">
            <v>4</v>
          </cell>
          <cell r="AG198">
            <v>4</v>
          </cell>
          <cell r="AH198">
            <v>4</v>
          </cell>
          <cell r="AI198">
            <v>4</v>
          </cell>
          <cell r="AJ198">
            <v>4</v>
          </cell>
          <cell r="AK198">
            <v>1</v>
          </cell>
          <cell r="AL198">
            <v>7</v>
          </cell>
          <cell r="AM198">
            <v>7</v>
          </cell>
          <cell r="AN198">
            <v>7</v>
          </cell>
          <cell r="AO198">
            <v>7</v>
          </cell>
          <cell r="AP198">
            <v>2</v>
          </cell>
          <cell r="AQ198">
            <v>7</v>
          </cell>
          <cell r="AR198">
            <v>1</v>
          </cell>
          <cell r="AS198">
            <v>1</v>
          </cell>
          <cell r="AT198">
            <v>1</v>
          </cell>
          <cell r="AU198">
            <v>1</v>
          </cell>
          <cell r="AV198">
            <v>1</v>
          </cell>
          <cell r="AW198">
            <v>1</v>
          </cell>
          <cell r="AX198">
            <v>1</v>
          </cell>
          <cell r="AY198">
            <v>1</v>
          </cell>
          <cell r="AZ198">
            <v>1</v>
          </cell>
          <cell r="BA198">
            <v>1</v>
          </cell>
          <cell r="BB198">
            <v>1</v>
          </cell>
          <cell r="BC198">
            <v>2</v>
          </cell>
          <cell r="BD198">
            <v>1</v>
          </cell>
          <cell r="BE198">
            <v>1</v>
          </cell>
          <cell r="BF198">
            <v>1</v>
          </cell>
          <cell r="BG198">
            <v>1</v>
          </cell>
          <cell r="BH198">
            <v>3</v>
          </cell>
          <cell r="BI198">
            <v>1</v>
          </cell>
          <cell r="BJ198">
            <v>997</v>
          </cell>
          <cell r="BK198">
            <v>80000</v>
          </cell>
          <cell r="BL198">
            <v>195000</v>
          </cell>
          <cell r="BM198">
            <v>700000</v>
          </cell>
          <cell r="BN198">
            <v>0</v>
          </cell>
          <cell r="BO198">
            <v>200000</v>
          </cell>
          <cell r="BQ198">
            <v>0</v>
          </cell>
          <cell r="BR198">
            <v>0</v>
          </cell>
          <cell r="BT198">
            <v>0</v>
          </cell>
          <cell r="BU198">
            <v>0</v>
          </cell>
          <cell r="BV198">
            <v>0</v>
          </cell>
          <cell r="BX198">
            <v>4</v>
          </cell>
          <cell r="BY198">
            <v>2</v>
          </cell>
          <cell r="BZ198">
            <v>1</v>
          </cell>
          <cell r="CA198">
            <v>1</v>
          </cell>
          <cell r="CB198">
            <v>5</v>
          </cell>
          <cell r="CC198">
            <v>1</v>
          </cell>
          <cell r="CD198">
            <v>1</v>
          </cell>
          <cell r="CE198">
            <v>5</v>
          </cell>
          <cell r="CF198">
            <v>4</v>
          </cell>
          <cell r="CG198">
            <v>1</v>
          </cell>
          <cell r="CH198">
            <v>5</v>
          </cell>
          <cell r="CI198">
            <v>5</v>
          </cell>
          <cell r="CJ198">
            <v>1</v>
          </cell>
          <cell r="CK198">
            <v>2</v>
          </cell>
          <cell r="CL198">
            <v>1</v>
          </cell>
          <cell r="CM198">
            <v>1</v>
          </cell>
          <cell r="CN198">
            <v>1</v>
          </cell>
          <cell r="CO198">
            <v>2</v>
          </cell>
          <cell r="CP198">
            <v>2</v>
          </cell>
          <cell r="CQ198">
            <v>2</v>
          </cell>
          <cell r="CR198">
            <v>2</v>
          </cell>
          <cell r="CS198">
            <v>2</v>
          </cell>
          <cell r="CT198">
            <v>2</v>
          </cell>
          <cell r="CU198">
            <v>2</v>
          </cell>
          <cell r="CV198">
            <v>2</v>
          </cell>
          <cell r="CW198">
            <v>2</v>
          </cell>
          <cell r="CX198">
            <v>2</v>
          </cell>
          <cell r="CY198">
            <v>2</v>
          </cell>
          <cell r="CZ198">
            <v>2</v>
          </cell>
          <cell r="DA198">
            <v>2</v>
          </cell>
          <cell r="DB198">
            <v>2</v>
          </cell>
          <cell r="DD198">
            <v>0</v>
          </cell>
          <cell r="DF198">
            <v>0</v>
          </cell>
          <cell r="DH198">
            <v>2</v>
          </cell>
          <cell r="DI198">
            <v>2</v>
          </cell>
          <cell r="DJ198">
            <v>2</v>
          </cell>
          <cell r="DK198">
            <v>2</v>
          </cell>
          <cell r="DL198">
            <v>2</v>
          </cell>
          <cell r="DM198">
            <v>2</v>
          </cell>
          <cell r="DO198">
            <v>2</v>
          </cell>
          <cell r="DP198">
            <v>2</v>
          </cell>
          <cell r="DQ198">
            <v>2</v>
          </cell>
          <cell r="DR198">
            <v>2</v>
          </cell>
          <cell r="DS198">
            <v>2</v>
          </cell>
          <cell r="DT198">
            <v>2</v>
          </cell>
          <cell r="DU198">
            <v>2</v>
          </cell>
          <cell r="DV198">
            <v>2</v>
          </cell>
          <cell r="DW198">
            <v>2</v>
          </cell>
          <cell r="DX198">
            <v>2</v>
          </cell>
          <cell r="DY198">
            <v>2</v>
          </cell>
          <cell r="DZ198">
            <v>2</v>
          </cell>
          <cell r="EB198">
            <v>2</v>
          </cell>
          <cell r="EC198">
            <v>2</v>
          </cell>
          <cell r="ED198">
            <v>2</v>
          </cell>
          <cell r="EE198">
            <v>2</v>
          </cell>
          <cell r="EF198">
            <v>2</v>
          </cell>
          <cell r="EG198">
            <v>2</v>
          </cell>
          <cell r="EH198">
            <v>2</v>
          </cell>
          <cell r="EI198">
            <v>2</v>
          </cell>
          <cell r="EJ198">
            <v>2</v>
          </cell>
          <cell r="EK198">
            <v>2</v>
          </cell>
          <cell r="EL198">
            <v>2</v>
          </cell>
          <cell r="EM198">
            <v>2</v>
          </cell>
          <cell r="EO198">
            <v>2</v>
          </cell>
          <cell r="EP198">
            <v>2</v>
          </cell>
          <cell r="EQ198">
            <v>2</v>
          </cell>
          <cell r="ER198">
            <v>2</v>
          </cell>
          <cell r="ES198">
            <v>2</v>
          </cell>
          <cell r="ET198">
            <v>2</v>
          </cell>
          <cell r="EU198">
            <v>2</v>
          </cell>
          <cell r="EV198">
            <v>2</v>
          </cell>
          <cell r="EW198">
            <v>2</v>
          </cell>
          <cell r="EX198">
            <v>2</v>
          </cell>
          <cell r="EY198">
            <v>2</v>
          </cell>
          <cell r="EZ198">
            <v>2</v>
          </cell>
          <cell r="FB198">
            <v>2</v>
          </cell>
          <cell r="FC198">
            <v>2</v>
          </cell>
          <cell r="FD198">
            <v>2</v>
          </cell>
          <cell r="FE198">
            <v>2</v>
          </cell>
          <cell r="FF198">
            <v>2</v>
          </cell>
          <cell r="FG198">
            <v>2</v>
          </cell>
          <cell r="FH198">
            <v>2</v>
          </cell>
          <cell r="FI198">
            <v>2</v>
          </cell>
          <cell r="FK198">
            <v>2</v>
          </cell>
          <cell r="FL198">
            <v>2</v>
          </cell>
          <cell r="FM198">
            <v>2</v>
          </cell>
          <cell r="FN198">
            <v>2</v>
          </cell>
          <cell r="FO198">
            <v>2</v>
          </cell>
          <cell r="FP198">
            <v>2</v>
          </cell>
          <cell r="FQ198">
            <v>2</v>
          </cell>
          <cell r="FR198">
            <v>2</v>
          </cell>
          <cell r="FT198">
            <v>2</v>
          </cell>
          <cell r="FU198">
            <v>2</v>
          </cell>
          <cell r="FV198">
            <v>2</v>
          </cell>
          <cell r="FW198">
            <v>2</v>
          </cell>
          <cell r="FX198">
            <v>2</v>
          </cell>
          <cell r="FY198">
            <v>2</v>
          </cell>
          <cell r="FZ198">
            <v>2</v>
          </cell>
          <cell r="GA198">
            <v>2</v>
          </cell>
          <cell r="GC198">
            <v>1</v>
          </cell>
          <cell r="GD198">
            <v>3</v>
          </cell>
          <cell r="GE198">
            <v>2</v>
          </cell>
          <cell r="GF198">
            <v>4</v>
          </cell>
          <cell r="GG198">
            <v>1</v>
          </cell>
          <cell r="GH198">
            <v>2</v>
          </cell>
          <cell r="GI198">
            <v>2</v>
          </cell>
          <cell r="GJ198">
            <v>4</v>
          </cell>
          <cell r="GK198">
            <v>1</v>
          </cell>
          <cell r="GL198">
            <v>2</v>
          </cell>
          <cell r="GM198">
            <v>2</v>
          </cell>
          <cell r="GN198">
            <v>4</v>
          </cell>
          <cell r="GO198">
            <v>1</v>
          </cell>
          <cell r="GP198">
            <v>3</v>
          </cell>
          <cell r="GQ198">
            <v>2</v>
          </cell>
          <cell r="GR198">
            <v>4</v>
          </cell>
          <cell r="GS198">
            <v>2</v>
          </cell>
          <cell r="GT198">
            <v>4</v>
          </cell>
          <cell r="GU198">
            <v>2</v>
          </cell>
          <cell r="GV198">
            <v>4</v>
          </cell>
          <cell r="GW198">
            <v>2</v>
          </cell>
          <cell r="GX198">
            <v>4</v>
          </cell>
          <cell r="GY198">
            <v>2</v>
          </cell>
          <cell r="GZ198">
            <v>4</v>
          </cell>
          <cell r="HA198">
            <v>2</v>
          </cell>
          <cell r="HB198">
            <v>4</v>
          </cell>
          <cell r="HC198">
            <v>2</v>
          </cell>
          <cell r="HD198">
            <v>4</v>
          </cell>
          <cell r="HE198">
            <v>2</v>
          </cell>
          <cell r="HF198">
            <v>4</v>
          </cell>
          <cell r="HG198">
            <v>2</v>
          </cell>
          <cell r="HI198">
            <v>4</v>
          </cell>
          <cell r="HJ198">
            <v>2</v>
          </cell>
          <cell r="HK198">
            <v>2</v>
          </cell>
          <cell r="HL198">
            <v>1</v>
          </cell>
          <cell r="HM198">
            <v>1</v>
          </cell>
          <cell r="HN198">
            <v>1</v>
          </cell>
          <cell r="HO198">
            <v>1</v>
          </cell>
          <cell r="HP198">
            <v>2</v>
          </cell>
          <cell r="HQ198">
            <v>2</v>
          </cell>
          <cell r="HR198">
            <v>2</v>
          </cell>
          <cell r="HS198">
            <v>2</v>
          </cell>
          <cell r="HT198">
            <v>2</v>
          </cell>
          <cell r="HU198">
            <v>2</v>
          </cell>
          <cell r="HV198">
            <v>2</v>
          </cell>
        </row>
        <row r="199">
          <cell r="C199">
            <v>80122</v>
          </cell>
          <cell r="D199" t="str">
            <v>1610</v>
          </cell>
          <cell r="E199">
            <v>4</v>
          </cell>
          <cell r="G199">
            <v>45</v>
          </cell>
          <cell r="H199" t="str">
            <v>1</v>
          </cell>
          <cell r="I199">
            <v>1</v>
          </cell>
          <cell r="J199">
            <v>3</v>
          </cell>
          <cell r="K199">
            <v>4</v>
          </cell>
          <cell r="L199">
            <v>4</v>
          </cell>
          <cell r="M199">
            <v>4</v>
          </cell>
          <cell r="N199">
            <v>4</v>
          </cell>
          <cell r="O199">
            <v>4</v>
          </cell>
          <cell r="P199">
            <v>4</v>
          </cell>
          <cell r="Q199">
            <v>4</v>
          </cell>
          <cell r="R199">
            <v>1</v>
          </cell>
          <cell r="X199">
            <v>3</v>
          </cell>
          <cell r="Y199">
            <v>6</v>
          </cell>
          <cell r="AA199">
            <v>5</v>
          </cell>
          <cell r="AB199">
            <v>3</v>
          </cell>
          <cell r="AC199">
            <v>2</v>
          </cell>
          <cell r="AD199">
            <v>4</v>
          </cell>
          <cell r="AE199">
            <v>4</v>
          </cell>
          <cell r="AF199">
            <v>4</v>
          </cell>
          <cell r="AG199">
            <v>4</v>
          </cell>
          <cell r="AH199">
            <v>4</v>
          </cell>
          <cell r="AI199">
            <v>4</v>
          </cell>
          <cell r="AJ199">
            <v>4</v>
          </cell>
          <cell r="AK199">
            <v>1</v>
          </cell>
          <cell r="AL199">
            <v>7</v>
          </cell>
          <cell r="AM199">
            <v>7</v>
          </cell>
          <cell r="AN199">
            <v>7</v>
          </cell>
          <cell r="AO199">
            <v>7</v>
          </cell>
          <cell r="AP199">
            <v>1</v>
          </cell>
          <cell r="AQ199">
            <v>7</v>
          </cell>
          <cell r="AR199">
            <v>1</v>
          </cell>
          <cell r="AS199">
            <v>1</v>
          </cell>
          <cell r="AT199">
            <v>1</v>
          </cell>
          <cell r="AU199">
            <v>1</v>
          </cell>
          <cell r="AV199">
            <v>1</v>
          </cell>
          <cell r="AW199">
            <v>1</v>
          </cell>
          <cell r="AX199">
            <v>1</v>
          </cell>
          <cell r="AY199">
            <v>1</v>
          </cell>
          <cell r="AZ199">
            <v>1</v>
          </cell>
          <cell r="BA199">
            <v>1</v>
          </cell>
          <cell r="BB199">
            <v>1</v>
          </cell>
          <cell r="BC199">
            <v>2</v>
          </cell>
          <cell r="BD199">
            <v>1</v>
          </cell>
          <cell r="BE199">
            <v>1</v>
          </cell>
          <cell r="BF199">
            <v>1</v>
          </cell>
          <cell r="BG199">
            <v>1</v>
          </cell>
          <cell r="BH199">
            <v>4</v>
          </cell>
          <cell r="BI199">
            <v>2</v>
          </cell>
          <cell r="BJ199">
            <v>997</v>
          </cell>
          <cell r="BK199">
            <v>33000</v>
          </cell>
          <cell r="BL199">
            <v>140000</v>
          </cell>
          <cell r="BM199">
            <v>150000</v>
          </cell>
          <cell r="BN199">
            <v>0</v>
          </cell>
          <cell r="BO199">
            <v>0</v>
          </cell>
          <cell r="BQ199">
            <v>0</v>
          </cell>
          <cell r="BR199">
            <v>0</v>
          </cell>
          <cell r="BT199">
            <v>0</v>
          </cell>
          <cell r="BU199">
            <v>0</v>
          </cell>
          <cell r="BV199">
            <v>0</v>
          </cell>
          <cell r="BW199" t="str">
            <v>EL SEÑOR VIVE CON UN MINIMO    Y FUE OPERADO DEL CORAZON DOS VECES Y ES DIABETICO</v>
          </cell>
          <cell r="BX199">
            <v>4</v>
          </cell>
          <cell r="BY199">
            <v>2</v>
          </cell>
          <cell r="BZ199">
            <v>1</v>
          </cell>
          <cell r="CA199">
            <v>1</v>
          </cell>
          <cell r="CB199">
            <v>5</v>
          </cell>
          <cell r="CC199">
            <v>1</v>
          </cell>
          <cell r="CD199">
            <v>1</v>
          </cell>
          <cell r="CE199">
            <v>5</v>
          </cell>
          <cell r="CF199">
            <v>5</v>
          </cell>
          <cell r="CG199">
            <v>5</v>
          </cell>
          <cell r="CH199">
            <v>5</v>
          </cell>
          <cell r="CI199">
            <v>1</v>
          </cell>
          <cell r="CJ199">
            <v>1</v>
          </cell>
          <cell r="CK199">
            <v>2</v>
          </cell>
          <cell r="CL199">
            <v>1</v>
          </cell>
          <cell r="CM199">
            <v>2</v>
          </cell>
          <cell r="CN199">
            <v>2</v>
          </cell>
          <cell r="CO199">
            <v>2</v>
          </cell>
          <cell r="CP199">
            <v>2</v>
          </cell>
          <cell r="CQ199">
            <v>2</v>
          </cell>
          <cell r="CR199">
            <v>2</v>
          </cell>
          <cell r="CS199">
            <v>2</v>
          </cell>
          <cell r="CT199">
            <v>2</v>
          </cell>
          <cell r="CU199">
            <v>2</v>
          </cell>
          <cell r="CV199">
            <v>2</v>
          </cell>
          <cell r="CW199">
            <v>2</v>
          </cell>
          <cell r="CX199">
            <v>2</v>
          </cell>
          <cell r="CY199">
            <v>2</v>
          </cell>
          <cell r="CZ199">
            <v>2</v>
          </cell>
          <cell r="DA199">
            <v>2</v>
          </cell>
          <cell r="DB199">
            <v>2</v>
          </cell>
          <cell r="DD199">
            <v>0</v>
          </cell>
          <cell r="DF199">
            <v>0</v>
          </cell>
          <cell r="DH199">
            <v>2</v>
          </cell>
          <cell r="DI199">
            <v>2</v>
          </cell>
          <cell r="DJ199">
            <v>2</v>
          </cell>
          <cell r="DK199">
            <v>2</v>
          </cell>
          <cell r="DL199">
            <v>2</v>
          </cell>
          <cell r="DM199">
            <v>2</v>
          </cell>
          <cell r="DO199">
            <v>2</v>
          </cell>
          <cell r="DP199">
            <v>2</v>
          </cell>
          <cell r="DQ199">
            <v>2</v>
          </cell>
          <cell r="DR199">
            <v>2</v>
          </cell>
          <cell r="DS199">
            <v>2</v>
          </cell>
          <cell r="DT199">
            <v>2</v>
          </cell>
          <cell r="DU199">
            <v>2</v>
          </cell>
          <cell r="DV199">
            <v>2</v>
          </cell>
          <cell r="DW199">
            <v>2</v>
          </cell>
          <cell r="DX199">
            <v>2</v>
          </cell>
          <cell r="DY199">
            <v>2</v>
          </cell>
          <cell r="DZ199">
            <v>2</v>
          </cell>
          <cell r="EB199">
            <v>2</v>
          </cell>
          <cell r="EC199">
            <v>2</v>
          </cell>
          <cell r="ED199">
            <v>2</v>
          </cell>
          <cell r="EE199">
            <v>2</v>
          </cell>
          <cell r="EF199">
            <v>2</v>
          </cell>
          <cell r="EG199">
            <v>2</v>
          </cell>
          <cell r="EH199">
            <v>2</v>
          </cell>
          <cell r="EI199">
            <v>2</v>
          </cell>
          <cell r="EJ199">
            <v>2</v>
          </cell>
          <cell r="EK199">
            <v>2</v>
          </cell>
          <cell r="EL199">
            <v>2</v>
          </cell>
          <cell r="EM199">
            <v>2</v>
          </cell>
          <cell r="EO199">
            <v>2</v>
          </cell>
          <cell r="EP199">
            <v>2</v>
          </cell>
          <cell r="EQ199">
            <v>2</v>
          </cell>
          <cell r="ER199">
            <v>2</v>
          </cell>
          <cell r="ES199">
            <v>2</v>
          </cell>
          <cell r="ET199">
            <v>2</v>
          </cell>
          <cell r="EU199">
            <v>2</v>
          </cell>
          <cell r="EV199">
            <v>2</v>
          </cell>
          <cell r="EW199">
            <v>2</v>
          </cell>
          <cell r="EX199">
            <v>2</v>
          </cell>
          <cell r="EY199">
            <v>2</v>
          </cell>
          <cell r="EZ199">
            <v>2</v>
          </cell>
          <cell r="FB199">
            <v>2</v>
          </cell>
          <cell r="FC199">
            <v>2</v>
          </cell>
          <cell r="FD199">
            <v>2</v>
          </cell>
          <cell r="FE199">
            <v>2</v>
          </cell>
          <cell r="FF199">
            <v>2</v>
          </cell>
          <cell r="FG199">
            <v>2</v>
          </cell>
          <cell r="FH199">
            <v>2</v>
          </cell>
          <cell r="FI199">
            <v>2</v>
          </cell>
          <cell r="FK199">
            <v>2</v>
          </cell>
          <cell r="FL199">
            <v>2</v>
          </cell>
          <cell r="FM199">
            <v>2</v>
          </cell>
          <cell r="FN199">
            <v>2</v>
          </cell>
          <cell r="FO199">
            <v>2</v>
          </cell>
          <cell r="FP199">
            <v>2</v>
          </cell>
          <cell r="FQ199">
            <v>2</v>
          </cell>
          <cell r="FR199">
            <v>2</v>
          </cell>
          <cell r="FT199">
            <v>2</v>
          </cell>
          <cell r="FU199">
            <v>2</v>
          </cell>
          <cell r="FV199">
            <v>2</v>
          </cell>
          <cell r="FW199">
            <v>2</v>
          </cell>
          <cell r="FX199">
            <v>2</v>
          </cell>
          <cell r="FY199">
            <v>2</v>
          </cell>
          <cell r="FZ199">
            <v>2</v>
          </cell>
          <cell r="GA199">
            <v>2</v>
          </cell>
          <cell r="GC199">
            <v>2</v>
          </cell>
          <cell r="GD199">
            <v>4</v>
          </cell>
          <cell r="GE199">
            <v>2</v>
          </cell>
          <cell r="GF199">
            <v>4</v>
          </cell>
          <cell r="GG199">
            <v>2</v>
          </cell>
          <cell r="GH199">
            <v>4</v>
          </cell>
          <cell r="GI199">
            <v>2</v>
          </cell>
          <cell r="GJ199">
            <v>4</v>
          </cell>
          <cell r="GK199">
            <v>1</v>
          </cell>
          <cell r="GL199">
            <v>1</v>
          </cell>
          <cell r="GM199">
            <v>2</v>
          </cell>
          <cell r="GN199">
            <v>4</v>
          </cell>
          <cell r="GO199">
            <v>1</v>
          </cell>
          <cell r="GP199">
            <v>1</v>
          </cell>
          <cell r="GQ199">
            <v>2</v>
          </cell>
          <cell r="GR199">
            <v>4</v>
          </cell>
          <cell r="GS199">
            <v>2</v>
          </cell>
          <cell r="GT199">
            <v>4</v>
          </cell>
          <cell r="GU199">
            <v>2</v>
          </cell>
          <cell r="GV199">
            <v>4</v>
          </cell>
          <cell r="GW199">
            <v>2</v>
          </cell>
          <cell r="GX199">
            <v>4</v>
          </cell>
          <cell r="GY199">
            <v>2</v>
          </cell>
          <cell r="GZ199">
            <v>4</v>
          </cell>
          <cell r="HA199">
            <v>1</v>
          </cell>
          <cell r="HB199">
            <v>2</v>
          </cell>
          <cell r="HC199">
            <v>1</v>
          </cell>
          <cell r="HD199">
            <v>2</v>
          </cell>
          <cell r="HE199">
            <v>1</v>
          </cell>
          <cell r="HF199">
            <v>2</v>
          </cell>
          <cell r="HG199">
            <v>2</v>
          </cell>
          <cell r="HI199">
            <v>4</v>
          </cell>
          <cell r="HJ199">
            <v>1</v>
          </cell>
          <cell r="HK199">
            <v>2</v>
          </cell>
          <cell r="HL199">
            <v>1</v>
          </cell>
          <cell r="HM199">
            <v>1</v>
          </cell>
          <cell r="HN199">
            <v>1</v>
          </cell>
          <cell r="HO199">
            <v>1</v>
          </cell>
          <cell r="HP199">
            <v>2</v>
          </cell>
          <cell r="HQ199">
            <v>2</v>
          </cell>
          <cell r="HR199">
            <v>2</v>
          </cell>
          <cell r="HS199">
            <v>2</v>
          </cell>
          <cell r="HT199">
            <v>2</v>
          </cell>
          <cell r="HU199">
            <v>2</v>
          </cell>
          <cell r="HV199">
            <v>2</v>
          </cell>
        </row>
        <row r="200">
          <cell r="C200">
            <v>80142</v>
          </cell>
          <cell r="D200" t="str">
            <v>1610</v>
          </cell>
          <cell r="E200">
            <v>3</v>
          </cell>
          <cell r="G200">
            <v>5</v>
          </cell>
          <cell r="H200" t="str">
            <v>1</v>
          </cell>
          <cell r="I200">
            <v>1</v>
          </cell>
          <cell r="J200">
            <v>2</v>
          </cell>
          <cell r="K200">
            <v>4</v>
          </cell>
          <cell r="L200">
            <v>4</v>
          </cell>
          <cell r="M200">
            <v>4</v>
          </cell>
          <cell r="N200">
            <v>4</v>
          </cell>
          <cell r="O200">
            <v>4</v>
          </cell>
          <cell r="P200">
            <v>4</v>
          </cell>
          <cell r="Q200">
            <v>4</v>
          </cell>
          <cell r="R200">
            <v>1</v>
          </cell>
          <cell r="X200">
            <v>4</v>
          </cell>
          <cell r="Y200">
            <v>6</v>
          </cell>
          <cell r="AA200">
            <v>4</v>
          </cell>
          <cell r="AB200">
            <v>5</v>
          </cell>
          <cell r="AC200">
            <v>1</v>
          </cell>
          <cell r="AD200">
            <v>5</v>
          </cell>
          <cell r="AE200">
            <v>4</v>
          </cell>
          <cell r="AF200">
            <v>4</v>
          </cell>
          <cell r="AG200">
            <v>4</v>
          </cell>
          <cell r="AH200">
            <v>4</v>
          </cell>
          <cell r="AI200">
            <v>4</v>
          </cell>
          <cell r="AJ200">
            <v>4</v>
          </cell>
          <cell r="AK200">
            <v>1</v>
          </cell>
          <cell r="AL200">
            <v>3</v>
          </cell>
          <cell r="AM200">
            <v>4</v>
          </cell>
          <cell r="AN200">
            <v>1</v>
          </cell>
          <cell r="AO200">
            <v>7</v>
          </cell>
          <cell r="AP200">
            <v>1</v>
          </cell>
          <cell r="AQ200">
            <v>4</v>
          </cell>
          <cell r="AR200">
            <v>1</v>
          </cell>
          <cell r="AS200">
            <v>2</v>
          </cell>
          <cell r="AT200">
            <v>1</v>
          </cell>
          <cell r="AU200">
            <v>1</v>
          </cell>
          <cell r="AV200">
            <v>1</v>
          </cell>
          <cell r="AW200">
            <v>1</v>
          </cell>
          <cell r="AX200">
            <v>1</v>
          </cell>
          <cell r="AY200">
            <v>1</v>
          </cell>
          <cell r="AZ200">
            <v>1</v>
          </cell>
          <cell r="BA200">
            <v>1</v>
          </cell>
          <cell r="BB200">
            <v>1</v>
          </cell>
          <cell r="BC200">
            <v>2</v>
          </cell>
          <cell r="BD200">
            <v>1</v>
          </cell>
          <cell r="BE200">
            <v>1</v>
          </cell>
          <cell r="BF200">
            <v>1</v>
          </cell>
          <cell r="BG200">
            <v>1</v>
          </cell>
          <cell r="BH200">
            <v>1</v>
          </cell>
          <cell r="BI200">
            <v>2</v>
          </cell>
          <cell r="BJ200">
            <v>350000</v>
          </cell>
          <cell r="BK200">
            <v>997</v>
          </cell>
          <cell r="BL200">
            <v>140000</v>
          </cell>
          <cell r="BM200">
            <v>500000</v>
          </cell>
          <cell r="BN200">
            <v>0</v>
          </cell>
          <cell r="BO200">
            <v>0</v>
          </cell>
          <cell r="BQ200">
            <v>0</v>
          </cell>
          <cell r="BR200">
            <v>0</v>
          </cell>
          <cell r="BT200">
            <v>0</v>
          </cell>
          <cell r="BU200">
            <v>0</v>
          </cell>
          <cell r="BV200">
            <v>0</v>
          </cell>
          <cell r="BX200">
            <v>2</v>
          </cell>
          <cell r="BY200">
            <v>1</v>
          </cell>
          <cell r="BZ200">
            <v>1</v>
          </cell>
          <cell r="CA200">
            <v>1</v>
          </cell>
          <cell r="CB200">
            <v>5</v>
          </cell>
          <cell r="CC200">
            <v>2</v>
          </cell>
          <cell r="CD200">
            <v>1</v>
          </cell>
          <cell r="CE200">
            <v>5</v>
          </cell>
          <cell r="CF200">
            <v>5</v>
          </cell>
          <cell r="CG200">
            <v>5</v>
          </cell>
          <cell r="CH200">
            <v>5</v>
          </cell>
          <cell r="CI200">
            <v>5</v>
          </cell>
          <cell r="CJ200">
            <v>1</v>
          </cell>
          <cell r="CK200">
            <v>2</v>
          </cell>
          <cell r="CL200">
            <v>1</v>
          </cell>
          <cell r="CM200">
            <v>1</v>
          </cell>
          <cell r="CN200">
            <v>1</v>
          </cell>
          <cell r="CO200">
            <v>2</v>
          </cell>
          <cell r="CP200">
            <v>2</v>
          </cell>
          <cell r="CQ200">
            <v>2</v>
          </cell>
          <cell r="CR200">
            <v>2</v>
          </cell>
          <cell r="CS200">
            <v>2</v>
          </cell>
          <cell r="CT200">
            <v>2</v>
          </cell>
          <cell r="CU200">
            <v>2</v>
          </cell>
          <cell r="CV200">
            <v>2</v>
          </cell>
          <cell r="CW200">
            <v>2</v>
          </cell>
          <cell r="CX200">
            <v>2</v>
          </cell>
          <cell r="CY200">
            <v>2</v>
          </cell>
          <cell r="CZ200">
            <v>2</v>
          </cell>
          <cell r="DA200">
            <v>2</v>
          </cell>
          <cell r="DB200">
            <v>2</v>
          </cell>
          <cell r="DD200">
            <v>0</v>
          </cell>
          <cell r="DF200">
            <v>0</v>
          </cell>
          <cell r="DH200">
            <v>2</v>
          </cell>
          <cell r="DI200">
            <v>2</v>
          </cell>
          <cell r="DJ200">
            <v>2</v>
          </cell>
          <cell r="DK200">
            <v>2</v>
          </cell>
          <cell r="DL200">
            <v>2</v>
          </cell>
          <cell r="DM200">
            <v>2</v>
          </cell>
          <cell r="DO200">
            <v>2</v>
          </cell>
          <cell r="DP200">
            <v>2</v>
          </cell>
          <cell r="DQ200">
            <v>2</v>
          </cell>
          <cell r="DR200">
            <v>2</v>
          </cell>
          <cell r="DS200">
            <v>2</v>
          </cell>
          <cell r="DT200">
            <v>2</v>
          </cell>
          <cell r="DU200">
            <v>2</v>
          </cell>
          <cell r="DV200">
            <v>2</v>
          </cell>
          <cell r="DW200">
            <v>2</v>
          </cell>
          <cell r="DX200">
            <v>2</v>
          </cell>
          <cell r="DY200">
            <v>2</v>
          </cell>
          <cell r="DZ200">
            <v>2</v>
          </cell>
          <cell r="EB200">
            <v>2</v>
          </cell>
          <cell r="EC200">
            <v>2</v>
          </cell>
          <cell r="ED200">
            <v>2</v>
          </cell>
          <cell r="EE200">
            <v>2</v>
          </cell>
          <cell r="EF200">
            <v>2</v>
          </cell>
          <cell r="EG200">
            <v>2</v>
          </cell>
          <cell r="EH200">
            <v>2</v>
          </cell>
          <cell r="EI200">
            <v>2</v>
          </cell>
          <cell r="EJ200">
            <v>2</v>
          </cell>
          <cell r="EK200">
            <v>2</v>
          </cell>
          <cell r="EL200">
            <v>2</v>
          </cell>
          <cell r="EM200">
            <v>2</v>
          </cell>
          <cell r="EO200">
            <v>2</v>
          </cell>
          <cell r="EP200">
            <v>2</v>
          </cell>
          <cell r="EQ200">
            <v>2</v>
          </cell>
          <cell r="ER200">
            <v>2</v>
          </cell>
          <cell r="ES200">
            <v>2</v>
          </cell>
          <cell r="ET200">
            <v>2</v>
          </cell>
          <cell r="EU200">
            <v>2</v>
          </cell>
          <cell r="EV200">
            <v>2</v>
          </cell>
          <cell r="EW200">
            <v>2</v>
          </cell>
          <cell r="EX200">
            <v>2</v>
          </cell>
          <cell r="EY200">
            <v>2</v>
          </cell>
          <cell r="EZ200">
            <v>2</v>
          </cell>
          <cell r="FB200">
            <v>2</v>
          </cell>
          <cell r="FC200">
            <v>2</v>
          </cell>
          <cell r="FD200">
            <v>2</v>
          </cell>
          <cell r="FE200">
            <v>2</v>
          </cell>
          <cell r="FF200">
            <v>2</v>
          </cell>
          <cell r="FG200">
            <v>2</v>
          </cell>
          <cell r="FH200">
            <v>2</v>
          </cell>
          <cell r="FI200">
            <v>2</v>
          </cell>
          <cell r="FK200">
            <v>2</v>
          </cell>
          <cell r="FL200">
            <v>2</v>
          </cell>
          <cell r="FM200">
            <v>2</v>
          </cell>
          <cell r="FN200">
            <v>2</v>
          </cell>
          <cell r="FO200">
            <v>2</v>
          </cell>
          <cell r="FP200">
            <v>2</v>
          </cell>
          <cell r="FQ200">
            <v>2</v>
          </cell>
          <cell r="FR200">
            <v>2</v>
          </cell>
          <cell r="FT200">
            <v>2</v>
          </cell>
          <cell r="FU200">
            <v>2</v>
          </cell>
          <cell r="FV200">
            <v>2</v>
          </cell>
          <cell r="FW200">
            <v>2</v>
          </cell>
          <cell r="FX200">
            <v>2</v>
          </cell>
          <cell r="FY200">
            <v>2</v>
          </cell>
          <cell r="FZ200">
            <v>2</v>
          </cell>
          <cell r="GA200">
            <v>2</v>
          </cell>
          <cell r="GC200">
            <v>2</v>
          </cell>
          <cell r="GD200">
            <v>4</v>
          </cell>
          <cell r="GE200">
            <v>2</v>
          </cell>
          <cell r="GF200">
            <v>4</v>
          </cell>
          <cell r="GG200">
            <v>1</v>
          </cell>
          <cell r="GH200">
            <v>2</v>
          </cell>
          <cell r="GI200">
            <v>2</v>
          </cell>
          <cell r="GJ200">
            <v>4</v>
          </cell>
          <cell r="GK200">
            <v>1</v>
          </cell>
          <cell r="GL200">
            <v>2</v>
          </cell>
          <cell r="GM200">
            <v>2</v>
          </cell>
          <cell r="GN200">
            <v>4</v>
          </cell>
          <cell r="GO200">
            <v>1</v>
          </cell>
          <cell r="GP200">
            <v>1</v>
          </cell>
          <cell r="GQ200">
            <v>2</v>
          </cell>
          <cell r="GR200">
            <v>4</v>
          </cell>
          <cell r="GS200">
            <v>2</v>
          </cell>
          <cell r="GT200">
            <v>4</v>
          </cell>
          <cell r="GU200">
            <v>2</v>
          </cell>
          <cell r="GV200">
            <v>4</v>
          </cell>
          <cell r="GW200">
            <v>2</v>
          </cell>
          <cell r="GX200">
            <v>4</v>
          </cell>
          <cell r="GY200">
            <v>2</v>
          </cell>
          <cell r="GZ200">
            <v>4</v>
          </cell>
          <cell r="HA200">
            <v>2</v>
          </cell>
          <cell r="HB200">
            <v>4</v>
          </cell>
          <cell r="HC200">
            <v>2</v>
          </cell>
          <cell r="HD200">
            <v>4</v>
          </cell>
          <cell r="HE200">
            <v>2</v>
          </cell>
          <cell r="HF200">
            <v>4</v>
          </cell>
          <cell r="HG200">
            <v>2</v>
          </cell>
          <cell r="HI200">
            <v>4</v>
          </cell>
          <cell r="HJ200">
            <v>1</v>
          </cell>
          <cell r="HK200">
            <v>1</v>
          </cell>
          <cell r="HL200">
            <v>2</v>
          </cell>
          <cell r="HM200">
            <v>1</v>
          </cell>
          <cell r="HN200">
            <v>1</v>
          </cell>
          <cell r="HO200">
            <v>1</v>
          </cell>
          <cell r="HP200">
            <v>2</v>
          </cell>
          <cell r="HQ200">
            <v>2</v>
          </cell>
          <cell r="HR200">
            <v>2</v>
          </cell>
          <cell r="HS200">
            <v>2</v>
          </cell>
          <cell r="HT200">
            <v>2</v>
          </cell>
          <cell r="HU200">
            <v>1</v>
          </cell>
          <cell r="HV200">
            <v>2</v>
          </cell>
        </row>
        <row r="201">
          <cell r="C201">
            <v>80152</v>
          </cell>
          <cell r="D201" t="str">
            <v>1610</v>
          </cell>
          <cell r="E201">
            <v>3</v>
          </cell>
          <cell r="G201">
            <v>13</v>
          </cell>
          <cell r="H201" t="str">
            <v>1</v>
          </cell>
          <cell r="I201">
            <v>1</v>
          </cell>
          <cell r="J201">
            <v>2</v>
          </cell>
          <cell r="K201">
            <v>4</v>
          </cell>
          <cell r="L201">
            <v>4</v>
          </cell>
          <cell r="M201">
            <v>4</v>
          </cell>
          <cell r="N201">
            <v>4</v>
          </cell>
          <cell r="O201">
            <v>4</v>
          </cell>
          <cell r="P201">
            <v>4</v>
          </cell>
          <cell r="Q201">
            <v>4</v>
          </cell>
          <cell r="R201">
            <v>1</v>
          </cell>
          <cell r="X201">
            <v>4</v>
          </cell>
          <cell r="Y201">
            <v>6</v>
          </cell>
          <cell r="AA201">
            <v>4</v>
          </cell>
          <cell r="AB201">
            <v>4</v>
          </cell>
          <cell r="AC201">
            <v>3</v>
          </cell>
          <cell r="AD201">
            <v>4</v>
          </cell>
          <cell r="AE201">
            <v>4</v>
          </cell>
          <cell r="AF201">
            <v>4</v>
          </cell>
          <cell r="AG201">
            <v>4</v>
          </cell>
          <cell r="AH201">
            <v>4</v>
          </cell>
          <cell r="AI201">
            <v>4</v>
          </cell>
          <cell r="AJ201">
            <v>4</v>
          </cell>
          <cell r="AK201">
            <v>1</v>
          </cell>
          <cell r="AL201">
            <v>1</v>
          </cell>
          <cell r="AM201">
            <v>2</v>
          </cell>
          <cell r="AN201">
            <v>1</v>
          </cell>
          <cell r="AO201">
            <v>7</v>
          </cell>
          <cell r="AP201">
            <v>1</v>
          </cell>
          <cell r="AQ201">
            <v>7</v>
          </cell>
          <cell r="AR201">
            <v>1</v>
          </cell>
          <cell r="AS201">
            <v>1</v>
          </cell>
          <cell r="AT201">
            <v>1</v>
          </cell>
          <cell r="AU201">
            <v>1</v>
          </cell>
          <cell r="AV201">
            <v>2</v>
          </cell>
          <cell r="AW201">
            <v>1</v>
          </cell>
          <cell r="AX201">
            <v>3</v>
          </cell>
          <cell r="AY201">
            <v>1</v>
          </cell>
          <cell r="AZ201">
            <v>1</v>
          </cell>
          <cell r="BA201">
            <v>1</v>
          </cell>
          <cell r="BB201">
            <v>1</v>
          </cell>
          <cell r="BC201">
            <v>2</v>
          </cell>
          <cell r="BD201">
            <v>1</v>
          </cell>
          <cell r="BE201">
            <v>1</v>
          </cell>
          <cell r="BF201">
            <v>1</v>
          </cell>
          <cell r="BG201">
            <v>1</v>
          </cell>
          <cell r="BH201">
            <v>1</v>
          </cell>
          <cell r="BI201">
            <v>1</v>
          </cell>
          <cell r="BJ201">
            <v>997</v>
          </cell>
          <cell r="BK201">
            <v>22000</v>
          </cell>
          <cell r="BL201">
            <v>120000</v>
          </cell>
          <cell r="BM201">
            <v>800000</v>
          </cell>
          <cell r="BN201">
            <v>100000</v>
          </cell>
          <cell r="BO201">
            <v>0</v>
          </cell>
          <cell r="BQ201">
            <v>0</v>
          </cell>
          <cell r="BR201">
            <v>0</v>
          </cell>
          <cell r="BT201">
            <v>0</v>
          </cell>
          <cell r="BU201">
            <v>0</v>
          </cell>
          <cell r="BV201">
            <v>0</v>
          </cell>
          <cell r="BX201">
            <v>3</v>
          </cell>
          <cell r="BY201">
            <v>2</v>
          </cell>
          <cell r="BZ201">
            <v>1</v>
          </cell>
          <cell r="CA201">
            <v>1</v>
          </cell>
          <cell r="CB201">
            <v>5</v>
          </cell>
          <cell r="CC201">
            <v>5</v>
          </cell>
          <cell r="CD201">
            <v>1</v>
          </cell>
          <cell r="CE201">
            <v>5</v>
          </cell>
          <cell r="CF201">
            <v>5</v>
          </cell>
          <cell r="CG201">
            <v>5</v>
          </cell>
          <cell r="CH201">
            <v>5</v>
          </cell>
          <cell r="CI201">
            <v>5</v>
          </cell>
          <cell r="CJ201">
            <v>1</v>
          </cell>
          <cell r="CK201">
            <v>2</v>
          </cell>
          <cell r="CL201">
            <v>1</v>
          </cell>
          <cell r="CM201">
            <v>1</v>
          </cell>
          <cell r="CN201">
            <v>1</v>
          </cell>
          <cell r="CO201">
            <v>2</v>
          </cell>
          <cell r="CP201">
            <v>2</v>
          </cell>
          <cell r="CQ201">
            <v>2</v>
          </cell>
          <cell r="CR201">
            <v>2</v>
          </cell>
          <cell r="CS201">
            <v>2</v>
          </cell>
          <cell r="CT201">
            <v>2</v>
          </cell>
          <cell r="CU201">
            <v>2</v>
          </cell>
          <cell r="CV201">
            <v>2</v>
          </cell>
          <cell r="CW201">
            <v>2</v>
          </cell>
          <cell r="CX201">
            <v>2</v>
          </cell>
          <cell r="CY201">
            <v>2</v>
          </cell>
          <cell r="CZ201">
            <v>2</v>
          </cell>
          <cell r="DA201">
            <v>2</v>
          </cell>
          <cell r="DB201">
            <v>0</v>
          </cell>
          <cell r="DD201">
            <v>0</v>
          </cell>
          <cell r="DF201">
            <v>0</v>
          </cell>
          <cell r="DH201">
            <v>2</v>
          </cell>
          <cell r="DI201">
            <v>2</v>
          </cell>
          <cell r="DJ201">
            <v>2</v>
          </cell>
          <cell r="DK201">
            <v>2</v>
          </cell>
          <cell r="DL201">
            <v>2</v>
          </cell>
          <cell r="DM201">
            <v>2</v>
          </cell>
          <cell r="DO201">
            <v>2</v>
          </cell>
          <cell r="DP201">
            <v>2</v>
          </cell>
          <cell r="DQ201">
            <v>2</v>
          </cell>
          <cell r="DR201">
            <v>2</v>
          </cell>
          <cell r="DS201">
            <v>2</v>
          </cell>
          <cell r="DT201">
            <v>2</v>
          </cell>
          <cell r="DU201">
            <v>2</v>
          </cell>
          <cell r="DV201">
            <v>2</v>
          </cell>
          <cell r="DW201">
            <v>2</v>
          </cell>
          <cell r="DX201">
            <v>2</v>
          </cell>
          <cell r="DY201">
            <v>2</v>
          </cell>
          <cell r="DZ201">
            <v>2</v>
          </cell>
          <cell r="EB201">
            <v>2</v>
          </cell>
          <cell r="EC201">
            <v>2</v>
          </cell>
          <cell r="ED201">
            <v>2</v>
          </cell>
          <cell r="EE201">
            <v>2</v>
          </cell>
          <cell r="EF201">
            <v>2</v>
          </cell>
          <cell r="EG201">
            <v>2</v>
          </cell>
          <cell r="EH201">
            <v>2</v>
          </cell>
          <cell r="EI201">
            <v>2</v>
          </cell>
          <cell r="EJ201">
            <v>2</v>
          </cell>
          <cell r="EK201">
            <v>2</v>
          </cell>
          <cell r="EL201">
            <v>2</v>
          </cell>
          <cell r="EM201">
            <v>2</v>
          </cell>
          <cell r="EO201">
            <v>2</v>
          </cell>
          <cell r="EP201">
            <v>2</v>
          </cell>
          <cell r="EQ201">
            <v>2</v>
          </cell>
          <cell r="ER201">
            <v>2</v>
          </cell>
          <cell r="ES201">
            <v>2</v>
          </cell>
          <cell r="ET201">
            <v>2</v>
          </cell>
          <cell r="EU201">
            <v>2</v>
          </cell>
          <cell r="EV201">
            <v>2</v>
          </cell>
          <cell r="EW201">
            <v>2</v>
          </cell>
          <cell r="EX201">
            <v>2</v>
          </cell>
          <cell r="EY201">
            <v>2</v>
          </cell>
          <cell r="EZ201">
            <v>2</v>
          </cell>
          <cell r="FB201">
            <v>2</v>
          </cell>
          <cell r="FC201">
            <v>2</v>
          </cell>
          <cell r="FD201">
            <v>2</v>
          </cell>
          <cell r="FE201">
            <v>2</v>
          </cell>
          <cell r="FF201">
            <v>2</v>
          </cell>
          <cell r="FG201">
            <v>2</v>
          </cell>
          <cell r="FH201">
            <v>2</v>
          </cell>
          <cell r="FI201">
            <v>2</v>
          </cell>
          <cell r="FK201">
            <v>2</v>
          </cell>
          <cell r="FL201">
            <v>2</v>
          </cell>
          <cell r="FM201">
            <v>2</v>
          </cell>
          <cell r="FN201">
            <v>2</v>
          </cell>
          <cell r="FO201">
            <v>2</v>
          </cell>
          <cell r="FP201">
            <v>2</v>
          </cell>
          <cell r="FQ201">
            <v>2</v>
          </cell>
          <cell r="FR201">
            <v>2</v>
          </cell>
          <cell r="FT201">
            <v>2</v>
          </cell>
          <cell r="FU201">
            <v>2</v>
          </cell>
          <cell r="FV201">
            <v>2</v>
          </cell>
          <cell r="FW201">
            <v>2</v>
          </cell>
          <cell r="FX201">
            <v>2</v>
          </cell>
          <cell r="FY201">
            <v>2</v>
          </cell>
          <cell r="FZ201">
            <v>2</v>
          </cell>
          <cell r="GA201">
            <v>2</v>
          </cell>
          <cell r="GC201">
            <v>2</v>
          </cell>
          <cell r="GD201">
            <v>4</v>
          </cell>
          <cell r="GE201">
            <v>2</v>
          </cell>
          <cell r="GF201">
            <v>4</v>
          </cell>
          <cell r="GG201">
            <v>1</v>
          </cell>
          <cell r="GH201">
            <v>3</v>
          </cell>
          <cell r="GI201">
            <v>2</v>
          </cell>
          <cell r="GJ201">
            <v>4</v>
          </cell>
          <cell r="GK201">
            <v>1</v>
          </cell>
          <cell r="GL201">
            <v>3</v>
          </cell>
          <cell r="GM201">
            <v>2</v>
          </cell>
          <cell r="GN201">
            <v>4</v>
          </cell>
          <cell r="GO201">
            <v>1</v>
          </cell>
          <cell r="GP201">
            <v>3</v>
          </cell>
          <cell r="GQ201">
            <v>2</v>
          </cell>
          <cell r="GR201">
            <v>4</v>
          </cell>
          <cell r="GS201">
            <v>2</v>
          </cell>
          <cell r="GT201">
            <v>4</v>
          </cell>
          <cell r="GU201">
            <v>2</v>
          </cell>
          <cell r="GV201">
            <v>4</v>
          </cell>
          <cell r="GW201">
            <v>2</v>
          </cell>
          <cell r="GX201">
            <v>4</v>
          </cell>
          <cell r="GY201">
            <v>2</v>
          </cell>
          <cell r="GZ201">
            <v>4</v>
          </cell>
          <cell r="HA201">
            <v>2</v>
          </cell>
          <cell r="HB201">
            <v>4</v>
          </cell>
          <cell r="HC201">
            <v>2</v>
          </cell>
          <cell r="HD201">
            <v>4</v>
          </cell>
          <cell r="HE201">
            <v>2</v>
          </cell>
          <cell r="HF201">
            <v>4</v>
          </cell>
          <cell r="HG201">
            <v>2</v>
          </cell>
          <cell r="HI201">
            <v>4</v>
          </cell>
        </row>
        <row r="202">
          <cell r="C202">
            <v>80172</v>
          </cell>
          <cell r="D202" t="str">
            <v>1610</v>
          </cell>
          <cell r="E202">
            <v>3</v>
          </cell>
          <cell r="G202">
            <v>16</v>
          </cell>
          <cell r="H202" t="str">
            <v>1</v>
          </cell>
          <cell r="I202">
            <v>1</v>
          </cell>
          <cell r="J202">
            <v>2</v>
          </cell>
          <cell r="K202">
            <v>3</v>
          </cell>
          <cell r="L202">
            <v>3</v>
          </cell>
          <cell r="M202">
            <v>3</v>
          </cell>
          <cell r="N202">
            <v>3</v>
          </cell>
          <cell r="O202">
            <v>3</v>
          </cell>
          <cell r="P202">
            <v>3</v>
          </cell>
          <cell r="Q202">
            <v>3</v>
          </cell>
          <cell r="R202">
            <v>2</v>
          </cell>
          <cell r="X202">
            <v>4</v>
          </cell>
          <cell r="Y202">
            <v>5</v>
          </cell>
          <cell r="AA202">
            <v>3</v>
          </cell>
          <cell r="AB202">
            <v>5</v>
          </cell>
          <cell r="AC202">
            <v>2</v>
          </cell>
          <cell r="AD202">
            <v>5</v>
          </cell>
          <cell r="AE202">
            <v>4</v>
          </cell>
          <cell r="AF202">
            <v>4</v>
          </cell>
          <cell r="AG202">
            <v>4</v>
          </cell>
          <cell r="AH202">
            <v>4</v>
          </cell>
          <cell r="AI202">
            <v>4</v>
          </cell>
          <cell r="AJ202">
            <v>4</v>
          </cell>
          <cell r="AK202">
            <v>1</v>
          </cell>
          <cell r="AL202">
            <v>7</v>
          </cell>
          <cell r="AM202">
            <v>7</v>
          </cell>
          <cell r="AN202">
            <v>7</v>
          </cell>
          <cell r="AO202">
            <v>7</v>
          </cell>
          <cell r="AP202">
            <v>1</v>
          </cell>
          <cell r="AQ202">
            <v>7</v>
          </cell>
          <cell r="AR202">
            <v>1</v>
          </cell>
          <cell r="AS202">
            <v>1</v>
          </cell>
          <cell r="AT202">
            <v>1</v>
          </cell>
          <cell r="AU202">
            <v>1</v>
          </cell>
          <cell r="AV202">
            <v>2</v>
          </cell>
          <cell r="AW202">
            <v>1</v>
          </cell>
          <cell r="AX202">
            <v>3</v>
          </cell>
          <cell r="AY202">
            <v>3</v>
          </cell>
          <cell r="AZ202">
            <v>2</v>
          </cell>
          <cell r="BA202">
            <v>1</v>
          </cell>
          <cell r="BB202">
            <v>1</v>
          </cell>
          <cell r="BC202">
            <v>2</v>
          </cell>
          <cell r="BD202">
            <v>1</v>
          </cell>
          <cell r="BE202">
            <v>1</v>
          </cell>
          <cell r="BF202">
            <v>1</v>
          </cell>
          <cell r="BG202">
            <v>1</v>
          </cell>
          <cell r="BH202">
            <v>4</v>
          </cell>
          <cell r="BI202">
            <v>2</v>
          </cell>
          <cell r="BJ202">
            <v>997</v>
          </cell>
          <cell r="BK202">
            <v>23000</v>
          </cell>
          <cell r="BL202">
            <v>130000</v>
          </cell>
          <cell r="BM202">
            <v>200000</v>
          </cell>
          <cell r="BN202">
            <v>0</v>
          </cell>
          <cell r="BO202">
            <v>0</v>
          </cell>
          <cell r="BQ202">
            <v>0</v>
          </cell>
          <cell r="BR202">
            <v>0</v>
          </cell>
          <cell r="BT202">
            <v>0</v>
          </cell>
          <cell r="BU202">
            <v>0</v>
          </cell>
          <cell r="BV202">
            <v>0</v>
          </cell>
          <cell r="BX202">
            <v>4</v>
          </cell>
          <cell r="BY202">
            <v>2</v>
          </cell>
          <cell r="BZ202">
            <v>1</v>
          </cell>
          <cell r="CA202">
            <v>5</v>
          </cell>
          <cell r="CB202">
            <v>5</v>
          </cell>
          <cell r="CC202">
            <v>1</v>
          </cell>
          <cell r="CD202">
            <v>1</v>
          </cell>
          <cell r="CE202">
            <v>5</v>
          </cell>
          <cell r="CF202">
            <v>5</v>
          </cell>
          <cell r="CG202">
            <v>5</v>
          </cell>
          <cell r="CH202">
            <v>5</v>
          </cell>
          <cell r="CI202">
            <v>5</v>
          </cell>
          <cell r="CJ202">
            <v>1</v>
          </cell>
          <cell r="CK202">
            <v>2</v>
          </cell>
          <cell r="CL202">
            <v>1</v>
          </cell>
          <cell r="CM202">
            <v>1</v>
          </cell>
          <cell r="CN202">
            <v>2</v>
          </cell>
          <cell r="CO202">
            <v>2</v>
          </cell>
          <cell r="CP202">
            <v>2</v>
          </cell>
          <cell r="CQ202">
            <v>2</v>
          </cell>
          <cell r="CR202">
            <v>2</v>
          </cell>
          <cell r="CS202">
            <v>2</v>
          </cell>
          <cell r="CT202">
            <v>2</v>
          </cell>
          <cell r="CU202">
            <v>2</v>
          </cell>
          <cell r="CV202">
            <v>2</v>
          </cell>
          <cell r="CW202">
            <v>2</v>
          </cell>
          <cell r="CX202">
            <v>2</v>
          </cell>
          <cell r="CY202">
            <v>2</v>
          </cell>
          <cell r="CZ202">
            <v>2</v>
          </cell>
          <cell r="DA202">
            <v>2</v>
          </cell>
          <cell r="DB202">
            <v>2</v>
          </cell>
          <cell r="DD202">
            <v>0</v>
          </cell>
          <cell r="DF202">
            <v>0</v>
          </cell>
          <cell r="DH202">
            <v>2</v>
          </cell>
          <cell r="DI202">
            <v>2</v>
          </cell>
          <cell r="DJ202">
            <v>2</v>
          </cell>
          <cell r="DK202">
            <v>2</v>
          </cell>
          <cell r="DL202">
            <v>2</v>
          </cell>
          <cell r="DM202">
            <v>2</v>
          </cell>
          <cell r="DO202">
            <v>2</v>
          </cell>
          <cell r="DP202">
            <v>2</v>
          </cell>
          <cell r="DQ202">
            <v>2</v>
          </cell>
          <cell r="DR202">
            <v>2</v>
          </cell>
          <cell r="DS202">
            <v>2</v>
          </cell>
          <cell r="DT202">
            <v>2</v>
          </cell>
          <cell r="DU202">
            <v>2</v>
          </cell>
          <cell r="DV202">
            <v>2</v>
          </cell>
          <cell r="DW202">
            <v>2</v>
          </cell>
          <cell r="DX202">
            <v>2</v>
          </cell>
          <cell r="DY202">
            <v>2</v>
          </cell>
          <cell r="DZ202">
            <v>2</v>
          </cell>
          <cell r="EB202">
            <v>2</v>
          </cell>
          <cell r="EC202">
            <v>2</v>
          </cell>
          <cell r="ED202">
            <v>2</v>
          </cell>
          <cell r="EE202">
            <v>2</v>
          </cell>
          <cell r="EF202">
            <v>2</v>
          </cell>
          <cell r="EG202">
            <v>2</v>
          </cell>
          <cell r="EH202">
            <v>2</v>
          </cell>
          <cell r="EI202">
            <v>2</v>
          </cell>
          <cell r="EJ202">
            <v>2</v>
          </cell>
          <cell r="EK202">
            <v>2</v>
          </cell>
          <cell r="EL202">
            <v>2</v>
          </cell>
          <cell r="EM202">
            <v>2</v>
          </cell>
          <cell r="EO202">
            <v>2</v>
          </cell>
          <cell r="EP202">
            <v>2</v>
          </cell>
          <cell r="EQ202">
            <v>2</v>
          </cell>
          <cell r="ER202">
            <v>2</v>
          </cell>
          <cell r="ES202">
            <v>2</v>
          </cell>
          <cell r="ET202">
            <v>2</v>
          </cell>
          <cell r="EU202">
            <v>2</v>
          </cell>
          <cell r="EV202">
            <v>2</v>
          </cell>
          <cell r="EW202">
            <v>2</v>
          </cell>
          <cell r="EX202">
            <v>2</v>
          </cell>
          <cell r="EY202">
            <v>2</v>
          </cell>
          <cell r="EZ202">
            <v>2</v>
          </cell>
          <cell r="FB202">
            <v>2</v>
          </cell>
          <cell r="FC202">
            <v>2</v>
          </cell>
          <cell r="FD202">
            <v>2</v>
          </cell>
          <cell r="FE202">
            <v>2</v>
          </cell>
          <cell r="FF202">
            <v>2</v>
          </cell>
          <cell r="FG202">
            <v>2</v>
          </cell>
          <cell r="FH202">
            <v>2</v>
          </cell>
          <cell r="FI202">
            <v>2</v>
          </cell>
          <cell r="FK202">
            <v>2</v>
          </cell>
          <cell r="FL202">
            <v>2</v>
          </cell>
          <cell r="FM202">
            <v>2</v>
          </cell>
          <cell r="FN202">
            <v>2</v>
          </cell>
          <cell r="FO202">
            <v>2</v>
          </cell>
          <cell r="FP202">
            <v>2</v>
          </cell>
          <cell r="FQ202">
            <v>2</v>
          </cell>
          <cell r="FR202">
            <v>2</v>
          </cell>
          <cell r="FT202">
            <v>2</v>
          </cell>
          <cell r="FU202">
            <v>2</v>
          </cell>
          <cell r="FV202">
            <v>2</v>
          </cell>
          <cell r="FW202">
            <v>2</v>
          </cell>
          <cell r="FX202">
            <v>2</v>
          </cell>
          <cell r="FY202">
            <v>2</v>
          </cell>
          <cell r="FZ202">
            <v>2</v>
          </cell>
          <cell r="GA202">
            <v>2</v>
          </cell>
          <cell r="GC202">
            <v>2</v>
          </cell>
          <cell r="GD202">
            <v>4</v>
          </cell>
          <cell r="GE202">
            <v>2</v>
          </cell>
          <cell r="GF202">
            <v>4</v>
          </cell>
          <cell r="GG202">
            <v>1</v>
          </cell>
          <cell r="GH202">
            <v>2</v>
          </cell>
          <cell r="GI202">
            <v>2</v>
          </cell>
          <cell r="GJ202">
            <v>4</v>
          </cell>
          <cell r="GK202">
            <v>2</v>
          </cell>
          <cell r="GL202">
            <v>4</v>
          </cell>
          <cell r="GM202">
            <v>2</v>
          </cell>
          <cell r="GN202">
            <v>4</v>
          </cell>
          <cell r="GO202">
            <v>1</v>
          </cell>
          <cell r="GP202">
            <v>3</v>
          </cell>
          <cell r="GQ202">
            <v>2</v>
          </cell>
          <cell r="GR202">
            <v>4</v>
          </cell>
          <cell r="GS202">
            <v>2</v>
          </cell>
          <cell r="GT202">
            <v>4</v>
          </cell>
          <cell r="GU202">
            <v>2</v>
          </cell>
          <cell r="GV202">
            <v>4</v>
          </cell>
          <cell r="GW202">
            <v>2</v>
          </cell>
          <cell r="GX202">
            <v>4</v>
          </cell>
          <cell r="GY202">
            <v>2</v>
          </cell>
          <cell r="GZ202">
            <v>4</v>
          </cell>
          <cell r="HA202">
            <v>2</v>
          </cell>
          <cell r="HB202">
            <v>4</v>
          </cell>
          <cell r="HC202">
            <v>2</v>
          </cell>
          <cell r="HD202">
            <v>4</v>
          </cell>
          <cell r="HE202">
            <v>1</v>
          </cell>
          <cell r="HF202">
            <v>3</v>
          </cell>
          <cell r="HG202">
            <v>2</v>
          </cell>
          <cell r="HI202">
            <v>4</v>
          </cell>
          <cell r="HJ202">
            <v>1</v>
          </cell>
          <cell r="HK202">
            <v>2</v>
          </cell>
          <cell r="HL202">
            <v>2</v>
          </cell>
          <cell r="HM202">
            <v>1</v>
          </cell>
          <cell r="HN202">
            <v>1</v>
          </cell>
          <cell r="HO202">
            <v>1</v>
          </cell>
          <cell r="HP202">
            <v>2</v>
          </cell>
          <cell r="HQ202">
            <v>2</v>
          </cell>
          <cell r="HR202">
            <v>2</v>
          </cell>
          <cell r="HS202">
            <v>2</v>
          </cell>
          <cell r="HT202">
            <v>2</v>
          </cell>
          <cell r="HU202">
            <v>2</v>
          </cell>
          <cell r="HV202">
            <v>2</v>
          </cell>
        </row>
        <row r="203">
          <cell r="C203">
            <v>80192</v>
          </cell>
          <cell r="D203" t="str">
            <v>1610</v>
          </cell>
          <cell r="E203">
            <v>4</v>
          </cell>
          <cell r="G203">
            <v>20</v>
          </cell>
          <cell r="H203" t="str">
            <v>1</v>
          </cell>
          <cell r="I203">
            <v>1</v>
          </cell>
          <cell r="J203">
            <v>2</v>
          </cell>
          <cell r="K203">
            <v>4</v>
          </cell>
          <cell r="L203">
            <v>4</v>
          </cell>
          <cell r="M203">
            <v>4</v>
          </cell>
          <cell r="N203">
            <v>4</v>
          </cell>
          <cell r="O203">
            <v>4</v>
          </cell>
          <cell r="P203">
            <v>4</v>
          </cell>
          <cell r="Q203">
            <v>4</v>
          </cell>
          <cell r="R203">
            <v>1</v>
          </cell>
          <cell r="X203">
            <v>4</v>
          </cell>
          <cell r="Y203">
            <v>6</v>
          </cell>
          <cell r="AA203">
            <v>3</v>
          </cell>
          <cell r="AB203">
            <v>5</v>
          </cell>
          <cell r="AC203">
            <v>2</v>
          </cell>
          <cell r="AD203">
            <v>4</v>
          </cell>
          <cell r="AE203">
            <v>4</v>
          </cell>
          <cell r="AF203">
            <v>4</v>
          </cell>
          <cell r="AG203">
            <v>4</v>
          </cell>
          <cell r="AH203">
            <v>4</v>
          </cell>
          <cell r="AI203">
            <v>4</v>
          </cell>
          <cell r="AJ203">
            <v>4</v>
          </cell>
          <cell r="AK203">
            <v>1</v>
          </cell>
          <cell r="AL203">
            <v>7</v>
          </cell>
          <cell r="AM203">
            <v>7</v>
          </cell>
          <cell r="AN203">
            <v>7</v>
          </cell>
          <cell r="AO203">
            <v>7</v>
          </cell>
          <cell r="AP203">
            <v>2</v>
          </cell>
          <cell r="AQ203">
            <v>7</v>
          </cell>
          <cell r="AR203">
            <v>2</v>
          </cell>
          <cell r="AS203">
            <v>2</v>
          </cell>
          <cell r="AT203">
            <v>1</v>
          </cell>
          <cell r="AU203">
            <v>3</v>
          </cell>
          <cell r="AV203">
            <v>3</v>
          </cell>
          <cell r="AW203">
            <v>2</v>
          </cell>
          <cell r="AX203">
            <v>3</v>
          </cell>
          <cell r="AY203">
            <v>3</v>
          </cell>
          <cell r="AZ203">
            <v>3</v>
          </cell>
          <cell r="BA203">
            <v>2</v>
          </cell>
          <cell r="BB203">
            <v>3</v>
          </cell>
          <cell r="BC203">
            <v>4</v>
          </cell>
          <cell r="BD203">
            <v>1</v>
          </cell>
          <cell r="BE203">
            <v>3</v>
          </cell>
          <cell r="BF203">
            <v>3</v>
          </cell>
          <cell r="BG203">
            <v>3</v>
          </cell>
          <cell r="BH203">
            <v>3</v>
          </cell>
          <cell r="BI203">
            <v>3</v>
          </cell>
          <cell r="BJ203">
            <v>997</v>
          </cell>
          <cell r="BK203">
            <v>6000</v>
          </cell>
          <cell r="BL203">
            <v>30000</v>
          </cell>
          <cell r="BM203">
            <v>200000</v>
          </cell>
          <cell r="BN203">
            <v>0</v>
          </cell>
          <cell r="BO203">
            <v>0</v>
          </cell>
          <cell r="BQ203">
            <v>0</v>
          </cell>
          <cell r="BR203">
            <v>0</v>
          </cell>
          <cell r="BT203">
            <v>0</v>
          </cell>
          <cell r="BU203">
            <v>0</v>
          </cell>
          <cell r="BV203">
            <v>0</v>
          </cell>
          <cell r="BW203" t="str">
            <v>LA SEÑORA VENDE MINUTOS   Y EL HIJO TRABAJA EN OFICIOS VARIOS</v>
          </cell>
          <cell r="BX203">
            <v>4</v>
          </cell>
          <cell r="BY203">
            <v>1</v>
          </cell>
          <cell r="BZ203">
            <v>1</v>
          </cell>
          <cell r="CA203">
            <v>1</v>
          </cell>
          <cell r="CB203">
            <v>5</v>
          </cell>
          <cell r="CC203">
            <v>1</v>
          </cell>
          <cell r="CD203">
            <v>1</v>
          </cell>
          <cell r="CE203">
            <v>5</v>
          </cell>
          <cell r="CF203">
            <v>5</v>
          </cell>
          <cell r="CG203">
            <v>5</v>
          </cell>
          <cell r="CH203">
            <v>5</v>
          </cell>
          <cell r="CI203">
            <v>5</v>
          </cell>
          <cell r="CJ203">
            <v>1</v>
          </cell>
          <cell r="CK203">
            <v>2</v>
          </cell>
          <cell r="CL203">
            <v>1</v>
          </cell>
          <cell r="CM203">
            <v>1</v>
          </cell>
          <cell r="CN203">
            <v>2</v>
          </cell>
          <cell r="CO203">
            <v>2</v>
          </cell>
          <cell r="CP203">
            <v>2</v>
          </cell>
          <cell r="CQ203">
            <v>2</v>
          </cell>
          <cell r="CR203">
            <v>2</v>
          </cell>
          <cell r="CS203">
            <v>2</v>
          </cell>
          <cell r="CT203">
            <v>2</v>
          </cell>
          <cell r="CU203">
            <v>2</v>
          </cell>
          <cell r="CV203">
            <v>2</v>
          </cell>
          <cell r="CW203">
            <v>2</v>
          </cell>
          <cell r="CX203">
            <v>2</v>
          </cell>
          <cell r="CY203">
            <v>2</v>
          </cell>
          <cell r="CZ203">
            <v>2</v>
          </cell>
          <cell r="DA203">
            <v>2</v>
          </cell>
          <cell r="DB203">
            <v>2</v>
          </cell>
          <cell r="DD203">
            <v>0</v>
          </cell>
          <cell r="DF203">
            <v>0</v>
          </cell>
          <cell r="DH203">
            <v>2</v>
          </cell>
          <cell r="DI203">
            <v>2</v>
          </cell>
          <cell r="DJ203">
            <v>2</v>
          </cell>
          <cell r="DK203">
            <v>2</v>
          </cell>
          <cell r="DL203">
            <v>2</v>
          </cell>
          <cell r="DM203">
            <v>2</v>
          </cell>
          <cell r="DO203">
            <v>2</v>
          </cell>
          <cell r="DP203">
            <v>2</v>
          </cell>
          <cell r="DQ203">
            <v>2</v>
          </cell>
          <cell r="DR203">
            <v>2</v>
          </cell>
          <cell r="DS203">
            <v>2</v>
          </cell>
          <cell r="DT203">
            <v>2</v>
          </cell>
          <cell r="DU203">
            <v>2</v>
          </cell>
          <cell r="DV203">
            <v>2</v>
          </cell>
          <cell r="DW203">
            <v>2</v>
          </cell>
          <cell r="DX203">
            <v>2</v>
          </cell>
          <cell r="DY203">
            <v>2</v>
          </cell>
          <cell r="DZ203">
            <v>2</v>
          </cell>
          <cell r="EB203">
            <v>2</v>
          </cell>
          <cell r="EC203">
            <v>2</v>
          </cell>
          <cell r="ED203">
            <v>2</v>
          </cell>
          <cell r="EE203">
            <v>2</v>
          </cell>
          <cell r="EF203">
            <v>2</v>
          </cell>
          <cell r="EG203">
            <v>2</v>
          </cell>
          <cell r="EH203">
            <v>2</v>
          </cell>
          <cell r="EI203">
            <v>2</v>
          </cell>
          <cell r="EJ203">
            <v>2</v>
          </cell>
          <cell r="EK203">
            <v>2</v>
          </cell>
          <cell r="EL203">
            <v>2</v>
          </cell>
          <cell r="EM203">
            <v>2</v>
          </cell>
          <cell r="EO203">
            <v>2</v>
          </cell>
          <cell r="EP203">
            <v>2</v>
          </cell>
          <cell r="EQ203">
            <v>2</v>
          </cell>
          <cell r="ER203">
            <v>2</v>
          </cell>
          <cell r="ES203">
            <v>2</v>
          </cell>
          <cell r="ET203">
            <v>2</v>
          </cell>
          <cell r="EU203">
            <v>2</v>
          </cell>
          <cell r="EV203">
            <v>2</v>
          </cell>
          <cell r="EW203">
            <v>2</v>
          </cell>
          <cell r="EX203">
            <v>2</v>
          </cell>
          <cell r="EY203">
            <v>2</v>
          </cell>
          <cell r="EZ203">
            <v>2</v>
          </cell>
          <cell r="FB203">
            <v>2</v>
          </cell>
          <cell r="FC203">
            <v>2</v>
          </cell>
          <cell r="FD203">
            <v>2</v>
          </cell>
          <cell r="FE203">
            <v>2</v>
          </cell>
          <cell r="FF203">
            <v>2</v>
          </cell>
          <cell r="FG203">
            <v>2</v>
          </cell>
          <cell r="FH203">
            <v>2</v>
          </cell>
          <cell r="FI203">
            <v>2</v>
          </cell>
          <cell r="FK203">
            <v>2</v>
          </cell>
          <cell r="FL203">
            <v>2</v>
          </cell>
          <cell r="FM203">
            <v>2</v>
          </cell>
          <cell r="FN203">
            <v>2</v>
          </cell>
          <cell r="FO203">
            <v>2</v>
          </cell>
          <cell r="FP203">
            <v>2</v>
          </cell>
          <cell r="FQ203">
            <v>2</v>
          </cell>
          <cell r="FR203">
            <v>2</v>
          </cell>
          <cell r="FT203">
            <v>2</v>
          </cell>
          <cell r="FU203">
            <v>2</v>
          </cell>
          <cell r="FV203">
            <v>2</v>
          </cell>
          <cell r="FW203">
            <v>2</v>
          </cell>
          <cell r="FX203">
            <v>2</v>
          </cell>
          <cell r="FY203">
            <v>2</v>
          </cell>
          <cell r="FZ203">
            <v>2</v>
          </cell>
          <cell r="GA203">
            <v>2</v>
          </cell>
          <cell r="GC203">
            <v>2</v>
          </cell>
          <cell r="GD203">
            <v>4</v>
          </cell>
          <cell r="GE203">
            <v>2</v>
          </cell>
          <cell r="GF203">
            <v>4</v>
          </cell>
          <cell r="GG203">
            <v>2</v>
          </cell>
          <cell r="GH203">
            <v>4</v>
          </cell>
          <cell r="GI203">
            <v>2</v>
          </cell>
          <cell r="GJ203">
            <v>4</v>
          </cell>
          <cell r="GK203">
            <v>2</v>
          </cell>
          <cell r="GL203">
            <v>4</v>
          </cell>
          <cell r="GM203">
            <v>2</v>
          </cell>
          <cell r="GN203">
            <v>4</v>
          </cell>
          <cell r="GO203">
            <v>2</v>
          </cell>
          <cell r="GP203">
            <v>4</v>
          </cell>
          <cell r="GQ203">
            <v>2</v>
          </cell>
          <cell r="GR203">
            <v>4</v>
          </cell>
          <cell r="GS203">
            <v>2</v>
          </cell>
          <cell r="GT203">
            <v>4</v>
          </cell>
          <cell r="GU203">
            <v>2</v>
          </cell>
          <cell r="GV203">
            <v>4</v>
          </cell>
          <cell r="GW203">
            <v>2</v>
          </cell>
          <cell r="GX203">
            <v>4</v>
          </cell>
          <cell r="GY203">
            <v>2</v>
          </cell>
          <cell r="GZ203">
            <v>4</v>
          </cell>
          <cell r="HA203">
            <v>2</v>
          </cell>
          <cell r="HB203">
            <v>4</v>
          </cell>
          <cell r="HC203">
            <v>2</v>
          </cell>
          <cell r="HD203">
            <v>4</v>
          </cell>
          <cell r="HE203">
            <v>2</v>
          </cell>
          <cell r="HF203">
            <v>4</v>
          </cell>
          <cell r="HG203">
            <v>2</v>
          </cell>
          <cell r="HI203">
            <v>4</v>
          </cell>
          <cell r="HJ203">
            <v>1</v>
          </cell>
          <cell r="HK203">
            <v>2</v>
          </cell>
          <cell r="HL203">
            <v>2</v>
          </cell>
          <cell r="HM203">
            <v>1</v>
          </cell>
          <cell r="HN203">
            <v>1</v>
          </cell>
          <cell r="HO203">
            <v>1</v>
          </cell>
          <cell r="HP203">
            <v>2</v>
          </cell>
          <cell r="HQ203">
            <v>2</v>
          </cell>
          <cell r="HR203">
            <v>2</v>
          </cell>
          <cell r="HS203">
            <v>2</v>
          </cell>
          <cell r="HT203">
            <v>2</v>
          </cell>
          <cell r="HU203">
            <v>2</v>
          </cell>
          <cell r="HV203">
            <v>2</v>
          </cell>
        </row>
        <row r="204">
          <cell r="C204">
            <v>80022</v>
          </cell>
          <cell r="D204" t="str">
            <v>1610</v>
          </cell>
          <cell r="E204">
            <v>3</v>
          </cell>
          <cell r="G204">
            <v>29</v>
          </cell>
          <cell r="H204" t="str">
            <v>1</v>
          </cell>
          <cell r="I204">
            <v>1</v>
          </cell>
          <cell r="J204">
            <v>2</v>
          </cell>
          <cell r="K204">
            <v>3</v>
          </cell>
          <cell r="L204">
            <v>3</v>
          </cell>
          <cell r="M204">
            <v>3</v>
          </cell>
          <cell r="N204">
            <v>3</v>
          </cell>
          <cell r="O204">
            <v>3</v>
          </cell>
          <cell r="P204">
            <v>3</v>
          </cell>
          <cell r="Q204">
            <v>3</v>
          </cell>
          <cell r="R204">
            <v>1</v>
          </cell>
          <cell r="X204">
            <v>3</v>
          </cell>
          <cell r="Y204">
            <v>6</v>
          </cell>
          <cell r="AA204">
            <v>5</v>
          </cell>
          <cell r="AB204">
            <v>5</v>
          </cell>
          <cell r="AC204">
            <v>5</v>
          </cell>
          <cell r="AD204">
            <v>5</v>
          </cell>
          <cell r="AE204">
            <v>4</v>
          </cell>
          <cell r="AF204">
            <v>4</v>
          </cell>
          <cell r="AG204">
            <v>4</v>
          </cell>
          <cell r="AH204">
            <v>4</v>
          </cell>
          <cell r="AI204">
            <v>4</v>
          </cell>
          <cell r="AJ204">
            <v>4</v>
          </cell>
          <cell r="AK204">
            <v>1</v>
          </cell>
          <cell r="AL204">
            <v>1</v>
          </cell>
          <cell r="AM204">
            <v>1</v>
          </cell>
          <cell r="AN204">
            <v>1</v>
          </cell>
          <cell r="AO204">
            <v>1</v>
          </cell>
          <cell r="AP204">
            <v>1</v>
          </cell>
          <cell r="AQ204">
            <v>6</v>
          </cell>
          <cell r="AR204">
            <v>1</v>
          </cell>
          <cell r="AS204">
            <v>1</v>
          </cell>
          <cell r="AT204">
            <v>1</v>
          </cell>
          <cell r="AU204">
            <v>1</v>
          </cell>
          <cell r="AV204">
            <v>1</v>
          </cell>
          <cell r="AW204">
            <v>1</v>
          </cell>
          <cell r="AX204">
            <v>1</v>
          </cell>
          <cell r="AY204">
            <v>1</v>
          </cell>
          <cell r="AZ204">
            <v>1</v>
          </cell>
          <cell r="BA204">
            <v>1</v>
          </cell>
          <cell r="BB204">
            <v>1</v>
          </cell>
          <cell r="BC204">
            <v>4</v>
          </cell>
          <cell r="BD204">
            <v>1</v>
          </cell>
          <cell r="BE204">
            <v>1</v>
          </cell>
          <cell r="BF204">
            <v>1</v>
          </cell>
          <cell r="BG204">
            <v>1</v>
          </cell>
          <cell r="BH204">
            <v>3</v>
          </cell>
          <cell r="BI204">
            <v>2</v>
          </cell>
          <cell r="BJ204">
            <v>997</v>
          </cell>
          <cell r="BK204">
            <v>25000</v>
          </cell>
          <cell r="BL204">
            <v>210000</v>
          </cell>
          <cell r="BM204">
            <v>900000</v>
          </cell>
          <cell r="BN204">
            <v>0</v>
          </cell>
          <cell r="BO204">
            <v>0</v>
          </cell>
          <cell r="BQ204">
            <v>0</v>
          </cell>
          <cell r="BR204">
            <v>0</v>
          </cell>
          <cell r="BT204">
            <v>0</v>
          </cell>
          <cell r="BU204">
            <v>0</v>
          </cell>
          <cell r="BV204">
            <v>0</v>
          </cell>
          <cell r="BX204">
            <v>3</v>
          </cell>
          <cell r="BY204">
            <v>2</v>
          </cell>
          <cell r="BZ204">
            <v>1</v>
          </cell>
          <cell r="CA204">
            <v>1</v>
          </cell>
          <cell r="CB204">
            <v>5</v>
          </cell>
          <cell r="CC204">
            <v>1</v>
          </cell>
          <cell r="CD204">
            <v>1</v>
          </cell>
          <cell r="CE204">
            <v>5</v>
          </cell>
          <cell r="CF204">
            <v>5</v>
          </cell>
          <cell r="CG204">
            <v>5</v>
          </cell>
          <cell r="CH204">
            <v>5</v>
          </cell>
          <cell r="CI204">
            <v>5</v>
          </cell>
          <cell r="CJ204">
            <v>1</v>
          </cell>
          <cell r="CK204">
            <v>2</v>
          </cell>
          <cell r="CL204">
            <v>1</v>
          </cell>
          <cell r="CM204">
            <v>2</v>
          </cell>
          <cell r="CN204">
            <v>2</v>
          </cell>
          <cell r="CO204">
            <v>2</v>
          </cell>
          <cell r="CP204">
            <v>2</v>
          </cell>
          <cell r="CQ204">
            <v>2</v>
          </cell>
          <cell r="CR204">
            <v>1</v>
          </cell>
          <cell r="CS204">
            <v>1</v>
          </cell>
          <cell r="CT204">
            <v>1</v>
          </cell>
          <cell r="CU204">
            <v>1</v>
          </cell>
          <cell r="CV204">
            <v>1</v>
          </cell>
          <cell r="CW204">
            <v>1</v>
          </cell>
          <cell r="CX204">
            <v>2</v>
          </cell>
          <cell r="CY204">
            <v>2</v>
          </cell>
          <cell r="CZ204">
            <v>2</v>
          </cell>
          <cell r="DA204">
            <v>2</v>
          </cell>
          <cell r="DB204">
            <v>2</v>
          </cell>
          <cell r="DD204">
            <v>2</v>
          </cell>
          <cell r="DF204">
            <v>2</v>
          </cell>
          <cell r="DH204">
            <v>1</v>
          </cell>
          <cell r="DI204">
            <v>1</v>
          </cell>
          <cell r="DJ204">
            <v>1</v>
          </cell>
          <cell r="DK204">
            <v>1</v>
          </cell>
          <cell r="DL204">
            <v>2</v>
          </cell>
          <cell r="DM204">
            <v>2</v>
          </cell>
          <cell r="DO204">
            <v>2</v>
          </cell>
          <cell r="DP204">
            <v>2</v>
          </cell>
          <cell r="DQ204">
            <v>2</v>
          </cell>
          <cell r="DR204">
            <v>2</v>
          </cell>
          <cell r="DS204">
            <v>2</v>
          </cell>
          <cell r="DT204">
            <v>2</v>
          </cell>
          <cell r="DU204">
            <v>2</v>
          </cell>
          <cell r="DV204">
            <v>2</v>
          </cell>
          <cell r="DW204">
            <v>2</v>
          </cell>
          <cell r="DX204">
            <v>2</v>
          </cell>
          <cell r="DY204">
            <v>2</v>
          </cell>
          <cell r="DZ204">
            <v>2</v>
          </cell>
          <cell r="EB204">
            <v>2</v>
          </cell>
          <cell r="EC204">
            <v>2</v>
          </cell>
          <cell r="ED204">
            <v>2</v>
          </cell>
          <cell r="EE204">
            <v>2</v>
          </cell>
          <cell r="EF204">
            <v>2</v>
          </cell>
          <cell r="EG204">
            <v>2</v>
          </cell>
          <cell r="EH204">
            <v>2</v>
          </cell>
          <cell r="EI204">
            <v>2</v>
          </cell>
          <cell r="EJ204">
            <v>2</v>
          </cell>
          <cell r="EK204">
            <v>2</v>
          </cell>
          <cell r="EL204">
            <v>2</v>
          </cell>
          <cell r="EM204">
            <v>2</v>
          </cell>
          <cell r="EO204">
            <v>2</v>
          </cell>
          <cell r="EP204">
            <v>2</v>
          </cell>
          <cell r="EQ204">
            <v>2</v>
          </cell>
          <cell r="ER204">
            <v>2</v>
          </cell>
          <cell r="ES204">
            <v>2</v>
          </cell>
          <cell r="ET204">
            <v>2</v>
          </cell>
          <cell r="EU204">
            <v>2</v>
          </cell>
          <cell r="EV204">
            <v>2</v>
          </cell>
          <cell r="EW204">
            <v>2</v>
          </cell>
          <cell r="EX204">
            <v>2</v>
          </cell>
          <cell r="EY204">
            <v>2</v>
          </cell>
          <cell r="EZ204">
            <v>2</v>
          </cell>
          <cell r="FB204">
            <v>2</v>
          </cell>
          <cell r="FC204">
            <v>2</v>
          </cell>
          <cell r="FD204">
            <v>2</v>
          </cell>
          <cell r="FE204">
            <v>2</v>
          </cell>
          <cell r="FF204">
            <v>2</v>
          </cell>
          <cell r="FG204">
            <v>2</v>
          </cell>
          <cell r="FH204">
            <v>2</v>
          </cell>
          <cell r="FI204">
            <v>2</v>
          </cell>
          <cell r="FK204">
            <v>2</v>
          </cell>
          <cell r="FL204">
            <v>2</v>
          </cell>
          <cell r="FM204">
            <v>2</v>
          </cell>
          <cell r="FN204">
            <v>2</v>
          </cell>
          <cell r="FO204">
            <v>2</v>
          </cell>
          <cell r="FP204">
            <v>2</v>
          </cell>
          <cell r="FQ204">
            <v>2</v>
          </cell>
          <cell r="FR204">
            <v>2</v>
          </cell>
          <cell r="FT204">
            <v>2</v>
          </cell>
          <cell r="FU204">
            <v>2</v>
          </cell>
          <cell r="FV204">
            <v>2</v>
          </cell>
          <cell r="FW204">
            <v>2</v>
          </cell>
          <cell r="FX204">
            <v>2</v>
          </cell>
          <cell r="FY204">
            <v>2</v>
          </cell>
          <cell r="FZ204">
            <v>2</v>
          </cell>
          <cell r="GA204">
            <v>2</v>
          </cell>
          <cell r="GC204">
            <v>2</v>
          </cell>
          <cell r="GD204">
            <v>4</v>
          </cell>
          <cell r="GE204">
            <v>2</v>
          </cell>
          <cell r="GF204">
            <v>4</v>
          </cell>
          <cell r="GG204">
            <v>2</v>
          </cell>
          <cell r="GH204">
            <v>4</v>
          </cell>
          <cell r="GI204">
            <v>2</v>
          </cell>
          <cell r="GJ204">
            <v>4</v>
          </cell>
          <cell r="GK204">
            <v>2</v>
          </cell>
          <cell r="GL204">
            <v>4</v>
          </cell>
          <cell r="GM204">
            <v>2</v>
          </cell>
          <cell r="GN204">
            <v>4</v>
          </cell>
          <cell r="GO204">
            <v>1</v>
          </cell>
          <cell r="GP204">
            <v>2</v>
          </cell>
          <cell r="GQ204">
            <v>2</v>
          </cell>
          <cell r="GR204">
            <v>4</v>
          </cell>
          <cell r="GS204">
            <v>2</v>
          </cell>
          <cell r="GT204">
            <v>4</v>
          </cell>
          <cell r="GU204">
            <v>2</v>
          </cell>
          <cell r="GV204">
            <v>4</v>
          </cell>
          <cell r="GW204">
            <v>2</v>
          </cell>
          <cell r="GX204">
            <v>4</v>
          </cell>
          <cell r="GY204">
            <v>2</v>
          </cell>
          <cell r="GZ204">
            <v>4</v>
          </cell>
          <cell r="HA204">
            <v>2</v>
          </cell>
          <cell r="HB204">
            <v>4</v>
          </cell>
          <cell r="HC204">
            <v>2</v>
          </cell>
          <cell r="HD204">
            <v>4</v>
          </cell>
          <cell r="HE204">
            <v>2</v>
          </cell>
          <cell r="HF204">
            <v>4</v>
          </cell>
          <cell r="HG204">
            <v>2</v>
          </cell>
          <cell r="HI204">
            <v>4</v>
          </cell>
        </row>
        <row r="205">
          <cell r="C205">
            <v>80052</v>
          </cell>
          <cell r="D205" t="str">
            <v>1610</v>
          </cell>
          <cell r="E205">
            <v>4</v>
          </cell>
          <cell r="G205">
            <v>10</v>
          </cell>
          <cell r="H205" t="str">
            <v>1</v>
          </cell>
          <cell r="I205">
            <v>1</v>
          </cell>
          <cell r="J205">
            <v>2</v>
          </cell>
          <cell r="K205">
            <v>4</v>
          </cell>
          <cell r="L205">
            <v>4</v>
          </cell>
          <cell r="M205">
            <v>4</v>
          </cell>
          <cell r="N205">
            <v>4</v>
          </cell>
          <cell r="O205">
            <v>4</v>
          </cell>
          <cell r="P205">
            <v>4</v>
          </cell>
          <cell r="Q205">
            <v>4</v>
          </cell>
          <cell r="R205">
            <v>1</v>
          </cell>
          <cell r="X205">
            <v>4</v>
          </cell>
          <cell r="Y205">
            <v>6</v>
          </cell>
          <cell r="AA205">
            <v>5</v>
          </cell>
          <cell r="AB205">
            <v>5</v>
          </cell>
          <cell r="AC205">
            <v>3</v>
          </cell>
          <cell r="AD205">
            <v>5</v>
          </cell>
          <cell r="AE205">
            <v>4</v>
          </cell>
          <cell r="AF205">
            <v>4</v>
          </cell>
          <cell r="AG205">
            <v>4</v>
          </cell>
          <cell r="AH205">
            <v>4</v>
          </cell>
          <cell r="AI205">
            <v>4</v>
          </cell>
          <cell r="AJ205">
            <v>4</v>
          </cell>
          <cell r="AK205">
            <v>1</v>
          </cell>
          <cell r="AL205">
            <v>3</v>
          </cell>
          <cell r="AM205">
            <v>7</v>
          </cell>
          <cell r="AN205">
            <v>6</v>
          </cell>
          <cell r="AO205">
            <v>2</v>
          </cell>
          <cell r="AP205">
            <v>1</v>
          </cell>
          <cell r="AQ205">
            <v>2</v>
          </cell>
          <cell r="AR205">
            <v>1</v>
          </cell>
          <cell r="AS205">
            <v>1</v>
          </cell>
          <cell r="AT205">
            <v>1</v>
          </cell>
          <cell r="AU205">
            <v>1</v>
          </cell>
          <cell r="AV205">
            <v>1</v>
          </cell>
          <cell r="AW205">
            <v>1</v>
          </cell>
          <cell r="AX205">
            <v>1</v>
          </cell>
          <cell r="AY205">
            <v>1</v>
          </cell>
          <cell r="AZ205">
            <v>1</v>
          </cell>
          <cell r="BA205">
            <v>1</v>
          </cell>
          <cell r="BB205">
            <v>1</v>
          </cell>
          <cell r="BC205">
            <v>4</v>
          </cell>
          <cell r="BD205">
            <v>1</v>
          </cell>
          <cell r="BE205">
            <v>1</v>
          </cell>
          <cell r="BF205">
            <v>2</v>
          </cell>
          <cell r="BG205">
            <v>2</v>
          </cell>
          <cell r="BH205">
            <v>4</v>
          </cell>
          <cell r="BI205">
            <v>2</v>
          </cell>
          <cell r="BJ205">
            <v>997</v>
          </cell>
          <cell r="BK205">
            <v>30000</v>
          </cell>
          <cell r="BL205">
            <v>200000</v>
          </cell>
          <cell r="BM205">
            <v>300000</v>
          </cell>
          <cell r="BN205">
            <v>65000</v>
          </cell>
          <cell r="BO205">
            <v>300000</v>
          </cell>
          <cell r="BQ205">
            <v>0</v>
          </cell>
          <cell r="BR205">
            <v>0</v>
          </cell>
          <cell r="BT205">
            <v>0</v>
          </cell>
          <cell r="BU205">
            <v>0</v>
          </cell>
          <cell r="BV205">
            <v>0</v>
          </cell>
          <cell r="BX205">
            <v>3</v>
          </cell>
          <cell r="BY205">
            <v>2</v>
          </cell>
          <cell r="BZ205">
            <v>1</v>
          </cell>
          <cell r="CA205">
            <v>5</v>
          </cell>
          <cell r="CB205">
            <v>5</v>
          </cell>
          <cell r="CC205">
            <v>1</v>
          </cell>
          <cell r="CD205">
            <v>1</v>
          </cell>
          <cell r="CE205">
            <v>5</v>
          </cell>
          <cell r="CF205">
            <v>5</v>
          </cell>
          <cell r="CG205">
            <v>5</v>
          </cell>
          <cell r="CH205">
            <v>5</v>
          </cell>
          <cell r="CI205">
            <v>5</v>
          </cell>
          <cell r="CJ205">
            <v>5</v>
          </cell>
          <cell r="CK205">
            <v>2</v>
          </cell>
          <cell r="CL205">
            <v>1</v>
          </cell>
          <cell r="CM205">
            <v>1</v>
          </cell>
          <cell r="CN205">
            <v>2</v>
          </cell>
          <cell r="CO205">
            <v>2</v>
          </cell>
          <cell r="CP205">
            <v>1</v>
          </cell>
          <cell r="CQ205">
            <v>2</v>
          </cell>
          <cell r="CR205">
            <v>2</v>
          </cell>
          <cell r="CS205">
            <v>2</v>
          </cell>
          <cell r="CT205">
            <v>2</v>
          </cell>
          <cell r="CU205">
            <v>2</v>
          </cell>
          <cell r="CV205">
            <v>2</v>
          </cell>
          <cell r="CW205">
            <v>2</v>
          </cell>
          <cell r="CX205">
            <v>2</v>
          </cell>
          <cell r="CY205">
            <v>2</v>
          </cell>
          <cell r="CZ205">
            <v>2</v>
          </cell>
          <cell r="DA205">
            <v>2</v>
          </cell>
          <cell r="DB205">
            <v>2</v>
          </cell>
          <cell r="DD205">
            <v>0</v>
          </cell>
          <cell r="DF205">
            <v>0</v>
          </cell>
          <cell r="DH205">
            <v>2</v>
          </cell>
          <cell r="DI205">
            <v>2</v>
          </cell>
          <cell r="DJ205">
            <v>2</v>
          </cell>
          <cell r="DK205">
            <v>2</v>
          </cell>
          <cell r="DL205">
            <v>2</v>
          </cell>
          <cell r="DM205">
            <v>2</v>
          </cell>
          <cell r="DO205">
            <v>2</v>
          </cell>
          <cell r="DP205">
            <v>2</v>
          </cell>
          <cell r="DQ205">
            <v>2</v>
          </cell>
          <cell r="DR205">
            <v>2</v>
          </cell>
          <cell r="DS205">
            <v>2</v>
          </cell>
          <cell r="DT205">
            <v>2</v>
          </cell>
          <cell r="DU205">
            <v>2</v>
          </cell>
          <cell r="DV205">
            <v>2</v>
          </cell>
          <cell r="DW205">
            <v>2</v>
          </cell>
          <cell r="DX205">
            <v>2</v>
          </cell>
          <cell r="DY205">
            <v>2</v>
          </cell>
          <cell r="DZ205">
            <v>2</v>
          </cell>
          <cell r="EB205">
            <v>2</v>
          </cell>
          <cell r="EC205">
            <v>2</v>
          </cell>
          <cell r="ED205">
            <v>2</v>
          </cell>
          <cell r="EE205">
            <v>2</v>
          </cell>
          <cell r="EF205">
            <v>2</v>
          </cell>
          <cell r="EG205">
            <v>2</v>
          </cell>
          <cell r="EH205">
            <v>2</v>
          </cell>
          <cell r="EI205">
            <v>2</v>
          </cell>
          <cell r="EJ205">
            <v>2</v>
          </cell>
          <cell r="EK205">
            <v>2</v>
          </cell>
          <cell r="EL205">
            <v>2</v>
          </cell>
          <cell r="EM205">
            <v>2</v>
          </cell>
          <cell r="EO205">
            <v>2</v>
          </cell>
          <cell r="EP205">
            <v>2</v>
          </cell>
          <cell r="EQ205">
            <v>2</v>
          </cell>
          <cell r="ER205">
            <v>2</v>
          </cell>
          <cell r="ES205">
            <v>2</v>
          </cell>
          <cell r="ET205">
            <v>2</v>
          </cell>
          <cell r="EU205">
            <v>2</v>
          </cell>
          <cell r="EV205">
            <v>2</v>
          </cell>
          <cell r="EW205">
            <v>2</v>
          </cell>
          <cell r="EX205">
            <v>2</v>
          </cell>
          <cell r="EY205">
            <v>2</v>
          </cell>
          <cell r="EZ205">
            <v>2</v>
          </cell>
          <cell r="FB205">
            <v>2</v>
          </cell>
          <cell r="FC205">
            <v>2</v>
          </cell>
          <cell r="FD205">
            <v>2</v>
          </cell>
          <cell r="FE205">
            <v>2</v>
          </cell>
          <cell r="FF205">
            <v>2</v>
          </cell>
          <cell r="FG205">
            <v>2</v>
          </cell>
          <cell r="FH205">
            <v>2</v>
          </cell>
          <cell r="FI205">
            <v>2</v>
          </cell>
          <cell r="FK205">
            <v>2</v>
          </cell>
          <cell r="FL205">
            <v>2</v>
          </cell>
          <cell r="FM205">
            <v>2</v>
          </cell>
          <cell r="FN205">
            <v>2</v>
          </cell>
          <cell r="FO205">
            <v>2</v>
          </cell>
          <cell r="FP205">
            <v>2</v>
          </cell>
          <cell r="FQ205">
            <v>2</v>
          </cell>
          <cell r="FR205">
            <v>2</v>
          </cell>
          <cell r="FT205">
            <v>2</v>
          </cell>
          <cell r="FU205">
            <v>2</v>
          </cell>
          <cell r="FV205">
            <v>2</v>
          </cell>
          <cell r="FW205">
            <v>2</v>
          </cell>
          <cell r="FX205">
            <v>2</v>
          </cell>
          <cell r="FY205">
            <v>2</v>
          </cell>
          <cell r="FZ205">
            <v>2</v>
          </cell>
          <cell r="GA205">
            <v>2</v>
          </cell>
          <cell r="GC205">
            <v>2</v>
          </cell>
          <cell r="GD205">
            <v>4</v>
          </cell>
          <cell r="GE205">
            <v>2</v>
          </cell>
          <cell r="GF205">
            <v>4</v>
          </cell>
          <cell r="GG205">
            <v>2</v>
          </cell>
          <cell r="GH205">
            <v>4</v>
          </cell>
          <cell r="GI205">
            <v>2</v>
          </cell>
          <cell r="GJ205">
            <v>4</v>
          </cell>
          <cell r="GK205">
            <v>2</v>
          </cell>
          <cell r="GL205">
            <v>4</v>
          </cell>
          <cell r="GM205">
            <v>2</v>
          </cell>
          <cell r="GN205">
            <v>4</v>
          </cell>
          <cell r="GO205">
            <v>1</v>
          </cell>
          <cell r="GP205">
            <v>3</v>
          </cell>
          <cell r="GQ205">
            <v>2</v>
          </cell>
          <cell r="GR205">
            <v>4</v>
          </cell>
          <cell r="GS205">
            <v>2</v>
          </cell>
          <cell r="GT205">
            <v>4</v>
          </cell>
          <cell r="GU205">
            <v>2</v>
          </cell>
          <cell r="GV205">
            <v>4</v>
          </cell>
          <cell r="GW205">
            <v>2</v>
          </cell>
          <cell r="GX205">
            <v>4</v>
          </cell>
          <cell r="GY205">
            <v>2</v>
          </cell>
          <cell r="GZ205">
            <v>4</v>
          </cell>
          <cell r="HA205">
            <v>2</v>
          </cell>
          <cell r="HB205">
            <v>4</v>
          </cell>
          <cell r="HC205">
            <v>2</v>
          </cell>
          <cell r="HD205">
            <v>4</v>
          </cell>
          <cell r="HE205">
            <v>2</v>
          </cell>
          <cell r="HF205">
            <v>4</v>
          </cell>
          <cell r="HG205">
            <v>2</v>
          </cell>
          <cell r="HI205">
            <v>4</v>
          </cell>
          <cell r="HJ205">
            <v>1</v>
          </cell>
          <cell r="HK205">
            <v>2</v>
          </cell>
          <cell r="HL205">
            <v>1</v>
          </cell>
          <cell r="HM205">
            <v>1</v>
          </cell>
          <cell r="HN205">
            <v>1</v>
          </cell>
          <cell r="HO205">
            <v>1</v>
          </cell>
          <cell r="HP205">
            <v>2</v>
          </cell>
          <cell r="HQ205">
            <v>2</v>
          </cell>
          <cell r="HR205">
            <v>2</v>
          </cell>
          <cell r="HS205">
            <v>2</v>
          </cell>
          <cell r="HT205">
            <v>2</v>
          </cell>
          <cell r="HU205">
            <v>1</v>
          </cell>
          <cell r="HV205">
            <v>2</v>
          </cell>
        </row>
        <row r="206">
          <cell r="C206">
            <v>80062</v>
          </cell>
          <cell r="D206" t="str">
            <v>1610</v>
          </cell>
          <cell r="E206">
            <v>1</v>
          </cell>
          <cell r="G206">
            <v>30</v>
          </cell>
          <cell r="H206" t="str">
            <v>1</v>
          </cell>
          <cell r="I206">
            <v>1</v>
          </cell>
          <cell r="J206">
            <v>3</v>
          </cell>
          <cell r="K206">
            <v>3</v>
          </cell>
          <cell r="L206">
            <v>3</v>
          </cell>
          <cell r="M206">
            <v>3</v>
          </cell>
          <cell r="N206">
            <v>3</v>
          </cell>
          <cell r="O206">
            <v>3</v>
          </cell>
          <cell r="P206">
            <v>3</v>
          </cell>
          <cell r="Q206">
            <v>3</v>
          </cell>
          <cell r="R206">
            <v>1</v>
          </cell>
          <cell r="X206">
            <v>3</v>
          </cell>
          <cell r="Y206">
            <v>6</v>
          </cell>
          <cell r="AA206">
            <v>3</v>
          </cell>
          <cell r="AB206">
            <v>3</v>
          </cell>
          <cell r="AC206">
            <v>3</v>
          </cell>
          <cell r="AD206">
            <v>4</v>
          </cell>
          <cell r="AE206">
            <v>4</v>
          </cell>
          <cell r="AF206">
            <v>4</v>
          </cell>
          <cell r="AG206">
            <v>4</v>
          </cell>
          <cell r="AH206">
            <v>4</v>
          </cell>
          <cell r="AI206">
            <v>4</v>
          </cell>
          <cell r="AJ206">
            <v>4</v>
          </cell>
          <cell r="AK206">
            <v>1</v>
          </cell>
          <cell r="AL206">
            <v>7</v>
          </cell>
          <cell r="AM206">
            <v>7</v>
          </cell>
          <cell r="AN206">
            <v>7</v>
          </cell>
          <cell r="AO206">
            <v>7</v>
          </cell>
          <cell r="AP206">
            <v>6</v>
          </cell>
          <cell r="AQ206">
            <v>7</v>
          </cell>
          <cell r="AR206">
            <v>1</v>
          </cell>
          <cell r="AS206">
            <v>2</v>
          </cell>
          <cell r="AT206">
            <v>1</v>
          </cell>
          <cell r="AU206">
            <v>1</v>
          </cell>
          <cell r="AV206">
            <v>1</v>
          </cell>
          <cell r="AW206">
            <v>1</v>
          </cell>
          <cell r="AX206">
            <v>1</v>
          </cell>
          <cell r="AY206">
            <v>1</v>
          </cell>
          <cell r="AZ206">
            <v>1</v>
          </cell>
          <cell r="BA206">
            <v>1</v>
          </cell>
          <cell r="BB206">
            <v>1</v>
          </cell>
          <cell r="BC206">
            <v>2</v>
          </cell>
          <cell r="BD206">
            <v>1</v>
          </cell>
          <cell r="BE206">
            <v>1</v>
          </cell>
          <cell r="BF206">
            <v>1</v>
          </cell>
          <cell r="BG206">
            <v>1</v>
          </cell>
          <cell r="BH206">
            <v>1</v>
          </cell>
          <cell r="BI206">
            <v>1</v>
          </cell>
          <cell r="BJ206">
            <v>997</v>
          </cell>
          <cell r="BK206">
            <v>60000</v>
          </cell>
          <cell r="BL206">
            <v>200000</v>
          </cell>
          <cell r="BM206">
            <v>400000</v>
          </cell>
          <cell r="BN206">
            <v>0</v>
          </cell>
          <cell r="BO206">
            <v>0</v>
          </cell>
          <cell r="BQ206">
            <v>0</v>
          </cell>
          <cell r="BR206">
            <v>0</v>
          </cell>
          <cell r="BT206">
            <v>0</v>
          </cell>
          <cell r="BU206">
            <v>0</v>
          </cell>
          <cell r="BV206">
            <v>0</v>
          </cell>
          <cell r="BX206">
            <v>3</v>
          </cell>
          <cell r="BY206">
            <v>2</v>
          </cell>
          <cell r="BZ206">
            <v>1</v>
          </cell>
          <cell r="CA206">
            <v>1</v>
          </cell>
          <cell r="CB206">
            <v>5</v>
          </cell>
          <cell r="CC206">
            <v>4</v>
          </cell>
          <cell r="CD206">
            <v>1</v>
          </cell>
          <cell r="CE206">
            <v>5</v>
          </cell>
          <cell r="CF206">
            <v>5</v>
          </cell>
          <cell r="CG206">
            <v>5</v>
          </cell>
          <cell r="CH206">
            <v>5</v>
          </cell>
          <cell r="CI206">
            <v>4</v>
          </cell>
          <cell r="CJ206">
            <v>5</v>
          </cell>
          <cell r="CK206">
            <v>2</v>
          </cell>
          <cell r="CL206">
            <v>1</v>
          </cell>
          <cell r="CM206">
            <v>1</v>
          </cell>
          <cell r="CN206">
            <v>1</v>
          </cell>
          <cell r="CO206">
            <v>2</v>
          </cell>
          <cell r="CP206">
            <v>2</v>
          </cell>
          <cell r="CQ206">
            <v>2</v>
          </cell>
          <cell r="CR206">
            <v>2</v>
          </cell>
          <cell r="CS206">
            <v>2</v>
          </cell>
          <cell r="CT206">
            <v>2</v>
          </cell>
          <cell r="CU206">
            <v>2</v>
          </cell>
          <cell r="CV206">
            <v>2</v>
          </cell>
          <cell r="CW206">
            <v>2</v>
          </cell>
          <cell r="CX206">
            <v>2</v>
          </cell>
          <cell r="CY206">
            <v>2</v>
          </cell>
          <cell r="CZ206">
            <v>2</v>
          </cell>
          <cell r="DA206">
            <v>2</v>
          </cell>
          <cell r="DB206">
            <v>2</v>
          </cell>
          <cell r="DD206">
            <v>0</v>
          </cell>
          <cell r="DF206">
            <v>0</v>
          </cell>
          <cell r="DH206">
            <v>2</v>
          </cell>
          <cell r="DI206">
            <v>2</v>
          </cell>
          <cell r="DJ206">
            <v>2</v>
          </cell>
          <cell r="DK206">
            <v>2</v>
          </cell>
          <cell r="DL206">
            <v>2</v>
          </cell>
          <cell r="DM206">
            <v>2</v>
          </cell>
          <cell r="DO206">
            <v>2</v>
          </cell>
          <cell r="DP206">
            <v>2</v>
          </cell>
          <cell r="DQ206">
            <v>2</v>
          </cell>
          <cell r="DR206">
            <v>2</v>
          </cell>
          <cell r="DS206">
            <v>2</v>
          </cell>
          <cell r="DT206">
            <v>2</v>
          </cell>
          <cell r="DU206">
            <v>2</v>
          </cell>
          <cell r="DV206">
            <v>2</v>
          </cell>
          <cell r="DW206">
            <v>2</v>
          </cell>
          <cell r="DX206">
            <v>2</v>
          </cell>
          <cell r="DY206">
            <v>2</v>
          </cell>
          <cell r="DZ206">
            <v>2</v>
          </cell>
          <cell r="EB206">
            <v>2</v>
          </cell>
          <cell r="EC206">
            <v>2</v>
          </cell>
          <cell r="ED206">
            <v>2</v>
          </cell>
          <cell r="EE206">
            <v>2</v>
          </cell>
          <cell r="EF206">
            <v>2</v>
          </cell>
          <cell r="EG206">
            <v>2</v>
          </cell>
          <cell r="EH206">
            <v>2</v>
          </cell>
          <cell r="EI206">
            <v>2</v>
          </cell>
          <cell r="EJ206">
            <v>2</v>
          </cell>
          <cell r="EK206">
            <v>2</v>
          </cell>
          <cell r="EL206">
            <v>2</v>
          </cell>
          <cell r="EM206">
            <v>2</v>
          </cell>
          <cell r="EO206">
            <v>2</v>
          </cell>
          <cell r="EP206">
            <v>2</v>
          </cell>
          <cell r="EQ206">
            <v>2</v>
          </cell>
          <cell r="ER206">
            <v>2</v>
          </cell>
          <cell r="ES206">
            <v>2</v>
          </cell>
          <cell r="ET206">
            <v>2</v>
          </cell>
          <cell r="EU206">
            <v>2</v>
          </cell>
          <cell r="EV206">
            <v>2</v>
          </cell>
          <cell r="EW206">
            <v>2</v>
          </cell>
          <cell r="EX206">
            <v>2</v>
          </cell>
          <cell r="EY206">
            <v>2</v>
          </cell>
          <cell r="EZ206">
            <v>2</v>
          </cell>
          <cell r="FB206">
            <v>2</v>
          </cell>
          <cell r="FC206">
            <v>2</v>
          </cell>
          <cell r="FD206">
            <v>2</v>
          </cell>
          <cell r="FE206">
            <v>2</v>
          </cell>
          <cell r="FF206">
            <v>2</v>
          </cell>
          <cell r="FG206">
            <v>2</v>
          </cell>
          <cell r="FH206">
            <v>2</v>
          </cell>
          <cell r="FI206">
            <v>2</v>
          </cell>
          <cell r="FK206">
            <v>2</v>
          </cell>
          <cell r="FL206">
            <v>2</v>
          </cell>
          <cell r="FM206">
            <v>2</v>
          </cell>
          <cell r="FN206">
            <v>2</v>
          </cell>
          <cell r="FO206">
            <v>2</v>
          </cell>
          <cell r="FP206">
            <v>2</v>
          </cell>
          <cell r="FQ206">
            <v>2</v>
          </cell>
          <cell r="FR206">
            <v>2</v>
          </cell>
          <cell r="FT206">
            <v>2</v>
          </cell>
          <cell r="FU206">
            <v>2</v>
          </cell>
          <cell r="FV206">
            <v>2</v>
          </cell>
          <cell r="FW206">
            <v>2</v>
          </cell>
          <cell r="FX206">
            <v>2</v>
          </cell>
          <cell r="FY206">
            <v>2</v>
          </cell>
          <cell r="FZ206">
            <v>2</v>
          </cell>
          <cell r="GA206">
            <v>2</v>
          </cell>
        </row>
        <row r="207">
          <cell r="C207">
            <v>80212</v>
          </cell>
          <cell r="D207" t="str">
            <v>1610</v>
          </cell>
          <cell r="E207">
            <v>3</v>
          </cell>
          <cell r="G207">
            <v>10</v>
          </cell>
          <cell r="H207" t="str">
            <v>1</v>
          </cell>
          <cell r="I207">
            <v>1</v>
          </cell>
          <cell r="J207">
            <v>1</v>
          </cell>
          <cell r="K207">
            <v>4</v>
          </cell>
          <cell r="L207">
            <v>4</v>
          </cell>
          <cell r="M207">
            <v>4</v>
          </cell>
          <cell r="N207">
            <v>4</v>
          </cell>
          <cell r="O207">
            <v>4</v>
          </cell>
          <cell r="P207">
            <v>4</v>
          </cell>
          <cell r="Q207">
            <v>4</v>
          </cell>
          <cell r="R207">
            <v>1</v>
          </cell>
          <cell r="X207">
            <v>4</v>
          </cell>
          <cell r="Y207">
            <v>6</v>
          </cell>
          <cell r="AA207">
            <v>5</v>
          </cell>
          <cell r="AB207">
            <v>5</v>
          </cell>
          <cell r="AC207">
            <v>4</v>
          </cell>
          <cell r="AD207">
            <v>5</v>
          </cell>
          <cell r="AE207">
            <v>4</v>
          </cell>
          <cell r="AF207">
            <v>4</v>
          </cell>
          <cell r="AG207">
            <v>4</v>
          </cell>
          <cell r="AH207">
            <v>4</v>
          </cell>
          <cell r="AI207">
            <v>4</v>
          </cell>
          <cell r="AJ207">
            <v>4</v>
          </cell>
          <cell r="AK207">
            <v>1</v>
          </cell>
          <cell r="AL207">
            <v>7</v>
          </cell>
          <cell r="AM207">
            <v>7</v>
          </cell>
          <cell r="AN207">
            <v>7</v>
          </cell>
          <cell r="AO207">
            <v>1</v>
          </cell>
          <cell r="AP207">
            <v>1</v>
          </cell>
          <cell r="AQ207">
            <v>1</v>
          </cell>
          <cell r="AR207">
            <v>2</v>
          </cell>
          <cell r="AS207">
            <v>2</v>
          </cell>
          <cell r="AT207">
            <v>1</v>
          </cell>
          <cell r="AU207">
            <v>2</v>
          </cell>
          <cell r="AV207">
            <v>2</v>
          </cell>
          <cell r="AW207">
            <v>2</v>
          </cell>
          <cell r="AX207">
            <v>2</v>
          </cell>
          <cell r="AY207">
            <v>2</v>
          </cell>
          <cell r="AZ207">
            <v>2</v>
          </cell>
          <cell r="BA207">
            <v>2</v>
          </cell>
          <cell r="BB207">
            <v>2</v>
          </cell>
          <cell r="BC207">
            <v>4</v>
          </cell>
          <cell r="BD207">
            <v>2</v>
          </cell>
          <cell r="BE207">
            <v>2</v>
          </cell>
          <cell r="BF207">
            <v>2</v>
          </cell>
          <cell r="BG207">
            <v>2</v>
          </cell>
          <cell r="BH207">
            <v>1</v>
          </cell>
          <cell r="BI207">
            <v>2</v>
          </cell>
          <cell r="BJ207">
            <v>997</v>
          </cell>
          <cell r="BK207">
            <v>11500</v>
          </cell>
          <cell r="BL207">
            <v>20000</v>
          </cell>
          <cell r="BM207">
            <v>300000</v>
          </cell>
          <cell r="BN207">
            <v>40000</v>
          </cell>
          <cell r="BO207">
            <v>0</v>
          </cell>
          <cell r="BQ207">
            <v>0</v>
          </cell>
          <cell r="BR207">
            <v>0</v>
          </cell>
          <cell r="BT207">
            <v>0</v>
          </cell>
          <cell r="BU207">
            <v>0</v>
          </cell>
          <cell r="BV207">
            <v>0</v>
          </cell>
          <cell r="BX207">
            <v>4</v>
          </cell>
          <cell r="BY207">
            <v>2</v>
          </cell>
          <cell r="BZ207">
            <v>1</v>
          </cell>
          <cell r="CA207">
            <v>1</v>
          </cell>
          <cell r="CB207">
            <v>5</v>
          </cell>
          <cell r="CC207">
            <v>1</v>
          </cell>
          <cell r="CD207">
            <v>1</v>
          </cell>
          <cell r="CE207">
            <v>5</v>
          </cell>
          <cell r="CF207">
            <v>5</v>
          </cell>
          <cell r="CG207">
            <v>1</v>
          </cell>
          <cell r="CH207">
            <v>5</v>
          </cell>
          <cell r="CI207">
            <v>5</v>
          </cell>
          <cell r="CJ207">
            <v>1</v>
          </cell>
          <cell r="CK207">
            <v>2</v>
          </cell>
          <cell r="CL207">
            <v>1</v>
          </cell>
          <cell r="CM207">
            <v>2</v>
          </cell>
          <cell r="CN207">
            <v>2</v>
          </cell>
          <cell r="CO207">
            <v>2</v>
          </cell>
          <cell r="CP207">
            <v>2</v>
          </cell>
          <cell r="CQ207">
            <v>2</v>
          </cell>
          <cell r="CR207">
            <v>2</v>
          </cell>
          <cell r="CS207">
            <v>2</v>
          </cell>
          <cell r="CT207">
            <v>2</v>
          </cell>
          <cell r="CU207">
            <v>2</v>
          </cell>
          <cell r="CV207">
            <v>2</v>
          </cell>
          <cell r="CW207">
            <v>2</v>
          </cell>
          <cell r="CX207">
            <v>2</v>
          </cell>
          <cell r="CY207">
            <v>2</v>
          </cell>
          <cell r="CZ207">
            <v>2</v>
          </cell>
          <cell r="DA207">
            <v>2</v>
          </cell>
          <cell r="DB207">
            <v>2</v>
          </cell>
          <cell r="DD207">
            <v>0</v>
          </cell>
          <cell r="DF207">
            <v>0</v>
          </cell>
          <cell r="DH207">
            <v>2</v>
          </cell>
          <cell r="DI207">
            <v>2</v>
          </cell>
          <cell r="DJ207">
            <v>2</v>
          </cell>
          <cell r="DK207">
            <v>2</v>
          </cell>
          <cell r="DL207">
            <v>2</v>
          </cell>
          <cell r="DM207">
            <v>2</v>
          </cell>
          <cell r="DO207">
            <v>2</v>
          </cell>
          <cell r="DP207">
            <v>2</v>
          </cell>
          <cell r="DQ207">
            <v>2</v>
          </cell>
          <cell r="DR207">
            <v>2</v>
          </cell>
          <cell r="DS207">
            <v>2</v>
          </cell>
          <cell r="DT207">
            <v>2</v>
          </cell>
          <cell r="DU207">
            <v>2</v>
          </cell>
          <cell r="DV207">
            <v>2</v>
          </cell>
          <cell r="DW207">
            <v>2</v>
          </cell>
          <cell r="DX207">
            <v>2</v>
          </cell>
          <cell r="DY207">
            <v>2</v>
          </cell>
          <cell r="DZ207">
            <v>2</v>
          </cell>
          <cell r="EB207">
            <v>2</v>
          </cell>
          <cell r="EC207">
            <v>2</v>
          </cell>
          <cell r="ED207">
            <v>2</v>
          </cell>
          <cell r="EE207">
            <v>2</v>
          </cell>
          <cell r="EF207">
            <v>2</v>
          </cell>
          <cell r="EG207">
            <v>2</v>
          </cell>
          <cell r="EH207">
            <v>2</v>
          </cell>
          <cell r="EI207">
            <v>2</v>
          </cell>
          <cell r="EJ207">
            <v>2</v>
          </cell>
          <cell r="EK207">
            <v>2</v>
          </cell>
          <cell r="EL207">
            <v>2</v>
          </cell>
          <cell r="EM207">
            <v>2</v>
          </cell>
          <cell r="EO207">
            <v>2</v>
          </cell>
          <cell r="EP207">
            <v>2</v>
          </cell>
          <cell r="EQ207">
            <v>2</v>
          </cell>
          <cell r="ER207">
            <v>2</v>
          </cell>
          <cell r="ES207">
            <v>2</v>
          </cell>
          <cell r="ET207">
            <v>2</v>
          </cell>
          <cell r="EU207">
            <v>2</v>
          </cell>
          <cell r="EV207">
            <v>2</v>
          </cell>
          <cell r="EW207">
            <v>2</v>
          </cell>
          <cell r="EX207">
            <v>2</v>
          </cell>
          <cell r="EY207">
            <v>2</v>
          </cell>
          <cell r="EZ207">
            <v>2</v>
          </cell>
          <cell r="FB207">
            <v>2</v>
          </cell>
          <cell r="FC207">
            <v>2</v>
          </cell>
          <cell r="FD207">
            <v>2</v>
          </cell>
          <cell r="FE207">
            <v>2</v>
          </cell>
          <cell r="FF207">
            <v>2</v>
          </cell>
          <cell r="FG207">
            <v>2</v>
          </cell>
          <cell r="FH207">
            <v>2</v>
          </cell>
          <cell r="FI207">
            <v>2</v>
          </cell>
          <cell r="FK207">
            <v>2</v>
          </cell>
          <cell r="FL207">
            <v>2</v>
          </cell>
          <cell r="FM207">
            <v>2</v>
          </cell>
          <cell r="FN207">
            <v>2</v>
          </cell>
          <cell r="FO207">
            <v>2</v>
          </cell>
          <cell r="FP207">
            <v>2</v>
          </cell>
          <cell r="FQ207">
            <v>2</v>
          </cell>
          <cell r="FR207">
            <v>2</v>
          </cell>
          <cell r="FT207">
            <v>2</v>
          </cell>
          <cell r="FU207">
            <v>2</v>
          </cell>
          <cell r="FV207">
            <v>2</v>
          </cell>
          <cell r="FW207">
            <v>2</v>
          </cell>
          <cell r="FX207">
            <v>2</v>
          </cell>
          <cell r="FY207">
            <v>2</v>
          </cell>
          <cell r="FZ207">
            <v>2</v>
          </cell>
          <cell r="GA207">
            <v>2</v>
          </cell>
          <cell r="GC207">
            <v>2</v>
          </cell>
          <cell r="GD207">
            <v>4</v>
          </cell>
          <cell r="GE207">
            <v>2</v>
          </cell>
          <cell r="GF207">
            <v>4</v>
          </cell>
          <cell r="GG207">
            <v>2</v>
          </cell>
          <cell r="GH207">
            <v>4</v>
          </cell>
          <cell r="GI207">
            <v>2</v>
          </cell>
          <cell r="GJ207">
            <v>4</v>
          </cell>
          <cell r="GK207">
            <v>2</v>
          </cell>
          <cell r="GL207">
            <v>4</v>
          </cell>
          <cell r="GM207">
            <v>2</v>
          </cell>
          <cell r="GN207">
            <v>4</v>
          </cell>
          <cell r="GO207">
            <v>1</v>
          </cell>
          <cell r="GP207">
            <v>3</v>
          </cell>
          <cell r="GQ207">
            <v>2</v>
          </cell>
          <cell r="GR207">
            <v>4</v>
          </cell>
          <cell r="GS207">
            <v>2</v>
          </cell>
          <cell r="GT207">
            <v>4</v>
          </cell>
          <cell r="GU207">
            <v>2</v>
          </cell>
          <cell r="GV207">
            <v>4</v>
          </cell>
          <cell r="GW207">
            <v>2</v>
          </cell>
          <cell r="GX207">
            <v>4</v>
          </cell>
          <cell r="GY207">
            <v>2</v>
          </cell>
          <cell r="GZ207">
            <v>4</v>
          </cell>
          <cell r="HA207">
            <v>2</v>
          </cell>
          <cell r="HB207">
            <v>4</v>
          </cell>
          <cell r="HC207">
            <v>2</v>
          </cell>
          <cell r="HD207">
            <v>4</v>
          </cell>
          <cell r="HE207">
            <v>2</v>
          </cell>
          <cell r="HF207">
            <v>4</v>
          </cell>
          <cell r="HG207">
            <v>2</v>
          </cell>
          <cell r="HI207">
            <v>4</v>
          </cell>
          <cell r="HJ207">
            <v>1</v>
          </cell>
          <cell r="HK207">
            <v>2</v>
          </cell>
          <cell r="HL207">
            <v>2</v>
          </cell>
          <cell r="HM207">
            <v>1</v>
          </cell>
          <cell r="HN207">
            <v>1</v>
          </cell>
          <cell r="HO207">
            <v>1</v>
          </cell>
          <cell r="HP207">
            <v>2</v>
          </cell>
          <cell r="HQ207">
            <v>2</v>
          </cell>
          <cell r="HR207">
            <v>2</v>
          </cell>
          <cell r="HS207">
            <v>2</v>
          </cell>
          <cell r="HT207">
            <v>2</v>
          </cell>
          <cell r="HU207">
            <v>1</v>
          </cell>
          <cell r="HV207">
            <v>2</v>
          </cell>
        </row>
        <row r="208">
          <cell r="C208">
            <v>80232</v>
          </cell>
          <cell r="D208" t="str">
            <v>1610</v>
          </cell>
          <cell r="E208">
            <v>4</v>
          </cell>
          <cell r="G208">
            <v>10</v>
          </cell>
          <cell r="H208" t="str">
            <v>1</v>
          </cell>
          <cell r="I208">
            <v>1</v>
          </cell>
          <cell r="J208">
            <v>1</v>
          </cell>
          <cell r="K208">
            <v>4</v>
          </cell>
          <cell r="L208">
            <v>4</v>
          </cell>
          <cell r="M208">
            <v>4</v>
          </cell>
          <cell r="N208">
            <v>4</v>
          </cell>
          <cell r="O208">
            <v>4</v>
          </cell>
          <cell r="P208">
            <v>4</v>
          </cell>
          <cell r="Q208">
            <v>4</v>
          </cell>
          <cell r="R208">
            <v>1</v>
          </cell>
          <cell r="X208">
            <v>3</v>
          </cell>
          <cell r="Y208">
            <v>6</v>
          </cell>
          <cell r="AA208">
            <v>4</v>
          </cell>
          <cell r="AB208">
            <v>4</v>
          </cell>
          <cell r="AC208">
            <v>2</v>
          </cell>
          <cell r="AD208">
            <v>5</v>
          </cell>
          <cell r="AE208">
            <v>4</v>
          </cell>
          <cell r="AF208">
            <v>4</v>
          </cell>
          <cell r="AG208">
            <v>4</v>
          </cell>
          <cell r="AH208">
            <v>4</v>
          </cell>
          <cell r="AI208">
            <v>4</v>
          </cell>
          <cell r="AJ208">
            <v>4</v>
          </cell>
          <cell r="AK208">
            <v>1</v>
          </cell>
          <cell r="AL208">
            <v>1</v>
          </cell>
          <cell r="AM208">
            <v>3</v>
          </cell>
          <cell r="AN208">
            <v>1</v>
          </cell>
          <cell r="AO208">
            <v>2</v>
          </cell>
          <cell r="AP208">
            <v>1</v>
          </cell>
          <cell r="AQ208">
            <v>7</v>
          </cell>
          <cell r="AR208">
            <v>1</v>
          </cell>
          <cell r="AS208">
            <v>1</v>
          </cell>
          <cell r="AT208">
            <v>1</v>
          </cell>
          <cell r="AU208">
            <v>2</v>
          </cell>
          <cell r="AV208">
            <v>2</v>
          </cell>
          <cell r="AW208">
            <v>2</v>
          </cell>
          <cell r="AX208">
            <v>2</v>
          </cell>
          <cell r="AY208">
            <v>2</v>
          </cell>
          <cell r="AZ208">
            <v>2</v>
          </cell>
          <cell r="BA208">
            <v>2</v>
          </cell>
          <cell r="BB208">
            <v>2</v>
          </cell>
          <cell r="BC208">
            <v>4</v>
          </cell>
          <cell r="BD208">
            <v>1</v>
          </cell>
          <cell r="BE208">
            <v>1</v>
          </cell>
          <cell r="BF208">
            <v>2</v>
          </cell>
          <cell r="BG208">
            <v>2</v>
          </cell>
          <cell r="BH208">
            <v>1</v>
          </cell>
          <cell r="BI208">
            <v>2</v>
          </cell>
          <cell r="BJ208">
            <v>997</v>
          </cell>
          <cell r="BK208">
            <v>11500</v>
          </cell>
          <cell r="BL208">
            <v>60000</v>
          </cell>
          <cell r="BM208">
            <v>300000</v>
          </cell>
          <cell r="BN208">
            <v>0</v>
          </cell>
          <cell r="BO208">
            <v>0</v>
          </cell>
          <cell r="BQ208">
            <v>0</v>
          </cell>
          <cell r="BR208">
            <v>0</v>
          </cell>
          <cell r="BT208">
            <v>0</v>
          </cell>
          <cell r="BU208">
            <v>0</v>
          </cell>
          <cell r="BV208">
            <v>0</v>
          </cell>
          <cell r="BX208">
            <v>3</v>
          </cell>
          <cell r="BY208">
            <v>998</v>
          </cell>
          <cell r="BZ208">
            <v>1</v>
          </cell>
          <cell r="CA208">
            <v>1</v>
          </cell>
          <cell r="CB208">
            <v>5</v>
          </cell>
          <cell r="CC208">
            <v>1</v>
          </cell>
          <cell r="CD208">
            <v>1</v>
          </cell>
          <cell r="CE208">
            <v>5</v>
          </cell>
          <cell r="CF208">
            <v>5</v>
          </cell>
          <cell r="CG208">
            <v>5</v>
          </cell>
          <cell r="CH208">
            <v>5</v>
          </cell>
          <cell r="CI208">
            <v>5</v>
          </cell>
          <cell r="CJ208">
            <v>1</v>
          </cell>
          <cell r="CK208">
            <v>2</v>
          </cell>
          <cell r="CL208">
            <v>1</v>
          </cell>
          <cell r="CM208">
            <v>1</v>
          </cell>
          <cell r="CN208">
            <v>2</v>
          </cell>
          <cell r="CO208">
            <v>2</v>
          </cell>
          <cell r="CP208">
            <v>2</v>
          </cell>
          <cell r="CQ208">
            <v>2</v>
          </cell>
          <cell r="CR208">
            <v>2</v>
          </cell>
          <cell r="CS208">
            <v>2</v>
          </cell>
          <cell r="CT208">
            <v>2</v>
          </cell>
          <cell r="CU208">
            <v>2</v>
          </cell>
          <cell r="CV208">
            <v>2</v>
          </cell>
          <cell r="CW208">
            <v>2</v>
          </cell>
          <cell r="CX208">
            <v>2</v>
          </cell>
          <cell r="CY208">
            <v>2</v>
          </cell>
          <cell r="CZ208">
            <v>2</v>
          </cell>
          <cell r="DA208">
            <v>2</v>
          </cell>
          <cell r="DB208">
            <v>2</v>
          </cell>
          <cell r="DD208">
            <v>0</v>
          </cell>
          <cell r="DF208">
            <v>0</v>
          </cell>
          <cell r="DH208">
            <v>2</v>
          </cell>
          <cell r="DI208">
            <v>2</v>
          </cell>
          <cell r="DJ208">
            <v>2</v>
          </cell>
          <cell r="DK208">
            <v>2</v>
          </cell>
          <cell r="DL208">
            <v>2</v>
          </cell>
          <cell r="DM208">
            <v>2</v>
          </cell>
          <cell r="DO208">
            <v>2</v>
          </cell>
          <cell r="DP208">
            <v>2</v>
          </cell>
          <cell r="DQ208">
            <v>2</v>
          </cell>
          <cell r="DR208">
            <v>2</v>
          </cell>
          <cell r="DS208">
            <v>2</v>
          </cell>
          <cell r="DT208">
            <v>2</v>
          </cell>
          <cell r="DU208">
            <v>2</v>
          </cell>
          <cell r="DV208">
            <v>2</v>
          </cell>
          <cell r="DW208">
            <v>2</v>
          </cell>
          <cell r="DX208">
            <v>2</v>
          </cell>
          <cell r="DY208">
            <v>2</v>
          </cell>
          <cell r="DZ208">
            <v>2</v>
          </cell>
          <cell r="EB208">
            <v>2</v>
          </cell>
          <cell r="EC208">
            <v>2</v>
          </cell>
          <cell r="ED208">
            <v>2</v>
          </cell>
          <cell r="EE208">
            <v>2</v>
          </cell>
          <cell r="EF208">
            <v>2</v>
          </cell>
          <cell r="EG208">
            <v>2</v>
          </cell>
          <cell r="EH208">
            <v>2</v>
          </cell>
          <cell r="EI208">
            <v>2</v>
          </cell>
          <cell r="EJ208">
            <v>2</v>
          </cell>
          <cell r="EK208">
            <v>2</v>
          </cell>
          <cell r="EL208">
            <v>2</v>
          </cell>
          <cell r="EM208">
            <v>2</v>
          </cell>
          <cell r="EO208">
            <v>2</v>
          </cell>
          <cell r="EP208">
            <v>2</v>
          </cell>
          <cell r="EQ208">
            <v>2</v>
          </cell>
          <cell r="ER208">
            <v>2</v>
          </cell>
          <cell r="ES208">
            <v>2</v>
          </cell>
          <cell r="ET208">
            <v>2</v>
          </cell>
          <cell r="EU208">
            <v>2</v>
          </cell>
          <cell r="EV208">
            <v>2</v>
          </cell>
          <cell r="EW208">
            <v>2</v>
          </cell>
          <cell r="EX208">
            <v>2</v>
          </cell>
          <cell r="EY208">
            <v>2</v>
          </cell>
          <cell r="EZ208">
            <v>2</v>
          </cell>
          <cell r="FB208">
            <v>2</v>
          </cell>
          <cell r="FC208">
            <v>2</v>
          </cell>
          <cell r="FD208">
            <v>2</v>
          </cell>
          <cell r="FE208">
            <v>2</v>
          </cell>
          <cell r="FF208">
            <v>2</v>
          </cell>
          <cell r="FG208">
            <v>2</v>
          </cell>
          <cell r="FH208">
            <v>2</v>
          </cell>
          <cell r="FI208">
            <v>2</v>
          </cell>
          <cell r="FK208">
            <v>2</v>
          </cell>
          <cell r="FL208">
            <v>2</v>
          </cell>
          <cell r="FM208">
            <v>2</v>
          </cell>
          <cell r="FN208">
            <v>2</v>
          </cell>
          <cell r="FO208">
            <v>2</v>
          </cell>
          <cell r="FP208">
            <v>2</v>
          </cell>
          <cell r="FQ208">
            <v>2</v>
          </cell>
          <cell r="FR208">
            <v>2</v>
          </cell>
          <cell r="FT208">
            <v>2</v>
          </cell>
          <cell r="FU208">
            <v>2</v>
          </cell>
          <cell r="FV208">
            <v>2</v>
          </cell>
          <cell r="FW208">
            <v>2</v>
          </cell>
          <cell r="FX208">
            <v>2</v>
          </cell>
          <cell r="FY208">
            <v>2</v>
          </cell>
          <cell r="FZ208">
            <v>2</v>
          </cell>
          <cell r="GA208">
            <v>2</v>
          </cell>
          <cell r="GC208">
            <v>2</v>
          </cell>
          <cell r="GD208">
            <v>4</v>
          </cell>
          <cell r="GE208">
            <v>2</v>
          </cell>
          <cell r="GF208">
            <v>4</v>
          </cell>
          <cell r="GG208">
            <v>1</v>
          </cell>
          <cell r="GH208">
            <v>2</v>
          </cell>
          <cell r="GI208">
            <v>2</v>
          </cell>
          <cell r="GJ208">
            <v>4</v>
          </cell>
          <cell r="GK208">
            <v>2</v>
          </cell>
          <cell r="GL208">
            <v>4</v>
          </cell>
          <cell r="GM208">
            <v>2</v>
          </cell>
          <cell r="GN208">
            <v>4</v>
          </cell>
          <cell r="GO208">
            <v>2</v>
          </cell>
          <cell r="GP208">
            <v>4</v>
          </cell>
          <cell r="GQ208">
            <v>2</v>
          </cell>
          <cell r="GR208">
            <v>4</v>
          </cell>
          <cell r="GS208">
            <v>2</v>
          </cell>
          <cell r="GT208">
            <v>4</v>
          </cell>
          <cell r="GU208">
            <v>2</v>
          </cell>
          <cell r="GV208">
            <v>4</v>
          </cell>
          <cell r="GW208">
            <v>2</v>
          </cell>
          <cell r="GX208">
            <v>4</v>
          </cell>
          <cell r="GY208">
            <v>2</v>
          </cell>
          <cell r="GZ208">
            <v>4</v>
          </cell>
          <cell r="HA208">
            <v>1</v>
          </cell>
          <cell r="HB208">
            <v>2</v>
          </cell>
          <cell r="HC208">
            <v>2</v>
          </cell>
          <cell r="HD208">
            <v>4</v>
          </cell>
          <cell r="HE208">
            <v>2</v>
          </cell>
          <cell r="HF208">
            <v>4</v>
          </cell>
          <cell r="HG208">
            <v>2</v>
          </cell>
          <cell r="HI208">
            <v>4</v>
          </cell>
          <cell r="HJ208">
            <v>1</v>
          </cell>
          <cell r="HK208">
            <v>2</v>
          </cell>
          <cell r="HL208">
            <v>1</v>
          </cell>
          <cell r="HM208">
            <v>1</v>
          </cell>
          <cell r="HN208">
            <v>1</v>
          </cell>
          <cell r="HO208">
            <v>1</v>
          </cell>
          <cell r="HP208">
            <v>2</v>
          </cell>
          <cell r="HQ208">
            <v>2</v>
          </cell>
          <cell r="HR208">
            <v>2</v>
          </cell>
          <cell r="HS208">
            <v>2</v>
          </cell>
          <cell r="HT208">
            <v>2</v>
          </cell>
          <cell r="HU208">
            <v>1</v>
          </cell>
          <cell r="HV208">
            <v>2</v>
          </cell>
        </row>
        <row r="209">
          <cell r="C209">
            <v>80252</v>
          </cell>
          <cell r="D209" t="str">
            <v>1615</v>
          </cell>
          <cell r="E209">
            <v>3</v>
          </cell>
          <cell r="G209">
            <v>1</v>
          </cell>
          <cell r="H209" t="str">
            <v>1</v>
          </cell>
          <cell r="I209">
            <v>1</v>
          </cell>
          <cell r="J209">
            <v>3</v>
          </cell>
          <cell r="K209">
            <v>4</v>
          </cell>
          <cell r="L209">
            <v>4</v>
          </cell>
          <cell r="M209">
            <v>4</v>
          </cell>
          <cell r="N209">
            <v>4</v>
          </cell>
          <cell r="O209">
            <v>4</v>
          </cell>
          <cell r="P209">
            <v>4</v>
          </cell>
          <cell r="Q209">
            <v>4</v>
          </cell>
          <cell r="R209">
            <v>1</v>
          </cell>
          <cell r="X209">
            <v>3</v>
          </cell>
          <cell r="Y209">
            <v>6</v>
          </cell>
          <cell r="AA209">
            <v>5</v>
          </cell>
          <cell r="AB209">
            <v>5</v>
          </cell>
          <cell r="AC209">
            <v>3</v>
          </cell>
          <cell r="AD209">
            <v>5</v>
          </cell>
          <cell r="AE209">
            <v>2</v>
          </cell>
          <cell r="AF209">
            <v>2</v>
          </cell>
          <cell r="AG209">
            <v>2</v>
          </cell>
          <cell r="AH209">
            <v>2</v>
          </cell>
          <cell r="AI209">
            <v>2</v>
          </cell>
          <cell r="AJ209">
            <v>2</v>
          </cell>
          <cell r="AK209">
            <v>1</v>
          </cell>
          <cell r="AL209">
            <v>7</v>
          </cell>
          <cell r="AM209">
            <v>7</v>
          </cell>
          <cell r="AN209">
            <v>4</v>
          </cell>
          <cell r="AO209">
            <v>4</v>
          </cell>
          <cell r="AP209">
            <v>3</v>
          </cell>
          <cell r="AQ209">
            <v>7</v>
          </cell>
          <cell r="AR209">
            <v>1</v>
          </cell>
          <cell r="AS209">
            <v>1</v>
          </cell>
          <cell r="AT209">
            <v>1</v>
          </cell>
          <cell r="AU209">
            <v>1</v>
          </cell>
          <cell r="AV209">
            <v>1</v>
          </cell>
          <cell r="AW209">
            <v>1</v>
          </cell>
          <cell r="AX209">
            <v>1</v>
          </cell>
          <cell r="AY209">
            <v>1</v>
          </cell>
          <cell r="AZ209">
            <v>1</v>
          </cell>
          <cell r="BA209">
            <v>1</v>
          </cell>
          <cell r="BB209">
            <v>1</v>
          </cell>
          <cell r="BC209">
            <v>4</v>
          </cell>
          <cell r="BD209">
            <v>1</v>
          </cell>
          <cell r="BE209">
            <v>1</v>
          </cell>
          <cell r="BF209">
            <v>1</v>
          </cell>
          <cell r="BG209">
            <v>1</v>
          </cell>
          <cell r="BH209">
            <v>1</v>
          </cell>
          <cell r="BI209">
            <v>2</v>
          </cell>
          <cell r="BJ209">
            <v>700000</v>
          </cell>
          <cell r="BK209">
            <v>997</v>
          </cell>
          <cell r="BL209">
            <v>700000</v>
          </cell>
          <cell r="BM209">
            <v>1000000</v>
          </cell>
          <cell r="BN209">
            <v>50000</v>
          </cell>
          <cell r="BO209">
            <v>0</v>
          </cell>
          <cell r="BQ209">
            <v>0</v>
          </cell>
          <cell r="BR209">
            <v>0</v>
          </cell>
          <cell r="BT209">
            <v>0</v>
          </cell>
          <cell r="BU209">
            <v>0</v>
          </cell>
          <cell r="BV209">
            <v>0</v>
          </cell>
          <cell r="BW209" t="str">
            <v>ELLOS SON DESPLASADOS ENTRE SANTUARIO Y EL PEÑOL EN EL AÑO 2000</v>
          </cell>
          <cell r="BX209">
            <v>3</v>
          </cell>
          <cell r="BY209">
            <v>2</v>
          </cell>
          <cell r="BZ209">
            <v>1</v>
          </cell>
          <cell r="CA209">
            <v>1</v>
          </cell>
          <cell r="CB209">
            <v>5</v>
          </cell>
          <cell r="CC209">
            <v>5</v>
          </cell>
          <cell r="CD209">
            <v>4</v>
          </cell>
          <cell r="CE209">
            <v>5</v>
          </cell>
          <cell r="CF209">
            <v>5</v>
          </cell>
          <cell r="CG209">
            <v>1</v>
          </cell>
          <cell r="CH209">
            <v>5</v>
          </cell>
          <cell r="CI209">
            <v>5</v>
          </cell>
          <cell r="CJ209">
            <v>5</v>
          </cell>
          <cell r="CK209">
            <v>1</v>
          </cell>
          <cell r="CL209">
            <v>1</v>
          </cell>
          <cell r="CM209">
            <v>1</v>
          </cell>
          <cell r="CN209">
            <v>2</v>
          </cell>
          <cell r="CO209">
            <v>2</v>
          </cell>
          <cell r="CP209">
            <v>2</v>
          </cell>
          <cell r="CQ209">
            <v>2</v>
          </cell>
          <cell r="CR209">
            <v>2</v>
          </cell>
          <cell r="CS209">
            <v>2</v>
          </cell>
          <cell r="CT209">
            <v>2</v>
          </cell>
          <cell r="CU209">
            <v>2</v>
          </cell>
          <cell r="CV209">
            <v>2</v>
          </cell>
          <cell r="CW209">
            <v>2</v>
          </cell>
          <cell r="CX209">
            <v>2</v>
          </cell>
          <cell r="CY209">
            <v>2</v>
          </cell>
          <cell r="CZ209">
            <v>2</v>
          </cell>
          <cell r="DA209">
            <v>2</v>
          </cell>
          <cell r="DB209">
            <v>2</v>
          </cell>
          <cell r="DD209">
            <v>0</v>
          </cell>
          <cell r="DG209" t="str">
            <v>0</v>
          </cell>
          <cell r="DH209">
            <v>2</v>
          </cell>
          <cell r="DI209">
            <v>2</v>
          </cell>
          <cell r="DJ209">
            <v>2</v>
          </cell>
          <cell r="DK209">
            <v>2</v>
          </cell>
          <cell r="DL209">
            <v>2</v>
          </cell>
          <cell r="DM209">
            <v>2</v>
          </cell>
          <cell r="DO209">
            <v>2</v>
          </cell>
          <cell r="DP209">
            <v>2</v>
          </cell>
          <cell r="DQ209">
            <v>2</v>
          </cell>
          <cell r="DR209">
            <v>2</v>
          </cell>
          <cell r="DS209">
            <v>2</v>
          </cell>
          <cell r="DT209">
            <v>2</v>
          </cell>
          <cell r="DU209">
            <v>2</v>
          </cell>
          <cell r="DV209">
            <v>2</v>
          </cell>
          <cell r="DW209">
            <v>2</v>
          </cell>
          <cell r="DX209">
            <v>2</v>
          </cell>
          <cell r="DY209">
            <v>2</v>
          </cell>
          <cell r="DZ209">
            <v>2</v>
          </cell>
          <cell r="EB209">
            <v>2</v>
          </cell>
          <cell r="EC209">
            <v>2</v>
          </cell>
          <cell r="ED209">
            <v>2</v>
          </cell>
          <cell r="EE209">
            <v>2</v>
          </cell>
          <cell r="EF209">
            <v>2</v>
          </cell>
          <cell r="EG209">
            <v>2</v>
          </cell>
          <cell r="EH209">
            <v>2</v>
          </cell>
          <cell r="EI209">
            <v>2</v>
          </cell>
          <cell r="EJ209">
            <v>2</v>
          </cell>
          <cell r="EK209">
            <v>2</v>
          </cell>
          <cell r="EL209">
            <v>2</v>
          </cell>
          <cell r="EM209">
            <v>2</v>
          </cell>
          <cell r="EO209">
            <v>2</v>
          </cell>
          <cell r="EP209">
            <v>2</v>
          </cell>
          <cell r="EQ209">
            <v>2</v>
          </cell>
          <cell r="ER209">
            <v>2</v>
          </cell>
          <cell r="ES209">
            <v>2</v>
          </cell>
          <cell r="ET209">
            <v>2</v>
          </cell>
          <cell r="EU209">
            <v>2</v>
          </cell>
          <cell r="EV209">
            <v>2</v>
          </cell>
          <cell r="EW209">
            <v>2</v>
          </cell>
          <cell r="EX209">
            <v>2</v>
          </cell>
          <cell r="EY209">
            <v>2</v>
          </cell>
          <cell r="EZ209">
            <v>2</v>
          </cell>
          <cell r="FB209">
            <v>2</v>
          </cell>
          <cell r="FC209">
            <v>2</v>
          </cell>
          <cell r="FD209">
            <v>2</v>
          </cell>
          <cell r="FE209">
            <v>2</v>
          </cell>
          <cell r="FF209">
            <v>2</v>
          </cell>
          <cell r="FG209">
            <v>2</v>
          </cell>
          <cell r="FH209">
            <v>2</v>
          </cell>
          <cell r="FI209">
            <v>2</v>
          </cell>
          <cell r="FK209">
            <v>2</v>
          </cell>
          <cell r="FL209">
            <v>2</v>
          </cell>
          <cell r="FM209">
            <v>2</v>
          </cell>
          <cell r="FN209">
            <v>2</v>
          </cell>
          <cell r="FO209">
            <v>2</v>
          </cell>
          <cell r="FP209">
            <v>2</v>
          </cell>
          <cell r="FQ209">
            <v>2</v>
          </cell>
          <cell r="FR209">
            <v>2</v>
          </cell>
          <cell r="FT209">
            <v>2</v>
          </cell>
          <cell r="FU209">
            <v>2</v>
          </cell>
          <cell r="FV209">
            <v>2</v>
          </cell>
          <cell r="FW209">
            <v>2</v>
          </cell>
          <cell r="FX209">
            <v>2</v>
          </cell>
          <cell r="FY209">
            <v>2</v>
          </cell>
          <cell r="FZ209">
            <v>2</v>
          </cell>
          <cell r="GA209">
            <v>2</v>
          </cell>
          <cell r="GC209">
            <v>2</v>
          </cell>
          <cell r="GD209">
            <v>4</v>
          </cell>
          <cell r="GE209">
            <v>2</v>
          </cell>
          <cell r="GF209">
            <v>4</v>
          </cell>
          <cell r="GG209">
            <v>2</v>
          </cell>
          <cell r="GH209">
            <v>4</v>
          </cell>
          <cell r="GI209">
            <v>2</v>
          </cell>
          <cell r="GJ209">
            <v>4</v>
          </cell>
          <cell r="GK209">
            <v>1</v>
          </cell>
          <cell r="GL209">
            <v>2</v>
          </cell>
          <cell r="GM209">
            <v>2</v>
          </cell>
          <cell r="GN209">
            <v>4</v>
          </cell>
          <cell r="GO209">
            <v>1</v>
          </cell>
          <cell r="GP209">
            <v>2</v>
          </cell>
          <cell r="GQ209">
            <v>2</v>
          </cell>
          <cell r="GR209">
            <v>4</v>
          </cell>
          <cell r="GS209">
            <v>2</v>
          </cell>
          <cell r="GT209">
            <v>4</v>
          </cell>
          <cell r="GU209">
            <v>2</v>
          </cell>
          <cell r="GV209">
            <v>4</v>
          </cell>
          <cell r="GW209">
            <v>2</v>
          </cell>
          <cell r="GX209">
            <v>4</v>
          </cell>
          <cell r="GY209">
            <v>2</v>
          </cell>
          <cell r="GZ209">
            <v>4</v>
          </cell>
          <cell r="HA209">
            <v>1</v>
          </cell>
          <cell r="HB209">
            <v>3</v>
          </cell>
          <cell r="HC209">
            <v>1</v>
          </cell>
          <cell r="HD209">
            <v>3</v>
          </cell>
          <cell r="HE209">
            <v>1</v>
          </cell>
          <cell r="HF209">
            <v>2</v>
          </cell>
          <cell r="HG209">
            <v>2</v>
          </cell>
          <cell r="HI209">
            <v>4</v>
          </cell>
        </row>
        <row r="210">
          <cell r="C210">
            <v>80272</v>
          </cell>
          <cell r="D210" t="str">
            <v>1613</v>
          </cell>
          <cell r="E210">
            <v>4</v>
          </cell>
          <cell r="G210">
            <v>50</v>
          </cell>
          <cell r="H210" t="str">
            <v>1</v>
          </cell>
          <cell r="I210">
            <v>1</v>
          </cell>
          <cell r="J210">
            <v>3</v>
          </cell>
          <cell r="K210">
            <v>4</v>
          </cell>
          <cell r="L210">
            <v>4</v>
          </cell>
          <cell r="M210">
            <v>4</v>
          </cell>
          <cell r="N210">
            <v>4</v>
          </cell>
          <cell r="O210">
            <v>4</v>
          </cell>
          <cell r="P210">
            <v>4</v>
          </cell>
          <cell r="Q210">
            <v>4</v>
          </cell>
          <cell r="R210">
            <v>1</v>
          </cell>
          <cell r="X210">
            <v>3</v>
          </cell>
          <cell r="Y210">
            <v>6</v>
          </cell>
          <cell r="AA210">
            <v>4</v>
          </cell>
          <cell r="AB210">
            <v>5</v>
          </cell>
          <cell r="AC210">
            <v>2</v>
          </cell>
          <cell r="AD210">
            <v>4</v>
          </cell>
          <cell r="AE210">
            <v>4</v>
          </cell>
          <cell r="AF210">
            <v>4</v>
          </cell>
          <cell r="AG210">
            <v>4</v>
          </cell>
          <cell r="AH210">
            <v>4</v>
          </cell>
          <cell r="AI210">
            <v>4</v>
          </cell>
          <cell r="AJ210">
            <v>4</v>
          </cell>
          <cell r="AK210">
            <v>1</v>
          </cell>
          <cell r="AL210">
            <v>7</v>
          </cell>
          <cell r="AM210">
            <v>7</v>
          </cell>
          <cell r="AN210">
            <v>7</v>
          </cell>
          <cell r="AO210">
            <v>2</v>
          </cell>
          <cell r="AP210">
            <v>4</v>
          </cell>
          <cell r="AQ210">
            <v>7</v>
          </cell>
          <cell r="AR210">
            <v>2</v>
          </cell>
          <cell r="AS210">
            <v>1</v>
          </cell>
          <cell r="AT210">
            <v>1</v>
          </cell>
          <cell r="AU210">
            <v>1</v>
          </cell>
          <cell r="AV210">
            <v>1</v>
          </cell>
          <cell r="AW210">
            <v>1</v>
          </cell>
          <cell r="AX210">
            <v>1</v>
          </cell>
          <cell r="AY210">
            <v>1</v>
          </cell>
          <cell r="AZ210">
            <v>1</v>
          </cell>
          <cell r="BA210">
            <v>1</v>
          </cell>
          <cell r="BB210">
            <v>1</v>
          </cell>
          <cell r="BC210">
            <v>4</v>
          </cell>
          <cell r="BD210">
            <v>1</v>
          </cell>
          <cell r="BE210">
            <v>1</v>
          </cell>
          <cell r="BF210">
            <v>1</v>
          </cell>
          <cell r="BG210">
            <v>1</v>
          </cell>
          <cell r="BH210">
            <v>4</v>
          </cell>
          <cell r="BI210">
            <v>1</v>
          </cell>
          <cell r="BJ210">
            <v>997</v>
          </cell>
          <cell r="BK210">
            <v>45000</v>
          </cell>
          <cell r="BL210">
            <v>300000</v>
          </cell>
          <cell r="BM210">
            <v>800000</v>
          </cell>
          <cell r="BN210">
            <v>0</v>
          </cell>
          <cell r="BO210">
            <v>0</v>
          </cell>
          <cell r="BQ210">
            <v>0</v>
          </cell>
          <cell r="BR210">
            <v>0</v>
          </cell>
          <cell r="BT210">
            <v>0</v>
          </cell>
          <cell r="BU210">
            <v>0</v>
          </cell>
          <cell r="BV210">
            <v>0</v>
          </cell>
          <cell r="BX210">
            <v>3</v>
          </cell>
          <cell r="BY210">
            <v>2</v>
          </cell>
          <cell r="BZ210">
            <v>1</v>
          </cell>
          <cell r="CA210">
            <v>1</v>
          </cell>
          <cell r="CB210">
            <v>1</v>
          </cell>
          <cell r="CC210">
            <v>1</v>
          </cell>
          <cell r="CD210">
            <v>1</v>
          </cell>
          <cell r="CE210">
            <v>5</v>
          </cell>
          <cell r="CF210">
            <v>5</v>
          </cell>
          <cell r="CG210">
            <v>5</v>
          </cell>
          <cell r="CH210">
            <v>5</v>
          </cell>
          <cell r="CI210">
            <v>5</v>
          </cell>
          <cell r="CJ210">
            <v>5</v>
          </cell>
          <cell r="CK210">
            <v>2</v>
          </cell>
          <cell r="CL210">
            <v>1</v>
          </cell>
          <cell r="CM210">
            <v>1</v>
          </cell>
          <cell r="CN210">
            <v>1</v>
          </cell>
          <cell r="CO210">
            <v>2</v>
          </cell>
          <cell r="CP210">
            <v>2</v>
          </cell>
          <cell r="CQ210">
            <v>2</v>
          </cell>
          <cell r="CR210">
            <v>2</v>
          </cell>
          <cell r="CS210">
            <v>2</v>
          </cell>
          <cell r="CT210">
            <v>2</v>
          </cell>
          <cell r="CU210">
            <v>2</v>
          </cell>
          <cell r="CV210">
            <v>2</v>
          </cell>
          <cell r="CW210">
            <v>2</v>
          </cell>
          <cell r="CX210">
            <v>2</v>
          </cell>
          <cell r="CY210">
            <v>2</v>
          </cell>
          <cell r="CZ210">
            <v>2</v>
          </cell>
          <cell r="DA210">
            <v>2</v>
          </cell>
          <cell r="DB210">
            <v>2</v>
          </cell>
          <cell r="DD210">
            <v>0</v>
          </cell>
          <cell r="DG210" t="str">
            <v>0</v>
          </cell>
          <cell r="DH210">
            <v>2</v>
          </cell>
          <cell r="DI210">
            <v>2</v>
          </cell>
          <cell r="DJ210">
            <v>1</v>
          </cell>
          <cell r="DK210">
            <v>2</v>
          </cell>
          <cell r="DL210">
            <v>2</v>
          </cell>
          <cell r="DM210">
            <v>2</v>
          </cell>
          <cell r="DO210">
            <v>2</v>
          </cell>
          <cell r="DP210">
            <v>2</v>
          </cell>
          <cell r="DQ210">
            <v>2</v>
          </cell>
          <cell r="DR210">
            <v>2</v>
          </cell>
          <cell r="DS210">
            <v>2</v>
          </cell>
          <cell r="DT210">
            <v>2</v>
          </cell>
          <cell r="DU210">
            <v>2</v>
          </cell>
          <cell r="DV210">
            <v>2</v>
          </cell>
          <cell r="DW210">
            <v>2</v>
          </cell>
          <cell r="DX210">
            <v>2</v>
          </cell>
          <cell r="DY210">
            <v>2</v>
          </cell>
          <cell r="DZ210">
            <v>2</v>
          </cell>
          <cell r="EB210">
            <v>2</v>
          </cell>
          <cell r="EC210">
            <v>2</v>
          </cell>
          <cell r="ED210">
            <v>2</v>
          </cell>
          <cell r="EE210">
            <v>2</v>
          </cell>
          <cell r="EF210">
            <v>2</v>
          </cell>
          <cell r="EG210">
            <v>2</v>
          </cell>
          <cell r="EH210">
            <v>2</v>
          </cell>
          <cell r="EI210">
            <v>2</v>
          </cell>
          <cell r="EJ210">
            <v>2</v>
          </cell>
          <cell r="EK210">
            <v>2</v>
          </cell>
          <cell r="EL210">
            <v>2</v>
          </cell>
          <cell r="EM210">
            <v>2</v>
          </cell>
          <cell r="EO210">
            <v>2</v>
          </cell>
          <cell r="EP210">
            <v>2</v>
          </cell>
          <cell r="EQ210">
            <v>2</v>
          </cell>
          <cell r="ER210">
            <v>2</v>
          </cell>
          <cell r="ES210">
            <v>2</v>
          </cell>
          <cell r="ET210">
            <v>2</v>
          </cell>
          <cell r="EU210">
            <v>2</v>
          </cell>
          <cell r="EV210">
            <v>2</v>
          </cell>
          <cell r="EW210">
            <v>2</v>
          </cell>
          <cell r="EX210">
            <v>2</v>
          </cell>
          <cell r="EY210">
            <v>2</v>
          </cell>
          <cell r="EZ210">
            <v>2</v>
          </cell>
          <cell r="FB210">
            <v>2</v>
          </cell>
          <cell r="FC210">
            <v>2</v>
          </cell>
          <cell r="FD210">
            <v>2</v>
          </cell>
          <cell r="FE210">
            <v>2</v>
          </cell>
          <cell r="FF210">
            <v>2</v>
          </cell>
          <cell r="FG210">
            <v>2</v>
          </cell>
          <cell r="FH210">
            <v>2</v>
          </cell>
          <cell r="FI210">
            <v>2</v>
          </cell>
          <cell r="FK210">
            <v>2</v>
          </cell>
          <cell r="FL210">
            <v>2</v>
          </cell>
          <cell r="FM210">
            <v>2</v>
          </cell>
          <cell r="FN210">
            <v>2</v>
          </cell>
          <cell r="FO210">
            <v>2</v>
          </cell>
          <cell r="FP210">
            <v>2</v>
          </cell>
          <cell r="FQ210">
            <v>2</v>
          </cell>
          <cell r="FR210">
            <v>2</v>
          </cell>
          <cell r="FT210">
            <v>2</v>
          </cell>
          <cell r="FU210">
            <v>2</v>
          </cell>
          <cell r="FV210">
            <v>2</v>
          </cell>
          <cell r="FW210">
            <v>2</v>
          </cell>
          <cell r="FX210">
            <v>2</v>
          </cell>
          <cell r="FY210">
            <v>2</v>
          </cell>
          <cell r="FZ210">
            <v>2</v>
          </cell>
          <cell r="GA210">
            <v>2</v>
          </cell>
          <cell r="GC210">
            <v>2</v>
          </cell>
          <cell r="GD210">
            <v>4</v>
          </cell>
          <cell r="GE210">
            <v>2</v>
          </cell>
          <cell r="GF210">
            <v>4</v>
          </cell>
          <cell r="GG210">
            <v>2</v>
          </cell>
          <cell r="GH210">
            <v>4</v>
          </cell>
          <cell r="GI210">
            <v>2</v>
          </cell>
          <cell r="GJ210">
            <v>4</v>
          </cell>
          <cell r="GK210">
            <v>1</v>
          </cell>
          <cell r="GL210">
            <v>3</v>
          </cell>
          <cell r="GM210">
            <v>2</v>
          </cell>
          <cell r="GN210">
            <v>4</v>
          </cell>
          <cell r="GO210">
            <v>1</v>
          </cell>
          <cell r="GP210">
            <v>3</v>
          </cell>
          <cell r="GQ210">
            <v>2</v>
          </cell>
          <cell r="GR210">
            <v>4</v>
          </cell>
          <cell r="GS210">
            <v>2</v>
          </cell>
          <cell r="GT210">
            <v>4</v>
          </cell>
          <cell r="GU210">
            <v>2</v>
          </cell>
          <cell r="GV210">
            <v>4</v>
          </cell>
          <cell r="GW210">
            <v>2</v>
          </cell>
          <cell r="GX210">
            <v>4</v>
          </cell>
          <cell r="GY210">
            <v>2</v>
          </cell>
          <cell r="GZ210">
            <v>4</v>
          </cell>
          <cell r="HA210">
            <v>2</v>
          </cell>
          <cell r="HB210">
            <v>4</v>
          </cell>
          <cell r="HC210">
            <v>2</v>
          </cell>
          <cell r="HD210">
            <v>4</v>
          </cell>
          <cell r="HE210">
            <v>2</v>
          </cell>
          <cell r="HF210">
            <v>4</v>
          </cell>
          <cell r="HG210">
            <v>2</v>
          </cell>
          <cell r="HI210">
            <v>4</v>
          </cell>
          <cell r="HJ210">
            <v>1</v>
          </cell>
          <cell r="HK210">
            <v>2</v>
          </cell>
          <cell r="HL210">
            <v>2</v>
          </cell>
          <cell r="HM210">
            <v>1</v>
          </cell>
          <cell r="HN210">
            <v>1</v>
          </cell>
          <cell r="HO210">
            <v>1</v>
          </cell>
          <cell r="HP210">
            <v>2</v>
          </cell>
          <cell r="HQ210">
            <v>2</v>
          </cell>
          <cell r="HR210">
            <v>2</v>
          </cell>
          <cell r="HS210">
            <v>2</v>
          </cell>
          <cell r="HT210">
            <v>2</v>
          </cell>
          <cell r="HU210">
            <v>2</v>
          </cell>
          <cell r="HV210">
            <v>2</v>
          </cell>
        </row>
        <row r="211">
          <cell r="C211">
            <v>80292</v>
          </cell>
          <cell r="D211" t="str">
            <v>1613</v>
          </cell>
          <cell r="E211">
            <v>3</v>
          </cell>
          <cell r="G211">
            <v>5</v>
          </cell>
          <cell r="H211" t="str">
            <v>1</v>
          </cell>
          <cell r="I211">
            <v>1</v>
          </cell>
          <cell r="J211">
            <v>3</v>
          </cell>
          <cell r="K211">
            <v>4</v>
          </cell>
          <cell r="L211">
            <v>4</v>
          </cell>
          <cell r="M211">
            <v>4</v>
          </cell>
          <cell r="N211">
            <v>4</v>
          </cell>
          <cell r="O211">
            <v>4</v>
          </cell>
          <cell r="P211">
            <v>4</v>
          </cell>
          <cell r="Q211">
            <v>4</v>
          </cell>
          <cell r="R211">
            <v>1</v>
          </cell>
          <cell r="X211">
            <v>3</v>
          </cell>
          <cell r="Y211">
            <v>6</v>
          </cell>
          <cell r="AA211">
            <v>4</v>
          </cell>
          <cell r="AB211">
            <v>4</v>
          </cell>
          <cell r="AC211">
            <v>2</v>
          </cell>
          <cell r="AD211">
            <v>4</v>
          </cell>
          <cell r="AE211">
            <v>1</v>
          </cell>
          <cell r="AF211">
            <v>1</v>
          </cell>
          <cell r="AG211">
            <v>1</v>
          </cell>
          <cell r="AH211">
            <v>1</v>
          </cell>
          <cell r="AI211">
            <v>1</v>
          </cell>
          <cell r="AJ211">
            <v>3</v>
          </cell>
          <cell r="AK211">
            <v>1</v>
          </cell>
          <cell r="AL211">
            <v>7</v>
          </cell>
          <cell r="AM211">
            <v>2</v>
          </cell>
          <cell r="AN211">
            <v>7</v>
          </cell>
          <cell r="AO211">
            <v>7</v>
          </cell>
          <cell r="AP211">
            <v>2</v>
          </cell>
          <cell r="AQ211">
            <v>7</v>
          </cell>
          <cell r="AR211">
            <v>1</v>
          </cell>
          <cell r="AS211">
            <v>1</v>
          </cell>
          <cell r="AT211">
            <v>1</v>
          </cell>
          <cell r="AU211">
            <v>1</v>
          </cell>
          <cell r="AV211">
            <v>1</v>
          </cell>
          <cell r="AW211">
            <v>1</v>
          </cell>
          <cell r="AX211">
            <v>1</v>
          </cell>
          <cell r="AY211">
            <v>1</v>
          </cell>
          <cell r="AZ211">
            <v>1</v>
          </cell>
          <cell r="BA211">
            <v>1</v>
          </cell>
          <cell r="BB211">
            <v>1</v>
          </cell>
          <cell r="BC211">
            <v>4</v>
          </cell>
          <cell r="BD211">
            <v>2</v>
          </cell>
          <cell r="BE211">
            <v>2</v>
          </cell>
          <cell r="BF211">
            <v>2</v>
          </cell>
          <cell r="BH211">
            <v>3</v>
          </cell>
          <cell r="BI211">
            <v>2</v>
          </cell>
          <cell r="BJ211">
            <v>160000</v>
          </cell>
          <cell r="BK211">
            <v>997</v>
          </cell>
          <cell r="BL211">
            <v>300000</v>
          </cell>
          <cell r="BM211">
            <v>450000</v>
          </cell>
          <cell r="BN211">
            <v>0</v>
          </cell>
          <cell r="BO211">
            <v>0</v>
          </cell>
          <cell r="BQ211">
            <v>0</v>
          </cell>
          <cell r="BR211">
            <v>0</v>
          </cell>
          <cell r="BT211">
            <v>0</v>
          </cell>
          <cell r="BU211">
            <v>0</v>
          </cell>
          <cell r="BV211">
            <v>0</v>
          </cell>
          <cell r="BX211">
            <v>4</v>
          </cell>
          <cell r="BY211">
            <v>1</v>
          </cell>
          <cell r="BZ211">
            <v>1</v>
          </cell>
          <cell r="CA211">
            <v>1</v>
          </cell>
          <cell r="CB211">
            <v>5</v>
          </cell>
          <cell r="CC211">
            <v>5</v>
          </cell>
          <cell r="CD211">
            <v>1</v>
          </cell>
          <cell r="CE211">
            <v>5</v>
          </cell>
          <cell r="CF211">
            <v>4</v>
          </cell>
          <cell r="CG211">
            <v>5</v>
          </cell>
          <cell r="CH211">
            <v>5</v>
          </cell>
          <cell r="CI211">
            <v>5</v>
          </cell>
          <cell r="CJ211">
            <v>5</v>
          </cell>
          <cell r="CK211">
            <v>2</v>
          </cell>
          <cell r="CL211">
            <v>1</v>
          </cell>
          <cell r="CM211">
            <v>2</v>
          </cell>
          <cell r="CN211">
            <v>2</v>
          </cell>
          <cell r="CO211">
            <v>2</v>
          </cell>
          <cell r="CP211">
            <v>2</v>
          </cell>
          <cell r="CQ211">
            <v>2</v>
          </cell>
          <cell r="CR211">
            <v>2</v>
          </cell>
          <cell r="CS211">
            <v>2</v>
          </cell>
          <cell r="CT211">
            <v>2</v>
          </cell>
          <cell r="CU211">
            <v>2</v>
          </cell>
          <cell r="CV211">
            <v>2</v>
          </cell>
          <cell r="CW211">
            <v>2</v>
          </cell>
          <cell r="CX211">
            <v>2</v>
          </cell>
          <cell r="CY211">
            <v>2</v>
          </cell>
          <cell r="CZ211">
            <v>2</v>
          </cell>
          <cell r="DA211">
            <v>2</v>
          </cell>
          <cell r="DB211">
            <v>2</v>
          </cell>
          <cell r="DD211">
            <v>0</v>
          </cell>
          <cell r="DG211" t="str">
            <v>0</v>
          </cell>
          <cell r="DH211">
            <v>2</v>
          </cell>
          <cell r="DI211">
            <v>2</v>
          </cell>
          <cell r="DJ211">
            <v>2</v>
          </cell>
          <cell r="DK211">
            <v>2</v>
          </cell>
          <cell r="DL211">
            <v>2</v>
          </cell>
          <cell r="DM211">
            <v>2</v>
          </cell>
          <cell r="DO211">
            <v>2</v>
          </cell>
          <cell r="DP211">
            <v>2</v>
          </cell>
          <cell r="DQ211">
            <v>2</v>
          </cell>
          <cell r="DR211">
            <v>2</v>
          </cell>
          <cell r="DS211">
            <v>2</v>
          </cell>
          <cell r="DT211">
            <v>2</v>
          </cell>
          <cell r="DU211">
            <v>2</v>
          </cell>
          <cell r="DV211">
            <v>2</v>
          </cell>
          <cell r="DW211">
            <v>2</v>
          </cell>
          <cell r="DX211">
            <v>2</v>
          </cell>
          <cell r="DY211">
            <v>2</v>
          </cell>
          <cell r="DZ211">
            <v>2</v>
          </cell>
          <cell r="EB211">
            <v>2</v>
          </cell>
          <cell r="EC211">
            <v>2</v>
          </cell>
          <cell r="ED211">
            <v>2</v>
          </cell>
          <cell r="EE211">
            <v>2</v>
          </cell>
          <cell r="EF211">
            <v>2</v>
          </cell>
          <cell r="EG211">
            <v>2</v>
          </cell>
          <cell r="EH211">
            <v>2</v>
          </cell>
          <cell r="EI211">
            <v>2</v>
          </cell>
          <cell r="EJ211">
            <v>2</v>
          </cell>
          <cell r="EK211">
            <v>2</v>
          </cell>
          <cell r="EL211">
            <v>2</v>
          </cell>
          <cell r="EM211">
            <v>2</v>
          </cell>
          <cell r="EO211">
            <v>2</v>
          </cell>
          <cell r="EP211">
            <v>2</v>
          </cell>
          <cell r="EQ211">
            <v>2</v>
          </cell>
          <cell r="ER211">
            <v>2</v>
          </cell>
          <cell r="ES211">
            <v>2</v>
          </cell>
          <cell r="ET211">
            <v>2</v>
          </cell>
          <cell r="EU211">
            <v>2</v>
          </cell>
          <cell r="EV211">
            <v>2</v>
          </cell>
          <cell r="EW211">
            <v>2</v>
          </cell>
          <cell r="EX211">
            <v>2</v>
          </cell>
          <cell r="EY211">
            <v>2</v>
          </cell>
          <cell r="EZ211">
            <v>2</v>
          </cell>
          <cell r="FB211">
            <v>2</v>
          </cell>
          <cell r="FC211">
            <v>2</v>
          </cell>
          <cell r="FD211">
            <v>2</v>
          </cell>
          <cell r="FE211">
            <v>2</v>
          </cell>
          <cell r="FF211">
            <v>2</v>
          </cell>
          <cell r="FG211">
            <v>2</v>
          </cell>
          <cell r="FH211">
            <v>2</v>
          </cell>
          <cell r="FI211">
            <v>2</v>
          </cell>
          <cell r="FK211">
            <v>2</v>
          </cell>
          <cell r="FL211">
            <v>2</v>
          </cell>
          <cell r="FM211">
            <v>2</v>
          </cell>
          <cell r="FN211">
            <v>2</v>
          </cell>
          <cell r="FO211">
            <v>2</v>
          </cell>
          <cell r="FP211">
            <v>2</v>
          </cell>
          <cell r="FQ211">
            <v>2</v>
          </cell>
          <cell r="FR211">
            <v>2</v>
          </cell>
          <cell r="FT211">
            <v>2</v>
          </cell>
          <cell r="FU211">
            <v>2</v>
          </cell>
          <cell r="FV211">
            <v>2</v>
          </cell>
          <cell r="FW211">
            <v>2</v>
          </cell>
          <cell r="FX211">
            <v>2</v>
          </cell>
          <cell r="FY211">
            <v>2</v>
          </cell>
          <cell r="FZ211">
            <v>2</v>
          </cell>
          <cell r="GA211">
            <v>2</v>
          </cell>
          <cell r="GC211">
            <v>2</v>
          </cell>
          <cell r="GD211">
            <v>4</v>
          </cell>
          <cell r="GE211">
            <v>2</v>
          </cell>
          <cell r="GF211">
            <v>4</v>
          </cell>
          <cell r="GG211">
            <v>2</v>
          </cell>
          <cell r="GH211">
            <v>4</v>
          </cell>
          <cell r="GI211">
            <v>2</v>
          </cell>
          <cell r="GJ211">
            <v>4</v>
          </cell>
          <cell r="GK211">
            <v>1</v>
          </cell>
          <cell r="GL211">
            <v>3</v>
          </cell>
          <cell r="GM211">
            <v>2</v>
          </cell>
          <cell r="GN211">
            <v>4</v>
          </cell>
          <cell r="GO211">
            <v>1</v>
          </cell>
          <cell r="GP211">
            <v>3</v>
          </cell>
          <cell r="GQ211">
            <v>1</v>
          </cell>
          <cell r="GR211">
            <v>2</v>
          </cell>
          <cell r="GS211">
            <v>2</v>
          </cell>
          <cell r="GT211">
            <v>4</v>
          </cell>
          <cell r="GU211">
            <v>2</v>
          </cell>
          <cell r="GV211">
            <v>4</v>
          </cell>
          <cell r="GW211">
            <v>2</v>
          </cell>
          <cell r="GX211">
            <v>4</v>
          </cell>
          <cell r="GY211">
            <v>2</v>
          </cell>
          <cell r="GZ211">
            <v>4</v>
          </cell>
          <cell r="HA211">
            <v>2</v>
          </cell>
          <cell r="HB211">
            <v>4</v>
          </cell>
          <cell r="HC211">
            <v>2</v>
          </cell>
          <cell r="HD211">
            <v>4</v>
          </cell>
          <cell r="HE211">
            <v>1</v>
          </cell>
          <cell r="HF211">
            <v>2</v>
          </cell>
          <cell r="HG211">
            <v>2</v>
          </cell>
          <cell r="HI211">
            <v>4</v>
          </cell>
          <cell r="HJ211">
            <v>1</v>
          </cell>
          <cell r="HK211">
            <v>2</v>
          </cell>
          <cell r="HL211">
            <v>2</v>
          </cell>
          <cell r="HM211">
            <v>1</v>
          </cell>
          <cell r="HN211">
            <v>1</v>
          </cell>
          <cell r="HO211">
            <v>1</v>
          </cell>
          <cell r="HP211">
            <v>2</v>
          </cell>
          <cell r="HQ211">
            <v>2</v>
          </cell>
          <cell r="HR211">
            <v>2</v>
          </cell>
          <cell r="HS211">
            <v>2</v>
          </cell>
          <cell r="HT211">
            <v>2</v>
          </cell>
          <cell r="HU211">
            <v>2</v>
          </cell>
          <cell r="HV211">
            <v>2</v>
          </cell>
        </row>
        <row r="212">
          <cell r="C212">
            <v>80312</v>
          </cell>
          <cell r="D212" t="str">
            <v>1601</v>
          </cell>
          <cell r="E212">
            <v>2</v>
          </cell>
          <cell r="G212">
            <v>5</v>
          </cell>
          <cell r="H212" t="str">
            <v>1</v>
          </cell>
          <cell r="I212">
            <v>1</v>
          </cell>
          <cell r="J212">
            <v>4</v>
          </cell>
          <cell r="K212">
            <v>4</v>
          </cell>
          <cell r="L212">
            <v>4</v>
          </cell>
          <cell r="M212">
            <v>4</v>
          </cell>
          <cell r="N212">
            <v>4</v>
          </cell>
          <cell r="O212">
            <v>4</v>
          </cell>
          <cell r="P212">
            <v>4</v>
          </cell>
          <cell r="Q212">
            <v>4</v>
          </cell>
          <cell r="R212">
            <v>1</v>
          </cell>
          <cell r="X212">
            <v>4</v>
          </cell>
          <cell r="Y212">
            <v>6</v>
          </cell>
          <cell r="AA212">
            <v>5</v>
          </cell>
          <cell r="AB212">
            <v>5</v>
          </cell>
          <cell r="AC212">
            <v>2</v>
          </cell>
          <cell r="AD212">
            <v>3</v>
          </cell>
          <cell r="AE212">
            <v>3</v>
          </cell>
          <cell r="AF212">
            <v>3</v>
          </cell>
          <cell r="AG212">
            <v>3</v>
          </cell>
          <cell r="AH212">
            <v>3</v>
          </cell>
          <cell r="AI212">
            <v>3</v>
          </cell>
          <cell r="AJ212">
            <v>4</v>
          </cell>
          <cell r="AK212">
            <v>1</v>
          </cell>
          <cell r="AL212">
            <v>7</v>
          </cell>
          <cell r="AM212">
            <v>7</v>
          </cell>
          <cell r="AN212">
            <v>7</v>
          </cell>
          <cell r="AO212">
            <v>7</v>
          </cell>
          <cell r="AP212">
            <v>1</v>
          </cell>
          <cell r="AQ212">
            <v>7</v>
          </cell>
          <cell r="AR212">
            <v>1</v>
          </cell>
          <cell r="AS212">
            <v>1</v>
          </cell>
          <cell r="AT212">
            <v>1</v>
          </cell>
          <cell r="AU212">
            <v>1</v>
          </cell>
          <cell r="AV212">
            <v>1</v>
          </cell>
          <cell r="AW212">
            <v>1</v>
          </cell>
          <cell r="AX212">
            <v>1</v>
          </cell>
          <cell r="AY212">
            <v>1</v>
          </cell>
          <cell r="AZ212">
            <v>1</v>
          </cell>
          <cell r="BA212">
            <v>1</v>
          </cell>
          <cell r="BB212">
            <v>1</v>
          </cell>
          <cell r="BC212">
            <v>4</v>
          </cell>
          <cell r="BD212">
            <v>1</v>
          </cell>
          <cell r="BE212">
            <v>1</v>
          </cell>
          <cell r="BF212">
            <v>1</v>
          </cell>
          <cell r="BG212">
            <v>1</v>
          </cell>
          <cell r="BH212">
            <v>1</v>
          </cell>
          <cell r="BI212">
            <v>1</v>
          </cell>
          <cell r="BJ212">
            <v>997</v>
          </cell>
          <cell r="BK212">
            <v>60000</v>
          </cell>
          <cell r="BL212">
            <v>350000</v>
          </cell>
          <cell r="BM212">
            <v>1000000</v>
          </cell>
          <cell r="BN212">
            <v>0</v>
          </cell>
          <cell r="BO212">
            <v>200000</v>
          </cell>
          <cell r="BQ212">
            <v>0</v>
          </cell>
          <cell r="BR212">
            <v>0</v>
          </cell>
          <cell r="BT212">
            <v>0</v>
          </cell>
          <cell r="BU212">
            <v>0</v>
          </cell>
          <cell r="BV212">
            <v>0</v>
          </cell>
          <cell r="BX212">
            <v>4</v>
          </cell>
          <cell r="BY212">
            <v>2</v>
          </cell>
          <cell r="BZ212">
            <v>1</v>
          </cell>
          <cell r="CA212">
            <v>5</v>
          </cell>
          <cell r="CB212">
            <v>5</v>
          </cell>
          <cell r="CC212">
            <v>1</v>
          </cell>
          <cell r="CD212">
            <v>1</v>
          </cell>
          <cell r="CE212">
            <v>5</v>
          </cell>
          <cell r="CF212">
            <v>5</v>
          </cell>
          <cell r="CG212">
            <v>5</v>
          </cell>
          <cell r="CH212">
            <v>5</v>
          </cell>
          <cell r="CI212">
            <v>3</v>
          </cell>
          <cell r="CJ212">
            <v>5</v>
          </cell>
          <cell r="CK212">
            <v>2</v>
          </cell>
          <cell r="CL212">
            <v>1</v>
          </cell>
          <cell r="CM212">
            <v>1</v>
          </cell>
          <cell r="CN212">
            <v>1</v>
          </cell>
          <cell r="CO212">
            <v>1</v>
          </cell>
          <cell r="CP212">
            <v>1</v>
          </cell>
          <cell r="CQ212">
            <v>2</v>
          </cell>
          <cell r="CR212">
            <v>2</v>
          </cell>
          <cell r="CS212">
            <v>2</v>
          </cell>
          <cell r="CT212">
            <v>2</v>
          </cell>
          <cell r="CU212">
            <v>2</v>
          </cell>
          <cell r="CV212">
            <v>2</v>
          </cell>
          <cell r="CW212">
            <v>2</v>
          </cell>
          <cell r="CX212">
            <v>2</v>
          </cell>
          <cell r="CY212">
            <v>2</v>
          </cell>
          <cell r="CZ212">
            <v>2</v>
          </cell>
          <cell r="DA212">
            <v>2</v>
          </cell>
          <cell r="DB212">
            <v>2</v>
          </cell>
          <cell r="DD212">
            <v>0</v>
          </cell>
          <cell r="DG212" t="str">
            <v>0</v>
          </cell>
          <cell r="DH212">
            <v>2</v>
          </cell>
          <cell r="DI212">
            <v>2</v>
          </cell>
          <cell r="DJ212">
            <v>2</v>
          </cell>
          <cell r="DK212">
            <v>2</v>
          </cell>
          <cell r="DL212">
            <v>2</v>
          </cell>
          <cell r="DM212">
            <v>2</v>
          </cell>
          <cell r="DO212">
            <v>2</v>
          </cell>
          <cell r="DP212">
            <v>2</v>
          </cell>
          <cell r="DQ212">
            <v>2</v>
          </cell>
          <cell r="DR212">
            <v>2</v>
          </cell>
          <cell r="DS212">
            <v>2</v>
          </cell>
          <cell r="DT212">
            <v>2</v>
          </cell>
          <cell r="DU212">
            <v>2</v>
          </cell>
          <cell r="DV212">
            <v>2</v>
          </cell>
          <cell r="DW212">
            <v>2</v>
          </cell>
          <cell r="DX212">
            <v>2</v>
          </cell>
          <cell r="DY212">
            <v>2</v>
          </cell>
          <cell r="DZ212">
            <v>2</v>
          </cell>
          <cell r="EB212">
            <v>2</v>
          </cell>
          <cell r="EC212">
            <v>2</v>
          </cell>
          <cell r="ED212">
            <v>2</v>
          </cell>
          <cell r="EE212">
            <v>2</v>
          </cell>
          <cell r="EF212">
            <v>2</v>
          </cell>
          <cell r="EG212">
            <v>2</v>
          </cell>
          <cell r="EH212">
            <v>2</v>
          </cell>
          <cell r="EI212">
            <v>2</v>
          </cell>
          <cell r="EJ212">
            <v>2</v>
          </cell>
          <cell r="EK212">
            <v>2</v>
          </cell>
          <cell r="EL212">
            <v>2</v>
          </cell>
          <cell r="EM212">
            <v>2</v>
          </cell>
          <cell r="EO212">
            <v>2</v>
          </cell>
          <cell r="EP212">
            <v>2</v>
          </cell>
          <cell r="EQ212">
            <v>2</v>
          </cell>
          <cell r="ER212">
            <v>2</v>
          </cell>
          <cell r="ES212">
            <v>2</v>
          </cell>
          <cell r="ET212">
            <v>2</v>
          </cell>
          <cell r="EU212">
            <v>2</v>
          </cell>
          <cell r="EV212">
            <v>2</v>
          </cell>
          <cell r="EW212">
            <v>2</v>
          </cell>
          <cell r="EX212">
            <v>2</v>
          </cell>
          <cell r="EY212">
            <v>2</v>
          </cell>
          <cell r="EZ212">
            <v>2</v>
          </cell>
          <cell r="FB212">
            <v>2</v>
          </cell>
          <cell r="FC212">
            <v>2</v>
          </cell>
          <cell r="FD212">
            <v>2</v>
          </cell>
          <cell r="FE212">
            <v>2</v>
          </cell>
          <cell r="FF212">
            <v>2</v>
          </cell>
          <cell r="FG212">
            <v>2</v>
          </cell>
          <cell r="FH212">
            <v>2</v>
          </cell>
          <cell r="FI212">
            <v>2</v>
          </cell>
          <cell r="FK212">
            <v>2</v>
          </cell>
          <cell r="FL212">
            <v>2</v>
          </cell>
          <cell r="FM212">
            <v>2</v>
          </cell>
          <cell r="FN212">
            <v>2</v>
          </cell>
          <cell r="FO212">
            <v>2</v>
          </cell>
          <cell r="FP212">
            <v>2</v>
          </cell>
          <cell r="FQ212">
            <v>2</v>
          </cell>
          <cell r="FR212">
            <v>2</v>
          </cell>
          <cell r="FT212">
            <v>2</v>
          </cell>
          <cell r="FU212">
            <v>2</v>
          </cell>
          <cell r="FV212">
            <v>2</v>
          </cell>
          <cell r="FW212">
            <v>2</v>
          </cell>
          <cell r="FX212">
            <v>2</v>
          </cell>
          <cell r="FY212">
            <v>2</v>
          </cell>
          <cell r="FZ212">
            <v>2</v>
          </cell>
          <cell r="GA212">
            <v>2</v>
          </cell>
          <cell r="GC212">
            <v>1</v>
          </cell>
          <cell r="GD212">
            <v>3</v>
          </cell>
          <cell r="GE212">
            <v>1</v>
          </cell>
          <cell r="GF212">
            <v>2</v>
          </cell>
          <cell r="GG212">
            <v>2</v>
          </cell>
          <cell r="GH212">
            <v>4</v>
          </cell>
          <cell r="GI212">
            <v>2</v>
          </cell>
          <cell r="GJ212">
            <v>4</v>
          </cell>
          <cell r="GK212">
            <v>1</v>
          </cell>
          <cell r="GL212">
            <v>2</v>
          </cell>
          <cell r="GM212">
            <v>2</v>
          </cell>
          <cell r="GN212">
            <v>4</v>
          </cell>
          <cell r="GO212">
            <v>1</v>
          </cell>
          <cell r="GP212">
            <v>2</v>
          </cell>
          <cell r="GQ212">
            <v>1</v>
          </cell>
          <cell r="GR212">
            <v>3</v>
          </cell>
          <cell r="GS212">
            <v>2</v>
          </cell>
          <cell r="GT212">
            <v>4</v>
          </cell>
          <cell r="GU212">
            <v>2</v>
          </cell>
          <cell r="GV212">
            <v>4</v>
          </cell>
          <cell r="GW212">
            <v>2</v>
          </cell>
          <cell r="GX212">
            <v>4</v>
          </cell>
          <cell r="GY212">
            <v>1</v>
          </cell>
          <cell r="GZ212">
            <v>3</v>
          </cell>
          <cell r="HA212">
            <v>2</v>
          </cell>
          <cell r="HB212">
            <v>4</v>
          </cell>
          <cell r="HC212">
            <v>1</v>
          </cell>
          <cell r="HD212">
            <v>1</v>
          </cell>
          <cell r="HE212">
            <v>1</v>
          </cell>
          <cell r="HF212">
            <v>1</v>
          </cell>
          <cell r="HG212">
            <v>2</v>
          </cell>
          <cell r="HI212">
            <v>4</v>
          </cell>
          <cell r="HJ212">
            <v>1</v>
          </cell>
          <cell r="HK212">
            <v>2</v>
          </cell>
          <cell r="HL212">
            <v>2</v>
          </cell>
          <cell r="HM212">
            <v>1</v>
          </cell>
          <cell r="HN212">
            <v>1</v>
          </cell>
          <cell r="HO212">
            <v>1</v>
          </cell>
          <cell r="HP212">
            <v>2</v>
          </cell>
          <cell r="HQ212">
            <v>2</v>
          </cell>
          <cell r="HR212">
            <v>2</v>
          </cell>
          <cell r="HS212">
            <v>2</v>
          </cell>
          <cell r="HT212">
            <v>2</v>
          </cell>
          <cell r="HU212">
            <v>2</v>
          </cell>
          <cell r="HV212">
            <v>2</v>
          </cell>
        </row>
        <row r="213">
          <cell r="C213">
            <v>80422</v>
          </cell>
          <cell r="D213" t="str">
            <v>1615</v>
          </cell>
          <cell r="E213">
            <v>2</v>
          </cell>
          <cell r="G213">
            <v>6</v>
          </cell>
          <cell r="H213" t="str">
            <v>1</v>
          </cell>
          <cell r="I213">
            <v>1</v>
          </cell>
          <cell r="J213">
            <v>3</v>
          </cell>
          <cell r="K213">
            <v>4</v>
          </cell>
          <cell r="L213">
            <v>4</v>
          </cell>
          <cell r="M213">
            <v>4</v>
          </cell>
          <cell r="N213">
            <v>4</v>
          </cell>
          <cell r="O213">
            <v>4</v>
          </cell>
          <cell r="P213">
            <v>4</v>
          </cell>
          <cell r="Q213">
            <v>4</v>
          </cell>
          <cell r="R213">
            <v>1</v>
          </cell>
          <cell r="X213">
            <v>4</v>
          </cell>
          <cell r="Y213">
            <v>6</v>
          </cell>
          <cell r="AA213">
            <v>4</v>
          </cell>
          <cell r="AB213">
            <v>4</v>
          </cell>
          <cell r="AC213">
            <v>2</v>
          </cell>
          <cell r="AD213">
            <v>4</v>
          </cell>
          <cell r="AE213">
            <v>2</v>
          </cell>
          <cell r="AF213">
            <v>2</v>
          </cell>
          <cell r="AG213">
            <v>2</v>
          </cell>
          <cell r="AH213">
            <v>2</v>
          </cell>
          <cell r="AI213">
            <v>2</v>
          </cell>
          <cell r="AJ213">
            <v>2</v>
          </cell>
          <cell r="AK213">
            <v>1</v>
          </cell>
          <cell r="AL213">
            <v>7</v>
          </cell>
          <cell r="AM213">
            <v>2</v>
          </cell>
          <cell r="AN213">
            <v>2</v>
          </cell>
          <cell r="AO213">
            <v>7</v>
          </cell>
          <cell r="AP213">
            <v>1</v>
          </cell>
          <cell r="AQ213">
            <v>2</v>
          </cell>
          <cell r="AR213">
            <v>1</v>
          </cell>
          <cell r="AS213">
            <v>1</v>
          </cell>
          <cell r="AT213">
            <v>1</v>
          </cell>
          <cell r="AU213">
            <v>1</v>
          </cell>
          <cell r="AV213">
            <v>1</v>
          </cell>
          <cell r="AW213">
            <v>1</v>
          </cell>
          <cell r="AX213">
            <v>1</v>
          </cell>
          <cell r="AY213">
            <v>1</v>
          </cell>
          <cell r="AZ213">
            <v>1</v>
          </cell>
          <cell r="BA213">
            <v>1</v>
          </cell>
          <cell r="BB213">
            <v>1</v>
          </cell>
          <cell r="BC213">
            <v>4</v>
          </cell>
          <cell r="BD213">
            <v>1</v>
          </cell>
          <cell r="BE213">
            <v>1</v>
          </cell>
          <cell r="BF213">
            <v>1</v>
          </cell>
          <cell r="BG213">
            <v>1</v>
          </cell>
          <cell r="BH213">
            <v>1</v>
          </cell>
          <cell r="BI213">
            <v>1</v>
          </cell>
          <cell r="BJ213">
            <v>999</v>
          </cell>
          <cell r="BK213">
            <v>999</v>
          </cell>
          <cell r="BL213">
            <v>999</v>
          </cell>
          <cell r="BM213">
            <v>999</v>
          </cell>
          <cell r="BN213">
            <v>999</v>
          </cell>
          <cell r="BO213">
            <v>999</v>
          </cell>
          <cell r="BQ213">
            <v>0</v>
          </cell>
          <cell r="BR213">
            <v>0</v>
          </cell>
          <cell r="BT213">
            <v>998</v>
          </cell>
          <cell r="BU213">
            <v>997</v>
          </cell>
          <cell r="BV213">
            <v>997</v>
          </cell>
          <cell r="BW213" t="str">
            <v>EL SEÑOR NO QUISO DECIR NADA DE ARRIENDO IMPUESTO ALIMENTACION Y SERVICIOS</v>
          </cell>
          <cell r="BX213">
            <v>3</v>
          </cell>
          <cell r="BY213">
            <v>2</v>
          </cell>
          <cell r="BZ213">
            <v>1</v>
          </cell>
          <cell r="CA213">
            <v>1</v>
          </cell>
          <cell r="CB213">
            <v>5</v>
          </cell>
          <cell r="CC213">
            <v>1</v>
          </cell>
          <cell r="CD213">
            <v>1</v>
          </cell>
          <cell r="CE213">
            <v>5</v>
          </cell>
          <cell r="CF213">
            <v>4</v>
          </cell>
          <cell r="CG213">
            <v>5</v>
          </cell>
          <cell r="CH213">
            <v>5</v>
          </cell>
          <cell r="CI213">
            <v>5</v>
          </cell>
          <cell r="CJ213">
            <v>1</v>
          </cell>
          <cell r="CK213">
            <v>2</v>
          </cell>
          <cell r="CL213">
            <v>1</v>
          </cell>
          <cell r="CM213">
            <v>1</v>
          </cell>
          <cell r="CN213">
            <v>1</v>
          </cell>
          <cell r="CO213">
            <v>2</v>
          </cell>
          <cell r="CP213">
            <v>2</v>
          </cell>
          <cell r="CQ213">
            <v>2</v>
          </cell>
          <cell r="CR213">
            <v>2</v>
          </cell>
          <cell r="CS213">
            <v>2</v>
          </cell>
          <cell r="CT213">
            <v>2</v>
          </cell>
          <cell r="CU213">
            <v>2</v>
          </cell>
          <cell r="CV213">
            <v>2</v>
          </cell>
          <cell r="CW213">
            <v>2</v>
          </cell>
          <cell r="CX213">
            <v>2</v>
          </cell>
          <cell r="CY213">
            <v>2</v>
          </cell>
          <cell r="CZ213">
            <v>2</v>
          </cell>
          <cell r="DA213">
            <v>2</v>
          </cell>
          <cell r="DB213">
            <v>2</v>
          </cell>
          <cell r="DD213">
            <v>0</v>
          </cell>
          <cell r="DF213">
            <v>0</v>
          </cell>
          <cell r="DH213">
            <v>2</v>
          </cell>
          <cell r="DI213">
            <v>2</v>
          </cell>
          <cell r="DJ213">
            <v>2</v>
          </cell>
          <cell r="DK213">
            <v>2</v>
          </cell>
          <cell r="DL213">
            <v>2</v>
          </cell>
          <cell r="DM213">
            <v>2</v>
          </cell>
          <cell r="DO213">
            <v>2</v>
          </cell>
          <cell r="DP213">
            <v>2</v>
          </cell>
          <cell r="DQ213">
            <v>2</v>
          </cell>
          <cell r="DR213">
            <v>2</v>
          </cell>
          <cell r="DS213">
            <v>2</v>
          </cell>
          <cell r="DT213">
            <v>2</v>
          </cell>
          <cell r="DU213">
            <v>2</v>
          </cell>
          <cell r="DV213">
            <v>2</v>
          </cell>
          <cell r="DW213">
            <v>2</v>
          </cell>
          <cell r="DX213">
            <v>2</v>
          </cell>
          <cell r="DY213">
            <v>2</v>
          </cell>
          <cell r="DZ213">
            <v>2</v>
          </cell>
          <cell r="EB213">
            <v>2</v>
          </cell>
          <cell r="EC213">
            <v>2</v>
          </cell>
          <cell r="ED213">
            <v>2</v>
          </cell>
          <cell r="EE213">
            <v>2</v>
          </cell>
          <cell r="EF213">
            <v>2</v>
          </cell>
          <cell r="EG213">
            <v>2</v>
          </cell>
          <cell r="EH213">
            <v>2</v>
          </cell>
          <cell r="EI213">
            <v>2</v>
          </cell>
          <cell r="EJ213">
            <v>2</v>
          </cell>
          <cell r="EK213">
            <v>2</v>
          </cell>
          <cell r="EL213">
            <v>2</v>
          </cell>
          <cell r="EM213">
            <v>2</v>
          </cell>
          <cell r="EO213">
            <v>2</v>
          </cell>
          <cell r="EP213">
            <v>2</v>
          </cell>
          <cell r="EQ213">
            <v>2</v>
          </cell>
          <cell r="ER213">
            <v>2</v>
          </cell>
          <cell r="ES213">
            <v>2</v>
          </cell>
          <cell r="ET213">
            <v>2</v>
          </cell>
          <cell r="EU213">
            <v>2</v>
          </cell>
          <cell r="EV213">
            <v>2</v>
          </cell>
          <cell r="EW213">
            <v>2</v>
          </cell>
          <cell r="EX213">
            <v>2</v>
          </cell>
          <cell r="EY213">
            <v>2</v>
          </cell>
          <cell r="EZ213">
            <v>2</v>
          </cell>
          <cell r="FB213">
            <v>2</v>
          </cell>
          <cell r="FC213">
            <v>2</v>
          </cell>
          <cell r="FD213">
            <v>2</v>
          </cell>
          <cell r="FE213">
            <v>2</v>
          </cell>
          <cell r="FF213">
            <v>2</v>
          </cell>
          <cell r="FG213">
            <v>2</v>
          </cell>
          <cell r="FH213">
            <v>2</v>
          </cell>
          <cell r="FI213">
            <v>2</v>
          </cell>
          <cell r="FK213">
            <v>2</v>
          </cell>
          <cell r="FL213">
            <v>2</v>
          </cell>
          <cell r="FM213">
            <v>2</v>
          </cell>
          <cell r="FN213">
            <v>2</v>
          </cell>
          <cell r="FO213">
            <v>2</v>
          </cell>
          <cell r="FP213">
            <v>2</v>
          </cell>
          <cell r="FQ213">
            <v>2</v>
          </cell>
          <cell r="FR213">
            <v>2</v>
          </cell>
          <cell r="FT213">
            <v>2</v>
          </cell>
          <cell r="FU213">
            <v>2</v>
          </cell>
          <cell r="FV213">
            <v>2</v>
          </cell>
          <cell r="FW213">
            <v>2</v>
          </cell>
          <cell r="FX213">
            <v>2</v>
          </cell>
          <cell r="FY213">
            <v>2</v>
          </cell>
          <cell r="FZ213">
            <v>2</v>
          </cell>
          <cell r="GA213">
            <v>2</v>
          </cell>
          <cell r="GC213">
            <v>2</v>
          </cell>
          <cell r="GD213">
            <v>4</v>
          </cell>
          <cell r="GE213">
            <v>2</v>
          </cell>
          <cell r="GF213">
            <v>4</v>
          </cell>
          <cell r="GG213">
            <v>2</v>
          </cell>
          <cell r="GH213">
            <v>4</v>
          </cell>
          <cell r="GI213">
            <v>2</v>
          </cell>
          <cell r="GJ213">
            <v>4</v>
          </cell>
          <cell r="GK213">
            <v>1</v>
          </cell>
          <cell r="GL213">
            <v>2</v>
          </cell>
          <cell r="GM213">
            <v>2</v>
          </cell>
          <cell r="GN213">
            <v>4</v>
          </cell>
          <cell r="GO213">
            <v>1</v>
          </cell>
          <cell r="GP213">
            <v>2</v>
          </cell>
          <cell r="GQ213">
            <v>2</v>
          </cell>
          <cell r="GR213">
            <v>4</v>
          </cell>
          <cell r="GS213">
            <v>2</v>
          </cell>
          <cell r="GT213">
            <v>4</v>
          </cell>
          <cell r="GU213">
            <v>2</v>
          </cell>
          <cell r="GV213">
            <v>4</v>
          </cell>
          <cell r="GW213">
            <v>2</v>
          </cell>
          <cell r="GX213">
            <v>4</v>
          </cell>
          <cell r="GY213">
            <v>2</v>
          </cell>
          <cell r="GZ213">
            <v>4</v>
          </cell>
          <cell r="HA213">
            <v>1</v>
          </cell>
          <cell r="HB213">
            <v>3</v>
          </cell>
          <cell r="HC213">
            <v>1</v>
          </cell>
          <cell r="HD213">
            <v>2</v>
          </cell>
          <cell r="HE213">
            <v>1</v>
          </cell>
          <cell r="HF213">
            <v>2</v>
          </cell>
          <cell r="HG213">
            <v>2</v>
          </cell>
          <cell r="HI213">
            <v>4</v>
          </cell>
          <cell r="HJ213">
            <v>1</v>
          </cell>
          <cell r="HK213">
            <v>2</v>
          </cell>
          <cell r="HL213">
            <v>1</v>
          </cell>
          <cell r="HM213">
            <v>1</v>
          </cell>
          <cell r="HN213">
            <v>1</v>
          </cell>
          <cell r="HO213">
            <v>1</v>
          </cell>
          <cell r="HP213">
            <v>2</v>
          </cell>
          <cell r="HQ213">
            <v>2</v>
          </cell>
          <cell r="HR213">
            <v>2</v>
          </cell>
          <cell r="HS213">
            <v>2</v>
          </cell>
          <cell r="HT213">
            <v>2</v>
          </cell>
          <cell r="HU213">
            <v>1</v>
          </cell>
          <cell r="HV213">
            <v>2</v>
          </cell>
        </row>
        <row r="214">
          <cell r="C214">
            <v>80462</v>
          </cell>
          <cell r="D214" t="str">
            <v>1606</v>
          </cell>
          <cell r="E214">
            <v>2</v>
          </cell>
          <cell r="G214">
            <v>3</v>
          </cell>
          <cell r="H214" t="str">
            <v>1</v>
          </cell>
          <cell r="I214">
            <v>1</v>
          </cell>
          <cell r="J214">
            <v>3</v>
          </cell>
          <cell r="K214">
            <v>4</v>
          </cell>
          <cell r="L214">
            <v>4</v>
          </cell>
          <cell r="M214">
            <v>4</v>
          </cell>
          <cell r="N214">
            <v>4</v>
          </cell>
          <cell r="O214">
            <v>4</v>
          </cell>
          <cell r="P214">
            <v>4</v>
          </cell>
          <cell r="Q214">
            <v>4</v>
          </cell>
          <cell r="R214">
            <v>1</v>
          </cell>
          <cell r="X214">
            <v>3</v>
          </cell>
          <cell r="Y214">
            <v>6</v>
          </cell>
          <cell r="AA214">
            <v>3</v>
          </cell>
          <cell r="AB214">
            <v>4</v>
          </cell>
          <cell r="AC214">
            <v>1</v>
          </cell>
          <cell r="AD214">
            <v>5</v>
          </cell>
          <cell r="AE214">
            <v>4</v>
          </cell>
          <cell r="AF214">
            <v>4</v>
          </cell>
          <cell r="AG214">
            <v>4</v>
          </cell>
          <cell r="AH214">
            <v>4</v>
          </cell>
          <cell r="AI214">
            <v>4</v>
          </cell>
          <cell r="AJ214">
            <v>4</v>
          </cell>
          <cell r="AK214">
            <v>1</v>
          </cell>
          <cell r="AL214">
            <v>7</v>
          </cell>
          <cell r="AM214">
            <v>2</v>
          </cell>
          <cell r="AN214">
            <v>7</v>
          </cell>
          <cell r="AO214">
            <v>7</v>
          </cell>
          <cell r="AP214">
            <v>1</v>
          </cell>
          <cell r="AQ214">
            <v>2</v>
          </cell>
          <cell r="AR214">
            <v>2</v>
          </cell>
          <cell r="AS214">
            <v>2</v>
          </cell>
          <cell r="AT214">
            <v>1</v>
          </cell>
          <cell r="AU214">
            <v>1</v>
          </cell>
          <cell r="AV214">
            <v>1</v>
          </cell>
          <cell r="AW214">
            <v>1</v>
          </cell>
          <cell r="AX214">
            <v>1</v>
          </cell>
          <cell r="AY214">
            <v>1</v>
          </cell>
          <cell r="AZ214">
            <v>1</v>
          </cell>
          <cell r="BA214">
            <v>1</v>
          </cell>
          <cell r="BB214">
            <v>1</v>
          </cell>
          <cell r="BC214">
            <v>4</v>
          </cell>
          <cell r="BD214">
            <v>1</v>
          </cell>
          <cell r="BE214">
            <v>1</v>
          </cell>
          <cell r="BF214">
            <v>1</v>
          </cell>
          <cell r="BG214">
            <v>1</v>
          </cell>
          <cell r="BH214">
            <v>4</v>
          </cell>
          <cell r="BI214">
            <v>2</v>
          </cell>
          <cell r="BJ214">
            <v>520000</v>
          </cell>
          <cell r="BK214">
            <v>997</v>
          </cell>
          <cell r="BL214">
            <v>300000</v>
          </cell>
          <cell r="BM214">
            <v>560000</v>
          </cell>
          <cell r="BN214">
            <v>0</v>
          </cell>
          <cell r="BO214">
            <v>0</v>
          </cell>
          <cell r="BQ214">
            <v>0</v>
          </cell>
          <cell r="BR214">
            <v>0</v>
          </cell>
          <cell r="BT214">
            <v>997</v>
          </cell>
          <cell r="BU214">
            <v>997</v>
          </cell>
          <cell r="BV214">
            <v>997</v>
          </cell>
          <cell r="BX214">
            <v>3</v>
          </cell>
          <cell r="BY214">
            <v>2</v>
          </cell>
          <cell r="BZ214">
            <v>1</v>
          </cell>
          <cell r="CA214">
            <v>5</v>
          </cell>
          <cell r="CB214">
            <v>5</v>
          </cell>
          <cell r="CC214">
            <v>4</v>
          </cell>
          <cell r="CD214">
            <v>5</v>
          </cell>
          <cell r="CE214">
            <v>5</v>
          </cell>
          <cell r="CF214">
            <v>5</v>
          </cell>
          <cell r="CG214">
            <v>5</v>
          </cell>
          <cell r="CH214">
            <v>5</v>
          </cell>
          <cell r="CI214">
            <v>5</v>
          </cell>
          <cell r="CJ214">
            <v>5</v>
          </cell>
          <cell r="CK214">
            <v>2</v>
          </cell>
          <cell r="CL214">
            <v>1</v>
          </cell>
          <cell r="CM214">
            <v>1</v>
          </cell>
          <cell r="CN214">
            <v>2</v>
          </cell>
          <cell r="CO214">
            <v>2</v>
          </cell>
          <cell r="CP214">
            <v>2</v>
          </cell>
          <cell r="CQ214">
            <v>2</v>
          </cell>
          <cell r="CR214">
            <v>2</v>
          </cell>
          <cell r="CS214">
            <v>2</v>
          </cell>
          <cell r="CT214">
            <v>2</v>
          </cell>
          <cell r="CU214">
            <v>2</v>
          </cell>
          <cell r="CV214">
            <v>2</v>
          </cell>
          <cell r="CW214">
            <v>2</v>
          </cell>
          <cell r="CX214">
            <v>2</v>
          </cell>
          <cell r="CY214">
            <v>2</v>
          </cell>
          <cell r="CZ214">
            <v>2</v>
          </cell>
          <cell r="DA214">
            <v>2</v>
          </cell>
          <cell r="DB214">
            <v>2</v>
          </cell>
          <cell r="DD214">
            <v>0</v>
          </cell>
          <cell r="DF214">
            <v>0</v>
          </cell>
          <cell r="DH214">
            <v>2</v>
          </cell>
          <cell r="DI214">
            <v>2</v>
          </cell>
          <cell r="DJ214">
            <v>2</v>
          </cell>
          <cell r="DK214">
            <v>2</v>
          </cell>
          <cell r="DL214">
            <v>2</v>
          </cell>
          <cell r="DM214">
            <v>2</v>
          </cell>
          <cell r="DO214">
            <v>2</v>
          </cell>
          <cell r="DP214">
            <v>2</v>
          </cell>
          <cell r="DQ214">
            <v>2</v>
          </cell>
          <cell r="DR214">
            <v>2</v>
          </cell>
          <cell r="DS214">
            <v>2</v>
          </cell>
          <cell r="DT214">
            <v>2</v>
          </cell>
          <cell r="DU214">
            <v>2</v>
          </cell>
          <cell r="DV214">
            <v>2</v>
          </cell>
          <cell r="DW214">
            <v>2</v>
          </cell>
          <cell r="DX214">
            <v>2</v>
          </cell>
          <cell r="DY214">
            <v>2</v>
          </cell>
          <cell r="DZ214">
            <v>2</v>
          </cell>
          <cell r="EB214">
            <v>2</v>
          </cell>
          <cell r="EC214">
            <v>2</v>
          </cell>
          <cell r="ED214">
            <v>2</v>
          </cell>
          <cell r="EE214">
            <v>2</v>
          </cell>
          <cell r="EF214">
            <v>2</v>
          </cell>
          <cell r="EG214">
            <v>2</v>
          </cell>
          <cell r="EH214">
            <v>2</v>
          </cell>
          <cell r="EI214">
            <v>2</v>
          </cell>
          <cell r="EJ214">
            <v>2</v>
          </cell>
          <cell r="EK214">
            <v>2</v>
          </cell>
          <cell r="EL214">
            <v>2</v>
          </cell>
          <cell r="EM214">
            <v>2</v>
          </cell>
          <cell r="EO214">
            <v>2</v>
          </cell>
          <cell r="EP214">
            <v>2</v>
          </cell>
          <cell r="EQ214">
            <v>2</v>
          </cell>
          <cell r="ER214">
            <v>2</v>
          </cell>
          <cell r="ES214">
            <v>2</v>
          </cell>
          <cell r="ET214">
            <v>2</v>
          </cell>
          <cell r="EU214">
            <v>2</v>
          </cell>
          <cell r="EV214">
            <v>2</v>
          </cell>
          <cell r="EW214">
            <v>2</v>
          </cell>
          <cell r="EX214">
            <v>2</v>
          </cell>
          <cell r="EY214">
            <v>2</v>
          </cell>
          <cell r="EZ214">
            <v>2</v>
          </cell>
          <cell r="FB214">
            <v>2</v>
          </cell>
          <cell r="FC214">
            <v>2</v>
          </cell>
          <cell r="FD214">
            <v>2</v>
          </cell>
          <cell r="FE214">
            <v>2</v>
          </cell>
          <cell r="FF214">
            <v>2</v>
          </cell>
          <cell r="FG214">
            <v>2</v>
          </cell>
          <cell r="FH214">
            <v>2</v>
          </cell>
          <cell r="FI214">
            <v>2</v>
          </cell>
          <cell r="FK214">
            <v>2</v>
          </cell>
          <cell r="FL214">
            <v>2</v>
          </cell>
          <cell r="FM214">
            <v>2</v>
          </cell>
          <cell r="FN214">
            <v>2</v>
          </cell>
          <cell r="FO214">
            <v>2</v>
          </cell>
          <cell r="FP214">
            <v>2</v>
          </cell>
          <cell r="FQ214">
            <v>2</v>
          </cell>
          <cell r="FR214">
            <v>2</v>
          </cell>
          <cell r="FT214">
            <v>2</v>
          </cell>
          <cell r="FU214">
            <v>2</v>
          </cell>
          <cell r="FV214">
            <v>2</v>
          </cell>
          <cell r="FW214">
            <v>2</v>
          </cell>
          <cell r="FX214">
            <v>2</v>
          </cell>
          <cell r="FY214">
            <v>2</v>
          </cell>
          <cell r="FZ214">
            <v>2</v>
          </cell>
          <cell r="GA214">
            <v>2</v>
          </cell>
          <cell r="GC214">
            <v>2</v>
          </cell>
          <cell r="GD214">
            <v>4</v>
          </cell>
          <cell r="GE214">
            <v>2</v>
          </cell>
          <cell r="GF214">
            <v>4</v>
          </cell>
          <cell r="GG214">
            <v>2</v>
          </cell>
          <cell r="GH214">
            <v>4</v>
          </cell>
          <cell r="GI214">
            <v>2</v>
          </cell>
          <cell r="GJ214">
            <v>4</v>
          </cell>
          <cell r="GK214">
            <v>1</v>
          </cell>
          <cell r="GL214">
            <v>3</v>
          </cell>
          <cell r="GM214">
            <v>2</v>
          </cell>
          <cell r="GN214">
            <v>4</v>
          </cell>
          <cell r="GO214">
            <v>1</v>
          </cell>
          <cell r="GP214">
            <v>3</v>
          </cell>
          <cell r="GQ214">
            <v>2</v>
          </cell>
          <cell r="GR214">
            <v>4</v>
          </cell>
          <cell r="GS214">
            <v>2</v>
          </cell>
          <cell r="GT214">
            <v>4</v>
          </cell>
          <cell r="GU214">
            <v>2</v>
          </cell>
          <cell r="GV214">
            <v>4</v>
          </cell>
          <cell r="GW214">
            <v>2</v>
          </cell>
          <cell r="GX214">
            <v>4</v>
          </cell>
          <cell r="GY214">
            <v>2</v>
          </cell>
          <cell r="GZ214">
            <v>4</v>
          </cell>
          <cell r="HA214">
            <v>2</v>
          </cell>
          <cell r="HB214">
            <v>4</v>
          </cell>
          <cell r="HC214">
            <v>2</v>
          </cell>
          <cell r="HD214">
            <v>4</v>
          </cell>
          <cell r="HE214">
            <v>2</v>
          </cell>
          <cell r="HF214">
            <v>4</v>
          </cell>
          <cell r="HG214">
            <v>2</v>
          </cell>
          <cell r="HI214">
            <v>4</v>
          </cell>
          <cell r="HJ214">
            <v>1</v>
          </cell>
          <cell r="HK214">
            <v>2</v>
          </cell>
          <cell r="HL214">
            <v>2</v>
          </cell>
          <cell r="HM214">
            <v>1</v>
          </cell>
          <cell r="HN214">
            <v>1</v>
          </cell>
          <cell r="HO214">
            <v>1</v>
          </cell>
          <cell r="HP214">
            <v>2</v>
          </cell>
          <cell r="HQ214">
            <v>2</v>
          </cell>
          <cell r="HR214">
            <v>2</v>
          </cell>
          <cell r="HS214">
            <v>2</v>
          </cell>
          <cell r="HT214">
            <v>2</v>
          </cell>
          <cell r="HU214">
            <v>2</v>
          </cell>
          <cell r="HV214">
            <v>2</v>
          </cell>
        </row>
        <row r="215">
          <cell r="C215">
            <v>80482</v>
          </cell>
          <cell r="D215" t="str">
            <v>1606</v>
          </cell>
          <cell r="E215">
            <v>3</v>
          </cell>
          <cell r="G215">
            <v>7</v>
          </cell>
          <cell r="H215" t="str">
            <v>2</v>
          </cell>
          <cell r="I215">
            <v>1</v>
          </cell>
          <cell r="J215">
            <v>3</v>
          </cell>
          <cell r="K215">
            <v>4</v>
          </cell>
          <cell r="L215">
            <v>4</v>
          </cell>
          <cell r="M215">
            <v>4</v>
          </cell>
          <cell r="N215">
            <v>4</v>
          </cell>
          <cell r="O215">
            <v>4</v>
          </cell>
          <cell r="P215">
            <v>4</v>
          </cell>
          <cell r="Q215">
            <v>4</v>
          </cell>
          <cell r="R215">
            <v>1</v>
          </cell>
          <cell r="X215">
            <v>3</v>
          </cell>
          <cell r="Y215">
            <v>6</v>
          </cell>
          <cell r="AA215">
            <v>5</v>
          </cell>
          <cell r="AB215">
            <v>5</v>
          </cell>
          <cell r="AC215">
            <v>1</v>
          </cell>
          <cell r="AD215">
            <v>5</v>
          </cell>
          <cell r="AE215">
            <v>2</v>
          </cell>
          <cell r="AF215">
            <v>2</v>
          </cell>
          <cell r="AG215">
            <v>2</v>
          </cell>
          <cell r="AH215">
            <v>2</v>
          </cell>
          <cell r="AI215">
            <v>2</v>
          </cell>
          <cell r="AJ215">
            <v>2</v>
          </cell>
          <cell r="AK215">
            <v>1</v>
          </cell>
          <cell r="AL215">
            <v>2</v>
          </cell>
          <cell r="AM215">
            <v>2</v>
          </cell>
          <cell r="AN215">
            <v>2</v>
          </cell>
          <cell r="AO215">
            <v>7</v>
          </cell>
          <cell r="AP215">
            <v>1</v>
          </cell>
          <cell r="AQ215">
            <v>2</v>
          </cell>
          <cell r="AR215">
            <v>1</v>
          </cell>
          <cell r="AS215">
            <v>1</v>
          </cell>
          <cell r="AT215">
            <v>1</v>
          </cell>
          <cell r="AU215">
            <v>1</v>
          </cell>
          <cell r="AV215">
            <v>1</v>
          </cell>
          <cell r="AW215">
            <v>1</v>
          </cell>
          <cell r="AX215">
            <v>1</v>
          </cell>
          <cell r="AY215">
            <v>1</v>
          </cell>
          <cell r="AZ215">
            <v>1</v>
          </cell>
          <cell r="BA215">
            <v>1</v>
          </cell>
          <cell r="BB215">
            <v>1</v>
          </cell>
          <cell r="BC215">
            <v>4</v>
          </cell>
          <cell r="BD215">
            <v>1</v>
          </cell>
          <cell r="BE215">
            <v>1</v>
          </cell>
          <cell r="BF215">
            <v>1</v>
          </cell>
          <cell r="BG215">
            <v>1</v>
          </cell>
          <cell r="BH215">
            <v>1</v>
          </cell>
          <cell r="BI215">
            <v>1</v>
          </cell>
          <cell r="BJ215">
            <v>997</v>
          </cell>
          <cell r="BK215">
            <v>30000</v>
          </cell>
          <cell r="BL215">
            <v>200000</v>
          </cell>
          <cell r="BM215">
            <v>800000</v>
          </cell>
          <cell r="BN215">
            <v>0</v>
          </cell>
          <cell r="BO215">
            <v>0</v>
          </cell>
          <cell r="BQ215">
            <v>0</v>
          </cell>
          <cell r="BR215">
            <v>0</v>
          </cell>
          <cell r="BT215">
            <v>997</v>
          </cell>
          <cell r="BU215">
            <v>997</v>
          </cell>
          <cell r="BV215">
            <v>997</v>
          </cell>
          <cell r="BX215">
            <v>3</v>
          </cell>
          <cell r="BY215">
            <v>1</v>
          </cell>
          <cell r="BZ215">
            <v>1</v>
          </cell>
          <cell r="CA215">
            <v>5</v>
          </cell>
          <cell r="CB215">
            <v>5</v>
          </cell>
          <cell r="CC215">
            <v>5</v>
          </cell>
          <cell r="CD215">
            <v>5</v>
          </cell>
          <cell r="CE215">
            <v>5</v>
          </cell>
          <cell r="CF215">
            <v>5</v>
          </cell>
          <cell r="CG215">
            <v>5</v>
          </cell>
          <cell r="CH215">
            <v>5</v>
          </cell>
          <cell r="CI215">
            <v>5</v>
          </cell>
          <cell r="CJ215">
            <v>5</v>
          </cell>
          <cell r="CK215">
            <v>2</v>
          </cell>
          <cell r="CL215">
            <v>1</v>
          </cell>
          <cell r="CM215">
            <v>1</v>
          </cell>
          <cell r="CN215">
            <v>1</v>
          </cell>
          <cell r="CO215">
            <v>2</v>
          </cell>
          <cell r="CP215">
            <v>1</v>
          </cell>
          <cell r="CQ215">
            <v>2</v>
          </cell>
          <cell r="CR215">
            <v>2</v>
          </cell>
          <cell r="CS215">
            <v>2</v>
          </cell>
          <cell r="CT215">
            <v>2</v>
          </cell>
          <cell r="CU215">
            <v>2</v>
          </cell>
          <cell r="CV215">
            <v>2</v>
          </cell>
          <cell r="CW215">
            <v>2</v>
          </cell>
          <cell r="CX215">
            <v>2</v>
          </cell>
          <cell r="CY215">
            <v>2</v>
          </cell>
          <cell r="CZ215">
            <v>2</v>
          </cell>
          <cell r="DA215">
            <v>2</v>
          </cell>
          <cell r="DB215">
            <v>2</v>
          </cell>
          <cell r="DD215">
            <v>0</v>
          </cell>
          <cell r="DF215">
            <v>0</v>
          </cell>
          <cell r="DH215">
            <v>2</v>
          </cell>
          <cell r="DI215">
            <v>2</v>
          </cell>
          <cell r="DJ215">
            <v>2</v>
          </cell>
          <cell r="DK215">
            <v>2</v>
          </cell>
          <cell r="DL215">
            <v>2</v>
          </cell>
          <cell r="DM215">
            <v>2</v>
          </cell>
          <cell r="DO215">
            <v>2</v>
          </cell>
          <cell r="DP215">
            <v>2</v>
          </cell>
          <cell r="DQ215">
            <v>2</v>
          </cell>
          <cell r="DR215">
            <v>2</v>
          </cell>
          <cell r="DS215">
            <v>2</v>
          </cell>
          <cell r="DT215">
            <v>2</v>
          </cell>
          <cell r="DU215">
            <v>2</v>
          </cell>
          <cell r="DV215">
            <v>2</v>
          </cell>
          <cell r="DW215">
            <v>2</v>
          </cell>
          <cell r="DX215">
            <v>2</v>
          </cell>
          <cell r="DY215">
            <v>2</v>
          </cell>
          <cell r="DZ215">
            <v>2</v>
          </cell>
          <cell r="EB215">
            <v>2</v>
          </cell>
          <cell r="EC215">
            <v>2</v>
          </cell>
          <cell r="ED215">
            <v>2</v>
          </cell>
          <cell r="EE215">
            <v>2</v>
          </cell>
          <cell r="EF215">
            <v>2</v>
          </cell>
          <cell r="EG215">
            <v>2</v>
          </cell>
          <cell r="EH215">
            <v>2</v>
          </cell>
          <cell r="EI215">
            <v>2</v>
          </cell>
          <cell r="EJ215">
            <v>2</v>
          </cell>
          <cell r="EK215">
            <v>2</v>
          </cell>
          <cell r="EL215">
            <v>2</v>
          </cell>
          <cell r="EM215">
            <v>2</v>
          </cell>
          <cell r="EO215">
            <v>2</v>
          </cell>
          <cell r="EP215">
            <v>2</v>
          </cell>
          <cell r="EQ215">
            <v>2</v>
          </cell>
          <cell r="ER215">
            <v>2</v>
          </cell>
          <cell r="ES215">
            <v>2</v>
          </cell>
          <cell r="ET215">
            <v>2</v>
          </cell>
          <cell r="EU215">
            <v>2</v>
          </cell>
          <cell r="EV215">
            <v>2</v>
          </cell>
          <cell r="EW215">
            <v>2</v>
          </cell>
          <cell r="EX215">
            <v>2</v>
          </cell>
          <cell r="EY215">
            <v>2</v>
          </cell>
          <cell r="EZ215">
            <v>2</v>
          </cell>
          <cell r="FB215">
            <v>2</v>
          </cell>
          <cell r="FC215">
            <v>2</v>
          </cell>
          <cell r="FD215">
            <v>2</v>
          </cell>
          <cell r="FE215">
            <v>2</v>
          </cell>
          <cell r="FF215">
            <v>2</v>
          </cell>
          <cell r="FG215">
            <v>2</v>
          </cell>
          <cell r="FH215">
            <v>2</v>
          </cell>
          <cell r="FI215">
            <v>2</v>
          </cell>
          <cell r="FK215">
            <v>2</v>
          </cell>
          <cell r="FL215">
            <v>2</v>
          </cell>
          <cell r="FM215">
            <v>2</v>
          </cell>
          <cell r="FN215">
            <v>2</v>
          </cell>
          <cell r="FO215">
            <v>2</v>
          </cell>
          <cell r="FP215">
            <v>2</v>
          </cell>
          <cell r="FQ215">
            <v>2</v>
          </cell>
          <cell r="FR215">
            <v>2</v>
          </cell>
          <cell r="FT215">
            <v>2</v>
          </cell>
          <cell r="FU215">
            <v>2</v>
          </cell>
          <cell r="FV215">
            <v>2</v>
          </cell>
          <cell r="FW215">
            <v>2</v>
          </cell>
          <cell r="FX215">
            <v>2</v>
          </cell>
          <cell r="FY215">
            <v>2</v>
          </cell>
          <cell r="FZ215">
            <v>2</v>
          </cell>
          <cell r="GA215">
            <v>2</v>
          </cell>
          <cell r="GC215">
            <v>2</v>
          </cell>
          <cell r="GD215">
            <v>4</v>
          </cell>
          <cell r="GE215">
            <v>2</v>
          </cell>
          <cell r="GF215">
            <v>4</v>
          </cell>
          <cell r="GG215">
            <v>2</v>
          </cell>
          <cell r="GH215">
            <v>4</v>
          </cell>
          <cell r="GI215">
            <v>2</v>
          </cell>
          <cell r="GJ215">
            <v>4</v>
          </cell>
          <cell r="GK215">
            <v>2</v>
          </cell>
          <cell r="GL215">
            <v>4</v>
          </cell>
          <cell r="GM215">
            <v>2</v>
          </cell>
          <cell r="GN215">
            <v>4</v>
          </cell>
          <cell r="GO215">
            <v>1</v>
          </cell>
          <cell r="GP215">
            <v>2</v>
          </cell>
          <cell r="GQ215">
            <v>2</v>
          </cell>
          <cell r="GR215">
            <v>4</v>
          </cell>
          <cell r="GS215">
            <v>2</v>
          </cell>
          <cell r="GT215">
            <v>4</v>
          </cell>
          <cell r="GU215">
            <v>2</v>
          </cell>
          <cell r="GV215">
            <v>4</v>
          </cell>
          <cell r="GW215">
            <v>2</v>
          </cell>
          <cell r="GX215">
            <v>4</v>
          </cell>
          <cell r="GY215">
            <v>2</v>
          </cell>
          <cell r="GZ215">
            <v>4</v>
          </cell>
          <cell r="HA215">
            <v>2</v>
          </cell>
          <cell r="HB215">
            <v>4</v>
          </cell>
          <cell r="HC215">
            <v>2</v>
          </cell>
          <cell r="HD215">
            <v>4</v>
          </cell>
          <cell r="HE215">
            <v>1</v>
          </cell>
          <cell r="HF215">
            <v>2</v>
          </cell>
          <cell r="HG215">
            <v>2</v>
          </cell>
          <cell r="HI215">
            <v>4</v>
          </cell>
          <cell r="HJ215">
            <v>1</v>
          </cell>
          <cell r="HK215">
            <v>2</v>
          </cell>
          <cell r="HL215">
            <v>2</v>
          </cell>
          <cell r="HM215">
            <v>1</v>
          </cell>
          <cell r="HN215">
            <v>1</v>
          </cell>
          <cell r="HO215">
            <v>1</v>
          </cell>
          <cell r="HP215">
            <v>2</v>
          </cell>
          <cell r="HQ215">
            <v>2</v>
          </cell>
          <cell r="HR215">
            <v>2</v>
          </cell>
          <cell r="HS215">
            <v>2</v>
          </cell>
          <cell r="HT215">
            <v>2</v>
          </cell>
          <cell r="HU215">
            <v>1</v>
          </cell>
          <cell r="HV215">
            <v>2</v>
          </cell>
        </row>
        <row r="216">
          <cell r="C216">
            <v>80552</v>
          </cell>
          <cell r="D216" t="str">
            <v>1606</v>
          </cell>
          <cell r="E216">
            <v>4</v>
          </cell>
          <cell r="G216">
            <v>3</v>
          </cell>
          <cell r="H216" t="str">
            <v>1</v>
          </cell>
          <cell r="I216">
            <v>1</v>
          </cell>
          <cell r="J216">
            <v>3</v>
          </cell>
          <cell r="K216">
            <v>4</v>
          </cell>
          <cell r="L216">
            <v>4</v>
          </cell>
          <cell r="M216">
            <v>4</v>
          </cell>
          <cell r="N216">
            <v>4</v>
          </cell>
          <cell r="O216">
            <v>4</v>
          </cell>
          <cell r="P216">
            <v>4</v>
          </cell>
          <cell r="Q216">
            <v>4</v>
          </cell>
          <cell r="R216">
            <v>1</v>
          </cell>
          <cell r="X216">
            <v>3</v>
          </cell>
          <cell r="Y216">
            <v>6</v>
          </cell>
          <cell r="AA216">
            <v>4</v>
          </cell>
          <cell r="AB216">
            <v>4</v>
          </cell>
          <cell r="AC216">
            <v>2</v>
          </cell>
          <cell r="AD216">
            <v>4</v>
          </cell>
          <cell r="AE216">
            <v>4</v>
          </cell>
          <cell r="AF216">
            <v>4</v>
          </cell>
          <cell r="AG216">
            <v>4</v>
          </cell>
          <cell r="AH216">
            <v>4</v>
          </cell>
          <cell r="AI216">
            <v>4</v>
          </cell>
          <cell r="AJ216">
            <v>4</v>
          </cell>
          <cell r="AK216">
            <v>1</v>
          </cell>
          <cell r="AL216">
            <v>3</v>
          </cell>
          <cell r="AM216">
            <v>2</v>
          </cell>
          <cell r="AN216">
            <v>4</v>
          </cell>
          <cell r="AO216">
            <v>2</v>
          </cell>
          <cell r="AP216">
            <v>1</v>
          </cell>
          <cell r="AQ216">
            <v>4</v>
          </cell>
          <cell r="AR216">
            <v>2</v>
          </cell>
          <cell r="AS216">
            <v>2</v>
          </cell>
          <cell r="AT216">
            <v>1</v>
          </cell>
          <cell r="AU216">
            <v>1</v>
          </cell>
          <cell r="AV216">
            <v>1</v>
          </cell>
          <cell r="AW216">
            <v>1</v>
          </cell>
          <cell r="AX216">
            <v>1</v>
          </cell>
          <cell r="AY216">
            <v>1</v>
          </cell>
          <cell r="AZ216">
            <v>1</v>
          </cell>
          <cell r="BA216">
            <v>1</v>
          </cell>
          <cell r="BB216">
            <v>1</v>
          </cell>
          <cell r="BC216">
            <v>4</v>
          </cell>
          <cell r="BD216">
            <v>1</v>
          </cell>
          <cell r="BE216">
            <v>1</v>
          </cell>
          <cell r="BF216">
            <v>1</v>
          </cell>
          <cell r="BG216">
            <v>1</v>
          </cell>
          <cell r="BH216">
            <v>4</v>
          </cell>
          <cell r="BI216">
            <v>1</v>
          </cell>
          <cell r="BJ216">
            <v>997</v>
          </cell>
          <cell r="BK216">
            <v>35000</v>
          </cell>
          <cell r="BL216">
            <v>200000</v>
          </cell>
          <cell r="BM216">
            <v>600000</v>
          </cell>
          <cell r="BN216">
            <v>50000</v>
          </cell>
          <cell r="BO216">
            <v>300000</v>
          </cell>
          <cell r="BQ216">
            <v>0</v>
          </cell>
          <cell r="BR216">
            <v>0</v>
          </cell>
          <cell r="BT216">
            <v>997</v>
          </cell>
          <cell r="BU216">
            <v>997</v>
          </cell>
          <cell r="BV216">
            <v>997</v>
          </cell>
          <cell r="BX216">
            <v>5</v>
          </cell>
          <cell r="BY216">
            <v>2</v>
          </cell>
          <cell r="BZ216">
            <v>1</v>
          </cell>
          <cell r="CA216">
            <v>1</v>
          </cell>
          <cell r="CB216">
            <v>5</v>
          </cell>
          <cell r="CC216">
            <v>1</v>
          </cell>
          <cell r="CD216">
            <v>5</v>
          </cell>
          <cell r="CE216">
            <v>5</v>
          </cell>
          <cell r="CF216">
            <v>5</v>
          </cell>
          <cell r="CG216">
            <v>5</v>
          </cell>
          <cell r="CH216">
            <v>5</v>
          </cell>
          <cell r="CI216">
            <v>1</v>
          </cell>
          <cell r="CJ216">
            <v>5</v>
          </cell>
          <cell r="CK216">
            <v>2</v>
          </cell>
          <cell r="CL216">
            <v>1</v>
          </cell>
          <cell r="CM216">
            <v>1</v>
          </cell>
          <cell r="CN216">
            <v>1</v>
          </cell>
          <cell r="CO216">
            <v>1</v>
          </cell>
          <cell r="CP216">
            <v>2</v>
          </cell>
          <cell r="CQ216">
            <v>2</v>
          </cell>
          <cell r="CR216">
            <v>2</v>
          </cell>
          <cell r="CS216">
            <v>2</v>
          </cell>
          <cell r="CT216">
            <v>1</v>
          </cell>
          <cell r="CU216">
            <v>1</v>
          </cell>
          <cell r="CV216">
            <v>2</v>
          </cell>
          <cell r="CW216">
            <v>2</v>
          </cell>
          <cell r="CX216">
            <v>2</v>
          </cell>
          <cell r="CY216">
            <v>2</v>
          </cell>
          <cell r="CZ216">
            <v>2</v>
          </cell>
          <cell r="DA216">
            <v>2</v>
          </cell>
          <cell r="DB216">
            <v>2</v>
          </cell>
          <cell r="DD216">
            <v>1</v>
          </cell>
          <cell r="DF216">
            <v>10</v>
          </cell>
          <cell r="DH216">
            <v>2</v>
          </cell>
          <cell r="DI216">
            <v>2</v>
          </cell>
          <cell r="DJ216">
            <v>1</v>
          </cell>
          <cell r="DK216">
            <v>2</v>
          </cell>
          <cell r="DL216">
            <v>2</v>
          </cell>
          <cell r="DM216">
            <v>2</v>
          </cell>
          <cell r="DO216">
            <v>2</v>
          </cell>
          <cell r="DP216">
            <v>2</v>
          </cell>
          <cell r="DQ216">
            <v>2</v>
          </cell>
          <cell r="DR216">
            <v>2</v>
          </cell>
          <cell r="DS216">
            <v>1</v>
          </cell>
          <cell r="DT216">
            <v>2</v>
          </cell>
          <cell r="DU216">
            <v>2</v>
          </cell>
          <cell r="DV216">
            <v>2</v>
          </cell>
          <cell r="DW216">
            <v>2</v>
          </cell>
          <cell r="DX216">
            <v>2</v>
          </cell>
          <cell r="DY216">
            <v>2</v>
          </cell>
          <cell r="DZ216">
            <v>2</v>
          </cell>
          <cell r="EB216">
            <v>2</v>
          </cell>
          <cell r="EC216">
            <v>2</v>
          </cell>
          <cell r="ED216">
            <v>2</v>
          </cell>
          <cell r="EE216">
            <v>2</v>
          </cell>
          <cell r="EF216">
            <v>1</v>
          </cell>
          <cell r="EG216">
            <v>2</v>
          </cell>
          <cell r="EH216">
            <v>2</v>
          </cell>
          <cell r="EI216">
            <v>2</v>
          </cell>
          <cell r="EJ216">
            <v>2</v>
          </cell>
          <cell r="EK216">
            <v>2</v>
          </cell>
          <cell r="EL216">
            <v>2</v>
          </cell>
          <cell r="EM216">
            <v>2</v>
          </cell>
          <cell r="EO216">
            <v>2</v>
          </cell>
          <cell r="EP216">
            <v>2</v>
          </cell>
          <cell r="EQ216">
            <v>2</v>
          </cell>
          <cell r="ER216">
            <v>2</v>
          </cell>
          <cell r="ES216">
            <v>2</v>
          </cell>
          <cell r="ET216">
            <v>2</v>
          </cell>
          <cell r="EU216">
            <v>2</v>
          </cell>
          <cell r="EV216">
            <v>2</v>
          </cell>
          <cell r="EW216">
            <v>2</v>
          </cell>
          <cell r="EX216">
            <v>2</v>
          </cell>
          <cell r="EY216">
            <v>2</v>
          </cell>
          <cell r="EZ216">
            <v>2</v>
          </cell>
          <cell r="FB216">
            <v>1</v>
          </cell>
          <cell r="FC216">
            <v>2</v>
          </cell>
          <cell r="FD216">
            <v>2</v>
          </cell>
          <cell r="FE216">
            <v>2</v>
          </cell>
          <cell r="FF216">
            <v>2</v>
          </cell>
          <cell r="FG216">
            <v>2</v>
          </cell>
          <cell r="FH216">
            <v>2</v>
          </cell>
          <cell r="FI216">
            <v>2</v>
          </cell>
          <cell r="FK216">
            <v>2</v>
          </cell>
          <cell r="FL216">
            <v>2</v>
          </cell>
          <cell r="FM216">
            <v>2</v>
          </cell>
          <cell r="FN216">
            <v>2</v>
          </cell>
          <cell r="FO216">
            <v>2</v>
          </cell>
          <cell r="FP216">
            <v>2</v>
          </cell>
          <cell r="FQ216">
            <v>2</v>
          </cell>
          <cell r="FR216">
            <v>2</v>
          </cell>
          <cell r="FT216">
            <v>2</v>
          </cell>
          <cell r="FU216">
            <v>2</v>
          </cell>
          <cell r="FV216">
            <v>2</v>
          </cell>
          <cell r="FW216">
            <v>2</v>
          </cell>
          <cell r="FX216">
            <v>2</v>
          </cell>
          <cell r="FY216">
            <v>2</v>
          </cell>
          <cell r="FZ216">
            <v>2</v>
          </cell>
          <cell r="GA216">
            <v>2</v>
          </cell>
          <cell r="GC216">
            <v>1</v>
          </cell>
          <cell r="GD216">
            <v>2</v>
          </cell>
          <cell r="GE216">
            <v>1</v>
          </cell>
          <cell r="GF216">
            <v>2</v>
          </cell>
          <cell r="GG216">
            <v>2</v>
          </cell>
          <cell r="GH216">
            <v>4</v>
          </cell>
          <cell r="GI216">
            <v>2</v>
          </cell>
          <cell r="GJ216">
            <v>4</v>
          </cell>
          <cell r="GK216">
            <v>1</v>
          </cell>
          <cell r="GL216">
            <v>2</v>
          </cell>
          <cell r="GM216">
            <v>2</v>
          </cell>
          <cell r="GN216">
            <v>4</v>
          </cell>
          <cell r="GO216">
            <v>1</v>
          </cell>
          <cell r="GP216">
            <v>2</v>
          </cell>
          <cell r="GQ216">
            <v>2</v>
          </cell>
          <cell r="GR216">
            <v>4</v>
          </cell>
          <cell r="GS216">
            <v>2</v>
          </cell>
          <cell r="GT216">
            <v>4</v>
          </cell>
          <cell r="GU216">
            <v>2</v>
          </cell>
          <cell r="GV216">
            <v>4</v>
          </cell>
          <cell r="GW216">
            <v>2</v>
          </cell>
          <cell r="GX216">
            <v>4</v>
          </cell>
          <cell r="GY216">
            <v>2</v>
          </cell>
          <cell r="GZ216">
            <v>4</v>
          </cell>
          <cell r="HA216">
            <v>1</v>
          </cell>
          <cell r="HB216">
            <v>3</v>
          </cell>
          <cell r="HC216">
            <v>1</v>
          </cell>
          <cell r="HD216">
            <v>3</v>
          </cell>
          <cell r="HE216">
            <v>1</v>
          </cell>
          <cell r="HF216">
            <v>2</v>
          </cell>
          <cell r="HG216">
            <v>2</v>
          </cell>
          <cell r="HI216">
            <v>4</v>
          </cell>
          <cell r="HJ216">
            <v>1</v>
          </cell>
          <cell r="HK216">
            <v>2</v>
          </cell>
          <cell r="HL216">
            <v>2</v>
          </cell>
          <cell r="HM216">
            <v>1</v>
          </cell>
          <cell r="HN216">
            <v>1</v>
          </cell>
          <cell r="HO216">
            <v>1</v>
          </cell>
          <cell r="HP216">
            <v>2</v>
          </cell>
          <cell r="HQ216">
            <v>2</v>
          </cell>
          <cell r="HR216">
            <v>2</v>
          </cell>
          <cell r="HS216">
            <v>2</v>
          </cell>
          <cell r="HT216">
            <v>2</v>
          </cell>
          <cell r="HU216">
            <v>1</v>
          </cell>
          <cell r="HV216">
            <v>2</v>
          </cell>
        </row>
        <row r="217">
          <cell r="C217">
            <v>80562</v>
          </cell>
          <cell r="D217" t="str">
            <v>1601</v>
          </cell>
          <cell r="E217">
            <v>2</v>
          </cell>
          <cell r="G217">
            <v>15</v>
          </cell>
          <cell r="H217" t="str">
            <v>2</v>
          </cell>
          <cell r="I217">
            <v>1</v>
          </cell>
          <cell r="J217">
            <v>4</v>
          </cell>
          <cell r="K217">
            <v>4</v>
          </cell>
          <cell r="L217">
            <v>4</v>
          </cell>
          <cell r="M217">
            <v>4</v>
          </cell>
          <cell r="N217">
            <v>4</v>
          </cell>
          <cell r="O217">
            <v>4</v>
          </cell>
          <cell r="P217">
            <v>4</v>
          </cell>
          <cell r="Q217">
            <v>4</v>
          </cell>
          <cell r="R217">
            <v>1</v>
          </cell>
          <cell r="X217">
            <v>3</v>
          </cell>
          <cell r="Y217">
            <v>6</v>
          </cell>
          <cell r="AA217">
            <v>4</v>
          </cell>
          <cell r="AB217">
            <v>4</v>
          </cell>
          <cell r="AC217">
            <v>1</v>
          </cell>
          <cell r="AD217">
            <v>1</v>
          </cell>
          <cell r="AE217">
            <v>2</v>
          </cell>
          <cell r="AF217">
            <v>2</v>
          </cell>
          <cell r="AG217">
            <v>2</v>
          </cell>
          <cell r="AH217">
            <v>2</v>
          </cell>
          <cell r="AI217">
            <v>2</v>
          </cell>
          <cell r="AJ217">
            <v>2</v>
          </cell>
          <cell r="AK217">
            <v>1</v>
          </cell>
          <cell r="AL217">
            <v>7</v>
          </cell>
          <cell r="AM217">
            <v>2</v>
          </cell>
          <cell r="AN217">
            <v>7</v>
          </cell>
          <cell r="AO217">
            <v>2</v>
          </cell>
          <cell r="AP217">
            <v>1</v>
          </cell>
          <cell r="AQ217">
            <v>2</v>
          </cell>
          <cell r="AR217">
            <v>1</v>
          </cell>
          <cell r="AS217">
            <v>1</v>
          </cell>
          <cell r="AT217">
            <v>1</v>
          </cell>
          <cell r="AU217">
            <v>1</v>
          </cell>
          <cell r="AV217">
            <v>1</v>
          </cell>
          <cell r="AW217">
            <v>1</v>
          </cell>
          <cell r="AX217">
            <v>1</v>
          </cell>
          <cell r="AY217">
            <v>1</v>
          </cell>
          <cell r="AZ217">
            <v>1</v>
          </cell>
          <cell r="BA217">
            <v>1</v>
          </cell>
          <cell r="BB217">
            <v>1</v>
          </cell>
          <cell r="BC217">
            <v>4</v>
          </cell>
          <cell r="BD217">
            <v>1</v>
          </cell>
          <cell r="BE217">
            <v>1</v>
          </cell>
          <cell r="BF217">
            <v>1</v>
          </cell>
          <cell r="BG217">
            <v>1</v>
          </cell>
          <cell r="BH217">
            <v>1</v>
          </cell>
          <cell r="BI217">
            <v>2</v>
          </cell>
          <cell r="BJ217">
            <v>700000</v>
          </cell>
          <cell r="BK217">
            <v>997</v>
          </cell>
          <cell r="BL217">
            <v>400000</v>
          </cell>
          <cell r="BM217">
            <v>600000</v>
          </cell>
          <cell r="BN217">
            <v>0</v>
          </cell>
          <cell r="BO217">
            <v>0</v>
          </cell>
          <cell r="BQ217">
            <v>0</v>
          </cell>
          <cell r="BR217">
            <v>0</v>
          </cell>
          <cell r="BT217">
            <v>997</v>
          </cell>
          <cell r="BU217">
            <v>997</v>
          </cell>
          <cell r="BV217">
            <v>997</v>
          </cell>
          <cell r="BW217" t="str">
            <v>viven del sueldo de la hija</v>
          </cell>
          <cell r="BX217">
            <v>4</v>
          </cell>
          <cell r="BY217">
            <v>2</v>
          </cell>
          <cell r="BZ217">
            <v>1</v>
          </cell>
          <cell r="CA217">
            <v>5</v>
          </cell>
          <cell r="CB217">
            <v>5</v>
          </cell>
          <cell r="CC217">
            <v>5</v>
          </cell>
          <cell r="CD217">
            <v>5</v>
          </cell>
          <cell r="CE217">
            <v>5</v>
          </cell>
          <cell r="CF217">
            <v>5</v>
          </cell>
          <cell r="CG217">
            <v>5</v>
          </cell>
          <cell r="CH217">
            <v>5</v>
          </cell>
          <cell r="CI217">
            <v>1</v>
          </cell>
          <cell r="CJ217">
            <v>5</v>
          </cell>
          <cell r="CK217">
            <v>2</v>
          </cell>
          <cell r="CL217">
            <v>1</v>
          </cell>
          <cell r="CM217">
            <v>2</v>
          </cell>
          <cell r="CN217">
            <v>2</v>
          </cell>
          <cell r="CO217">
            <v>2</v>
          </cell>
          <cell r="CP217">
            <v>2</v>
          </cell>
          <cell r="CQ217">
            <v>2</v>
          </cell>
          <cell r="CR217">
            <v>2</v>
          </cell>
          <cell r="CS217">
            <v>2</v>
          </cell>
          <cell r="CT217">
            <v>2</v>
          </cell>
          <cell r="CU217">
            <v>2</v>
          </cell>
          <cell r="CV217">
            <v>2</v>
          </cell>
          <cell r="CW217">
            <v>2</v>
          </cell>
          <cell r="CX217">
            <v>2</v>
          </cell>
          <cell r="CY217">
            <v>2</v>
          </cell>
          <cell r="CZ217">
            <v>2</v>
          </cell>
          <cell r="DA217">
            <v>2</v>
          </cell>
          <cell r="DB217">
            <v>2</v>
          </cell>
          <cell r="DD217">
            <v>0</v>
          </cell>
          <cell r="DF217">
            <v>0</v>
          </cell>
          <cell r="DH217">
            <v>2</v>
          </cell>
          <cell r="DI217">
            <v>2</v>
          </cell>
          <cell r="DJ217">
            <v>2</v>
          </cell>
          <cell r="DK217">
            <v>2</v>
          </cell>
          <cell r="DL217">
            <v>2</v>
          </cell>
          <cell r="DM217">
            <v>2</v>
          </cell>
          <cell r="DO217">
            <v>2</v>
          </cell>
          <cell r="DP217">
            <v>2</v>
          </cell>
          <cell r="DQ217">
            <v>2</v>
          </cell>
          <cell r="DR217">
            <v>2</v>
          </cell>
          <cell r="DS217">
            <v>2</v>
          </cell>
          <cell r="DT217">
            <v>2</v>
          </cell>
          <cell r="DU217">
            <v>2</v>
          </cell>
          <cell r="DV217">
            <v>2</v>
          </cell>
          <cell r="DW217">
            <v>2</v>
          </cell>
          <cell r="DX217">
            <v>2</v>
          </cell>
          <cell r="DY217">
            <v>2</v>
          </cell>
          <cell r="DZ217">
            <v>2</v>
          </cell>
          <cell r="EB217">
            <v>2</v>
          </cell>
          <cell r="EC217">
            <v>2</v>
          </cell>
          <cell r="ED217">
            <v>2</v>
          </cell>
          <cell r="EE217">
            <v>2</v>
          </cell>
          <cell r="EF217">
            <v>2</v>
          </cell>
          <cell r="EG217">
            <v>2</v>
          </cell>
          <cell r="EH217">
            <v>2</v>
          </cell>
          <cell r="EI217">
            <v>2</v>
          </cell>
          <cell r="EJ217">
            <v>2</v>
          </cell>
          <cell r="EK217">
            <v>2</v>
          </cell>
          <cell r="EL217">
            <v>2</v>
          </cell>
          <cell r="EM217">
            <v>2</v>
          </cell>
          <cell r="EO217">
            <v>2</v>
          </cell>
          <cell r="EP217">
            <v>2</v>
          </cell>
          <cell r="EQ217">
            <v>2</v>
          </cell>
          <cell r="ER217">
            <v>2</v>
          </cell>
          <cell r="ES217">
            <v>2</v>
          </cell>
          <cell r="ET217">
            <v>2</v>
          </cell>
          <cell r="EU217">
            <v>2</v>
          </cell>
          <cell r="EV217">
            <v>2</v>
          </cell>
          <cell r="EW217">
            <v>2</v>
          </cell>
          <cell r="EX217">
            <v>2</v>
          </cell>
          <cell r="EY217">
            <v>2</v>
          </cell>
          <cell r="EZ217">
            <v>2</v>
          </cell>
          <cell r="FB217">
            <v>2</v>
          </cell>
          <cell r="FC217">
            <v>2</v>
          </cell>
          <cell r="FD217">
            <v>2</v>
          </cell>
          <cell r="FE217">
            <v>2</v>
          </cell>
          <cell r="FF217">
            <v>2</v>
          </cell>
          <cell r="FG217">
            <v>2</v>
          </cell>
          <cell r="FH217">
            <v>2</v>
          </cell>
          <cell r="FI217">
            <v>2</v>
          </cell>
          <cell r="FK217">
            <v>2</v>
          </cell>
          <cell r="FL217">
            <v>2</v>
          </cell>
          <cell r="FM217">
            <v>2</v>
          </cell>
          <cell r="FN217">
            <v>2</v>
          </cell>
          <cell r="FO217">
            <v>2</v>
          </cell>
          <cell r="FP217">
            <v>2</v>
          </cell>
          <cell r="FQ217">
            <v>2</v>
          </cell>
          <cell r="FR217">
            <v>2</v>
          </cell>
          <cell r="FT217">
            <v>2</v>
          </cell>
          <cell r="FU217">
            <v>2</v>
          </cell>
          <cell r="FV217">
            <v>2</v>
          </cell>
          <cell r="FW217">
            <v>2</v>
          </cell>
          <cell r="FX217">
            <v>2</v>
          </cell>
          <cell r="FY217">
            <v>2</v>
          </cell>
          <cell r="FZ217">
            <v>2</v>
          </cell>
          <cell r="GA217">
            <v>2</v>
          </cell>
          <cell r="GC217">
            <v>2</v>
          </cell>
          <cell r="GD217">
            <v>4</v>
          </cell>
          <cell r="GE217">
            <v>2</v>
          </cell>
          <cell r="GF217">
            <v>4</v>
          </cell>
          <cell r="GG217">
            <v>2</v>
          </cell>
          <cell r="GH217">
            <v>4</v>
          </cell>
          <cell r="GI217">
            <v>2</v>
          </cell>
          <cell r="GJ217">
            <v>4</v>
          </cell>
          <cell r="GK217">
            <v>2</v>
          </cell>
          <cell r="GL217">
            <v>4</v>
          </cell>
          <cell r="GM217">
            <v>2</v>
          </cell>
          <cell r="GN217">
            <v>4</v>
          </cell>
          <cell r="GO217">
            <v>1</v>
          </cell>
          <cell r="GP217">
            <v>3</v>
          </cell>
          <cell r="GQ217">
            <v>2</v>
          </cell>
          <cell r="GR217">
            <v>4</v>
          </cell>
          <cell r="GS217">
            <v>2</v>
          </cell>
          <cell r="GT217">
            <v>4</v>
          </cell>
          <cell r="GU217">
            <v>2</v>
          </cell>
          <cell r="GV217">
            <v>4</v>
          </cell>
          <cell r="GW217">
            <v>2</v>
          </cell>
          <cell r="GX217">
            <v>4</v>
          </cell>
          <cell r="GY217">
            <v>2</v>
          </cell>
          <cell r="GZ217">
            <v>4</v>
          </cell>
          <cell r="HA217">
            <v>2</v>
          </cell>
          <cell r="HB217">
            <v>4</v>
          </cell>
          <cell r="HC217">
            <v>2</v>
          </cell>
          <cell r="HD217">
            <v>4</v>
          </cell>
          <cell r="HE217">
            <v>1</v>
          </cell>
          <cell r="HF217">
            <v>1</v>
          </cell>
          <cell r="HG217">
            <v>2</v>
          </cell>
          <cell r="HI217">
            <v>4</v>
          </cell>
          <cell r="HJ217">
            <v>1</v>
          </cell>
          <cell r="HK217">
            <v>2</v>
          </cell>
          <cell r="HL217">
            <v>2</v>
          </cell>
          <cell r="HM217">
            <v>1</v>
          </cell>
          <cell r="HN217">
            <v>1</v>
          </cell>
          <cell r="HO217">
            <v>1</v>
          </cell>
          <cell r="HP217">
            <v>2</v>
          </cell>
          <cell r="HQ217">
            <v>2</v>
          </cell>
          <cell r="HR217">
            <v>2</v>
          </cell>
          <cell r="HS217">
            <v>2</v>
          </cell>
          <cell r="HT217">
            <v>2</v>
          </cell>
          <cell r="HU217">
            <v>2</v>
          </cell>
          <cell r="HV217">
            <v>2</v>
          </cell>
        </row>
        <row r="218">
          <cell r="C218">
            <v>80572</v>
          </cell>
          <cell r="D218" t="str">
            <v>1601</v>
          </cell>
          <cell r="E218">
            <v>4</v>
          </cell>
          <cell r="G218">
            <v>8</v>
          </cell>
          <cell r="H218" t="str">
            <v>1</v>
          </cell>
          <cell r="I218">
            <v>1</v>
          </cell>
          <cell r="J218">
            <v>4</v>
          </cell>
          <cell r="K218">
            <v>4</v>
          </cell>
          <cell r="L218">
            <v>4</v>
          </cell>
          <cell r="M218">
            <v>4</v>
          </cell>
          <cell r="N218">
            <v>4</v>
          </cell>
          <cell r="O218">
            <v>4</v>
          </cell>
          <cell r="P218">
            <v>4</v>
          </cell>
          <cell r="Q218">
            <v>4</v>
          </cell>
          <cell r="R218">
            <v>1</v>
          </cell>
          <cell r="X218">
            <v>4</v>
          </cell>
          <cell r="Y218">
            <v>6</v>
          </cell>
          <cell r="AA218">
            <v>4</v>
          </cell>
          <cell r="AB218">
            <v>4</v>
          </cell>
          <cell r="AC218">
            <v>1</v>
          </cell>
          <cell r="AD218">
            <v>4</v>
          </cell>
          <cell r="AE218">
            <v>4</v>
          </cell>
          <cell r="AF218">
            <v>4</v>
          </cell>
          <cell r="AG218">
            <v>4</v>
          </cell>
          <cell r="AH218">
            <v>4</v>
          </cell>
          <cell r="AI218">
            <v>4</v>
          </cell>
          <cell r="AJ218">
            <v>4</v>
          </cell>
          <cell r="AK218">
            <v>1</v>
          </cell>
          <cell r="AL218">
            <v>2</v>
          </cell>
          <cell r="AM218">
            <v>2</v>
          </cell>
          <cell r="AN218">
            <v>2</v>
          </cell>
          <cell r="AO218">
            <v>2</v>
          </cell>
          <cell r="AP218">
            <v>1</v>
          </cell>
          <cell r="AQ218">
            <v>2</v>
          </cell>
          <cell r="AR218">
            <v>2</v>
          </cell>
          <cell r="AS218">
            <v>2</v>
          </cell>
          <cell r="AT218">
            <v>1</v>
          </cell>
          <cell r="AU218">
            <v>1</v>
          </cell>
          <cell r="AV218">
            <v>1</v>
          </cell>
          <cell r="AW218">
            <v>1</v>
          </cell>
          <cell r="AX218">
            <v>1</v>
          </cell>
          <cell r="AY218">
            <v>1</v>
          </cell>
          <cell r="AZ218">
            <v>1</v>
          </cell>
          <cell r="BA218">
            <v>1</v>
          </cell>
          <cell r="BB218">
            <v>1</v>
          </cell>
          <cell r="BC218">
            <v>4</v>
          </cell>
          <cell r="BD218">
            <v>1</v>
          </cell>
          <cell r="BE218">
            <v>1</v>
          </cell>
          <cell r="BF218">
            <v>1</v>
          </cell>
          <cell r="BG218">
            <v>2</v>
          </cell>
          <cell r="BH218">
            <v>1</v>
          </cell>
          <cell r="BI218">
            <v>1</v>
          </cell>
          <cell r="BJ218">
            <v>730000</v>
          </cell>
          <cell r="BK218">
            <v>997</v>
          </cell>
          <cell r="BL218">
            <v>300000</v>
          </cell>
          <cell r="BM218">
            <v>1000000</v>
          </cell>
          <cell r="BN218">
            <v>0</v>
          </cell>
          <cell r="BO218">
            <v>200000</v>
          </cell>
          <cell r="BQ218">
            <v>0</v>
          </cell>
          <cell r="BR218">
            <v>0</v>
          </cell>
          <cell r="BT218">
            <v>997</v>
          </cell>
          <cell r="BU218">
            <v>997</v>
          </cell>
          <cell r="BV218">
            <v>997</v>
          </cell>
          <cell r="BX218">
            <v>3</v>
          </cell>
          <cell r="BY218">
            <v>2</v>
          </cell>
          <cell r="BZ218">
            <v>1</v>
          </cell>
          <cell r="CA218">
            <v>5</v>
          </cell>
          <cell r="CB218">
            <v>5</v>
          </cell>
          <cell r="CC218">
            <v>5</v>
          </cell>
          <cell r="CD218">
            <v>5</v>
          </cell>
          <cell r="CE218">
            <v>5</v>
          </cell>
          <cell r="CF218">
            <v>5</v>
          </cell>
          <cell r="CG218">
            <v>5</v>
          </cell>
          <cell r="CH218">
            <v>1</v>
          </cell>
          <cell r="CI218">
            <v>1</v>
          </cell>
          <cell r="CJ218">
            <v>1</v>
          </cell>
          <cell r="CK218">
            <v>1</v>
          </cell>
          <cell r="CL218">
            <v>1</v>
          </cell>
          <cell r="CM218">
            <v>1</v>
          </cell>
          <cell r="CN218">
            <v>1</v>
          </cell>
          <cell r="CO218">
            <v>2</v>
          </cell>
          <cell r="CP218">
            <v>2</v>
          </cell>
          <cell r="CQ218">
            <v>2</v>
          </cell>
          <cell r="CR218">
            <v>2</v>
          </cell>
          <cell r="CS218">
            <v>2</v>
          </cell>
          <cell r="CT218">
            <v>2</v>
          </cell>
          <cell r="CU218">
            <v>2</v>
          </cell>
          <cell r="CV218">
            <v>2</v>
          </cell>
          <cell r="CW218">
            <v>2</v>
          </cell>
          <cell r="CX218">
            <v>2</v>
          </cell>
          <cell r="CY218">
            <v>2</v>
          </cell>
          <cell r="CZ218">
            <v>2</v>
          </cell>
          <cell r="DA218">
            <v>2</v>
          </cell>
          <cell r="DB218">
            <v>2</v>
          </cell>
          <cell r="DD218">
            <v>0</v>
          </cell>
          <cell r="DF218">
            <v>0</v>
          </cell>
          <cell r="DH218">
            <v>2</v>
          </cell>
          <cell r="DI218">
            <v>2</v>
          </cell>
          <cell r="DJ218">
            <v>2</v>
          </cell>
          <cell r="DK218">
            <v>2</v>
          </cell>
          <cell r="DL218">
            <v>2</v>
          </cell>
          <cell r="DM218">
            <v>2</v>
          </cell>
          <cell r="DO218">
            <v>2</v>
          </cell>
          <cell r="DP218">
            <v>2</v>
          </cell>
          <cell r="DQ218">
            <v>2</v>
          </cell>
          <cell r="DR218">
            <v>2</v>
          </cell>
          <cell r="DS218">
            <v>2</v>
          </cell>
          <cell r="DT218">
            <v>2</v>
          </cell>
          <cell r="DU218">
            <v>2</v>
          </cell>
          <cell r="DV218">
            <v>2</v>
          </cell>
          <cell r="DW218">
            <v>2</v>
          </cell>
          <cell r="DX218">
            <v>2</v>
          </cell>
          <cell r="DY218">
            <v>2</v>
          </cell>
          <cell r="DZ218">
            <v>2</v>
          </cell>
          <cell r="EB218">
            <v>2</v>
          </cell>
          <cell r="EC218">
            <v>2</v>
          </cell>
          <cell r="ED218">
            <v>2</v>
          </cell>
          <cell r="EE218">
            <v>2</v>
          </cell>
          <cell r="EF218">
            <v>2</v>
          </cell>
          <cell r="EG218">
            <v>2</v>
          </cell>
          <cell r="EH218">
            <v>2</v>
          </cell>
          <cell r="EI218">
            <v>2</v>
          </cell>
          <cell r="EJ218">
            <v>2</v>
          </cell>
          <cell r="EK218">
            <v>2</v>
          </cell>
          <cell r="EL218">
            <v>2</v>
          </cell>
          <cell r="EM218">
            <v>2</v>
          </cell>
          <cell r="EO218">
            <v>2</v>
          </cell>
          <cell r="EP218">
            <v>2</v>
          </cell>
          <cell r="EQ218">
            <v>2</v>
          </cell>
          <cell r="ER218">
            <v>2</v>
          </cell>
          <cell r="ES218">
            <v>2</v>
          </cell>
          <cell r="ET218">
            <v>2</v>
          </cell>
          <cell r="EU218">
            <v>2</v>
          </cell>
          <cell r="EV218">
            <v>2</v>
          </cell>
          <cell r="EW218">
            <v>2</v>
          </cell>
          <cell r="EX218">
            <v>2</v>
          </cell>
          <cell r="EY218">
            <v>2</v>
          </cell>
          <cell r="EZ218">
            <v>2</v>
          </cell>
          <cell r="FB218">
            <v>2</v>
          </cell>
          <cell r="FC218">
            <v>2</v>
          </cell>
          <cell r="FD218">
            <v>2</v>
          </cell>
          <cell r="FE218">
            <v>2</v>
          </cell>
          <cell r="FF218">
            <v>2</v>
          </cell>
          <cell r="FG218">
            <v>2</v>
          </cell>
          <cell r="FH218">
            <v>2</v>
          </cell>
          <cell r="FI218">
            <v>2</v>
          </cell>
          <cell r="FK218">
            <v>2</v>
          </cell>
          <cell r="FL218">
            <v>2</v>
          </cell>
          <cell r="FM218">
            <v>2</v>
          </cell>
          <cell r="FN218">
            <v>2</v>
          </cell>
          <cell r="FO218">
            <v>2</v>
          </cell>
          <cell r="FP218">
            <v>2</v>
          </cell>
          <cell r="FQ218">
            <v>2</v>
          </cell>
          <cell r="FR218">
            <v>2</v>
          </cell>
          <cell r="FT218">
            <v>2</v>
          </cell>
          <cell r="FU218">
            <v>2</v>
          </cell>
          <cell r="FV218">
            <v>2</v>
          </cell>
          <cell r="FW218">
            <v>2</v>
          </cell>
          <cell r="FX218">
            <v>2</v>
          </cell>
          <cell r="FY218">
            <v>2</v>
          </cell>
          <cell r="FZ218">
            <v>2</v>
          </cell>
          <cell r="GA218">
            <v>2</v>
          </cell>
          <cell r="GC218">
            <v>2</v>
          </cell>
          <cell r="GD218">
            <v>4</v>
          </cell>
          <cell r="GE218">
            <v>2</v>
          </cell>
          <cell r="GF218">
            <v>4</v>
          </cell>
          <cell r="GG218">
            <v>2</v>
          </cell>
          <cell r="GH218">
            <v>4</v>
          </cell>
          <cell r="GI218">
            <v>2</v>
          </cell>
          <cell r="GJ218">
            <v>4</v>
          </cell>
          <cell r="GK218">
            <v>2</v>
          </cell>
          <cell r="GL218">
            <v>4</v>
          </cell>
          <cell r="GM218">
            <v>2</v>
          </cell>
          <cell r="GN218">
            <v>4</v>
          </cell>
          <cell r="GO218">
            <v>1</v>
          </cell>
          <cell r="GP218">
            <v>3</v>
          </cell>
          <cell r="GQ218">
            <v>2</v>
          </cell>
          <cell r="GR218">
            <v>4</v>
          </cell>
          <cell r="GS218">
            <v>2</v>
          </cell>
          <cell r="GT218">
            <v>4</v>
          </cell>
          <cell r="GU218">
            <v>2</v>
          </cell>
          <cell r="GV218">
            <v>4</v>
          </cell>
          <cell r="GW218">
            <v>2</v>
          </cell>
          <cell r="GX218">
            <v>4</v>
          </cell>
          <cell r="GY218">
            <v>2</v>
          </cell>
          <cell r="GZ218">
            <v>4</v>
          </cell>
          <cell r="HA218">
            <v>2</v>
          </cell>
          <cell r="HB218">
            <v>4</v>
          </cell>
          <cell r="HC218">
            <v>2</v>
          </cell>
          <cell r="HD218">
            <v>4</v>
          </cell>
          <cell r="HE218">
            <v>1</v>
          </cell>
          <cell r="HF218">
            <v>2</v>
          </cell>
          <cell r="HG218">
            <v>2</v>
          </cell>
          <cell r="HI218">
            <v>4</v>
          </cell>
          <cell r="HJ218">
            <v>1</v>
          </cell>
          <cell r="HK218">
            <v>2</v>
          </cell>
          <cell r="HL218">
            <v>2</v>
          </cell>
          <cell r="HM218">
            <v>1</v>
          </cell>
          <cell r="HN218">
            <v>1</v>
          </cell>
          <cell r="HO218">
            <v>1</v>
          </cell>
          <cell r="HP218">
            <v>2</v>
          </cell>
          <cell r="HQ218">
            <v>2</v>
          </cell>
          <cell r="HR218">
            <v>2</v>
          </cell>
          <cell r="HS218">
            <v>2</v>
          </cell>
          <cell r="HT218">
            <v>2</v>
          </cell>
          <cell r="HU218">
            <v>1</v>
          </cell>
          <cell r="HV218">
            <v>2</v>
          </cell>
        </row>
        <row r="219">
          <cell r="C219">
            <v>80582</v>
          </cell>
          <cell r="D219" t="str">
            <v>1606</v>
          </cell>
          <cell r="E219">
            <v>3</v>
          </cell>
          <cell r="G219">
            <v>11</v>
          </cell>
          <cell r="H219" t="str">
            <v>1</v>
          </cell>
          <cell r="I219">
            <v>3</v>
          </cell>
          <cell r="J219">
            <v>3</v>
          </cell>
          <cell r="K219">
            <v>4</v>
          </cell>
          <cell r="L219">
            <v>4</v>
          </cell>
          <cell r="M219">
            <v>4</v>
          </cell>
          <cell r="N219">
            <v>4</v>
          </cell>
          <cell r="O219">
            <v>4</v>
          </cell>
          <cell r="P219">
            <v>4</v>
          </cell>
          <cell r="Q219">
            <v>4</v>
          </cell>
          <cell r="R219">
            <v>1</v>
          </cell>
          <cell r="X219">
            <v>3</v>
          </cell>
          <cell r="Y219">
            <v>6</v>
          </cell>
          <cell r="AA219">
            <v>5</v>
          </cell>
          <cell r="AB219">
            <v>5</v>
          </cell>
          <cell r="AC219">
            <v>1</v>
          </cell>
          <cell r="AD219">
            <v>3</v>
          </cell>
          <cell r="AE219">
            <v>3</v>
          </cell>
          <cell r="AF219">
            <v>3</v>
          </cell>
          <cell r="AG219">
            <v>3</v>
          </cell>
          <cell r="AH219">
            <v>3</v>
          </cell>
          <cell r="AI219">
            <v>3</v>
          </cell>
          <cell r="AJ219">
            <v>3</v>
          </cell>
          <cell r="AK219">
            <v>1</v>
          </cell>
          <cell r="AL219">
            <v>1</v>
          </cell>
          <cell r="AM219">
            <v>2</v>
          </cell>
          <cell r="AN219">
            <v>2</v>
          </cell>
          <cell r="AO219">
            <v>2</v>
          </cell>
          <cell r="AP219">
            <v>1</v>
          </cell>
          <cell r="AQ219">
            <v>2</v>
          </cell>
          <cell r="AR219">
            <v>1</v>
          </cell>
          <cell r="AS219">
            <v>1</v>
          </cell>
          <cell r="AT219">
            <v>1</v>
          </cell>
          <cell r="AU219">
            <v>1</v>
          </cell>
          <cell r="AV219">
            <v>1</v>
          </cell>
          <cell r="AW219">
            <v>1</v>
          </cell>
          <cell r="AX219">
            <v>1</v>
          </cell>
          <cell r="AY219">
            <v>1</v>
          </cell>
          <cell r="AZ219">
            <v>1</v>
          </cell>
          <cell r="BA219">
            <v>1</v>
          </cell>
          <cell r="BB219">
            <v>1</v>
          </cell>
          <cell r="BC219">
            <v>4</v>
          </cell>
          <cell r="BD219">
            <v>1</v>
          </cell>
          <cell r="BE219">
            <v>1</v>
          </cell>
          <cell r="BF219">
            <v>1</v>
          </cell>
          <cell r="BG219">
            <v>2</v>
          </cell>
          <cell r="BH219">
            <v>1</v>
          </cell>
          <cell r="BI219">
            <v>1</v>
          </cell>
          <cell r="BJ219">
            <v>700000</v>
          </cell>
          <cell r="BK219">
            <v>997</v>
          </cell>
          <cell r="BL219">
            <v>300000</v>
          </cell>
          <cell r="BM219">
            <v>700000</v>
          </cell>
          <cell r="BN219">
            <v>100000</v>
          </cell>
          <cell r="BO219">
            <v>100000</v>
          </cell>
          <cell r="BQ219">
            <v>0</v>
          </cell>
          <cell r="BR219">
            <v>0</v>
          </cell>
          <cell r="BT219">
            <v>997</v>
          </cell>
          <cell r="BU219">
            <v>997</v>
          </cell>
          <cell r="BV219">
            <v>997</v>
          </cell>
          <cell r="BX219">
            <v>3</v>
          </cell>
          <cell r="BY219">
            <v>1</v>
          </cell>
          <cell r="BZ219">
            <v>1</v>
          </cell>
          <cell r="CA219">
            <v>5</v>
          </cell>
          <cell r="CB219">
            <v>5</v>
          </cell>
          <cell r="CC219">
            <v>5</v>
          </cell>
          <cell r="CD219">
            <v>5</v>
          </cell>
          <cell r="CE219">
            <v>5</v>
          </cell>
          <cell r="CF219">
            <v>5</v>
          </cell>
          <cell r="CG219">
            <v>5</v>
          </cell>
          <cell r="CH219">
            <v>5</v>
          </cell>
          <cell r="CI219">
            <v>1</v>
          </cell>
          <cell r="CJ219">
            <v>5</v>
          </cell>
          <cell r="CK219">
            <v>2</v>
          </cell>
          <cell r="CL219">
            <v>1</v>
          </cell>
          <cell r="CM219">
            <v>1</v>
          </cell>
          <cell r="CN219">
            <v>1</v>
          </cell>
          <cell r="CO219">
            <v>2</v>
          </cell>
          <cell r="CP219">
            <v>2</v>
          </cell>
          <cell r="CQ219">
            <v>2</v>
          </cell>
          <cell r="CR219">
            <v>2</v>
          </cell>
          <cell r="CS219">
            <v>2</v>
          </cell>
          <cell r="CT219">
            <v>2</v>
          </cell>
          <cell r="CU219">
            <v>2</v>
          </cell>
          <cell r="CV219">
            <v>2</v>
          </cell>
          <cell r="CW219">
            <v>2</v>
          </cell>
          <cell r="CX219">
            <v>2</v>
          </cell>
          <cell r="CY219">
            <v>2</v>
          </cell>
          <cell r="CZ219">
            <v>2</v>
          </cell>
          <cell r="DA219">
            <v>2</v>
          </cell>
          <cell r="DB219">
            <v>2</v>
          </cell>
          <cell r="DD219">
            <v>0</v>
          </cell>
          <cell r="DF219">
            <v>0</v>
          </cell>
          <cell r="DH219">
            <v>2</v>
          </cell>
          <cell r="DI219">
            <v>2</v>
          </cell>
          <cell r="DJ219">
            <v>2</v>
          </cell>
          <cell r="DK219">
            <v>2</v>
          </cell>
          <cell r="DL219">
            <v>2</v>
          </cell>
          <cell r="DM219">
            <v>2</v>
          </cell>
          <cell r="DO219">
            <v>2</v>
          </cell>
          <cell r="DP219">
            <v>2</v>
          </cell>
          <cell r="DQ219">
            <v>2</v>
          </cell>
          <cell r="DR219">
            <v>2</v>
          </cell>
          <cell r="DS219">
            <v>2</v>
          </cell>
          <cell r="DT219">
            <v>2</v>
          </cell>
          <cell r="DU219">
            <v>2</v>
          </cell>
          <cell r="DV219">
            <v>2</v>
          </cell>
          <cell r="DW219">
            <v>2</v>
          </cell>
          <cell r="DX219">
            <v>2</v>
          </cell>
          <cell r="DY219">
            <v>2</v>
          </cell>
          <cell r="DZ219">
            <v>2</v>
          </cell>
          <cell r="EB219">
            <v>2</v>
          </cell>
          <cell r="EC219">
            <v>2</v>
          </cell>
          <cell r="ED219">
            <v>2</v>
          </cell>
          <cell r="EE219">
            <v>2</v>
          </cell>
          <cell r="EF219">
            <v>2</v>
          </cell>
          <cell r="EG219">
            <v>2</v>
          </cell>
          <cell r="EH219">
            <v>2</v>
          </cell>
          <cell r="EI219">
            <v>2</v>
          </cell>
          <cell r="EJ219">
            <v>2</v>
          </cell>
          <cell r="EK219">
            <v>2</v>
          </cell>
          <cell r="EL219">
            <v>2</v>
          </cell>
          <cell r="EM219">
            <v>2</v>
          </cell>
          <cell r="EO219">
            <v>2</v>
          </cell>
          <cell r="EP219">
            <v>2</v>
          </cell>
          <cell r="EQ219">
            <v>2</v>
          </cell>
          <cell r="ER219">
            <v>2</v>
          </cell>
          <cell r="ES219">
            <v>2</v>
          </cell>
          <cell r="ET219">
            <v>2</v>
          </cell>
          <cell r="EU219">
            <v>2</v>
          </cell>
          <cell r="EV219">
            <v>2</v>
          </cell>
          <cell r="EW219">
            <v>2</v>
          </cell>
          <cell r="EX219">
            <v>2</v>
          </cell>
          <cell r="EY219">
            <v>2</v>
          </cell>
          <cell r="EZ219">
            <v>2</v>
          </cell>
          <cell r="FB219">
            <v>2</v>
          </cell>
          <cell r="FC219">
            <v>2</v>
          </cell>
          <cell r="FD219">
            <v>2</v>
          </cell>
          <cell r="FE219">
            <v>2</v>
          </cell>
          <cell r="FF219">
            <v>2</v>
          </cell>
          <cell r="FG219">
            <v>2</v>
          </cell>
          <cell r="FH219">
            <v>2</v>
          </cell>
          <cell r="FI219">
            <v>2</v>
          </cell>
          <cell r="FK219">
            <v>2</v>
          </cell>
          <cell r="FL219">
            <v>2</v>
          </cell>
          <cell r="FM219">
            <v>2</v>
          </cell>
          <cell r="FN219">
            <v>2</v>
          </cell>
          <cell r="FO219">
            <v>2</v>
          </cell>
          <cell r="FP219">
            <v>2</v>
          </cell>
          <cell r="FQ219">
            <v>2</v>
          </cell>
          <cell r="FR219">
            <v>2</v>
          </cell>
          <cell r="FT219">
            <v>2</v>
          </cell>
          <cell r="FU219">
            <v>2</v>
          </cell>
          <cell r="FV219">
            <v>2</v>
          </cell>
          <cell r="FW219">
            <v>2</v>
          </cell>
          <cell r="FX219">
            <v>2</v>
          </cell>
          <cell r="FY219">
            <v>2</v>
          </cell>
          <cell r="FZ219">
            <v>2</v>
          </cell>
          <cell r="GA219">
            <v>2</v>
          </cell>
          <cell r="GC219">
            <v>1</v>
          </cell>
          <cell r="GD219">
            <v>3</v>
          </cell>
          <cell r="GE219">
            <v>1</v>
          </cell>
          <cell r="GF219">
            <v>3</v>
          </cell>
          <cell r="GG219">
            <v>2</v>
          </cell>
          <cell r="GH219">
            <v>4</v>
          </cell>
          <cell r="GI219">
            <v>2</v>
          </cell>
          <cell r="GJ219">
            <v>4</v>
          </cell>
          <cell r="GK219">
            <v>1</v>
          </cell>
          <cell r="GL219">
            <v>3</v>
          </cell>
          <cell r="GM219">
            <v>2</v>
          </cell>
          <cell r="GN219">
            <v>4</v>
          </cell>
          <cell r="GO219">
            <v>1</v>
          </cell>
          <cell r="GP219">
            <v>2</v>
          </cell>
          <cell r="GQ219">
            <v>2</v>
          </cell>
          <cell r="GR219">
            <v>4</v>
          </cell>
          <cell r="GS219">
            <v>2</v>
          </cell>
          <cell r="GT219">
            <v>4</v>
          </cell>
          <cell r="GU219">
            <v>2</v>
          </cell>
          <cell r="GV219">
            <v>4</v>
          </cell>
          <cell r="GW219">
            <v>2</v>
          </cell>
          <cell r="GX219">
            <v>4</v>
          </cell>
          <cell r="GY219">
            <v>2</v>
          </cell>
          <cell r="GZ219">
            <v>4</v>
          </cell>
          <cell r="HA219">
            <v>2</v>
          </cell>
          <cell r="HB219">
            <v>4</v>
          </cell>
          <cell r="HC219">
            <v>2</v>
          </cell>
          <cell r="HD219">
            <v>4</v>
          </cell>
          <cell r="HE219">
            <v>1</v>
          </cell>
          <cell r="HF219">
            <v>2</v>
          </cell>
          <cell r="HG219">
            <v>2</v>
          </cell>
          <cell r="HI219">
            <v>4</v>
          </cell>
          <cell r="HJ219">
            <v>1</v>
          </cell>
          <cell r="HK219">
            <v>2</v>
          </cell>
          <cell r="HL219">
            <v>1</v>
          </cell>
          <cell r="HM219">
            <v>1</v>
          </cell>
          <cell r="HN219">
            <v>1</v>
          </cell>
          <cell r="HO219">
            <v>1</v>
          </cell>
          <cell r="HP219">
            <v>2</v>
          </cell>
          <cell r="HQ219">
            <v>2</v>
          </cell>
          <cell r="HR219">
            <v>2</v>
          </cell>
          <cell r="HS219">
            <v>2</v>
          </cell>
          <cell r="HT219">
            <v>2</v>
          </cell>
          <cell r="HU219">
            <v>1</v>
          </cell>
          <cell r="HV219">
            <v>2</v>
          </cell>
        </row>
        <row r="220">
          <cell r="C220">
            <v>80442</v>
          </cell>
          <cell r="D220" t="str">
            <v>1606</v>
          </cell>
          <cell r="E220">
            <v>4</v>
          </cell>
          <cell r="G220">
            <v>30</v>
          </cell>
          <cell r="H220" t="str">
            <v>1</v>
          </cell>
          <cell r="I220">
            <v>1</v>
          </cell>
          <cell r="J220">
            <v>3</v>
          </cell>
          <cell r="K220">
            <v>4</v>
          </cell>
          <cell r="L220">
            <v>4</v>
          </cell>
          <cell r="M220">
            <v>4</v>
          </cell>
          <cell r="N220">
            <v>4</v>
          </cell>
          <cell r="O220">
            <v>4</v>
          </cell>
          <cell r="P220">
            <v>4</v>
          </cell>
          <cell r="Q220">
            <v>4</v>
          </cell>
          <cell r="R220">
            <v>1</v>
          </cell>
          <cell r="X220">
            <v>4</v>
          </cell>
          <cell r="Y220">
            <v>6</v>
          </cell>
          <cell r="AA220">
            <v>3</v>
          </cell>
          <cell r="AB220">
            <v>3</v>
          </cell>
          <cell r="AC220">
            <v>1</v>
          </cell>
          <cell r="AD220">
            <v>4</v>
          </cell>
          <cell r="AE220">
            <v>2</v>
          </cell>
          <cell r="AF220">
            <v>2</v>
          </cell>
          <cell r="AG220">
            <v>2</v>
          </cell>
          <cell r="AH220">
            <v>2</v>
          </cell>
          <cell r="AI220">
            <v>2</v>
          </cell>
          <cell r="AJ220">
            <v>2</v>
          </cell>
          <cell r="AK220">
            <v>1</v>
          </cell>
          <cell r="AL220">
            <v>7</v>
          </cell>
          <cell r="AM220">
            <v>3</v>
          </cell>
          <cell r="AN220">
            <v>7</v>
          </cell>
          <cell r="AO220">
            <v>2</v>
          </cell>
          <cell r="AP220">
            <v>1</v>
          </cell>
          <cell r="AQ220">
            <v>2</v>
          </cell>
          <cell r="AR220">
            <v>1</v>
          </cell>
          <cell r="AS220">
            <v>1</v>
          </cell>
          <cell r="AT220">
            <v>1</v>
          </cell>
          <cell r="AU220">
            <v>1</v>
          </cell>
          <cell r="AV220">
            <v>1</v>
          </cell>
          <cell r="AW220">
            <v>1</v>
          </cell>
          <cell r="AX220">
            <v>1</v>
          </cell>
          <cell r="AY220">
            <v>1</v>
          </cell>
          <cell r="AZ220">
            <v>1</v>
          </cell>
          <cell r="BA220">
            <v>1</v>
          </cell>
          <cell r="BB220">
            <v>1</v>
          </cell>
          <cell r="BC220">
            <v>4</v>
          </cell>
          <cell r="BD220">
            <v>2</v>
          </cell>
          <cell r="BE220">
            <v>2</v>
          </cell>
          <cell r="BF220">
            <v>2</v>
          </cell>
          <cell r="BG220">
            <v>2</v>
          </cell>
          <cell r="BH220">
            <v>4</v>
          </cell>
          <cell r="BI220">
            <v>2</v>
          </cell>
          <cell r="BJ220">
            <v>997</v>
          </cell>
          <cell r="BK220">
            <v>999</v>
          </cell>
          <cell r="BL220">
            <v>140000</v>
          </cell>
          <cell r="BM220">
            <v>1000000</v>
          </cell>
          <cell r="BN220">
            <v>0</v>
          </cell>
          <cell r="BO220">
            <v>0</v>
          </cell>
          <cell r="BQ220">
            <v>0</v>
          </cell>
          <cell r="BR220">
            <v>0</v>
          </cell>
          <cell r="BT220">
            <v>997</v>
          </cell>
          <cell r="BU220">
            <v>997</v>
          </cell>
          <cell r="BV220">
            <v>997</v>
          </cell>
          <cell r="BW220" t="str">
            <v>el señor es jubilado</v>
          </cell>
          <cell r="BX220">
            <v>4</v>
          </cell>
          <cell r="BY220">
            <v>2</v>
          </cell>
          <cell r="BZ220">
            <v>1</v>
          </cell>
          <cell r="CA220">
            <v>3</v>
          </cell>
          <cell r="CB220">
            <v>5</v>
          </cell>
          <cell r="CC220">
            <v>5</v>
          </cell>
          <cell r="CD220">
            <v>3</v>
          </cell>
          <cell r="CE220">
            <v>5</v>
          </cell>
          <cell r="CF220">
            <v>5</v>
          </cell>
          <cell r="CG220">
            <v>5</v>
          </cell>
          <cell r="CH220">
            <v>5</v>
          </cell>
          <cell r="CI220">
            <v>5</v>
          </cell>
          <cell r="CJ220">
            <v>5</v>
          </cell>
          <cell r="CK220">
            <v>2</v>
          </cell>
          <cell r="CL220">
            <v>1</v>
          </cell>
          <cell r="CM220">
            <v>1</v>
          </cell>
          <cell r="CN220">
            <v>2</v>
          </cell>
          <cell r="CO220">
            <v>2</v>
          </cell>
          <cell r="CP220">
            <v>2</v>
          </cell>
          <cell r="CQ220">
            <v>2</v>
          </cell>
          <cell r="CR220">
            <v>2</v>
          </cell>
          <cell r="CS220">
            <v>2</v>
          </cell>
          <cell r="CT220">
            <v>2</v>
          </cell>
          <cell r="CU220">
            <v>2</v>
          </cell>
          <cell r="CV220">
            <v>2</v>
          </cell>
          <cell r="CW220">
            <v>2</v>
          </cell>
          <cell r="CX220">
            <v>2</v>
          </cell>
          <cell r="CY220">
            <v>2</v>
          </cell>
          <cell r="CZ220">
            <v>2</v>
          </cell>
          <cell r="DA220">
            <v>2</v>
          </cell>
          <cell r="DB220">
            <v>2</v>
          </cell>
          <cell r="DD220">
            <v>0</v>
          </cell>
          <cell r="DF220">
            <v>0</v>
          </cell>
          <cell r="DH220">
            <v>2</v>
          </cell>
          <cell r="DI220">
            <v>2</v>
          </cell>
          <cell r="DJ220">
            <v>2</v>
          </cell>
          <cell r="DK220">
            <v>2</v>
          </cell>
          <cell r="DL220">
            <v>2</v>
          </cell>
          <cell r="DM220">
            <v>2</v>
          </cell>
          <cell r="DO220">
            <v>2</v>
          </cell>
          <cell r="DP220">
            <v>2</v>
          </cell>
          <cell r="DQ220">
            <v>2</v>
          </cell>
          <cell r="DR220">
            <v>2</v>
          </cell>
          <cell r="DS220">
            <v>2</v>
          </cell>
          <cell r="DT220">
            <v>2</v>
          </cell>
          <cell r="DU220">
            <v>2</v>
          </cell>
          <cell r="DV220">
            <v>2</v>
          </cell>
          <cell r="DW220">
            <v>2</v>
          </cell>
          <cell r="DX220">
            <v>2</v>
          </cell>
          <cell r="DY220">
            <v>2</v>
          </cell>
          <cell r="DZ220">
            <v>2</v>
          </cell>
          <cell r="EB220">
            <v>2</v>
          </cell>
          <cell r="EC220">
            <v>2</v>
          </cell>
          <cell r="ED220">
            <v>2</v>
          </cell>
          <cell r="EE220">
            <v>2</v>
          </cell>
          <cell r="EF220">
            <v>2</v>
          </cell>
          <cell r="EG220">
            <v>2</v>
          </cell>
          <cell r="EH220">
            <v>2</v>
          </cell>
          <cell r="EI220">
            <v>2</v>
          </cell>
          <cell r="EJ220">
            <v>2</v>
          </cell>
          <cell r="EK220">
            <v>2</v>
          </cell>
          <cell r="EL220">
            <v>2</v>
          </cell>
          <cell r="EM220">
            <v>2</v>
          </cell>
          <cell r="EO220">
            <v>2</v>
          </cell>
          <cell r="EP220">
            <v>2</v>
          </cell>
          <cell r="EQ220">
            <v>2</v>
          </cell>
          <cell r="ER220">
            <v>2</v>
          </cell>
          <cell r="ES220">
            <v>2</v>
          </cell>
          <cell r="ET220">
            <v>2</v>
          </cell>
          <cell r="EU220">
            <v>2</v>
          </cell>
          <cell r="EV220">
            <v>2</v>
          </cell>
          <cell r="EW220">
            <v>2</v>
          </cell>
          <cell r="EX220">
            <v>2</v>
          </cell>
          <cell r="EY220">
            <v>2</v>
          </cell>
          <cell r="EZ220">
            <v>2</v>
          </cell>
          <cell r="FB220">
            <v>2</v>
          </cell>
          <cell r="FC220">
            <v>2</v>
          </cell>
          <cell r="FD220">
            <v>2</v>
          </cell>
          <cell r="FE220">
            <v>2</v>
          </cell>
          <cell r="FF220">
            <v>2</v>
          </cell>
          <cell r="FG220">
            <v>2</v>
          </cell>
          <cell r="FH220">
            <v>2</v>
          </cell>
          <cell r="FI220">
            <v>2</v>
          </cell>
          <cell r="FK220">
            <v>2</v>
          </cell>
          <cell r="FL220">
            <v>2</v>
          </cell>
          <cell r="FM220">
            <v>2</v>
          </cell>
          <cell r="FN220">
            <v>2</v>
          </cell>
          <cell r="FO220">
            <v>2</v>
          </cell>
          <cell r="FP220">
            <v>2</v>
          </cell>
          <cell r="FQ220">
            <v>2</v>
          </cell>
          <cell r="FR220">
            <v>2</v>
          </cell>
          <cell r="FT220">
            <v>2</v>
          </cell>
          <cell r="FU220">
            <v>2</v>
          </cell>
          <cell r="FV220">
            <v>2</v>
          </cell>
          <cell r="FW220">
            <v>2</v>
          </cell>
          <cell r="FX220">
            <v>2</v>
          </cell>
          <cell r="FY220">
            <v>2</v>
          </cell>
          <cell r="FZ220">
            <v>2</v>
          </cell>
          <cell r="GA220">
            <v>2</v>
          </cell>
          <cell r="GC220">
            <v>2</v>
          </cell>
          <cell r="GD220">
            <v>4</v>
          </cell>
          <cell r="GE220">
            <v>2</v>
          </cell>
          <cell r="GF220">
            <v>4</v>
          </cell>
          <cell r="GG220">
            <v>2</v>
          </cell>
          <cell r="GH220">
            <v>4</v>
          </cell>
          <cell r="GI220">
            <v>2</v>
          </cell>
          <cell r="GJ220">
            <v>4</v>
          </cell>
          <cell r="GK220">
            <v>1</v>
          </cell>
          <cell r="GL220">
            <v>2</v>
          </cell>
          <cell r="GM220">
            <v>2</v>
          </cell>
          <cell r="GN220">
            <v>4</v>
          </cell>
          <cell r="GO220">
            <v>1</v>
          </cell>
          <cell r="GP220">
            <v>2</v>
          </cell>
          <cell r="GQ220">
            <v>2</v>
          </cell>
          <cell r="GR220">
            <v>4</v>
          </cell>
          <cell r="GS220">
            <v>2</v>
          </cell>
          <cell r="GT220">
            <v>4</v>
          </cell>
          <cell r="GU220">
            <v>2</v>
          </cell>
          <cell r="GV220">
            <v>4</v>
          </cell>
          <cell r="GW220">
            <v>2</v>
          </cell>
          <cell r="GX220">
            <v>4</v>
          </cell>
          <cell r="GY220">
            <v>2</v>
          </cell>
          <cell r="GZ220">
            <v>4</v>
          </cell>
          <cell r="HA220">
            <v>2</v>
          </cell>
          <cell r="HB220">
            <v>4</v>
          </cell>
          <cell r="HC220">
            <v>2</v>
          </cell>
          <cell r="HD220">
            <v>4</v>
          </cell>
          <cell r="HE220">
            <v>2</v>
          </cell>
          <cell r="HF220">
            <v>4</v>
          </cell>
          <cell r="HG220">
            <v>2</v>
          </cell>
          <cell r="HI220">
            <v>4</v>
          </cell>
          <cell r="HJ220">
            <v>1</v>
          </cell>
          <cell r="HK220">
            <v>2</v>
          </cell>
          <cell r="HL220">
            <v>2</v>
          </cell>
          <cell r="HM220">
            <v>1</v>
          </cell>
          <cell r="HN220">
            <v>1</v>
          </cell>
          <cell r="HO220">
            <v>1</v>
          </cell>
          <cell r="HP220">
            <v>2</v>
          </cell>
          <cell r="HQ220">
            <v>2</v>
          </cell>
          <cell r="HR220">
            <v>2</v>
          </cell>
          <cell r="HS220">
            <v>2</v>
          </cell>
          <cell r="HT220">
            <v>2</v>
          </cell>
          <cell r="HU220">
            <v>1</v>
          </cell>
          <cell r="HV220">
            <v>2</v>
          </cell>
        </row>
        <row r="221">
          <cell r="C221">
            <v>80592</v>
          </cell>
          <cell r="D221" t="str">
            <v>1601</v>
          </cell>
          <cell r="E221">
            <v>2</v>
          </cell>
          <cell r="G221">
            <v>13</v>
          </cell>
          <cell r="H221" t="str">
            <v>1</v>
          </cell>
          <cell r="I221">
            <v>1</v>
          </cell>
          <cell r="J221">
            <v>4</v>
          </cell>
          <cell r="K221">
            <v>4</v>
          </cell>
          <cell r="L221">
            <v>4</v>
          </cell>
          <cell r="M221">
            <v>4</v>
          </cell>
          <cell r="N221">
            <v>4</v>
          </cell>
          <cell r="O221">
            <v>4</v>
          </cell>
          <cell r="P221">
            <v>4</v>
          </cell>
          <cell r="Q221">
            <v>4</v>
          </cell>
          <cell r="R221">
            <v>1</v>
          </cell>
          <cell r="X221">
            <v>4</v>
          </cell>
          <cell r="Y221">
            <v>6</v>
          </cell>
          <cell r="AA221">
            <v>4</v>
          </cell>
          <cell r="AB221">
            <v>4</v>
          </cell>
          <cell r="AC221">
            <v>1</v>
          </cell>
          <cell r="AD221">
            <v>4</v>
          </cell>
          <cell r="AE221">
            <v>3</v>
          </cell>
          <cell r="AF221">
            <v>3</v>
          </cell>
          <cell r="AG221">
            <v>3</v>
          </cell>
          <cell r="AH221">
            <v>3</v>
          </cell>
          <cell r="AI221">
            <v>3</v>
          </cell>
          <cell r="AJ221">
            <v>3</v>
          </cell>
          <cell r="AK221">
            <v>1</v>
          </cell>
          <cell r="AL221">
            <v>2</v>
          </cell>
          <cell r="AM221">
            <v>2</v>
          </cell>
          <cell r="AN221">
            <v>2</v>
          </cell>
          <cell r="AO221">
            <v>2</v>
          </cell>
          <cell r="AP221">
            <v>1</v>
          </cell>
          <cell r="AQ221">
            <v>2</v>
          </cell>
          <cell r="AR221">
            <v>1</v>
          </cell>
          <cell r="AS221">
            <v>1</v>
          </cell>
          <cell r="AT221">
            <v>1</v>
          </cell>
          <cell r="AU221">
            <v>1</v>
          </cell>
          <cell r="AV221">
            <v>1</v>
          </cell>
          <cell r="AW221">
            <v>1</v>
          </cell>
          <cell r="AX221">
            <v>1</v>
          </cell>
          <cell r="AY221">
            <v>1</v>
          </cell>
          <cell r="AZ221">
            <v>1</v>
          </cell>
          <cell r="BA221">
            <v>1</v>
          </cell>
          <cell r="BB221">
            <v>1</v>
          </cell>
          <cell r="BC221">
            <v>4</v>
          </cell>
          <cell r="BD221">
            <v>1</v>
          </cell>
          <cell r="BE221">
            <v>1</v>
          </cell>
          <cell r="BF221">
            <v>1</v>
          </cell>
          <cell r="BG221">
            <v>1</v>
          </cell>
          <cell r="BH221">
            <v>1</v>
          </cell>
          <cell r="BI221">
            <v>2</v>
          </cell>
          <cell r="BJ221">
            <v>997</v>
          </cell>
          <cell r="BK221">
            <v>45000</v>
          </cell>
          <cell r="BL221">
            <v>250000</v>
          </cell>
          <cell r="BM221">
            <v>500000</v>
          </cell>
          <cell r="BN221">
            <v>50000</v>
          </cell>
          <cell r="BO221">
            <v>0</v>
          </cell>
          <cell r="BQ221">
            <v>0</v>
          </cell>
          <cell r="BR221">
            <v>0</v>
          </cell>
          <cell r="BT221">
            <v>997</v>
          </cell>
          <cell r="BU221">
            <v>997</v>
          </cell>
          <cell r="BV221">
            <v>997</v>
          </cell>
          <cell r="BX221">
            <v>4</v>
          </cell>
          <cell r="BY221">
            <v>2</v>
          </cell>
          <cell r="BZ221">
            <v>1</v>
          </cell>
          <cell r="CA221">
            <v>1</v>
          </cell>
          <cell r="CB221">
            <v>4</v>
          </cell>
          <cell r="CC221">
            <v>1</v>
          </cell>
          <cell r="CD221">
            <v>1</v>
          </cell>
          <cell r="CE221">
            <v>5</v>
          </cell>
          <cell r="CF221">
            <v>1</v>
          </cell>
          <cell r="CG221">
            <v>5</v>
          </cell>
          <cell r="CH221">
            <v>1</v>
          </cell>
          <cell r="CI221">
            <v>1</v>
          </cell>
          <cell r="CJ221">
            <v>1</v>
          </cell>
          <cell r="CK221">
            <v>2</v>
          </cell>
          <cell r="CL221">
            <v>1</v>
          </cell>
          <cell r="CM221">
            <v>1</v>
          </cell>
          <cell r="CN221">
            <v>2</v>
          </cell>
          <cell r="CO221">
            <v>2</v>
          </cell>
          <cell r="CP221">
            <v>2</v>
          </cell>
          <cell r="CQ221">
            <v>2</v>
          </cell>
          <cell r="CR221">
            <v>2</v>
          </cell>
          <cell r="CS221">
            <v>2</v>
          </cell>
          <cell r="CT221">
            <v>2</v>
          </cell>
          <cell r="CU221">
            <v>2</v>
          </cell>
          <cell r="CV221">
            <v>2</v>
          </cell>
          <cell r="CW221">
            <v>2</v>
          </cell>
          <cell r="CX221">
            <v>2</v>
          </cell>
          <cell r="CY221">
            <v>2</v>
          </cell>
          <cell r="CZ221">
            <v>2</v>
          </cell>
          <cell r="DA221">
            <v>2</v>
          </cell>
          <cell r="DB221">
            <v>2</v>
          </cell>
          <cell r="DD221">
            <v>0</v>
          </cell>
          <cell r="DF221">
            <v>0</v>
          </cell>
          <cell r="DH221">
            <v>2</v>
          </cell>
          <cell r="DI221">
            <v>2</v>
          </cell>
          <cell r="DJ221">
            <v>2</v>
          </cell>
          <cell r="DK221">
            <v>2</v>
          </cell>
          <cell r="DL221">
            <v>2</v>
          </cell>
          <cell r="DM221">
            <v>2</v>
          </cell>
          <cell r="DO221">
            <v>2</v>
          </cell>
          <cell r="DP221">
            <v>2</v>
          </cell>
          <cell r="DQ221">
            <v>2</v>
          </cell>
          <cell r="DR221">
            <v>2</v>
          </cell>
          <cell r="DS221">
            <v>2</v>
          </cell>
          <cell r="DT221">
            <v>2</v>
          </cell>
          <cell r="DU221">
            <v>2</v>
          </cell>
          <cell r="DV221">
            <v>2</v>
          </cell>
          <cell r="DW221">
            <v>2</v>
          </cell>
          <cell r="DX221">
            <v>2</v>
          </cell>
          <cell r="DY221">
            <v>1</v>
          </cell>
          <cell r="DZ221">
            <v>2</v>
          </cell>
          <cell r="EB221">
            <v>2</v>
          </cell>
          <cell r="EC221">
            <v>2</v>
          </cell>
          <cell r="ED221">
            <v>2</v>
          </cell>
          <cell r="EE221">
            <v>2</v>
          </cell>
          <cell r="EF221">
            <v>2</v>
          </cell>
          <cell r="EG221">
            <v>2</v>
          </cell>
          <cell r="EH221">
            <v>2</v>
          </cell>
          <cell r="EI221">
            <v>2</v>
          </cell>
          <cell r="EJ221">
            <v>2</v>
          </cell>
          <cell r="EK221">
            <v>2</v>
          </cell>
          <cell r="EL221">
            <v>2</v>
          </cell>
          <cell r="EM221">
            <v>2</v>
          </cell>
          <cell r="EO221">
            <v>2</v>
          </cell>
          <cell r="EP221">
            <v>2</v>
          </cell>
          <cell r="EQ221">
            <v>2</v>
          </cell>
          <cell r="ER221">
            <v>2</v>
          </cell>
          <cell r="ES221">
            <v>2</v>
          </cell>
          <cell r="ET221">
            <v>2</v>
          </cell>
          <cell r="EU221">
            <v>2</v>
          </cell>
          <cell r="EV221">
            <v>2</v>
          </cell>
          <cell r="EW221">
            <v>2</v>
          </cell>
          <cell r="EX221">
            <v>2</v>
          </cell>
          <cell r="EY221">
            <v>2</v>
          </cell>
          <cell r="EZ221">
            <v>2</v>
          </cell>
          <cell r="FB221">
            <v>2</v>
          </cell>
          <cell r="FC221">
            <v>2</v>
          </cell>
          <cell r="FD221">
            <v>2</v>
          </cell>
          <cell r="FE221">
            <v>2</v>
          </cell>
          <cell r="FF221">
            <v>2</v>
          </cell>
          <cell r="FG221">
            <v>2</v>
          </cell>
          <cell r="FH221">
            <v>2</v>
          </cell>
          <cell r="FI221">
            <v>2</v>
          </cell>
          <cell r="FK221">
            <v>2</v>
          </cell>
          <cell r="FL221">
            <v>2</v>
          </cell>
          <cell r="FM221">
            <v>2</v>
          </cell>
          <cell r="FN221">
            <v>2</v>
          </cell>
          <cell r="FO221">
            <v>2</v>
          </cell>
          <cell r="FP221">
            <v>2</v>
          </cell>
          <cell r="FQ221">
            <v>2</v>
          </cell>
          <cell r="FR221">
            <v>2</v>
          </cell>
          <cell r="FT221">
            <v>2</v>
          </cell>
          <cell r="FU221">
            <v>2</v>
          </cell>
          <cell r="FV221">
            <v>2</v>
          </cell>
          <cell r="FW221">
            <v>2</v>
          </cell>
          <cell r="FX221">
            <v>2</v>
          </cell>
          <cell r="FY221">
            <v>2</v>
          </cell>
          <cell r="FZ221">
            <v>2</v>
          </cell>
          <cell r="GA221">
            <v>2</v>
          </cell>
          <cell r="GC221">
            <v>2</v>
          </cell>
          <cell r="GD221">
            <v>4</v>
          </cell>
          <cell r="GE221">
            <v>2</v>
          </cell>
          <cell r="GF221">
            <v>4</v>
          </cell>
          <cell r="GG221">
            <v>1</v>
          </cell>
          <cell r="GH221">
            <v>2</v>
          </cell>
          <cell r="GI221">
            <v>2</v>
          </cell>
          <cell r="GJ221">
            <v>4</v>
          </cell>
          <cell r="GK221">
            <v>1</v>
          </cell>
          <cell r="GL221">
            <v>2</v>
          </cell>
          <cell r="GM221">
            <v>2</v>
          </cell>
          <cell r="GN221">
            <v>4</v>
          </cell>
          <cell r="GO221">
            <v>1</v>
          </cell>
          <cell r="GP221">
            <v>2</v>
          </cell>
          <cell r="GQ221">
            <v>2</v>
          </cell>
          <cell r="GR221">
            <v>4</v>
          </cell>
          <cell r="GS221">
            <v>2</v>
          </cell>
          <cell r="GT221">
            <v>4</v>
          </cell>
          <cell r="GU221">
            <v>2</v>
          </cell>
          <cell r="GV221">
            <v>4</v>
          </cell>
          <cell r="GW221">
            <v>2</v>
          </cell>
          <cell r="GX221">
            <v>4</v>
          </cell>
          <cell r="GY221">
            <v>2</v>
          </cell>
          <cell r="GZ221">
            <v>4</v>
          </cell>
          <cell r="HA221">
            <v>2</v>
          </cell>
          <cell r="HB221">
            <v>4</v>
          </cell>
          <cell r="HC221">
            <v>2</v>
          </cell>
          <cell r="HD221">
            <v>4</v>
          </cell>
          <cell r="HE221">
            <v>1</v>
          </cell>
          <cell r="HF221">
            <v>3</v>
          </cell>
          <cell r="HG221">
            <v>2</v>
          </cell>
          <cell r="HI221">
            <v>4</v>
          </cell>
          <cell r="HJ221">
            <v>1</v>
          </cell>
          <cell r="HK221">
            <v>2</v>
          </cell>
          <cell r="HL221">
            <v>2</v>
          </cell>
          <cell r="HM221">
            <v>1</v>
          </cell>
          <cell r="HN221">
            <v>1</v>
          </cell>
          <cell r="HO221">
            <v>1</v>
          </cell>
          <cell r="HP221">
            <v>2</v>
          </cell>
          <cell r="HQ221">
            <v>2</v>
          </cell>
          <cell r="HR221">
            <v>2</v>
          </cell>
          <cell r="HS221">
            <v>2</v>
          </cell>
          <cell r="HT221">
            <v>2</v>
          </cell>
          <cell r="HU221">
            <v>1</v>
          </cell>
          <cell r="HV221">
            <v>2</v>
          </cell>
        </row>
        <row r="222">
          <cell r="C222">
            <v>80602</v>
          </cell>
          <cell r="E222">
            <v>2</v>
          </cell>
          <cell r="G222">
            <v>35</v>
          </cell>
          <cell r="H222" t="str">
            <v>1</v>
          </cell>
          <cell r="I222">
            <v>1</v>
          </cell>
          <cell r="J222">
            <v>5</v>
          </cell>
          <cell r="K222">
            <v>4</v>
          </cell>
          <cell r="L222">
            <v>4</v>
          </cell>
          <cell r="M222">
            <v>4</v>
          </cell>
          <cell r="N222">
            <v>4</v>
          </cell>
          <cell r="O222">
            <v>4</v>
          </cell>
          <cell r="P222">
            <v>4</v>
          </cell>
          <cell r="Q222">
            <v>4</v>
          </cell>
          <cell r="R222">
            <v>1</v>
          </cell>
          <cell r="X222">
            <v>4</v>
          </cell>
          <cell r="Y222">
            <v>6</v>
          </cell>
          <cell r="AA222">
            <v>4</v>
          </cell>
          <cell r="AB222">
            <v>3</v>
          </cell>
          <cell r="AC222">
            <v>1</v>
          </cell>
          <cell r="AD222">
            <v>4</v>
          </cell>
          <cell r="AE222">
            <v>4</v>
          </cell>
          <cell r="AF222">
            <v>4</v>
          </cell>
          <cell r="AG222">
            <v>4</v>
          </cell>
          <cell r="AH222">
            <v>4</v>
          </cell>
          <cell r="AI222">
            <v>4</v>
          </cell>
          <cell r="AJ222">
            <v>4</v>
          </cell>
          <cell r="AK222">
            <v>1</v>
          </cell>
          <cell r="AL222">
            <v>2</v>
          </cell>
          <cell r="AM222">
            <v>3</v>
          </cell>
          <cell r="AN222">
            <v>2</v>
          </cell>
          <cell r="AO222">
            <v>2</v>
          </cell>
          <cell r="AP222">
            <v>1</v>
          </cell>
          <cell r="AQ222">
            <v>2</v>
          </cell>
          <cell r="AR222">
            <v>1</v>
          </cell>
          <cell r="AS222">
            <v>1</v>
          </cell>
          <cell r="AT222">
            <v>1</v>
          </cell>
          <cell r="AU222">
            <v>1</v>
          </cell>
          <cell r="AV222">
            <v>1</v>
          </cell>
          <cell r="AW222">
            <v>1</v>
          </cell>
          <cell r="AX222">
            <v>1</v>
          </cell>
          <cell r="AY222">
            <v>1</v>
          </cell>
          <cell r="AZ222">
            <v>1</v>
          </cell>
          <cell r="BA222">
            <v>1</v>
          </cell>
          <cell r="BB222">
            <v>1</v>
          </cell>
          <cell r="BC222">
            <v>4</v>
          </cell>
          <cell r="BD222">
            <v>1</v>
          </cell>
          <cell r="BE222">
            <v>1</v>
          </cell>
          <cell r="BF222">
            <v>1</v>
          </cell>
          <cell r="BG222">
            <v>1</v>
          </cell>
          <cell r="BH222">
            <v>1</v>
          </cell>
          <cell r="BI222">
            <v>1</v>
          </cell>
          <cell r="BJ222">
            <v>997</v>
          </cell>
          <cell r="BK222">
            <v>200000</v>
          </cell>
          <cell r="BL222">
            <v>500000</v>
          </cell>
          <cell r="BM222">
            <v>1000000</v>
          </cell>
          <cell r="BN222">
            <v>0</v>
          </cell>
          <cell r="BO222">
            <v>500000</v>
          </cell>
          <cell r="BQ222">
            <v>0</v>
          </cell>
          <cell r="BR222">
            <v>0</v>
          </cell>
          <cell r="BT222">
            <v>997</v>
          </cell>
          <cell r="BU222">
            <v>10</v>
          </cell>
          <cell r="BV222">
            <v>997</v>
          </cell>
          <cell r="BX222">
            <v>4</v>
          </cell>
          <cell r="BY222">
            <v>1</v>
          </cell>
          <cell r="BZ222">
            <v>1</v>
          </cell>
          <cell r="CA222">
            <v>5</v>
          </cell>
          <cell r="CB222">
            <v>5</v>
          </cell>
          <cell r="CC222">
            <v>5</v>
          </cell>
          <cell r="CD222">
            <v>5</v>
          </cell>
          <cell r="CE222">
            <v>5</v>
          </cell>
          <cell r="CF222">
            <v>5</v>
          </cell>
          <cell r="CG222">
            <v>5</v>
          </cell>
          <cell r="CH222">
            <v>1</v>
          </cell>
          <cell r="CI222">
            <v>1</v>
          </cell>
          <cell r="CJ222">
            <v>5</v>
          </cell>
          <cell r="CK222">
            <v>2</v>
          </cell>
          <cell r="CL222">
            <v>1</v>
          </cell>
          <cell r="CM222">
            <v>1</v>
          </cell>
          <cell r="CN222">
            <v>1</v>
          </cell>
          <cell r="CO222">
            <v>1</v>
          </cell>
          <cell r="CP222">
            <v>2</v>
          </cell>
          <cell r="CQ222">
            <v>2</v>
          </cell>
          <cell r="CR222">
            <v>2</v>
          </cell>
          <cell r="CS222">
            <v>2</v>
          </cell>
          <cell r="CT222">
            <v>2</v>
          </cell>
          <cell r="CU222">
            <v>2</v>
          </cell>
          <cell r="CV222">
            <v>2</v>
          </cell>
          <cell r="CW222">
            <v>2</v>
          </cell>
          <cell r="CX222">
            <v>2</v>
          </cell>
          <cell r="CY222">
            <v>2</v>
          </cell>
          <cell r="CZ222">
            <v>2</v>
          </cell>
          <cell r="DA222">
            <v>2</v>
          </cell>
          <cell r="DB222">
            <v>2</v>
          </cell>
          <cell r="DD222">
            <v>0</v>
          </cell>
          <cell r="DF222">
            <v>0</v>
          </cell>
          <cell r="DH222">
            <v>2</v>
          </cell>
          <cell r="DI222">
            <v>2</v>
          </cell>
          <cell r="DJ222">
            <v>2</v>
          </cell>
          <cell r="DK222">
            <v>2</v>
          </cell>
          <cell r="DL222">
            <v>2</v>
          </cell>
          <cell r="DM222">
            <v>2</v>
          </cell>
          <cell r="DO222">
            <v>2</v>
          </cell>
          <cell r="DP222">
            <v>2</v>
          </cell>
          <cell r="DQ222">
            <v>2</v>
          </cell>
          <cell r="DR222">
            <v>2</v>
          </cell>
          <cell r="DS222">
            <v>2</v>
          </cell>
          <cell r="DT222">
            <v>2</v>
          </cell>
          <cell r="DU222">
            <v>2</v>
          </cell>
          <cell r="DV222">
            <v>2</v>
          </cell>
          <cell r="DW222">
            <v>2</v>
          </cell>
          <cell r="DX222">
            <v>2</v>
          </cell>
          <cell r="DY222">
            <v>1</v>
          </cell>
          <cell r="DZ222">
            <v>2</v>
          </cell>
          <cell r="EB222">
            <v>2</v>
          </cell>
          <cell r="EC222">
            <v>2</v>
          </cell>
          <cell r="ED222">
            <v>2</v>
          </cell>
          <cell r="EE222">
            <v>2</v>
          </cell>
          <cell r="EF222">
            <v>2</v>
          </cell>
          <cell r="EG222">
            <v>2</v>
          </cell>
          <cell r="EH222">
            <v>2</v>
          </cell>
          <cell r="EI222">
            <v>2</v>
          </cell>
          <cell r="EJ222">
            <v>2</v>
          </cell>
          <cell r="EK222">
            <v>2</v>
          </cell>
          <cell r="EL222">
            <v>2</v>
          </cell>
          <cell r="EM222">
            <v>2</v>
          </cell>
          <cell r="EO222">
            <v>2</v>
          </cell>
          <cell r="EP222">
            <v>2</v>
          </cell>
          <cell r="EQ222">
            <v>2</v>
          </cell>
          <cell r="ER222">
            <v>2</v>
          </cell>
          <cell r="ES222">
            <v>2</v>
          </cell>
          <cell r="ET222">
            <v>2</v>
          </cell>
          <cell r="EU222">
            <v>2</v>
          </cell>
          <cell r="EV222">
            <v>2</v>
          </cell>
          <cell r="EW222">
            <v>2</v>
          </cell>
          <cell r="EX222">
            <v>2</v>
          </cell>
          <cell r="EY222">
            <v>2</v>
          </cell>
          <cell r="EZ222">
            <v>2</v>
          </cell>
          <cell r="FB222">
            <v>2</v>
          </cell>
          <cell r="FC222">
            <v>2</v>
          </cell>
          <cell r="FD222">
            <v>2</v>
          </cell>
          <cell r="FE222">
            <v>2</v>
          </cell>
          <cell r="FF222">
            <v>2</v>
          </cell>
          <cell r="FG222">
            <v>2</v>
          </cell>
          <cell r="FH222">
            <v>2</v>
          </cell>
          <cell r="FI222">
            <v>2</v>
          </cell>
          <cell r="FK222">
            <v>2</v>
          </cell>
          <cell r="FL222">
            <v>2</v>
          </cell>
          <cell r="FM222">
            <v>2</v>
          </cell>
          <cell r="FN222">
            <v>2</v>
          </cell>
          <cell r="FO222">
            <v>2</v>
          </cell>
          <cell r="FP222">
            <v>2</v>
          </cell>
          <cell r="FQ222">
            <v>2</v>
          </cell>
          <cell r="FR222">
            <v>2</v>
          </cell>
          <cell r="FT222">
            <v>2</v>
          </cell>
          <cell r="FU222">
            <v>2</v>
          </cell>
          <cell r="FV222">
            <v>2</v>
          </cell>
          <cell r="FW222">
            <v>2</v>
          </cell>
          <cell r="FX222">
            <v>2</v>
          </cell>
          <cell r="FY222">
            <v>2</v>
          </cell>
          <cell r="FZ222">
            <v>2</v>
          </cell>
          <cell r="GA222">
            <v>2</v>
          </cell>
          <cell r="GC222">
            <v>2</v>
          </cell>
          <cell r="GD222">
            <v>4</v>
          </cell>
          <cell r="GE222">
            <v>2</v>
          </cell>
          <cell r="GF222">
            <v>4</v>
          </cell>
          <cell r="GG222">
            <v>2</v>
          </cell>
          <cell r="GH222">
            <v>4</v>
          </cell>
          <cell r="GI222">
            <v>2</v>
          </cell>
          <cell r="GJ222">
            <v>4</v>
          </cell>
          <cell r="GK222">
            <v>1</v>
          </cell>
          <cell r="GL222">
            <v>3</v>
          </cell>
          <cell r="GM222">
            <v>2</v>
          </cell>
          <cell r="GN222">
            <v>4</v>
          </cell>
          <cell r="GO222">
            <v>1</v>
          </cell>
          <cell r="GP222">
            <v>2</v>
          </cell>
          <cell r="GQ222">
            <v>2</v>
          </cell>
          <cell r="GR222">
            <v>4</v>
          </cell>
          <cell r="GS222">
            <v>2</v>
          </cell>
          <cell r="GT222">
            <v>4</v>
          </cell>
          <cell r="GU222">
            <v>2</v>
          </cell>
          <cell r="GV222">
            <v>4</v>
          </cell>
          <cell r="GW222">
            <v>2</v>
          </cell>
          <cell r="GX222">
            <v>4</v>
          </cell>
          <cell r="GY222">
            <v>2</v>
          </cell>
          <cell r="GZ222">
            <v>4</v>
          </cell>
          <cell r="HA222">
            <v>2</v>
          </cell>
          <cell r="HB222">
            <v>4</v>
          </cell>
          <cell r="HC222">
            <v>2</v>
          </cell>
          <cell r="HD222">
            <v>4</v>
          </cell>
          <cell r="HE222">
            <v>1</v>
          </cell>
          <cell r="HF222">
            <v>3</v>
          </cell>
          <cell r="HG222">
            <v>2</v>
          </cell>
          <cell r="HI222">
            <v>4</v>
          </cell>
          <cell r="HJ222">
            <v>1</v>
          </cell>
          <cell r="HK222">
            <v>2</v>
          </cell>
          <cell r="HL222">
            <v>2</v>
          </cell>
          <cell r="HM222">
            <v>1</v>
          </cell>
          <cell r="HN222">
            <v>1</v>
          </cell>
          <cell r="HO222">
            <v>1</v>
          </cell>
          <cell r="HP222">
            <v>2</v>
          </cell>
          <cell r="HQ222">
            <v>2</v>
          </cell>
          <cell r="HR222">
            <v>2</v>
          </cell>
          <cell r="HS222">
            <v>2</v>
          </cell>
          <cell r="HT222">
            <v>2</v>
          </cell>
          <cell r="HU222">
            <v>1</v>
          </cell>
          <cell r="HV222">
            <v>2</v>
          </cell>
        </row>
        <row r="223">
          <cell r="C223">
            <v>80622</v>
          </cell>
          <cell r="D223" t="str">
            <v>1606</v>
          </cell>
          <cell r="E223">
            <v>4</v>
          </cell>
          <cell r="G223">
            <v>36</v>
          </cell>
          <cell r="H223" t="str">
            <v>1</v>
          </cell>
          <cell r="I223">
            <v>1</v>
          </cell>
          <cell r="J223">
            <v>3</v>
          </cell>
          <cell r="K223">
            <v>4</v>
          </cell>
          <cell r="L223">
            <v>4</v>
          </cell>
          <cell r="M223">
            <v>4</v>
          </cell>
          <cell r="N223">
            <v>4</v>
          </cell>
          <cell r="O223">
            <v>4</v>
          </cell>
          <cell r="P223">
            <v>4</v>
          </cell>
          <cell r="Q223">
            <v>4</v>
          </cell>
          <cell r="R223">
            <v>1</v>
          </cell>
          <cell r="X223">
            <v>3</v>
          </cell>
          <cell r="Y223">
            <v>6</v>
          </cell>
          <cell r="AA223">
            <v>4</v>
          </cell>
          <cell r="AB223">
            <v>4</v>
          </cell>
          <cell r="AC223">
            <v>1</v>
          </cell>
          <cell r="AD223">
            <v>4</v>
          </cell>
          <cell r="AE223">
            <v>2</v>
          </cell>
          <cell r="AF223">
            <v>2</v>
          </cell>
          <cell r="AG223">
            <v>2</v>
          </cell>
          <cell r="AH223">
            <v>2</v>
          </cell>
          <cell r="AI223">
            <v>2</v>
          </cell>
          <cell r="AJ223">
            <v>2</v>
          </cell>
          <cell r="AK223">
            <v>1</v>
          </cell>
          <cell r="AL223">
            <v>7</v>
          </cell>
          <cell r="AM223">
            <v>2</v>
          </cell>
          <cell r="AN223">
            <v>7</v>
          </cell>
          <cell r="AO223">
            <v>2</v>
          </cell>
          <cell r="AP223">
            <v>1</v>
          </cell>
          <cell r="AQ223">
            <v>7</v>
          </cell>
          <cell r="AR223">
            <v>1</v>
          </cell>
          <cell r="AS223">
            <v>1</v>
          </cell>
          <cell r="AT223">
            <v>1</v>
          </cell>
          <cell r="AU223">
            <v>1</v>
          </cell>
          <cell r="AV223">
            <v>1</v>
          </cell>
          <cell r="AW223">
            <v>1</v>
          </cell>
          <cell r="AX223">
            <v>1</v>
          </cell>
          <cell r="AY223">
            <v>1</v>
          </cell>
          <cell r="AZ223">
            <v>1</v>
          </cell>
          <cell r="BA223">
            <v>1</v>
          </cell>
          <cell r="BB223">
            <v>1</v>
          </cell>
          <cell r="BC223">
            <v>4</v>
          </cell>
          <cell r="BD223">
            <v>1</v>
          </cell>
          <cell r="BE223">
            <v>1</v>
          </cell>
          <cell r="BF223">
            <v>2</v>
          </cell>
          <cell r="BG223">
            <v>2</v>
          </cell>
          <cell r="BH223">
            <v>4</v>
          </cell>
          <cell r="BI223">
            <v>2</v>
          </cell>
          <cell r="BJ223">
            <v>997</v>
          </cell>
          <cell r="BK223">
            <v>33000</v>
          </cell>
          <cell r="BL223">
            <v>220000</v>
          </cell>
          <cell r="BM223">
            <v>450000</v>
          </cell>
          <cell r="BN223">
            <v>0</v>
          </cell>
          <cell r="BO223">
            <v>100000</v>
          </cell>
          <cell r="BQ223">
            <v>0</v>
          </cell>
          <cell r="BR223">
            <v>0</v>
          </cell>
          <cell r="BT223">
            <v>997</v>
          </cell>
          <cell r="BU223">
            <v>997</v>
          </cell>
          <cell r="BV223">
            <v>997</v>
          </cell>
          <cell r="BW223" t="str">
            <v>VIVEN DE LA PENCION DEL ESPOSO Y LA HIJA QUE VIVE POR FUERA LE COLABORA</v>
          </cell>
          <cell r="BX223">
            <v>4</v>
          </cell>
          <cell r="BY223">
            <v>2</v>
          </cell>
          <cell r="BZ223">
            <v>2</v>
          </cell>
          <cell r="CA223">
            <v>1</v>
          </cell>
          <cell r="CB223">
            <v>5</v>
          </cell>
          <cell r="CC223">
            <v>1</v>
          </cell>
          <cell r="CD223">
            <v>1</v>
          </cell>
          <cell r="CE223">
            <v>5</v>
          </cell>
          <cell r="CF223">
            <v>1</v>
          </cell>
          <cell r="CG223">
            <v>2</v>
          </cell>
          <cell r="CH223">
            <v>5</v>
          </cell>
          <cell r="CI223">
            <v>1</v>
          </cell>
          <cell r="CJ223">
            <v>1</v>
          </cell>
          <cell r="CK223">
            <v>2</v>
          </cell>
          <cell r="CL223">
            <v>1</v>
          </cell>
          <cell r="CM223">
            <v>1</v>
          </cell>
          <cell r="CN223">
            <v>1</v>
          </cell>
          <cell r="CO223">
            <v>2</v>
          </cell>
          <cell r="CP223">
            <v>2</v>
          </cell>
          <cell r="CQ223">
            <v>2</v>
          </cell>
          <cell r="CR223">
            <v>2</v>
          </cell>
          <cell r="CS223">
            <v>2</v>
          </cell>
          <cell r="CT223">
            <v>2</v>
          </cell>
          <cell r="CU223">
            <v>2</v>
          </cell>
          <cell r="CV223">
            <v>2</v>
          </cell>
          <cell r="CW223">
            <v>2</v>
          </cell>
          <cell r="CX223">
            <v>2</v>
          </cell>
          <cell r="CY223">
            <v>2</v>
          </cell>
          <cell r="CZ223">
            <v>2</v>
          </cell>
          <cell r="DA223">
            <v>2</v>
          </cell>
          <cell r="DB223">
            <v>2</v>
          </cell>
          <cell r="DD223">
            <v>0</v>
          </cell>
          <cell r="DF223">
            <v>0</v>
          </cell>
          <cell r="DH223">
            <v>2</v>
          </cell>
          <cell r="DI223">
            <v>2</v>
          </cell>
          <cell r="DJ223">
            <v>1</v>
          </cell>
          <cell r="DK223">
            <v>2</v>
          </cell>
          <cell r="DL223">
            <v>2</v>
          </cell>
          <cell r="DM223">
            <v>2</v>
          </cell>
          <cell r="DO223">
            <v>2</v>
          </cell>
          <cell r="DP223">
            <v>2</v>
          </cell>
          <cell r="DQ223">
            <v>2</v>
          </cell>
          <cell r="DR223">
            <v>2</v>
          </cell>
          <cell r="DS223">
            <v>2</v>
          </cell>
          <cell r="DT223">
            <v>2</v>
          </cell>
          <cell r="DU223">
            <v>2</v>
          </cell>
          <cell r="DV223">
            <v>2</v>
          </cell>
          <cell r="DW223">
            <v>2</v>
          </cell>
          <cell r="DX223">
            <v>2</v>
          </cell>
          <cell r="DY223">
            <v>2</v>
          </cell>
          <cell r="DZ223">
            <v>2</v>
          </cell>
          <cell r="EB223">
            <v>2</v>
          </cell>
          <cell r="EC223">
            <v>2</v>
          </cell>
          <cell r="ED223">
            <v>2</v>
          </cell>
          <cell r="EE223">
            <v>2</v>
          </cell>
          <cell r="EF223">
            <v>2</v>
          </cell>
          <cell r="EG223">
            <v>2</v>
          </cell>
          <cell r="EH223">
            <v>2</v>
          </cell>
          <cell r="EI223">
            <v>2</v>
          </cell>
          <cell r="EJ223">
            <v>2</v>
          </cell>
          <cell r="EK223">
            <v>2</v>
          </cell>
          <cell r="EL223">
            <v>2</v>
          </cell>
          <cell r="EM223">
            <v>2</v>
          </cell>
          <cell r="EO223">
            <v>2</v>
          </cell>
          <cell r="EP223">
            <v>2</v>
          </cell>
          <cell r="EQ223">
            <v>2</v>
          </cell>
          <cell r="ER223">
            <v>2</v>
          </cell>
          <cell r="ES223">
            <v>2</v>
          </cell>
          <cell r="ET223">
            <v>2</v>
          </cell>
          <cell r="EU223">
            <v>2</v>
          </cell>
          <cell r="EV223">
            <v>2</v>
          </cell>
          <cell r="EW223">
            <v>2</v>
          </cell>
          <cell r="EX223">
            <v>2</v>
          </cell>
          <cell r="EY223">
            <v>2</v>
          </cell>
          <cell r="EZ223">
            <v>2</v>
          </cell>
          <cell r="FB223">
            <v>2</v>
          </cell>
          <cell r="FC223">
            <v>2</v>
          </cell>
          <cell r="FD223">
            <v>2</v>
          </cell>
          <cell r="FE223">
            <v>2</v>
          </cell>
          <cell r="FF223">
            <v>2</v>
          </cell>
          <cell r="FG223">
            <v>2</v>
          </cell>
          <cell r="FH223">
            <v>2</v>
          </cell>
          <cell r="FI223">
            <v>2</v>
          </cell>
          <cell r="FK223">
            <v>2</v>
          </cell>
          <cell r="FL223">
            <v>2</v>
          </cell>
          <cell r="FM223">
            <v>2</v>
          </cell>
          <cell r="FN223">
            <v>2</v>
          </cell>
          <cell r="FO223">
            <v>2</v>
          </cell>
          <cell r="FP223">
            <v>2</v>
          </cell>
          <cell r="FQ223">
            <v>2</v>
          </cell>
          <cell r="FR223">
            <v>2</v>
          </cell>
          <cell r="FT223">
            <v>2</v>
          </cell>
          <cell r="FU223">
            <v>2</v>
          </cell>
          <cell r="FV223">
            <v>2</v>
          </cell>
          <cell r="FW223">
            <v>2</v>
          </cell>
          <cell r="FX223">
            <v>2</v>
          </cell>
          <cell r="FY223">
            <v>2</v>
          </cell>
          <cell r="FZ223">
            <v>2</v>
          </cell>
          <cell r="GA223">
            <v>2</v>
          </cell>
          <cell r="GC223">
            <v>2</v>
          </cell>
          <cell r="GD223">
            <v>4</v>
          </cell>
          <cell r="GE223">
            <v>2</v>
          </cell>
          <cell r="GF223">
            <v>4</v>
          </cell>
          <cell r="GG223">
            <v>1</v>
          </cell>
          <cell r="GH223">
            <v>3</v>
          </cell>
          <cell r="GI223">
            <v>2</v>
          </cell>
          <cell r="GJ223">
            <v>4</v>
          </cell>
          <cell r="GK223">
            <v>1</v>
          </cell>
          <cell r="GL223">
            <v>2</v>
          </cell>
          <cell r="GM223">
            <v>2</v>
          </cell>
          <cell r="GN223">
            <v>4</v>
          </cell>
          <cell r="GO223">
            <v>1</v>
          </cell>
          <cell r="GP223">
            <v>2</v>
          </cell>
          <cell r="GQ223">
            <v>1</v>
          </cell>
          <cell r="GR223">
            <v>2</v>
          </cell>
          <cell r="GS223">
            <v>2</v>
          </cell>
          <cell r="GT223">
            <v>4</v>
          </cell>
          <cell r="GU223">
            <v>2</v>
          </cell>
          <cell r="GV223">
            <v>4</v>
          </cell>
          <cell r="GW223">
            <v>2</v>
          </cell>
          <cell r="GX223">
            <v>4</v>
          </cell>
          <cell r="GY223">
            <v>2</v>
          </cell>
          <cell r="GZ223">
            <v>4</v>
          </cell>
          <cell r="HA223">
            <v>2</v>
          </cell>
          <cell r="HB223">
            <v>4</v>
          </cell>
          <cell r="HC223">
            <v>2</v>
          </cell>
          <cell r="HD223">
            <v>4</v>
          </cell>
          <cell r="HE223">
            <v>1</v>
          </cell>
          <cell r="HF223">
            <v>2</v>
          </cell>
          <cell r="HG223">
            <v>2</v>
          </cell>
          <cell r="HI223">
            <v>4</v>
          </cell>
          <cell r="HJ223">
            <v>1</v>
          </cell>
          <cell r="HK223">
            <v>2</v>
          </cell>
          <cell r="HL223">
            <v>2</v>
          </cell>
          <cell r="HM223">
            <v>1</v>
          </cell>
          <cell r="HN223">
            <v>1</v>
          </cell>
          <cell r="HO223">
            <v>1</v>
          </cell>
          <cell r="HP223">
            <v>2</v>
          </cell>
          <cell r="HQ223">
            <v>2</v>
          </cell>
          <cell r="HR223">
            <v>2</v>
          </cell>
          <cell r="HS223">
            <v>2</v>
          </cell>
          <cell r="HT223">
            <v>2</v>
          </cell>
          <cell r="HU223">
            <v>2</v>
          </cell>
          <cell r="HV223">
            <v>2</v>
          </cell>
        </row>
        <row r="224">
          <cell r="C224">
            <v>80632</v>
          </cell>
          <cell r="D224" t="str">
            <v>1606</v>
          </cell>
          <cell r="E224">
            <v>4</v>
          </cell>
          <cell r="G224">
            <v>7</v>
          </cell>
          <cell r="H224" t="str">
            <v>1</v>
          </cell>
          <cell r="I224">
            <v>1</v>
          </cell>
          <cell r="J224">
            <v>3</v>
          </cell>
          <cell r="K224">
            <v>4</v>
          </cell>
          <cell r="L224">
            <v>4</v>
          </cell>
          <cell r="M224">
            <v>4</v>
          </cell>
          <cell r="N224">
            <v>4</v>
          </cell>
          <cell r="O224">
            <v>4</v>
          </cell>
          <cell r="P224">
            <v>4</v>
          </cell>
          <cell r="Q224">
            <v>4</v>
          </cell>
          <cell r="R224">
            <v>1</v>
          </cell>
          <cell r="X224">
            <v>3</v>
          </cell>
          <cell r="Y224">
            <v>6</v>
          </cell>
          <cell r="AA224">
            <v>4</v>
          </cell>
          <cell r="AB224">
            <v>5</v>
          </cell>
          <cell r="AC224">
            <v>2</v>
          </cell>
          <cell r="AD224">
            <v>4</v>
          </cell>
          <cell r="AE224">
            <v>4</v>
          </cell>
          <cell r="AF224">
            <v>4</v>
          </cell>
          <cell r="AG224">
            <v>4</v>
          </cell>
          <cell r="AH224">
            <v>4</v>
          </cell>
          <cell r="AI224">
            <v>4</v>
          </cell>
          <cell r="AJ224">
            <v>4</v>
          </cell>
          <cell r="AK224">
            <v>1</v>
          </cell>
          <cell r="AL224">
            <v>2</v>
          </cell>
          <cell r="AM224">
            <v>2</v>
          </cell>
          <cell r="AN224">
            <v>2</v>
          </cell>
          <cell r="AO224">
            <v>2</v>
          </cell>
          <cell r="AP224">
            <v>1</v>
          </cell>
          <cell r="AQ224">
            <v>2</v>
          </cell>
          <cell r="AR224">
            <v>2</v>
          </cell>
          <cell r="AS224">
            <v>2</v>
          </cell>
          <cell r="AT224">
            <v>1</v>
          </cell>
          <cell r="AU224">
            <v>1</v>
          </cell>
          <cell r="AV224">
            <v>1</v>
          </cell>
          <cell r="AW224">
            <v>1</v>
          </cell>
          <cell r="AX224">
            <v>1</v>
          </cell>
          <cell r="AY224">
            <v>1</v>
          </cell>
          <cell r="AZ224">
            <v>1</v>
          </cell>
          <cell r="BA224">
            <v>1</v>
          </cell>
          <cell r="BB224">
            <v>1</v>
          </cell>
          <cell r="BC224">
            <v>4</v>
          </cell>
          <cell r="BD224">
            <v>1</v>
          </cell>
          <cell r="BE224">
            <v>1</v>
          </cell>
          <cell r="BF224">
            <v>2</v>
          </cell>
          <cell r="BG224">
            <v>2</v>
          </cell>
          <cell r="BH224">
            <v>4</v>
          </cell>
          <cell r="BI224">
            <v>1</v>
          </cell>
          <cell r="BJ224">
            <v>997</v>
          </cell>
          <cell r="BK224">
            <v>40000</v>
          </cell>
          <cell r="BL224">
            <v>300000</v>
          </cell>
          <cell r="BM224">
            <v>1000000</v>
          </cell>
          <cell r="BN224">
            <v>0</v>
          </cell>
          <cell r="BO224">
            <v>500000</v>
          </cell>
          <cell r="BQ224">
            <v>0</v>
          </cell>
          <cell r="BR224">
            <v>0</v>
          </cell>
          <cell r="BT224">
            <v>997</v>
          </cell>
          <cell r="BU224">
            <v>997</v>
          </cell>
          <cell r="BV224">
            <v>997</v>
          </cell>
          <cell r="BW224" t="str">
            <v>VIVEN DE LA PENSION DEL ESPOSO</v>
          </cell>
          <cell r="BX224">
            <v>3</v>
          </cell>
          <cell r="BY224">
            <v>1</v>
          </cell>
          <cell r="BZ224">
            <v>1</v>
          </cell>
          <cell r="CA224">
            <v>5</v>
          </cell>
          <cell r="CB224">
            <v>5</v>
          </cell>
          <cell r="CC224">
            <v>5</v>
          </cell>
          <cell r="CD224">
            <v>1</v>
          </cell>
          <cell r="CE224">
            <v>5</v>
          </cell>
          <cell r="CF224">
            <v>5</v>
          </cell>
          <cell r="CG224">
            <v>5</v>
          </cell>
          <cell r="CH224">
            <v>5</v>
          </cell>
          <cell r="CI224">
            <v>1</v>
          </cell>
          <cell r="CJ224">
            <v>5</v>
          </cell>
          <cell r="CK224">
            <v>2</v>
          </cell>
          <cell r="CL224">
            <v>1</v>
          </cell>
          <cell r="CM224">
            <v>1</v>
          </cell>
          <cell r="CN224">
            <v>1</v>
          </cell>
          <cell r="CO224">
            <v>2</v>
          </cell>
          <cell r="CP224">
            <v>2</v>
          </cell>
          <cell r="CQ224">
            <v>2</v>
          </cell>
          <cell r="CR224">
            <v>2</v>
          </cell>
          <cell r="CS224">
            <v>2</v>
          </cell>
          <cell r="CT224">
            <v>2</v>
          </cell>
          <cell r="CU224">
            <v>2</v>
          </cell>
          <cell r="CV224">
            <v>2</v>
          </cell>
          <cell r="CW224">
            <v>2</v>
          </cell>
          <cell r="CX224">
            <v>2</v>
          </cell>
          <cell r="CY224">
            <v>2</v>
          </cell>
          <cell r="CZ224">
            <v>2</v>
          </cell>
          <cell r="DA224">
            <v>2</v>
          </cell>
          <cell r="DB224">
            <v>2</v>
          </cell>
          <cell r="DD224">
            <v>0</v>
          </cell>
          <cell r="DF224">
            <v>0</v>
          </cell>
          <cell r="DH224">
            <v>2</v>
          </cell>
          <cell r="DI224">
            <v>2</v>
          </cell>
          <cell r="DJ224">
            <v>2</v>
          </cell>
          <cell r="DK224">
            <v>2</v>
          </cell>
          <cell r="DL224">
            <v>2</v>
          </cell>
          <cell r="DM224">
            <v>2</v>
          </cell>
          <cell r="DO224">
            <v>2</v>
          </cell>
          <cell r="DP224">
            <v>2</v>
          </cell>
          <cell r="DQ224">
            <v>2</v>
          </cell>
          <cell r="DR224">
            <v>2</v>
          </cell>
          <cell r="DS224">
            <v>2</v>
          </cell>
          <cell r="DT224">
            <v>2</v>
          </cell>
          <cell r="DU224">
            <v>2</v>
          </cell>
          <cell r="DV224">
            <v>2</v>
          </cell>
          <cell r="DW224">
            <v>2</v>
          </cell>
          <cell r="DX224">
            <v>2</v>
          </cell>
          <cell r="DY224">
            <v>2</v>
          </cell>
          <cell r="DZ224">
            <v>2</v>
          </cell>
          <cell r="EB224">
            <v>2</v>
          </cell>
          <cell r="EC224">
            <v>2</v>
          </cell>
          <cell r="ED224">
            <v>2</v>
          </cell>
          <cell r="EE224">
            <v>2</v>
          </cell>
          <cell r="EF224">
            <v>2</v>
          </cell>
          <cell r="EG224">
            <v>2</v>
          </cell>
          <cell r="EH224">
            <v>2</v>
          </cell>
          <cell r="EI224">
            <v>2</v>
          </cell>
          <cell r="EJ224">
            <v>2</v>
          </cell>
          <cell r="EK224">
            <v>2</v>
          </cell>
          <cell r="EL224">
            <v>2</v>
          </cell>
          <cell r="EM224">
            <v>2</v>
          </cell>
          <cell r="EO224">
            <v>2</v>
          </cell>
          <cell r="EP224">
            <v>2</v>
          </cell>
          <cell r="EQ224">
            <v>2</v>
          </cell>
          <cell r="ER224">
            <v>2</v>
          </cell>
          <cell r="ES224">
            <v>2</v>
          </cell>
          <cell r="ET224">
            <v>2</v>
          </cell>
          <cell r="EU224">
            <v>2</v>
          </cell>
          <cell r="EV224">
            <v>2</v>
          </cell>
          <cell r="EW224">
            <v>2</v>
          </cell>
          <cell r="EX224">
            <v>2</v>
          </cell>
          <cell r="EY224">
            <v>2</v>
          </cell>
          <cell r="EZ224">
            <v>2</v>
          </cell>
          <cell r="FB224">
            <v>2</v>
          </cell>
          <cell r="FC224">
            <v>2</v>
          </cell>
          <cell r="FD224">
            <v>2</v>
          </cell>
          <cell r="FE224">
            <v>2</v>
          </cell>
          <cell r="FF224">
            <v>2</v>
          </cell>
          <cell r="FG224">
            <v>2</v>
          </cell>
          <cell r="FH224">
            <v>2</v>
          </cell>
          <cell r="FI224">
            <v>2</v>
          </cell>
          <cell r="FK224">
            <v>2</v>
          </cell>
          <cell r="FL224">
            <v>2</v>
          </cell>
          <cell r="FM224">
            <v>2</v>
          </cell>
          <cell r="FN224">
            <v>2</v>
          </cell>
          <cell r="FO224">
            <v>2</v>
          </cell>
          <cell r="FP224">
            <v>2</v>
          </cell>
          <cell r="FQ224">
            <v>2</v>
          </cell>
          <cell r="FR224">
            <v>2</v>
          </cell>
          <cell r="FT224">
            <v>2</v>
          </cell>
          <cell r="FU224">
            <v>2</v>
          </cell>
          <cell r="FV224">
            <v>2</v>
          </cell>
          <cell r="FW224">
            <v>2</v>
          </cell>
          <cell r="FX224">
            <v>2</v>
          </cell>
          <cell r="FY224">
            <v>2</v>
          </cell>
          <cell r="FZ224">
            <v>2</v>
          </cell>
          <cell r="GA224">
            <v>2</v>
          </cell>
          <cell r="GC224">
            <v>2</v>
          </cell>
          <cell r="GD224">
            <v>4</v>
          </cell>
          <cell r="GE224">
            <v>2</v>
          </cell>
          <cell r="GF224">
            <v>4</v>
          </cell>
          <cell r="GG224">
            <v>2</v>
          </cell>
          <cell r="GH224">
            <v>4</v>
          </cell>
          <cell r="GI224">
            <v>2</v>
          </cell>
          <cell r="GJ224">
            <v>4</v>
          </cell>
          <cell r="GK224">
            <v>1</v>
          </cell>
          <cell r="GL224">
            <v>2</v>
          </cell>
          <cell r="GM224">
            <v>2</v>
          </cell>
          <cell r="GN224">
            <v>4</v>
          </cell>
          <cell r="GO224">
            <v>1</v>
          </cell>
          <cell r="GP224">
            <v>3</v>
          </cell>
          <cell r="GQ224">
            <v>2</v>
          </cell>
          <cell r="GR224">
            <v>4</v>
          </cell>
          <cell r="GS224">
            <v>2</v>
          </cell>
          <cell r="GT224">
            <v>4</v>
          </cell>
          <cell r="GU224">
            <v>2</v>
          </cell>
          <cell r="GV224">
            <v>4</v>
          </cell>
          <cell r="GW224">
            <v>2</v>
          </cell>
          <cell r="GX224">
            <v>4</v>
          </cell>
          <cell r="GY224">
            <v>2</v>
          </cell>
          <cell r="GZ224">
            <v>4</v>
          </cell>
          <cell r="HA224">
            <v>2</v>
          </cell>
          <cell r="HB224">
            <v>4</v>
          </cell>
          <cell r="HC224">
            <v>2</v>
          </cell>
          <cell r="HD224">
            <v>4</v>
          </cell>
          <cell r="HE224">
            <v>1</v>
          </cell>
          <cell r="HF224">
            <v>2</v>
          </cell>
          <cell r="HG224">
            <v>2</v>
          </cell>
          <cell r="HI224">
            <v>4</v>
          </cell>
          <cell r="HJ224">
            <v>1</v>
          </cell>
          <cell r="HK224">
            <v>2</v>
          </cell>
          <cell r="HL224">
            <v>2</v>
          </cell>
          <cell r="HM224">
            <v>12</v>
          </cell>
          <cell r="HN224">
            <v>1</v>
          </cell>
          <cell r="HO224">
            <v>1</v>
          </cell>
          <cell r="HP224">
            <v>2</v>
          </cell>
          <cell r="HQ224">
            <v>2</v>
          </cell>
          <cell r="HR224">
            <v>2</v>
          </cell>
          <cell r="HS224">
            <v>2</v>
          </cell>
          <cell r="HT224">
            <v>2</v>
          </cell>
          <cell r="HU224">
            <v>1</v>
          </cell>
          <cell r="HV224">
            <v>2</v>
          </cell>
        </row>
        <row r="225">
          <cell r="C225">
            <v>80642</v>
          </cell>
          <cell r="D225" t="str">
            <v>1601</v>
          </cell>
          <cell r="E225">
            <v>1</v>
          </cell>
          <cell r="G225">
            <v>14</v>
          </cell>
          <cell r="H225" t="str">
            <v>1</v>
          </cell>
          <cell r="I225">
            <v>1</v>
          </cell>
          <cell r="J225">
            <v>5</v>
          </cell>
          <cell r="K225">
            <v>4</v>
          </cell>
          <cell r="L225">
            <v>4</v>
          </cell>
          <cell r="M225">
            <v>4</v>
          </cell>
          <cell r="N225">
            <v>4</v>
          </cell>
          <cell r="O225">
            <v>4</v>
          </cell>
          <cell r="P225">
            <v>4</v>
          </cell>
          <cell r="Q225">
            <v>4</v>
          </cell>
          <cell r="R225">
            <v>1</v>
          </cell>
          <cell r="X225">
            <v>4</v>
          </cell>
          <cell r="Y225">
            <v>6</v>
          </cell>
          <cell r="AA225">
            <v>4</v>
          </cell>
          <cell r="AB225">
            <v>4</v>
          </cell>
          <cell r="AC225">
            <v>1</v>
          </cell>
          <cell r="AD225">
            <v>4</v>
          </cell>
          <cell r="AE225">
            <v>4</v>
          </cell>
          <cell r="AF225">
            <v>4</v>
          </cell>
          <cell r="AG225">
            <v>4</v>
          </cell>
          <cell r="AH225">
            <v>4</v>
          </cell>
          <cell r="AI225">
            <v>4</v>
          </cell>
          <cell r="AJ225">
            <v>4</v>
          </cell>
          <cell r="AK225">
            <v>1</v>
          </cell>
          <cell r="AL225">
            <v>2</v>
          </cell>
          <cell r="AM225">
            <v>2</v>
          </cell>
          <cell r="AN225">
            <v>2</v>
          </cell>
          <cell r="AO225">
            <v>2</v>
          </cell>
          <cell r="AP225">
            <v>1</v>
          </cell>
          <cell r="AQ225">
            <v>7</v>
          </cell>
          <cell r="AR225">
            <v>1</v>
          </cell>
          <cell r="AS225">
            <v>1</v>
          </cell>
          <cell r="AT225">
            <v>1</v>
          </cell>
          <cell r="AU225">
            <v>1</v>
          </cell>
          <cell r="AV225">
            <v>1</v>
          </cell>
          <cell r="AW225">
            <v>1</v>
          </cell>
          <cell r="AX225">
            <v>1</v>
          </cell>
          <cell r="AY225">
            <v>1</v>
          </cell>
          <cell r="AZ225">
            <v>1</v>
          </cell>
          <cell r="BA225">
            <v>1</v>
          </cell>
          <cell r="BB225">
            <v>1</v>
          </cell>
          <cell r="BC225">
            <v>4</v>
          </cell>
          <cell r="BD225">
            <v>1</v>
          </cell>
          <cell r="BE225">
            <v>2</v>
          </cell>
          <cell r="BF225">
            <v>2</v>
          </cell>
          <cell r="BG225">
            <v>2</v>
          </cell>
          <cell r="BH225">
            <v>3</v>
          </cell>
          <cell r="BI225">
            <v>2</v>
          </cell>
          <cell r="BJ225">
            <v>997</v>
          </cell>
          <cell r="BK225">
            <v>90000</v>
          </cell>
          <cell r="BL225">
            <v>300000</v>
          </cell>
          <cell r="BM225">
            <v>600000</v>
          </cell>
          <cell r="BN225">
            <v>50000</v>
          </cell>
          <cell r="BO225">
            <v>0</v>
          </cell>
          <cell r="BQ225">
            <v>0</v>
          </cell>
          <cell r="BR225">
            <v>0</v>
          </cell>
          <cell r="BT225">
            <v>997</v>
          </cell>
          <cell r="BU225">
            <v>997</v>
          </cell>
          <cell r="BV225">
            <v>997</v>
          </cell>
          <cell r="BW225" t="str">
            <v>VIVEN DE LA TIENDA  Y UNA HERMANA LE AYUDA</v>
          </cell>
          <cell r="BX225">
            <v>4</v>
          </cell>
          <cell r="BY225">
            <v>1</v>
          </cell>
          <cell r="BZ225">
            <v>1</v>
          </cell>
          <cell r="CA225">
            <v>5</v>
          </cell>
          <cell r="CB225">
            <v>5</v>
          </cell>
          <cell r="CC225">
            <v>5</v>
          </cell>
          <cell r="CD225">
            <v>1</v>
          </cell>
          <cell r="CE225">
            <v>5</v>
          </cell>
          <cell r="CF225">
            <v>5</v>
          </cell>
          <cell r="CG225">
            <v>5</v>
          </cell>
          <cell r="CH225">
            <v>1</v>
          </cell>
          <cell r="CI225">
            <v>1</v>
          </cell>
          <cell r="CJ225">
            <v>5</v>
          </cell>
          <cell r="CK225">
            <v>1</v>
          </cell>
          <cell r="CL225">
            <v>1</v>
          </cell>
          <cell r="CM225">
            <v>1</v>
          </cell>
          <cell r="CN225">
            <v>1</v>
          </cell>
          <cell r="CO225">
            <v>2</v>
          </cell>
          <cell r="CP225">
            <v>2</v>
          </cell>
          <cell r="CQ225">
            <v>2</v>
          </cell>
          <cell r="CR225">
            <v>2</v>
          </cell>
          <cell r="CS225">
            <v>2</v>
          </cell>
          <cell r="CT225">
            <v>2</v>
          </cell>
          <cell r="CU225">
            <v>2</v>
          </cell>
          <cell r="CV225">
            <v>2</v>
          </cell>
          <cell r="CW225">
            <v>2</v>
          </cell>
          <cell r="CX225">
            <v>2</v>
          </cell>
          <cell r="CY225">
            <v>2</v>
          </cell>
          <cell r="CZ225">
            <v>2</v>
          </cell>
          <cell r="DA225">
            <v>2</v>
          </cell>
          <cell r="DB225">
            <v>2</v>
          </cell>
          <cell r="DD225">
            <v>0</v>
          </cell>
          <cell r="DF225">
            <v>0</v>
          </cell>
          <cell r="DH225">
            <v>2</v>
          </cell>
          <cell r="DI225">
            <v>2</v>
          </cell>
          <cell r="DJ225">
            <v>2</v>
          </cell>
          <cell r="DK225">
            <v>2</v>
          </cell>
          <cell r="DL225">
            <v>2</v>
          </cell>
          <cell r="DM225">
            <v>2</v>
          </cell>
          <cell r="DO225">
            <v>2</v>
          </cell>
          <cell r="DP225">
            <v>2</v>
          </cell>
          <cell r="DQ225">
            <v>2</v>
          </cell>
          <cell r="DR225">
            <v>2</v>
          </cell>
          <cell r="DS225">
            <v>2</v>
          </cell>
          <cell r="DT225">
            <v>2</v>
          </cell>
          <cell r="DU225">
            <v>2</v>
          </cell>
          <cell r="DV225">
            <v>2</v>
          </cell>
          <cell r="DW225">
            <v>2</v>
          </cell>
          <cell r="DX225">
            <v>2</v>
          </cell>
          <cell r="DY225">
            <v>2</v>
          </cell>
          <cell r="DZ225">
            <v>2</v>
          </cell>
          <cell r="EB225">
            <v>2</v>
          </cell>
          <cell r="EC225">
            <v>2</v>
          </cell>
          <cell r="ED225">
            <v>2</v>
          </cell>
          <cell r="EE225">
            <v>2</v>
          </cell>
          <cell r="EF225">
            <v>2</v>
          </cell>
          <cell r="EG225">
            <v>2</v>
          </cell>
          <cell r="EH225">
            <v>2</v>
          </cell>
          <cell r="EI225">
            <v>2</v>
          </cell>
          <cell r="EJ225">
            <v>2</v>
          </cell>
          <cell r="EK225">
            <v>2</v>
          </cell>
          <cell r="EL225">
            <v>2</v>
          </cell>
          <cell r="EM225">
            <v>2</v>
          </cell>
          <cell r="EO225">
            <v>2</v>
          </cell>
          <cell r="EP225">
            <v>2</v>
          </cell>
          <cell r="EQ225">
            <v>2</v>
          </cell>
          <cell r="ER225">
            <v>2</v>
          </cell>
          <cell r="ES225">
            <v>2</v>
          </cell>
          <cell r="ET225">
            <v>2</v>
          </cell>
          <cell r="EU225">
            <v>2</v>
          </cell>
          <cell r="EV225">
            <v>2</v>
          </cell>
          <cell r="EW225">
            <v>2</v>
          </cell>
          <cell r="EX225">
            <v>2</v>
          </cell>
          <cell r="EY225">
            <v>2</v>
          </cell>
          <cell r="EZ225">
            <v>2</v>
          </cell>
          <cell r="FB225">
            <v>2</v>
          </cell>
          <cell r="FC225">
            <v>2</v>
          </cell>
          <cell r="FD225">
            <v>2</v>
          </cell>
          <cell r="FE225">
            <v>2</v>
          </cell>
          <cell r="FF225">
            <v>2</v>
          </cell>
          <cell r="FG225">
            <v>2</v>
          </cell>
          <cell r="FH225">
            <v>2</v>
          </cell>
          <cell r="FI225">
            <v>2</v>
          </cell>
          <cell r="FK225">
            <v>2</v>
          </cell>
          <cell r="FL225">
            <v>2</v>
          </cell>
          <cell r="FM225">
            <v>2</v>
          </cell>
          <cell r="FN225">
            <v>2</v>
          </cell>
          <cell r="FO225">
            <v>2</v>
          </cell>
          <cell r="FP225">
            <v>2</v>
          </cell>
          <cell r="FQ225">
            <v>2</v>
          </cell>
          <cell r="FR225">
            <v>2</v>
          </cell>
          <cell r="FT225">
            <v>2</v>
          </cell>
          <cell r="FU225">
            <v>2</v>
          </cell>
          <cell r="FV225">
            <v>2</v>
          </cell>
          <cell r="FW225">
            <v>2</v>
          </cell>
          <cell r="FX225">
            <v>2</v>
          </cell>
          <cell r="FY225">
            <v>2</v>
          </cell>
          <cell r="FZ225">
            <v>2</v>
          </cell>
          <cell r="GA225">
            <v>2</v>
          </cell>
          <cell r="GC225">
            <v>2</v>
          </cell>
          <cell r="GD225">
            <v>4</v>
          </cell>
          <cell r="GE225">
            <v>2</v>
          </cell>
          <cell r="GF225">
            <v>4</v>
          </cell>
          <cell r="GG225">
            <v>2</v>
          </cell>
          <cell r="GH225">
            <v>4</v>
          </cell>
          <cell r="GI225">
            <v>2</v>
          </cell>
          <cell r="GJ225">
            <v>4</v>
          </cell>
          <cell r="GK225">
            <v>1</v>
          </cell>
          <cell r="GL225">
            <v>2</v>
          </cell>
          <cell r="GM225">
            <v>2</v>
          </cell>
          <cell r="GN225">
            <v>4</v>
          </cell>
          <cell r="GO225">
            <v>1</v>
          </cell>
          <cell r="GP225">
            <v>2</v>
          </cell>
          <cell r="GQ225">
            <v>2</v>
          </cell>
          <cell r="GR225">
            <v>4</v>
          </cell>
          <cell r="GS225">
            <v>2</v>
          </cell>
          <cell r="GT225">
            <v>4</v>
          </cell>
          <cell r="GU225">
            <v>2</v>
          </cell>
          <cell r="GV225">
            <v>4</v>
          </cell>
          <cell r="GW225">
            <v>2</v>
          </cell>
          <cell r="GX225">
            <v>4</v>
          </cell>
          <cell r="GY225">
            <v>2</v>
          </cell>
          <cell r="GZ225">
            <v>4</v>
          </cell>
          <cell r="HA225">
            <v>1</v>
          </cell>
          <cell r="HB225">
            <v>4</v>
          </cell>
          <cell r="HC225">
            <v>1</v>
          </cell>
          <cell r="HD225">
            <v>3</v>
          </cell>
          <cell r="HE225">
            <v>1</v>
          </cell>
          <cell r="HF225">
            <v>2</v>
          </cell>
          <cell r="HG225">
            <v>2</v>
          </cell>
          <cell r="HI225">
            <v>4</v>
          </cell>
          <cell r="HJ225">
            <v>1</v>
          </cell>
          <cell r="HK225">
            <v>2</v>
          </cell>
          <cell r="HL225">
            <v>2</v>
          </cell>
          <cell r="HM225">
            <v>1</v>
          </cell>
          <cell r="HN225">
            <v>1</v>
          </cell>
          <cell r="HO225">
            <v>1</v>
          </cell>
          <cell r="HP225">
            <v>2</v>
          </cell>
          <cell r="HQ225">
            <v>2</v>
          </cell>
          <cell r="HR225">
            <v>2</v>
          </cell>
          <cell r="HS225">
            <v>2</v>
          </cell>
          <cell r="HT225">
            <v>2</v>
          </cell>
          <cell r="HU225">
            <v>1</v>
          </cell>
          <cell r="HV225">
            <v>2</v>
          </cell>
        </row>
        <row r="226">
          <cell r="C226">
            <v>12</v>
          </cell>
          <cell r="D226" t="str">
            <v>1613</v>
          </cell>
          <cell r="E226">
            <v>2</v>
          </cell>
          <cell r="G226">
            <v>8</v>
          </cell>
          <cell r="H226" t="str">
            <v>1</v>
          </cell>
          <cell r="I226">
            <v>1</v>
          </cell>
          <cell r="J226">
            <v>3</v>
          </cell>
          <cell r="K226">
            <v>4</v>
          </cell>
          <cell r="L226">
            <v>4</v>
          </cell>
          <cell r="M226">
            <v>4</v>
          </cell>
          <cell r="N226">
            <v>4</v>
          </cell>
          <cell r="O226">
            <v>4</v>
          </cell>
          <cell r="P226">
            <v>4</v>
          </cell>
          <cell r="Q226">
            <v>4</v>
          </cell>
          <cell r="R226">
            <v>1</v>
          </cell>
          <cell r="X226">
            <v>3</v>
          </cell>
          <cell r="Y226">
            <v>6</v>
          </cell>
          <cell r="AA226">
            <v>4</v>
          </cell>
          <cell r="AB226">
            <v>4</v>
          </cell>
          <cell r="AC226">
            <v>2</v>
          </cell>
          <cell r="AD226">
            <v>5</v>
          </cell>
          <cell r="AE226">
            <v>4</v>
          </cell>
          <cell r="AF226">
            <v>4</v>
          </cell>
          <cell r="AG226">
            <v>4</v>
          </cell>
          <cell r="AH226">
            <v>4</v>
          </cell>
          <cell r="AI226">
            <v>4</v>
          </cell>
          <cell r="AJ226">
            <v>4</v>
          </cell>
          <cell r="AT226">
            <v>1</v>
          </cell>
          <cell r="AU226">
            <v>1</v>
          </cell>
          <cell r="AV226">
            <v>1</v>
          </cell>
          <cell r="AW226">
            <v>1</v>
          </cell>
          <cell r="AX226">
            <v>1</v>
          </cell>
          <cell r="AY226">
            <v>1</v>
          </cell>
          <cell r="AZ226">
            <v>1</v>
          </cell>
          <cell r="BA226">
            <v>1</v>
          </cell>
          <cell r="BB226">
            <v>1</v>
          </cell>
          <cell r="BC226">
            <v>4</v>
          </cell>
          <cell r="BD226">
            <v>1</v>
          </cell>
          <cell r="BE226">
            <v>1</v>
          </cell>
          <cell r="BF226">
            <v>1</v>
          </cell>
          <cell r="BG226">
            <v>1</v>
          </cell>
          <cell r="BH226">
            <v>1</v>
          </cell>
          <cell r="BI226">
            <v>1</v>
          </cell>
          <cell r="BJ226">
            <v>997</v>
          </cell>
          <cell r="BK226">
            <v>0</v>
          </cell>
          <cell r="BL226">
            <v>280000</v>
          </cell>
          <cell r="BM226">
            <v>500000</v>
          </cell>
          <cell r="BN226">
            <v>400000</v>
          </cell>
          <cell r="BO226">
            <v>500000</v>
          </cell>
          <cell r="BQ226">
            <v>0</v>
          </cell>
          <cell r="BR226">
            <v>0</v>
          </cell>
          <cell r="BT226">
            <v>0</v>
          </cell>
          <cell r="BU226">
            <v>0</v>
          </cell>
          <cell r="BV226">
            <v>0</v>
          </cell>
          <cell r="BW226" t="str">
            <v>NO PAGA IMPUESTO POR QUE ESTA EXONERADO POR SER VIVIENDA DE INTERES SOCIAL</v>
          </cell>
          <cell r="BX226">
            <v>4</v>
          </cell>
          <cell r="BY226">
            <v>2</v>
          </cell>
          <cell r="BZ226">
            <v>1</v>
          </cell>
          <cell r="CA226">
            <v>1</v>
          </cell>
          <cell r="CB226">
            <v>5</v>
          </cell>
          <cell r="CC226">
            <v>5</v>
          </cell>
          <cell r="CD226">
            <v>1</v>
          </cell>
          <cell r="CE226">
            <v>5</v>
          </cell>
          <cell r="CF226">
            <v>5</v>
          </cell>
          <cell r="CG226">
            <v>5</v>
          </cell>
          <cell r="CH226">
            <v>5</v>
          </cell>
          <cell r="CI226">
            <v>1</v>
          </cell>
          <cell r="CJ226">
            <v>5</v>
          </cell>
          <cell r="CK226">
            <v>2</v>
          </cell>
          <cell r="CL226">
            <v>1</v>
          </cell>
          <cell r="CM226">
            <v>1</v>
          </cell>
          <cell r="CN226">
            <v>1</v>
          </cell>
          <cell r="CO226">
            <v>2</v>
          </cell>
          <cell r="CP226">
            <v>1</v>
          </cell>
          <cell r="CQ226">
            <v>2</v>
          </cell>
          <cell r="CR226">
            <v>2</v>
          </cell>
          <cell r="CS226">
            <v>2</v>
          </cell>
          <cell r="CT226">
            <v>1</v>
          </cell>
          <cell r="CU226">
            <v>1</v>
          </cell>
          <cell r="CV226">
            <v>2</v>
          </cell>
          <cell r="CW226">
            <v>2</v>
          </cell>
          <cell r="CX226">
            <v>2</v>
          </cell>
          <cell r="CY226">
            <v>2</v>
          </cell>
          <cell r="CZ226">
            <v>2</v>
          </cell>
          <cell r="DA226">
            <v>2</v>
          </cell>
          <cell r="DB226">
            <v>2</v>
          </cell>
          <cell r="DD226">
            <v>3</v>
          </cell>
          <cell r="DF226">
            <v>3</v>
          </cell>
          <cell r="DH226">
            <v>2</v>
          </cell>
          <cell r="DI226">
            <v>2</v>
          </cell>
          <cell r="DJ226">
            <v>2</v>
          </cell>
          <cell r="DK226">
            <v>2</v>
          </cell>
          <cell r="DL226">
            <v>2</v>
          </cell>
          <cell r="DM226">
            <v>2</v>
          </cell>
          <cell r="DO226">
            <v>2</v>
          </cell>
          <cell r="DP226">
            <v>2</v>
          </cell>
          <cell r="DQ226">
            <v>2</v>
          </cell>
          <cell r="DR226">
            <v>2</v>
          </cell>
          <cell r="DS226">
            <v>2</v>
          </cell>
          <cell r="DT226">
            <v>2</v>
          </cell>
          <cell r="DU226">
            <v>2</v>
          </cell>
          <cell r="DV226">
            <v>2</v>
          </cell>
          <cell r="DW226">
            <v>2</v>
          </cell>
          <cell r="DX226">
            <v>2</v>
          </cell>
          <cell r="DY226">
            <v>1</v>
          </cell>
          <cell r="DZ226">
            <v>2</v>
          </cell>
          <cell r="EB226">
            <v>2</v>
          </cell>
          <cell r="EC226">
            <v>2</v>
          </cell>
          <cell r="ED226">
            <v>2</v>
          </cell>
          <cell r="EE226">
            <v>2</v>
          </cell>
          <cell r="EF226">
            <v>2</v>
          </cell>
          <cell r="EG226">
            <v>2</v>
          </cell>
          <cell r="EH226">
            <v>2</v>
          </cell>
          <cell r="EI226">
            <v>2</v>
          </cell>
          <cell r="EJ226">
            <v>2</v>
          </cell>
          <cell r="EK226">
            <v>2</v>
          </cell>
          <cell r="EL226">
            <v>2</v>
          </cell>
          <cell r="EM226">
            <v>2</v>
          </cell>
          <cell r="EO226">
            <v>2</v>
          </cell>
          <cell r="EP226">
            <v>2</v>
          </cell>
          <cell r="EQ226">
            <v>2</v>
          </cell>
          <cell r="ER226">
            <v>2</v>
          </cell>
          <cell r="ES226">
            <v>2</v>
          </cell>
          <cell r="ET226">
            <v>2</v>
          </cell>
          <cell r="EU226">
            <v>2</v>
          </cell>
          <cell r="EV226">
            <v>2</v>
          </cell>
          <cell r="EW226">
            <v>2</v>
          </cell>
          <cell r="EX226">
            <v>2</v>
          </cell>
          <cell r="EY226">
            <v>2</v>
          </cell>
          <cell r="EZ226">
            <v>2</v>
          </cell>
          <cell r="FB226">
            <v>2</v>
          </cell>
          <cell r="FC226">
            <v>2</v>
          </cell>
          <cell r="FD226">
            <v>2</v>
          </cell>
          <cell r="FE226">
            <v>2</v>
          </cell>
          <cell r="FF226">
            <v>2</v>
          </cell>
          <cell r="FG226">
            <v>2</v>
          </cell>
          <cell r="FH226">
            <v>2</v>
          </cell>
          <cell r="FI226">
            <v>2</v>
          </cell>
          <cell r="FK226">
            <v>2</v>
          </cell>
          <cell r="FL226">
            <v>2</v>
          </cell>
          <cell r="FM226">
            <v>2</v>
          </cell>
          <cell r="FN226">
            <v>2</v>
          </cell>
          <cell r="FO226">
            <v>2</v>
          </cell>
          <cell r="FP226">
            <v>2</v>
          </cell>
          <cell r="FQ226">
            <v>2</v>
          </cell>
          <cell r="FR226">
            <v>2</v>
          </cell>
          <cell r="FT226">
            <v>2</v>
          </cell>
          <cell r="FU226">
            <v>2</v>
          </cell>
          <cell r="FV226">
            <v>2</v>
          </cell>
          <cell r="FW226">
            <v>2</v>
          </cell>
          <cell r="FX226">
            <v>2</v>
          </cell>
          <cell r="FY226">
            <v>2</v>
          </cell>
          <cell r="FZ226">
            <v>2</v>
          </cell>
          <cell r="GA226">
            <v>2</v>
          </cell>
          <cell r="GC226">
            <v>2</v>
          </cell>
          <cell r="GD226">
            <v>4</v>
          </cell>
          <cell r="GE226">
            <v>2</v>
          </cell>
          <cell r="GF226">
            <v>4</v>
          </cell>
          <cell r="GG226">
            <v>2</v>
          </cell>
          <cell r="GH226">
            <v>4</v>
          </cell>
          <cell r="GI226">
            <v>2</v>
          </cell>
          <cell r="GJ226">
            <v>4</v>
          </cell>
          <cell r="GK226">
            <v>1</v>
          </cell>
          <cell r="GL226">
            <v>2</v>
          </cell>
          <cell r="GM226">
            <v>2</v>
          </cell>
          <cell r="GN226">
            <v>4</v>
          </cell>
          <cell r="GO226">
            <v>1</v>
          </cell>
          <cell r="GP226">
            <v>2</v>
          </cell>
          <cell r="GQ226">
            <v>2</v>
          </cell>
          <cell r="GR226">
            <v>4</v>
          </cell>
          <cell r="GS226">
            <v>2</v>
          </cell>
          <cell r="GT226">
            <v>4</v>
          </cell>
          <cell r="GU226">
            <v>2</v>
          </cell>
          <cell r="GV226">
            <v>4</v>
          </cell>
          <cell r="GW226">
            <v>2</v>
          </cell>
          <cell r="GX226">
            <v>4</v>
          </cell>
          <cell r="GY226">
            <v>2</v>
          </cell>
          <cell r="GZ226">
            <v>4</v>
          </cell>
          <cell r="HA226">
            <v>2</v>
          </cell>
          <cell r="HB226">
            <v>4</v>
          </cell>
          <cell r="HC226">
            <v>2</v>
          </cell>
          <cell r="HD226">
            <v>4</v>
          </cell>
          <cell r="HE226">
            <v>1</v>
          </cell>
          <cell r="HF226">
            <v>2</v>
          </cell>
          <cell r="HG226">
            <v>2</v>
          </cell>
          <cell r="HI226">
            <v>4</v>
          </cell>
          <cell r="HJ226">
            <v>1</v>
          </cell>
          <cell r="HK226">
            <v>1</v>
          </cell>
          <cell r="HL226">
            <v>2</v>
          </cell>
          <cell r="HM226">
            <v>1</v>
          </cell>
          <cell r="HN226">
            <v>1</v>
          </cell>
          <cell r="HO226">
            <v>1</v>
          </cell>
          <cell r="HP226">
            <v>2</v>
          </cell>
          <cell r="HQ226">
            <v>2</v>
          </cell>
          <cell r="HR226">
            <v>2</v>
          </cell>
          <cell r="HS226">
            <v>2</v>
          </cell>
          <cell r="HT226">
            <v>2</v>
          </cell>
          <cell r="HU226">
            <v>2</v>
          </cell>
          <cell r="HV226">
            <v>2</v>
          </cell>
        </row>
        <row r="227">
          <cell r="C227">
            <v>22</v>
          </cell>
          <cell r="D227" t="str">
            <v>1619</v>
          </cell>
          <cell r="E227">
            <v>2</v>
          </cell>
          <cell r="G227">
            <v>12</v>
          </cell>
          <cell r="H227" t="str">
            <v>1</v>
          </cell>
          <cell r="I227">
            <v>1</v>
          </cell>
          <cell r="J227">
            <v>4</v>
          </cell>
          <cell r="K227">
            <v>4</v>
          </cell>
          <cell r="L227">
            <v>4</v>
          </cell>
          <cell r="M227">
            <v>4</v>
          </cell>
          <cell r="N227">
            <v>4</v>
          </cell>
          <cell r="O227">
            <v>4</v>
          </cell>
          <cell r="P227">
            <v>4</v>
          </cell>
          <cell r="R227">
            <v>1</v>
          </cell>
          <cell r="X227">
            <v>3</v>
          </cell>
          <cell r="Y227">
            <v>6</v>
          </cell>
          <cell r="AA227">
            <v>4</v>
          </cell>
          <cell r="AB227">
            <v>4</v>
          </cell>
          <cell r="AC227">
            <v>2</v>
          </cell>
          <cell r="AD227">
            <v>4</v>
          </cell>
          <cell r="AE227">
            <v>4</v>
          </cell>
          <cell r="AF227">
            <v>4</v>
          </cell>
          <cell r="AG227">
            <v>4</v>
          </cell>
          <cell r="AH227">
            <v>4</v>
          </cell>
          <cell r="AI227">
            <v>4</v>
          </cell>
          <cell r="AJ227">
            <v>4</v>
          </cell>
          <cell r="AK227">
            <v>1</v>
          </cell>
          <cell r="AL227">
            <v>1</v>
          </cell>
          <cell r="AM227">
            <v>2</v>
          </cell>
          <cell r="AN227">
            <v>3</v>
          </cell>
          <cell r="AO227">
            <v>7</v>
          </cell>
          <cell r="AP227">
            <v>1</v>
          </cell>
          <cell r="AQ227">
            <v>2</v>
          </cell>
          <cell r="AR227">
            <v>1</v>
          </cell>
          <cell r="AS227">
            <v>1</v>
          </cell>
          <cell r="AT227">
            <v>1</v>
          </cell>
          <cell r="AU227">
            <v>1</v>
          </cell>
          <cell r="AV227">
            <v>1</v>
          </cell>
          <cell r="AW227">
            <v>1</v>
          </cell>
          <cell r="AX227">
            <v>1</v>
          </cell>
          <cell r="AY227">
            <v>1</v>
          </cell>
          <cell r="AZ227">
            <v>1</v>
          </cell>
          <cell r="BA227">
            <v>1</v>
          </cell>
          <cell r="BB227">
            <v>1</v>
          </cell>
          <cell r="BC227">
            <v>4</v>
          </cell>
          <cell r="BD227">
            <v>1</v>
          </cell>
          <cell r="BE227">
            <v>1</v>
          </cell>
          <cell r="BF227">
            <v>1</v>
          </cell>
          <cell r="BG227">
            <v>1</v>
          </cell>
          <cell r="BH227">
            <v>1</v>
          </cell>
          <cell r="BI227">
            <v>1</v>
          </cell>
          <cell r="BJ227">
            <v>997</v>
          </cell>
          <cell r="BK227">
            <v>900000</v>
          </cell>
          <cell r="BL227">
            <v>350000</v>
          </cell>
          <cell r="BM227">
            <v>800000</v>
          </cell>
          <cell r="BN227">
            <v>100000</v>
          </cell>
          <cell r="BO227">
            <v>300000</v>
          </cell>
          <cell r="BQ227">
            <v>0</v>
          </cell>
          <cell r="BR227">
            <v>0</v>
          </cell>
          <cell r="BT227">
            <v>997</v>
          </cell>
          <cell r="BU227">
            <v>997</v>
          </cell>
          <cell r="BV227">
            <v>997</v>
          </cell>
          <cell r="BX227">
            <v>4</v>
          </cell>
          <cell r="BY227">
            <v>2</v>
          </cell>
          <cell r="BZ227">
            <v>1</v>
          </cell>
          <cell r="CA227">
            <v>5</v>
          </cell>
          <cell r="CB227">
            <v>5</v>
          </cell>
          <cell r="CC227">
            <v>5</v>
          </cell>
          <cell r="CD227">
            <v>5</v>
          </cell>
          <cell r="CE227">
            <v>5</v>
          </cell>
          <cell r="CF227">
            <v>1</v>
          </cell>
          <cell r="CG227">
            <v>5</v>
          </cell>
          <cell r="CH227">
            <v>5</v>
          </cell>
          <cell r="CI227">
            <v>1</v>
          </cell>
          <cell r="CJ227">
            <v>5</v>
          </cell>
          <cell r="CK227">
            <v>2</v>
          </cell>
          <cell r="CL227">
            <v>1</v>
          </cell>
          <cell r="CM227">
            <v>1</v>
          </cell>
          <cell r="CN227">
            <v>1</v>
          </cell>
          <cell r="CO227">
            <v>1</v>
          </cell>
          <cell r="CP227">
            <v>1</v>
          </cell>
          <cell r="CQ227">
            <v>2</v>
          </cell>
          <cell r="CR227">
            <v>2</v>
          </cell>
          <cell r="CS227">
            <v>2</v>
          </cell>
          <cell r="CT227">
            <v>2</v>
          </cell>
          <cell r="CU227">
            <v>2</v>
          </cell>
          <cell r="CV227">
            <v>2</v>
          </cell>
          <cell r="CW227">
            <v>2</v>
          </cell>
          <cell r="CX227">
            <v>2</v>
          </cell>
          <cell r="CY227">
            <v>2</v>
          </cell>
          <cell r="CZ227">
            <v>2</v>
          </cell>
          <cell r="DA227">
            <v>2</v>
          </cell>
          <cell r="DB227">
            <v>2</v>
          </cell>
          <cell r="DD227">
            <v>0</v>
          </cell>
          <cell r="DF227">
            <v>0</v>
          </cell>
          <cell r="DH227">
            <v>2</v>
          </cell>
          <cell r="DI227">
            <v>2</v>
          </cell>
          <cell r="DJ227">
            <v>1</v>
          </cell>
          <cell r="DK227">
            <v>2</v>
          </cell>
          <cell r="DL227">
            <v>2</v>
          </cell>
          <cell r="DM227">
            <v>2</v>
          </cell>
          <cell r="DO227">
            <v>2</v>
          </cell>
          <cell r="DP227">
            <v>2</v>
          </cell>
          <cell r="DQ227">
            <v>2</v>
          </cell>
          <cell r="DR227">
            <v>2</v>
          </cell>
          <cell r="DS227">
            <v>2</v>
          </cell>
          <cell r="DT227">
            <v>2</v>
          </cell>
          <cell r="DU227">
            <v>2</v>
          </cell>
          <cell r="DV227">
            <v>2</v>
          </cell>
          <cell r="DW227">
            <v>2</v>
          </cell>
          <cell r="DX227">
            <v>2</v>
          </cell>
          <cell r="DY227">
            <v>2</v>
          </cell>
          <cell r="DZ227">
            <v>2</v>
          </cell>
          <cell r="EB227">
            <v>2</v>
          </cell>
          <cell r="EC227">
            <v>2</v>
          </cell>
          <cell r="ED227">
            <v>2</v>
          </cell>
          <cell r="EE227">
            <v>2</v>
          </cell>
          <cell r="EF227">
            <v>2</v>
          </cell>
          <cell r="EG227">
            <v>2</v>
          </cell>
          <cell r="EH227">
            <v>2</v>
          </cell>
          <cell r="EI227">
            <v>2</v>
          </cell>
          <cell r="EJ227">
            <v>2</v>
          </cell>
          <cell r="EK227">
            <v>2</v>
          </cell>
          <cell r="EL227">
            <v>2</v>
          </cell>
          <cell r="EM227">
            <v>2</v>
          </cell>
          <cell r="EO227">
            <v>2</v>
          </cell>
          <cell r="EP227">
            <v>2</v>
          </cell>
          <cell r="EQ227">
            <v>2</v>
          </cell>
          <cell r="ER227">
            <v>2</v>
          </cell>
          <cell r="ES227">
            <v>2</v>
          </cell>
          <cell r="ET227">
            <v>2</v>
          </cell>
          <cell r="EU227">
            <v>2</v>
          </cell>
          <cell r="EV227">
            <v>2</v>
          </cell>
          <cell r="EW227">
            <v>2</v>
          </cell>
          <cell r="EX227">
            <v>2</v>
          </cell>
          <cell r="EY227">
            <v>2</v>
          </cell>
          <cell r="EZ227">
            <v>2</v>
          </cell>
          <cell r="FB227">
            <v>2</v>
          </cell>
          <cell r="FC227">
            <v>2</v>
          </cell>
          <cell r="FD227">
            <v>2</v>
          </cell>
          <cell r="FE227">
            <v>2</v>
          </cell>
          <cell r="FF227">
            <v>2</v>
          </cell>
          <cell r="FG227">
            <v>2</v>
          </cell>
          <cell r="FH227">
            <v>2</v>
          </cell>
          <cell r="FI227">
            <v>2</v>
          </cell>
          <cell r="FK227">
            <v>2</v>
          </cell>
          <cell r="FL227">
            <v>2</v>
          </cell>
          <cell r="FM227">
            <v>2</v>
          </cell>
          <cell r="FN227">
            <v>2</v>
          </cell>
          <cell r="FO227">
            <v>2</v>
          </cell>
          <cell r="FP227">
            <v>2</v>
          </cell>
          <cell r="FQ227">
            <v>2</v>
          </cell>
          <cell r="FR227">
            <v>2</v>
          </cell>
          <cell r="FT227">
            <v>2</v>
          </cell>
          <cell r="FU227">
            <v>2</v>
          </cell>
          <cell r="FV227">
            <v>2</v>
          </cell>
          <cell r="FW227">
            <v>2</v>
          </cell>
          <cell r="FX227">
            <v>2</v>
          </cell>
          <cell r="FY227">
            <v>2</v>
          </cell>
          <cell r="FZ227">
            <v>2</v>
          </cell>
          <cell r="GA227">
            <v>2</v>
          </cell>
          <cell r="GC227">
            <v>2</v>
          </cell>
          <cell r="GD227">
            <v>4</v>
          </cell>
          <cell r="GE227">
            <v>2</v>
          </cell>
          <cell r="GF227">
            <v>4</v>
          </cell>
          <cell r="GG227">
            <v>2</v>
          </cell>
          <cell r="GH227">
            <v>4</v>
          </cell>
          <cell r="GI227">
            <v>2</v>
          </cell>
          <cell r="GJ227">
            <v>4</v>
          </cell>
          <cell r="GK227">
            <v>1</v>
          </cell>
          <cell r="GL227">
            <v>3</v>
          </cell>
          <cell r="GM227">
            <v>2</v>
          </cell>
          <cell r="GN227">
            <v>4</v>
          </cell>
          <cell r="GO227">
            <v>1</v>
          </cell>
          <cell r="GP227">
            <v>2</v>
          </cell>
          <cell r="GQ227">
            <v>1</v>
          </cell>
          <cell r="GR227">
            <v>3</v>
          </cell>
          <cell r="GS227">
            <v>2</v>
          </cell>
          <cell r="GT227">
            <v>4</v>
          </cell>
          <cell r="GU227">
            <v>2</v>
          </cell>
          <cell r="GV227">
            <v>4</v>
          </cell>
          <cell r="GW227">
            <v>2</v>
          </cell>
          <cell r="GX227">
            <v>4</v>
          </cell>
          <cell r="GY227">
            <v>2</v>
          </cell>
          <cell r="GZ227">
            <v>4</v>
          </cell>
          <cell r="HA227">
            <v>2</v>
          </cell>
          <cell r="HB227">
            <v>4</v>
          </cell>
          <cell r="HC227">
            <v>2</v>
          </cell>
          <cell r="HD227">
            <v>4</v>
          </cell>
          <cell r="HE227">
            <v>2</v>
          </cell>
          <cell r="HF227">
            <v>4</v>
          </cell>
          <cell r="HG227">
            <v>2</v>
          </cell>
          <cell r="HI227">
            <v>4</v>
          </cell>
          <cell r="HJ227">
            <v>1</v>
          </cell>
          <cell r="HK227">
            <v>2</v>
          </cell>
          <cell r="HL227">
            <v>2</v>
          </cell>
          <cell r="HM227">
            <v>1</v>
          </cell>
          <cell r="HN227">
            <v>1</v>
          </cell>
          <cell r="HO227">
            <v>1</v>
          </cell>
          <cell r="HP227">
            <v>2</v>
          </cell>
          <cell r="HQ227">
            <v>2</v>
          </cell>
          <cell r="HR227">
            <v>2</v>
          </cell>
          <cell r="HS227">
            <v>2</v>
          </cell>
          <cell r="HT227">
            <v>2</v>
          </cell>
          <cell r="HU227">
            <v>1</v>
          </cell>
          <cell r="HV227">
            <v>2</v>
          </cell>
        </row>
        <row r="228">
          <cell r="C228">
            <v>32</v>
          </cell>
          <cell r="D228" t="str">
            <v>1620</v>
          </cell>
          <cell r="E228">
            <v>2</v>
          </cell>
          <cell r="G228">
            <v>34</v>
          </cell>
          <cell r="H228" t="str">
            <v>1</v>
          </cell>
          <cell r="I228">
            <v>1</v>
          </cell>
          <cell r="J228">
            <v>4</v>
          </cell>
          <cell r="K228">
            <v>4</v>
          </cell>
          <cell r="L228">
            <v>4</v>
          </cell>
          <cell r="M228">
            <v>4</v>
          </cell>
          <cell r="N228">
            <v>4</v>
          </cell>
          <cell r="O228">
            <v>4</v>
          </cell>
          <cell r="P228">
            <v>4</v>
          </cell>
          <cell r="Q228">
            <v>4</v>
          </cell>
          <cell r="R228">
            <v>1</v>
          </cell>
          <cell r="X228">
            <v>3</v>
          </cell>
          <cell r="Y228">
            <v>6</v>
          </cell>
          <cell r="AA228">
            <v>4</v>
          </cell>
          <cell r="AB228">
            <v>4</v>
          </cell>
          <cell r="AC228">
            <v>1</v>
          </cell>
          <cell r="AD228">
            <v>4</v>
          </cell>
          <cell r="AE228">
            <v>4</v>
          </cell>
          <cell r="AF228">
            <v>4</v>
          </cell>
          <cell r="AG228">
            <v>4</v>
          </cell>
          <cell r="AH228">
            <v>4</v>
          </cell>
          <cell r="AI228">
            <v>4</v>
          </cell>
          <cell r="AJ228">
            <v>4</v>
          </cell>
          <cell r="AK228">
            <v>1</v>
          </cell>
          <cell r="AL228">
            <v>7</v>
          </cell>
          <cell r="AM228">
            <v>2</v>
          </cell>
          <cell r="AN228">
            <v>6</v>
          </cell>
          <cell r="AO228">
            <v>2</v>
          </cell>
          <cell r="AP228">
            <v>2</v>
          </cell>
          <cell r="AQ228">
            <v>3</v>
          </cell>
          <cell r="AR228">
            <v>1</v>
          </cell>
          <cell r="AS228">
            <v>1</v>
          </cell>
          <cell r="AT228">
            <v>1</v>
          </cell>
          <cell r="AU228">
            <v>1</v>
          </cell>
          <cell r="AV228">
            <v>1</v>
          </cell>
          <cell r="AW228">
            <v>1</v>
          </cell>
          <cell r="AX228">
            <v>1</v>
          </cell>
          <cell r="AY228">
            <v>1</v>
          </cell>
          <cell r="AZ228">
            <v>1</v>
          </cell>
          <cell r="BA228">
            <v>1</v>
          </cell>
          <cell r="BB228">
            <v>1</v>
          </cell>
          <cell r="BC228">
            <v>4</v>
          </cell>
          <cell r="BD228">
            <v>1</v>
          </cell>
          <cell r="BE228">
            <v>1</v>
          </cell>
          <cell r="BF228">
            <v>1</v>
          </cell>
          <cell r="BG228">
            <v>1</v>
          </cell>
          <cell r="BH228">
            <v>3</v>
          </cell>
          <cell r="BI228">
            <v>2</v>
          </cell>
          <cell r="BJ228">
            <v>997</v>
          </cell>
          <cell r="BK228">
            <v>100000</v>
          </cell>
          <cell r="BL228">
            <v>220000</v>
          </cell>
          <cell r="BM228">
            <v>800000</v>
          </cell>
          <cell r="BN228">
            <v>0</v>
          </cell>
          <cell r="BO228">
            <v>0</v>
          </cell>
          <cell r="BQ228">
            <v>0</v>
          </cell>
          <cell r="BR228">
            <v>0</v>
          </cell>
          <cell r="BT228">
            <v>997</v>
          </cell>
          <cell r="BU228">
            <v>997</v>
          </cell>
          <cell r="BV228">
            <v>997</v>
          </cell>
          <cell r="BW228" t="str">
            <v>LOS HIJOS LE AYUDAN</v>
          </cell>
          <cell r="BX228">
            <v>4</v>
          </cell>
          <cell r="BY228">
            <v>2</v>
          </cell>
          <cell r="BZ228">
            <v>1</v>
          </cell>
          <cell r="CA228">
            <v>5</v>
          </cell>
          <cell r="CB228">
            <v>5</v>
          </cell>
          <cell r="CC228">
            <v>5</v>
          </cell>
          <cell r="CD228">
            <v>5</v>
          </cell>
          <cell r="CE228">
            <v>5</v>
          </cell>
          <cell r="CF228">
            <v>5</v>
          </cell>
          <cell r="CG228">
            <v>5</v>
          </cell>
          <cell r="CH228">
            <v>5</v>
          </cell>
          <cell r="CI228">
            <v>1</v>
          </cell>
          <cell r="CJ228">
            <v>5</v>
          </cell>
          <cell r="CK228">
            <v>2</v>
          </cell>
          <cell r="CL228">
            <v>1</v>
          </cell>
          <cell r="CM228">
            <v>2</v>
          </cell>
          <cell r="CN228">
            <v>2</v>
          </cell>
          <cell r="CO228">
            <v>2</v>
          </cell>
          <cell r="CP228">
            <v>2</v>
          </cell>
          <cell r="CQ228">
            <v>2</v>
          </cell>
          <cell r="CR228">
            <v>2</v>
          </cell>
          <cell r="CS228">
            <v>2</v>
          </cell>
          <cell r="CT228">
            <v>2</v>
          </cell>
          <cell r="CU228">
            <v>2</v>
          </cell>
          <cell r="CV228">
            <v>2</v>
          </cell>
          <cell r="CW228">
            <v>2</v>
          </cell>
          <cell r="CX228">
            <v>2</v>
          </cell>
          <cell r="CY228">
            <v>2</v>
          </cell>
          <cell r="CZ228">
            <v>2</v>
          </cell>
          <cell r="DA228">
            <v>2</v>
          </cell>
          <cell r="DB228">
            <v>2</v>
          </cell>
          <cell r="DD228">
            <v>0</v>
          </cell>
          <cell r="DF228">
            <v>0</v>
          </cell>
          <cell r="DH228">
            <v>2</v>
          </cell>
          <cell r="DI228">
            <v>2</v>
          </cell>
          <cell r="DJ228">
            <v>2</v>
          </cell>
          <cell r="DK228">
            <v>2</v>
          </cell>
          <cell r="DL228">
            <v>2</v>
          </cell>
          <cell r="DM228">
            <v>2</v>
          </cell>
          <cell r="DO228">
            <v>2</v>
          </cell>
          <cell r="DP228">
            <v>2</v>
          </cell>
          <cell r="DQ228">
            <v>2</v>
          </cell>
          <cell r="DR228">
            <v>2</v>
          </cell>
          <cell r="DS228">
            <v>2</v>
          </cell>
          <cell r="DT228">
            <v>2</v>
          </cell>
          <cell r="DU228">
            <v>2</v>
          </cell>
          <cell r="DV228">
            <v>2</v>
          </cell>
          <cell r="DW228">
            <v>2</v>
          </cell>
          <cell r="DX228">
            <v>2</v>
          </cell>
          <cell r="DY228">
            <v>2</v>
          </cell>
          <cell r="DZ228">
            <v>2</v>
          </cell>
          <cell r="EB228">
            <v>2</v>
          </cell>
          <cell r="EC228">
            <v>2</v>
          </cell>
          <cell r="ED228">
            <v>2</v>
          </cell>
          <cell r="EE228">
            <v>2</v>
          </cell>
          <cell r="EF228">
            <v>2</v>
          </cell>
          <cell r="EG228">
            <v>2</v>
          </cell>
          <cell r="EH228">
            <v>2</v>
          </cell>
          <cell r="EI228">
            <v>2</v>
          </cell>
          <cell r="EJ228">
            <v>2</v>
          </cell>
          <cell r="EK228">
            <v>2</v>
          </cell>
          <cell r="EL228">
            <v>2</v>
          </cell>
          <cell r="EM228">
            <v>2</v>
          </cell>
          <cell r="EO228">
            <v>2</v>
          </cell>
          <cell r="EP228">
            <v>2</v>
          </cell>
          <cell r="EQ228">
            <v>2</v>
          </cell>
          <cell r="ER228">
            <v>2</v>
          </cell>
          <cell r="ES228">
            <v>2</v>
          </cell>
          <cell r="ET228">
            <v>2</v>
          </cell>
          <cell r="EU228">
            <v>2</v>
          </cell>
          <cell r="EV228">
            <v>2</v>
          </cell>
          <cell r="EW228">
            <v>2</v>
          </cell>
          <cell r="EX228">
            <v>2</v>
          </cell>
          <cell r="EY228">
            <v>2</v>
          </cell>
          <cell r="EZ228">
            <v>2</v>
          </cell>
          <cell r="FB228">
            <v>1</v>
          </cell>
          <cell r="FC228">
            <v>1</v>
          </cell>
          <cell r="FD228">
            <v>1</v>
          </cell>
          <cell r="FE228">
            <v>1</v>
          </cell>
          <cell r="FF228">
            <v>1</v>
          </cell>
          <cell r="FG228">
            <v>1</v>
          </cell>
          <cell r="FH228">
            <v>1</v>
          </cell>
          <cell r="FI228">
            <v>2</v>
          </cell>
          <cell r="FK228">
            <v>1</v>
          </cell>
          <cell r="FL228">
            <v>1</v>
          </cell>
          <cell r="FM228">
            <v>1</v>
          </cell>
          <cell r="FN228">
            <v>1</v>
          </cell>
          <cell r="FO228">
            <v>1</v>
          </cell>
          <cell r="FP228">
            <v>1</v>
          </cell>
          <cell r="FQ228">
            <v>1</v>
          </cell>
          <cell r="FR228">
            <v>2</v>
          </cell>
          <cell r="FT228">
            <v>1</v>
          </cell>
          <cell r="FU228">
            <v>1</v>
          </cell>
          <cell r="FV228">
            <v>1</v>
          </cell>
          <cell r="FW228">
            <v>1</v>
          </cell>
          <cell r="FX228">
            <v>1</v>
          </cell>
          <cell r="FY228">
            <v>1</v>
          </cell>
          <cell r="FZ228">
            <v>1</v>
          </cell>
          <cell r="GA228">
            <v>2</v>
          </cell>
          <cell r="GC228">
            <v>2</v>
          </cell>
          <cell r="GD228">
            <v>4</v>
          </cell>
          <cell r="GE228">
            <v>2</v>
          </cell>
          <cell r="GF228">
            <v>4</v>
          </cell>
          <cell r="GG228">
            <v>2</v>
          </cell>
          <cell r="GH228">
            <v>4</v>
          </cell>
          <cell r="GI228">
            <v>2</v>
          </cell>
          <cell r="GJ228">
            <v>4</v>
          </cell>
          <cell r="GK228">
            <v>2</v>
          </cell>
          <cell r="GL228">
            <v>4</v>
          </cell>
          <cell r="GM228">
            <v>2</v>
          </cell>
          <cell r="GN228">
            <v>4</v>
          </cell>
          <cell r="GO228">
            <v>1</v>
          </cell>
          <cell r="GP228">
            <v>2</v>
          </cell>
          <cell r="GQ228">
            <v>2</v>
          </cell>
          <cell r="GR228">
            <v>4</v>
          </cell>
          <cell r="GS228">
            <v>2</v>
          </cell>
          <cell r="GT228">
            <v>4</v>
          </cell>
          <cell r="GU228">
            <v>2</v>
          </cell>
          <cell r="GV228">
            <v>4</v>
          </cell>
          <cell r="GW228">
            <v>2</v>
          </cell>
          <cell r="GX228">
            <v>4</v>
          </cell>
          <cell r="GY228">
            <v>2</v>
          </cell>
          <cell r="GZ228">
            <v>4</v>
          </cell>
          <cell r="HA228">
            <v>2</v>
          </cell>
          <cell r="HB228">
            <v>4</v>
          </cell>
          <cell r="HC228">
            <v>2</v>
          </cell>
          <cell r="HD228">
            <v>4</v>
          </cell>
          <cell r="HE228">
            <v>2</v>
          </cell>
          <cell r="HF228">
            <v>4</v>
          </cell>
          <cell r="HG228">
            <v>2</v>
          </cell>
          <cell r="HI228">
            <v>4</v>
          </cell>
          <cell r="HJ228">
            <v>1</v>
          </cell>
          <cell r="HK228">
            <v>2</v>
          </cell>
          <cell r="HL228">
            <v>2</v>
          </cell>
          <cell r="HM228">
            <v>1</v>
          </cell>
          <cell r="HN228">
            <v>1</v>
          </cell>
          <cell r="HO228">
            <v>1</v>
          </cell>
          <cell r="HP228">
            <v>2</v>
          </cell>
          <cell r="HQ228">
            <v>2</v>
          </cell>
          <cell r="HR228">
            <v>2</v>
          </cell>
          <cell r="HS228">
            <v>2</v>
          </cell>
          <cell r="HT228">
            <v>2</v>
          </cell>
          <cell r="HU228">
            <v>2</v>
          </cell>
          <cell r="HV228">
            <v>2</v>
          </cell>
        </row>
        <row r="229">
          <cell r="C229">
            <v>42</v>
          </cell>
          <cell r="D229" t="str">
            <v>1601</v>
          </cell>
          <cell r="E229">
            <v>2</v>
          </cell>
          <cell r="G229">
            <v>15</v>
          </cell>
          <cell r="H229" t="str">
            <v>1</v>
          </cell>
          <cell r="I229">
            <v>1</v>
          </cell>
          <cell r="J229">
            <v>4</v>
          </cell>
          <cell r="K229">
            <v>4</v>
          </cell>
          <cell r="L229">
            <v>4</v>
          </cell>
          <cell r="M229">
            <v>4</v>
          </cell>
          <cell r="N229">
            <v>4</v>
          </cell>
          <cell r="O229">
            <v>4</v>
          </cell>
          <cell r="P229">
            <v>4</v>
          </cell>
          <cell r="Q229">
            <v>4</v>
          </cell>
          <cell r="R229">
            <v>1</v>
          </cell>
          <cell r="X229">
            <v>4</v>
          </cell>
          <cell r="Y229">
            <v>6</v>
          </cell>
          <cell r="AA229">
            <v>4</v>
          </cell>
          <cell r="AB229">
            <v>4</v>
          </cell>
          <cell r="AC229">
            <v>1</v>
          </cell>
          <cell r="AD229">
            <v>4</v>
          </cell>
          <cell r="AE229">
            <v>2</v>
          </cell>
          <cell r="AF229">
            <v>2</v>
          </cell>
          <cell r="AG229">
            <v>2</v>
          </cell>
          <cell r="AH229">
            <v>2</v>
          </cell>
          <cell r="AI229">
            <v>2</v>
          </cell>
          <cell r="AJ229">
            <v>2</v>
          </cell>
          <cell r="AK229">
            <v>1</v>
          </cell>
          <cell r="AL229">
            <v>2</v>
          </cell>
          <cell r="AM229">
            <v>2</v>
          </cell>
          <cell r="AN229">
            <v>2</v>
          </cell>
          <cell r="AO229">
            <v>7</v>
          </cell>
          <cell r="AP229">
            <v>1</v>
          </cell>
          <cell r="AQ229">
            <v>2</v>
          </cell>
          <cell r="AR229">
            <v>1</v>
          </cell>
          <cell r="AS229">
            <v>1</v>
          </cell>
          <cell r="AT229">
            <v>1</v>
          </cell>
          <cell r="AU229">
            <v>1</v>
          </cell>
          <cell r="AV229">
            <v>1</v>
          </cell>
          <cell r="AW229">
            <v>1</v>
          </cell>
          <cell r="AX229">
            <v>1</v>
          </cell>
          <cell r="AY229">
            <v>1</v>
          </cell>
          <cell r="AZ229">
            <v>1</v>
          </cell>
          <cell r="BA229">
            <v>1</v>
          </cell>
          <cell r="BB229">
            <v>1</v>
          </cell>
          <cell r="BC229">
            <v>1</v>
          </cell>
          <cell r="BD229">
            <v>1</v>
          </cell>
          <cell r="BE229">
            <v>2</v>
          </cell>
          <cell r="BF229">
            <v>1</v>
          </cell>
          <cell r="BG229">
            <v>2</v>
          </cell>
          <cell r="BH229">
            <v>4</v>
          </cell>
          <cell r="BI229">
            <v>1</v>
          </cell>
          <cell r="BJ229">
            <v>997</v>
          </cell>
          <cell r="BK229">
            <v>70000</v>
          </cell>
          <cell r="BL229">
            <v>480000</v>
          </cell>
          <cell r="BM229">
            <v>1000000</v>
          </cell>
          <cell r="BN229">
            <v>300000</v>
          </cell>
          <cell r="BO229">
            <v>200000</v>
          </cell>
          <cell r="BQ229">
            <v>0</v>
          </cell>
          <cell r="BR229">
            <v>0</v>
          </cell>
          <cell r="BT229">
            <v>997</v>
          </cell>
          <cell r="BU229">
            <v>997</v>
          </cell>
          <cell r="BV229">
            <v>997</v>
          </cell>
          <cell r="BX229">
            <v>4</v>
          </cell>
          <cell r="BY229">
            <v>2</v>
          </cell>
          <cell r="BZ229">
            <v>1</v>
          </cell>
          <cell r="CA229">
            <v>1</v>
          </cell>
          <cell r="CB229">
            <v>5</v>
          </cell>
          <cell r="CC229">
            <v>1</v>
          </cell>
          <cell r="CD229">
            <v>1</v>
          </cell>
          <cell r="CE229">
            <v>5</v>
          </cell>
          <cell r="CF229">
            <v>5</v>
          </cell>
          <cell r="CG229">
            <v>5</v>
          </cell>
          <cell r="CH229">
            <v>5</v>
          </cell>
          <cell r="CI229">
            <v>1</v>
          </cell>
          <cell r="CJ229">
            <v>5</v>
          </cell>
          <cell r="CK229">
            <v>2</v>
          </cell>
          <cell r="CL229">
            <v>1</v>
          </cell>
          <cell r="CM229">
            <v>1</v>
          </cell>
          <cell r="CN229">
            <v>1</v>
          </cell>
          <cell r="CO229">
            <v>1</v>
          </cell>
          <cell r="CP229">
            <v>2</v>
          </cell>
          <cell r="CQ229">
            <v>2</v>
          </cell>
          <cell r="CR229">
            <v>2</v>
          </cell>
          <cell r="CS229">
            <v>2</v>
          </cell>
          <cell r="CT229">
            <v>2</v>
          </cell>
          <cell r="CU229">
            <v>2</v>
          </cell>
          <cell r="CV229">
            <v>2</v>
          </cell>
          <cell r="CW229">
            <v>2</v>
          </cell>
          <cell r="CX229">
            <v>2</v>
          </cell>
          <cell r="CY229">
            <v>2</v>
          </cell>
          <cell r="CZ229">
            <v>2</v>
          </cell>
          <cell r="DA229">
            <v>2</v>
          </cell>
          <cell r="DB229">
            <v>2</v>
          </cell>
          <cell r="DD229">
            <v>0</v>
          </cell>
          <cell r="DF229">
            <v>0</v>
          </cell>
          <cell r="DH229">
            <v>2</v>
          </cell>
          <cell r="DI229">
            <v>2</v>
          </cell>
          <cell r="DJ229">
            <v>2</v>
          </cell>
          <cell r="DK229">
            <v>2</v>
          </cell>
          <cell r="DL229">
            <v>2</v>
          </cell>
          <cell r="DM229">
            <v>2</v>
          </cell>
          <cell r="DO229">
            <v>2</v>
          </cell>
          <cell r="DP229">
            <v>2</v>
          </cell>
          <cell r="DQ229">
            <v>2</v>
          </cell>
          <cell r="DR229">
            <v>2</v>
          </cell>
          <cell r="DS229">
            <v>2</v>
          </cell>
          <cell r="DT229">
            <v>2</v>
          </cell>
          <cell r="DU229">
            <v>2</v>
          </cell>
          <cell r="DV229">
            <v>2</v>
          </cell>
          <cell r="DW229">
            <v>2</v>
          </cell>
          <cell r="DX229">
            <v>2</v>
          </cell>
          <cell r="DY229">
            <v>2</v>
          </cell>
          <cell r="DZ229">
            <v>2</v>
          </cell>
          <cell r="EB229">
            <v>2</v>
          </cell>
          <cell r="EC229">
            <v>2</v>
          </cell>
          <cell r="ED229">
            <v>2</v>
          </cell>
          <cell r="EE229">
            <v>2</v>
          </cell>
          <cell r="EF229">
            <v>2</v>
          </cell>
          <cell r="EG229">
            <v>2</v>
          </cell>
          <cell r="EH229">
            <v>2</v>
          </cell>
          <cell r="EI229">
            <v>2</v>
          </cell>
          <cell r="EJ229">
            <v>2</v>
          </cell>
          <cell r="EK229">
            <v>2</v>
          </cell>
          <cell r="EL229">
            <v>2</v>
          </cell>
          <cell r="EM229">
            <v>2</v>
          </cell>
          <cell r="EO229">
            <v>2</v>
          </cell>
          <cell r="EP229">
            <v>2</v>
          </cell>
          <cell r="EQ229">
            <v>2</v>
          </cell>
          <cell r="ER229">
            <v>2</v>
          </cell>
          <cell r="ES229">
            <v>2</v>
          </cell>
          <cell r="ET229">
            <v>2</v>
          </cell>
          <cell r="EU229">
            <v>2</v>
          </cell>
          <cell r="EV229">
            <v>2</v>
          </cell>
          <cell r="EW229">
            <v>2</v>
          </cell>
          <cell r="EX229">
            <v>2</v>
          </cell>
          <cell r="EY229">
            <v>2</v>
          </cell>
          <cell r="EZ229">
            <v>2</v>
          </cell>
          <cell r="FB229">
            <v>2</v>
          </cell>
          <cell r="FC229">
            <v>2</v>
          </cell>
          <cell r="FD229">
            <v>2</v>
          </cell>
          <cell r="FE229">
            <v>2</v>
          </cell>
          <cell r="FF229">
            <v>2</v>
          </cell>
          <cell r="FG229">
            <v>2</v>
          </cell>
          <cell r="FH229">
            <v>2</v>
          </cell>
          <cell r="FI229">
            <v>2</v>
          </cell>
          <cell r="FK229">
            <v>2</v>
          </cell>
          <cell r="FL229">
            <v>2</v>
          </cell>
          <cell r="FM229">
            <v>2</v>
          </cell>
          <cell r="FN229">
            <v>2</v>
          </cell>
          <cell r="FO229">
            <v>2</v>
          </cell>
          <cell r="FP229">
            <v>2</v>
          </cell>
          <cell r="FQ229">
            <v>2</v>
          </cell>
          <cell r="FR229">
            <v>2</v>
          </cell>
          <cell r="FT229">
            <v>2</v>
          </cell>
          <cell r="FU229">
            <v>2</v>
          </cell>
          <cell r="FV229">
            <v>2</v>
          </cell>
          <cell r="FW229">
            <v>2</v>
          </cell>
          <cell r="FX229">
            <v>2</v>
          </cell>
          <cell r="FY229">
            <v>2</v>
          </cell>
          <cell r="FZ229">
            <v>2</v>
          </cell>
          <cell r="GA229">
            <v>2</v>
          </cell>
          <cell r="GC229">
            <v>2</v>
          </cell>
          <cell r="GD229">
            <v>4</v>
          </cell>
          <cell r="GE229">
            <v>2</v>
          </cell>
          <cell r="GF229">
            <v>4</v>
          </cell>
          <cell r="GG229">
            <v>2</v>
          </cell>
          <cell r="GH229">
            <v>4</v>
          </cell>
          <cell r="GI229">
            <v>2</v>
          </cell>
          <cell r="GJ229">
            <v>4</v>
          </cell>
          <cell r="GK229">
            <v>1</v>
          </cell>
          <cell r="GL229">
            <v>2</v>
          </cell>
          <cell r="GM229">
            <v>2</v>
          </cell>
          <cell r="GN229">
            <v>4</v>
          </cell>
          <cell r="GO229">
            <v>1</v>
          </cell>
          <cell r="GP229">
            <v>2</v>
          </cell>
          <cell r="GQ229">
            <v>2</v>
          </cell>
          <cell r="GR229">
            <v>4</v>
          </cell>
          <cell r="GS229">
            <v>2</v>
          </cell>
          <cell r="GT229">
            <v>4</v>
          </cell>
          <cell r="GU229">
            <v>2</v>
          </cell>
          <cell r="GV229">
            <v>4</v>
          </cell>
          <cell r="GW229">
            <v>2</v>
          </cell>
          <cell r="GX229">
            <v>4</v>
          </cell>
          <cell r="GY229">
            <v>2</v>
          </cell>
          <cell r="GZ229">
            <v>4</v>
          </cell>
          <cell r="HA229">
            <v>2</v>
          </cell>
          <cell r="HB229">
            <v>4</v>
          </cell>
          <cell r="HC229">
            <v>2</v>
          </cell>
          <cell r="HD229">
            <v>4</v>
          </cell>
          <cell r="HE229">
            <v>2</v>
          </cell>
          <cell r="HF229">
            <v>4</v>
          </cell>
          <cell r="HG229">
            <v>2</v>
          </cell>
          <cell r="HI229">
            <v>4</v>
          </cell>
          <cell r="HJ229">
            <v>1</v>
          </cell>
          <cell r="HK229">
            <v>2</v>
          </cell>
          <cell r="HL229">
            <v>1</v>
          </cell>
          <cell r="HM229">
            <v>1</v>
          </cell>
          <cell r="HN229">
            <v>1</v>
          </cell>
          <cell r="HO229">
            <v>1</v>
          </cell>
          <cell r="HP229">
            <v>2</v>
          </cell>
          <cell r="HQ229">
            <v>2</v>
          </cell>
          <cell r="HR229">
            <v>2</v>
          </cell>
          <cell r="HS229">
            <v>2</v>
          </cell>
          <cell r="HT229">
            <v>2</v>
          </cell>
          <cell r="HU229">
            <v>2</v>
          </cell>
          <cell r="HV229">
            <v>2</v>
          </cell>
        </row>
        <row r="230">
          <cell r="C230">
            <v>52</v>
          </cell>
          <cell r="D230" t="str">
            <v>1608</v>
          </cell>
          <cell r="E230">
            <v>2</v>
          </cell>
          <cell r="G230">
            <v>2</v>
          </cell>
          <cell r="H230" t="str">
            <v>1</v>
          </cell>
          <cell r="I230">
            <v>1</v>
          </cell>
          <cell r="J230">
            <v>5</v>
          </cell>
          <cell r="K230">
            <v>4</v>
          </cell>
          <cell r="L230">
            <v>4</v>
          </cell>
          <cell r="M230">
            <v>4</v>
          </cell>
          <cell r="N230">
            <v>4</v>
          </cell>
          <cell r="O230">
            <v>4</v>
          </cell>
          <cell r="P230">
            <v>4</v>
          </cell>
          <cell r="Q230">
            <v>4</v>
          </cell>
          <cell r="R230">
            <v>1</v>
          </cell>
          <cell r="X230">
            <v>2</v>
          </cell>
          <cell r="Y230">
            <v>6</v>
          </cell>
          <cell r="AA230">
            <v>2</v>
          </cell>
          <cell r="AB230">
            <v>2</v>
          </cell>
          <cell r="AC230">
            <v>1</v>
          </cell>
          <cell r="AD230">
            <v>2</v>
          </cell>
          <cell r="AE230">
            <v>2</v>
          </cell>
          <cell r="AF230">
            <v>2</v>
          </cell>
          <cell r="AG230">
            <v>2</v>
          </cell>
          <cell r="AH230">
            <v>2</v>
          </cell>
          <cell r="AI230">
            <v>2</v>
          </cell>
          <cell r="AJ230">
            <v>2</v>
          </cell>
          <cell r="AK230">
            <v>1</v>
          </cell>
          <cell r="AL230">
            <v>7</v>
          </cell>
          <cell r="AM230">
            <v>3</v>
          </cell>
          <cell r="AN230">
            <v>2</v>
          </cell>
          <cell r="AO230">
            <v>7</v>
          </cell>
          <cell r="AP230">
            <v>1</v>
          </cell>
          <cell r="AQ230">
            <v>7</v>
          </cell>
          <cell r="AR230">
            <v>1</v>
          </cell>
          <cell r="AS230">
            <v>1</v>
          </cell>
          <cell r="AT230">
            <v>1</v>
          </cell>
          <cell r="AU230">
            <v>1</v>
          </cell>
          <cell r="AV230">
            <v>1</v>
          </cell>
          <cell r="AW230">
            <v>1</v>
          </cell>
          <cell r="AX230">
            <v>1</v>
          </cell>
          <cell r="AY230">
            <v>1</v>
          </cell>
          <cell r="AZ230">
            <v>1</v>
          </cell>
          <cell r="BA230">
            <v>1</v>
          </cell>
          <cell r="BB230">
            <v>1</v>
          </cell>
          <cell r="BC230">
            <v>4</v>
          </cell>
          <cell r="BD230">
            <v>1</v>
          </cell>
          <cell r="BE230">
            <v>1</v>
          </cell>
          <cell r="BF230">
            <v>1</v>
          </cell>
          <cell r="BG230">
            <v>1</v>
          </cell>
          <cell r="BH230">
            <v>4</v>
          </cell>
          <cell r="BI230">
            <v>1</v>
          </cell>
          <cell r="BJ230">
            <v>1200000</v>
          </cell>
          <cell r="BK230">
            <v>0</v>
          </cell>
          <cell r="BL230">
            <v>200000</v>
          </cell>
          <cell r="BM230">
            <v>400000</v>
          </cell>
          <cell r="BN230">
            <v>0</v>
          </cell>
          <cell r="BO230">
            <v>0</v>
          </cell>
          <cell r="BQ230">
            <v>0</v>
          </cell>
          <cell r="BR230">
            <v>0</v>
          </cell>
          <cell r="BT230">
            <v>997</v>
          </cell>
          <cell r="BU230">
            <v>997</v>
          </cell>
          <cell r="BV230">
            <v>997</v>
          </cell>
          <cell r="BX230">
            <v>2</v>
          </cell>
          <cell r="BY230">
            <v>1</v>
          </cell>
          <cell r="BZ230">
            <v>1</v>
          </cell>
          <cell r="CA230">
            <v>5</v>
          </cell>
          <cell r="CB230">
            <v>5</v>
          </cell>
          <cell r="CC230">
            <v>5</v>
          </cell>
          <cell r="CD230">
            <v>5</v>
          </cell>
          <cell r="CE230">
            <v>5</v>
          </cell>
          <cell r="CF230">
            <v>5</v>
          </cell>
          <cell r="CG230">
            <v>5</v>
          </cell>
          <cell r="CH230">
            <v>5</v>
          </cell>
          <cell r="CI230">
            <v>1</v>
          </cell>
          <cell r="CJ230">
            <v>5</v>
          </cell>
          <cell r="CK230">
            <v>2</v>
          </cell>
          <cell r="CL230">
            <v>1</v>
          </cell>
          <cell r="CM230">
            <v>1</v>
          </cell>
          <cell r="CN230">
            <v>1</v>
          </cell>
          <cell r="CO230">
            <v>1</v>
          </cell>
          <cell r="CP230">
            <v>1</v>
          </cell>
          <cell r="CQ230">
            <v>2</v>
          </cell>
          <cell r="CR230">
            <v>2</v>
          </cell>
          <cell r="CS230">
            <v>2</v>
          </cell>
          <cell r="CT230">
            <v>2</v>
          </cell>
          <cell r="CU230">
            <v>2</v>
          </cell>
          <cell r="CV230">
            <v>2</v>
          </cell>
          <cell r="CW230">
            <v>2</v>
          </cell>
          <cell r="CX230">
            <v>2</v>
          </cell>
          <cell r="CY230">
            <v>2</v>
          </cell>
          <cell r="CZ230">
            <v>2</v>
          </cell>
          <cell r="DA230">
            <v>2</v>
          </cell>
          <cell r="DB230">
            <v>2</v>
          </cell>
          <cell r="DD230">
            <v>0</v>
          </cell>
          <cell r="DH230">
            <v>2</v>
          </cell>
          <cell r="DI230">
            <v>2</v>
          </cell>
          <cell r="DJ230">
            <v>2</v>
          </cell>
          <cell r="DK230">
            <v>2</v>
          </cell>
          <cell r="DL230">
            <v>2</v>
          </cell>
          <cell r="DM230">
            <v>2</v>
          </cell>
          <cell r="DO230">
            <v>2</v>
          </cell>
          <cell r="DP230">
            <v>1</v>
          </cell>
          <cell r="DQ230">
            <v>2</v>
          </cell>
          <cell r="DR230">
            <v>2</v>
          </cell>
          <cell r="DS230">
            <v>2</v>
          </cell>
          <cell r="DT230">
            <v>2</v>
          </cell>
          <cell r="DU230">
            <v>2</v>
          </cell>
          <cell r="DV230">
            <v>2</v>
          </cell>
          <cell r="DW230">
            <v>2</v>
          </cell>
          <cell r="DX230">
            <v>2</v>
          </cell>
          <cell r="DY230">
            <v>2</v>
          </cell>
          <cell r="DZ230">
            <v>2</v>
          </cell>
          <cell r="EB230">
            <v>2</v>
          </cell>
          <cell r="EC230">
            <v>2</v>
          </cell>
          <cell r="ED230">
            <v>2</v>
          </cell>
          <cell r="EE230">
            <v>2</v>
          </cell>
          <cell r="EF230">
            <v>2</v>
          </cell>
          <cell r="EG230">
            <v>2</v>
          </cell>
          <cell r="EH230">
            <v>2</v>
          </cell>
          <cell r="EI230">
            <v>2</v>
          </cell>
          <cell r="EJ230">
            <v>2</v>
          </cell>
          <cell r="EK230">
            <v>2</v>
          </cell>
          <cell r="EL230">
            <v>2</v>
          </cell>
          <cell r="EM230">
            <v>2</v>
          </cell>
          <cell r="EO230">
            <v>2</v>
          </cell>
          <cell r="EP230">
            <v>2</v>
          </cell>
          <cell r="EQ230">
            <v>2</v>
          </cell>
          <cell r="ER230">
            <v>2</v>
          </cell>
          <cell r="ES230">
            <v>2</v>
          </cell>
          <cell r="ET230">
            <v>2</v>
          </cell>
          <cell r="EU230">
            <v>2</v>
          </cell>
          <cell r="EV230">
            <v>2</v>
          </cell>
          <cell r="EW230">
            <v>2</v>
          </cell>
          <cell r="EX230">
            <v>2</v>
          </cell>
          <cell r="EY230">
            <v>2</v>
          </cell>
          <cell r="EZ230">
            <v>2</v>
          </cell>
          <cell r="FB230">
            <v>2</v>
          </cell>
          <cell r="FC230">
            <v>2</v>
          </cell>
          <cell r="FD230">
            <v>2</v>
          </cell>
          <cell r="FE230">
            <v>2</v>
          </cell>
          <cell r="FF230">
            <v>2</v>
          </cell>
          <cell r="FG230">
            <v>2</v>
          </cell>
          <cell r="FH230">
            <v>2</v>
          </cell>
          <cell r="FI230">
            <v>2</v>
          </cell>
          <cell r="FK230">
            <v>2</v>
          </cell>
          <cell r="FL230">
            <v>2</v>
          </cell>
          <cell r="FM230">
            <v>2</v>
          </cell>
          <cell r="FN230">
            <v>2</v>
          </cell>
          <cell r="FO230">
            <v>2</v>
          </cell>
          <cell r="FP230">
            <v>2</v>
          </cell>
          <cell r="FQ230">
            <v>2</v>
          </cell>
          <cell r="FR230">
            <v>2</v>
          </cell>
          <cell r="FT230">
            <v>2</v>
          </cell>
          <cell r="FU230">
            <v>2</v>
          </cell>
          <cell r="FV230">
            <v>2</v>
          </cell>
          <cell r="FW230">
            <v>2</v>
          </cell>
          <cell r="FX230">
            <v>2</v>
          </cell>
          <cell r="FY230">
            <v>2</v>
          </cell>
          <cell r="FZ230">
            <v>2</v>
          </cell>
          <cell r="GA230">
            <v>2</v>
          </cell>
          <cell r="GC230">
            <v>2</v>
          </cell>
          <cell r="GD230">
            <v>4</v>
          </cell>
          <cell r="GE230">
            <v>2</v>
          </cell>
          <cell r="GF230">
            <v>4</v>
          </cell>
          <cell r="GG230">
            <v>2</v>
          </cell>
          <cell r="GH230">
            <v>4</v>
          </cell>
          <cell r="GI230">
            <v>2</v>
          </cell>
          <cell r="GJ230">
            <v>4</v>
          </cell>
          <cell r="GK230">
            <v>2</v>
          </cell>
          <cell r="GL230">
            <v>4</v>
          </cell>
          <cell r="GM230">
            <v>2</v>
          </cell>
          <cell r="GN230">
            <v>4</v>
          </cell>
          <cell r="GO230">
            <v>1</v>
          </cell>
          <cell r="GP230">
            <v>4</v>
          </cell>
          <cell r="GQ230">
            <v>2</v>
          </cell>
          <cell r="GR230">
            <v>4</v>
          </cell>
          <cell r="GS230">
            <v>2</v>
          </cell>
          <cell r="GT230">
            <v>4</v>
          </cell>
          <cell r="GU230">
            <v>2</v>
          </cell>
          <cell r="GV230">
            <v>4</v>
          </cell>
          <cell r="GW230">
            <v>2</v>
          </cell>
          <cell r="GX230">
            <v>4</v>
          </cell>
          <cell r="GY230">
            <v>2</v>
          </cell>
          <cell r="GZ230">
            <v>4</v>
          </cell>
          <cell r="HA230">
            <v>2</v>
          </cell>
          <cell r="HB230">
            <v>4</v>
          </cell>
          <cell r="HC230">
            <v>2</v>
          </cell>
          <cell r="HD230">
            <v>4</v>
          </cell>
          <cell r="HE230">
            <v>1</v>
          </cell>
          <cell r="HF230">
            <v>3</v>
          </cell>
          <cell r="HG230">
            <v>2</v>
          </cell>
          <cell r="HI230">
            <v>4</v>
          </cell>
          <cell r="HJ230">
            <v>1</v>
          </cell>
          <cell r="HK230">
            <v>2</v>
          </cell>
          <cell r="HL230">
            <v>2</v>
          </cell>
          <cell r="HM230">
            <v>1</v>
          </cell>
          <cell r="HN230">
            <v>1</v>
          </cell>
          <cell r="HO230">
            <v>1</v>
          </cell>
          <cell r="HP230">
            <v>2</v>
          </cell>
          <cell r="HQ230">
            <v>2</v>
          </cell>
          <cell r="HR230">
            <v>2</v>
          </cell>
          <cell r="HS230">
            <v>2</v>
          </cell>
          <cell r="HT230">
            <v>2</v>
          </cell>
          <cell r="HU230">
            <v>1</v>
          </cell>
          <cell r="HV230">
            <v>2</v>
          </cell>
        </row>
        <row r="231">
          <cell r="C231">
            <v>9002</v>
          </cell>
          <cell r="D231" t="str">
            <v>1620</v>
          </cell>
          <cell r="E231">
            <v>1</v>
          </cell>
          <cell r="G231">
            <v>9</v>
          </cell>
          <cell r="H231" t="str">
            <v>1</v>
          </cell>
          <cell r="I231">
            <v>1</v>
          </cell>
          <cell r="J231">
            <v>5</v>
          </cell>
          <cell r="K231">
            <v>4</v>
          </cell>
          <cell r="L231">
            <v>4</v>
          </cell>
          <cell r="M231">
            <v>4</v>
          </cell>
          <cell r="N231">
            <v>4</v>
          </cell>
          <cell r="O231">
            <v>4</v>
          </cell>
          <cell r="P231">
            <v>4</v>
          </cell>
          <cell r="Q231">
            <v>4</v>
          </cell>
          <cell r="R231">
            <v>4</v>
          </cell>
          <cell r="X231">
            <v>4</v>
          </cell>
          <cell r="Y231">
            <v>6</v>
          </cell>
          <cell r="AA231">
            <v>4</v>
          </cell>
          <cell r="AB231">
            <v>4</v>
          </cell>
          <cell r="AC231">
            <v>1</v>
          </cell>
          <cell r="AD231">
            <v>4</v>
          </cell>
          <cell r="AE231">
            <v>2</v>
          </cell>
          <cell r="AF231">
            <v>2</v>
          </cell>
          <cell r="AG231">
            <v>2</v>
          </cell>
          <cell r="AH231">
            <v>2</v>
          </cell>
          <cell r="AI231">
            <v>2</v>
          </cell>
          <cell r="AJ231">
            <v>2</v>
          </cell>
          <cell r="AK231">
            <v>1</v>
          </cell>
          <cell r="AL231">
            <v>7</v>
          </cell>
          <cell r="AM231">
            <v>2</v>
          </cell>
          <cell r="AN231">
            <v>7</v>
          </cell>
          <cell r="AO231">
            <v>7</v>
          </cell>
          <cell r="AP231">
            <v>1</v>
          </cell>
          <cell r="AQ231">
            <v>7</v>
          </cell>
          <cell r="AR231">
            <v>1</v>
          </cell>
          <cell r="AS231">
            <v>1</v>
          </cell>
          <cell r="AT231">
            <v>1</v>
          </cell>
          <cell r="AU231">
            <v>1</v>
          </cell>
          <cell r="AV231">
            <v>1</v>
          </cell>
          <cell r="AW231">
            <v>1</v>
          </cell>
          <cell r="AX231">
            <v>1</v>
          </cell>
          <cell r="AY231">
            <v>1</v>
          </cell>
          <cell r="AZ231">
            <v>1</v>
          </cell>
          <cell r="BA231">
            <v>1</v>
          </cell>
          <cell r="BB231">
            <v>2</v>
          </cell>
          <cell r="BC231">
            <v>4</v>
          </cell>
          <cell r="BD231">
            <v>2</v>
          </cell>
          <cell r="BE231">
            <v>1</v>
          </cell>
          <cell r="BF231">
            <v>1</v>
          </cell>
          <cell r="BG231">
            <v>2</v>
          </cell>
          <cell r="BH231">
            <v>4</v>
          </cell>
          <cell r="BI231">
            <v>2</v>
          </cell>
          <cell r="BJ231">
            <v>997</v>
          </cell>
          <cell r="BK231">
            <v>350000</v>
          </cell>
          <cell r="BL231">
            <v>450000</v>
          </cell>
          <cell r="BM231">
            <v>1000000</v>
          </cell>
          <cell r="BN231">
            <v>0</v>
          </cell>
          <cell r="BO231">
            <v>500000</v>
          </cell>
          <cell r="BQ231">
            <v>0</v>
          </cell>
          <cell r="BR231">
            <v>0</v>
          </cell>
          <cell r="BT231">
            <v>997</v>
          </cell>
          <cell r="BU231">
            <v>997</v>
          </cell>
          <cell r="BV231">
            <v>997</v>
          </cell>
          <cell r="BX231">
            <v>4</v>
          </cell>
          <cell r="BY231">
            <v>2</v>
          </cell>
          <cell r="BZ231">
            <v>1</v>
          </cell>
          <cell r="CA231">
            <v>5</v>
          </cell>
          <cell r="CB231">
            <v>5</v>
          </cell>
          <cell r="CC231">
            <v>5</v>
          </cell>
          <cell r="CD231">
            <v>5</v>
          </cell>
          <cell r="CE231">
            <v>5</v>
          </cell>
          <cell r="CF231">
            <v>5</v>
          </cell>
          <cell r="CG231">
            <v>5</v>
          </cell>
          <cell r="CH231">
            <v>1</v>
          </cell>
          <cell r="CI231">
            <v>1</v>
          </cell>
          <cell r="CJ231">
            <v>5</v>
          </cell>
          <cell r="CK231">
            <v>2</v>
          </cell>
          <cell r="CL231">
            <v>1</v>
          </cell>
          <cell r="CM231">
            <v>1</v>
          </cell>
          <cell r="CN231">
            <v>1</v>
          </cell>
          <cell r="CO231">
            <v>2</v>
          </cell>
          <cell r="CP231">
            <v>1</v>
          </cell>
          <cell r="CQ231">
            <v>2</v>
          </cell>
          <cell r="CR231">
            <v>2</v>
          </cell>
          <cell r="CS231">
            <v>2</v>
          </cell>
          <cell r="CT231">
            <v>2</v>
          </cell>
          <cell r="CU231">
            <v>2</v>
          </cell>
          <cell r="CV231">
            <v>2</v>
          </cell>
          <cell r="CW231">
            <v>2</v>
          </cell>
          <cell r="CX231">
            <v>2</v>
          </cell>
          <cell r="CY231">
            <v>2</v>
          </cell>
          <cell r="CZ231">
            <v>2</v>
          </cell>
          <cell r="DA231">
            <v>2</v>
          </cell>
          <cell r="DB231">
            <v>2</v>
          </cell>
          <cell r="DD231">
            <v>0</v>
          </cell>
          <cell r="DF231">
            <v>0</v>
          </cell>
          <cell r="DH231">
            <v>2</v>
          </cell>
          <cell r="DI231">
            <v>2</v>
          </cell>
          <cell r="DJ231">
            <v>2</v>
          </cell>
          <cell r="DK231">
            <v>2</v>
          </cell>
          <cell r="DL231">
            <v>2</v>
          </cell>
          <cell r="DM231">
            <v>2</v>
          </cell>
          <cell r="DO231">
            <v>2</v>
          </cell>
          <cell r="DP231">
            <v>2</v>
          </cell>
          <cell r="DQ231">
            <v>2</v>
          </cell>
          <cell r="DR231">
            <v>2</v>
          </cell>
          <cell r="DS231">
            <v>2</v>
          </cell>
          <cell r="DT231">
            <v>2</v>
          </cell>
          <cell r="DU231">
            <v>2</v>
          </cell>
          <cell r="DV231">
            <v>2</v>
          </cell>
          <cell r="DW231">
            <v>2</v>
          </cell>
          <cell r="DX231">
            <v>2</v>
          </cell>
          <cell r="DY231">
            <v>1</v>
          </cell>
          <cell r="DZ231">
            <v>2</v>
          </cell>
          <cell r="EB231">
            <v>2</v>
          </cell>
          <cell r="EC231">
            <v>2</v>
          </cell>
          <cell r="ED231">
            <v>2</v>
          </cell>
          <cell r="EE231">
            <v>2</v>
          </cell>
          <cell r="EF231">
            <v>2</v>
          </cell>
          <cell r="EG231">
            <v>2</v>
          </cell>
          <cell r="EH231">
            <v>2</v>
          </cell>
          <cell r="EI231">
            <v>2</v>
          </cell>
          <cell r="EJ231">
            <v>2</v>
          </cell>
          <cell r="EK231">
            <v>2</v>
          </cell>
          <cell r="EL231">
            <v>2</v>
          </cell>
          <cell r="EM231">
            <v>2</v>
          </cell>
          <cell r="EO231">
            <v>2</v>
          </cell>
          <cell r="EP231">
            <v>2</v>
          </cell>
          <cell r="EQ231">
            <v>2</v>
          </cell>
          <cell r="ER231">
            <v>2</v>
          </cell>
          <cell r="ES231">
            <v>2</v>
          </cell>
          <cell r="ET231">
            <v>2</v>
          </cell>
          <cell r="EU231">
            <v>2</v>
          </cell>
          <cell r="EV231">
            <v>2</v>
          </cell>
          <cell r="EW231">
            <v>2</v>
          </cell>
          <cell r="EX231">
            <v>2</v>
          </cell>
          <cell r="EY231">
            <v>2</v>
          </cell>
          <cell r="EZ231">
            <v>2</v>
          </cell>
          <cell r="FB231">
            <v>2</v>
          </cell>
          <cell r="FC231">
            <v>2</v>
          </cell>
          <cell r="FD231">
            <v>2</v>
          </cell>
          <cell r="FE231">
            <v>2</v>
          </cell>
          <cell r="FF231">
            <v>2</v>
          </cell>
          <cell r="FG231">
            <v>2</v>
          </cell>
          <cell r="FH231">
            <v>2</v>
          </cell>
          <cell r="FI231">
            <v>2</v>
          </cell>
          <cell r="FK231">
            <v>2</v>
          </cell>
          <cell r="FL231">
            <v>2</v>
          </cell>
          <cell r="FM231">
            <v>2</v>
          </cell>
          <cell r="FN231">
            <v>2</v>
          </cell>
          <cell r="FO231">
            <v>2</v>
          </cell>
          <cell r="FP231">
            <v>2</v>
          </cell>
          <cell r="FQ231">
            <v>2</v>
          </cell>
          <cell r="FR231">
            <v>2</v>
          </cell>
          <cell r="FT231">
            <v>2</v>
          </cell>
          <cell r="FU231">
            <v>2</v>
          </cell>
          <cell r="FV231">
            <v>2</v>
          </cell>
          <cell r="FW231">
            <v>2</v>
          </cell>
          <cell r="FX231">
            <v>2</v>
          </cell>
          <cell r="FY231">
            <v>2</v>
          </cell>
          <cell r="FZ231">
            <v>2</v>
          </cell>
          <cell r="GA231">
            <v>2</v>
          </cell>
          <cell r="GC231">
            <v>2</v>
          </cell>
          <cell r="GD231">
            <v>4</v>
          </cell>
          <cell r="GE231">
            <v>2</v>
          </cell>
          <cell r="GF231">
            <v>4</v>
          </cell>
          <cell r="GG231">
            <v>2</v>
          </cell>
          <cell r="GH231">
            <v>4</v>
          </cell>
          <cell r="GI231">
            <v>2</v>
          </cell>
          <cell r="GJ231">
            <v>4</v>
          </cell>
          <cell r="GK231">
            <v>1</v>
          </cell>
          <cell r="GL231">
            <v>3</v>
          </cell>
          <cell r="GM231">
            <v>2</v>
          </cell>
          <cell r="GN231">
            <v>4</v>
          </cell>
          <cell r="GO231">
            <v>1</v>
          </cell>
          <cell r="GP231">
            <v>2</v>
          </cell>
          <cell r="GQ231">
            <v>2</v>
          </cell>
          <cell r="GR231">
            <v>4</v>
          </cell>
          <cell r="GS231">
            <v>2</v>
          </cell>
          <cell r="GT231">
            <v>4</v>
          </cell>
          <cell r="GU231">
            <v>2</v>
          </cell>
          <cell r="GV231">
            <v>4</v>
          </cell>
          <cell r="GW231">
            <v>2</v>
          </cell>
          <cell r="GX231">
            <v>4</v>
          </cell>
          <cell r="GY231">
            <v>2</v>
          </cell>
          <cell r="GZ231">
            <v>4</v>
          </cell>
          <cell r="HA231">
            <v>2</v>
          </cell>
          <cell r="HB231">
            <v>4</v>
          </cell>
          <cell r="HC231">
            <v>2</v>
          </cell>
          <cell r="HD231">
            <v>4</v>
          </cell>
          <cell r="HE231">
            <v>2</v>
          </cell>
          <cell r="HF231">
            <v>4</v>
          </cell>
          <cell r="HG231">
            <v>2</v>
          </cell>
          <cell r="HI231">
            <v>4</v>
          </cell>
          <cell r="HJ231">
            <v>1</v>
          </cell>
          <cell r="HK231">
            <v>2</v>
          </cell>
          <cell r="HL231">
            <v>2</v>
          </cell>
          <cell r="HM231">
            <v>2</v>
          </cell>
          <cell r="HN231">
            <v>1</v>
          </cell>
          <cell r="HO231">
            <v>1</v>
          </cell>
          <cell r="HP231">
            <v>2</v>
          </cell>
          <cell r="HQ231">
            <v>2</v>
          </cell>
          <cell r="HR231">
            <v>2</v>
          </cell>
          <cell r="HS231">
            <v>2</v>
          </cell>
          <cell r="HT231">
            <v>2</v>
          </cell>
          <cell r="HU231">
            <v>2</v>
          </cell>
          <cell r="HV231">
            <v>2</v>
          </cell>
        </row>
        <row r="232">
          <cell r="C232">
            <v>9012</v>
          </cell>
          <cell r="D232" t="str">
            <v>1620</v>
          </cell>
          <cell r="E232">
            <v>1</v>
          </cell>
          <cell r="G232">
            <v>4</v>
          </cell>
          <cell r="H232" t="str">
            <v>1</v>
          </cell>
          <cell r="I232">
            <v>1</v>
          </cell>
          <cell r="J232">
            <v>5</v>
          </cell>
          <cell r="K232">
            <v>4</v>
          </cell>
          <cell r="L232">
            <v>4</v>
          </cell>
          <cell r="M232">
            <v>4</v>
          </cell>
          <cell r="N232">
            <v>4</v>
          </cell>
          <cell r="O232">
            <v>4</v>
          </cell>
          <cell r="P232">
            <v>4</v>
          </cell>
          <cell r="Q232">
            <v>4</v>
          </cell>
          <cell r="R232">
            <v>1</v>
          </cell>
          <cell r="X232">
            <v>4</v>
          </cell>
          <cell r="Y232">
            <v>6</v>
          </cell>
          <cell r="AA232">
            <v>4</v>
          </cell>
          <cell r="AB232">
            <v>4</v>
          </cell>
          <cell r="AC232">
            <v>1</v>
          </cell>
          <cell r="AD232">
            <v>4</v>
          </cell>
          <cell r="AE232">
            <v>4</v>
          </cell>
          <cell r="AF232">
            <v>4</v>
          </cell>
          <cell r="AG232">
            <v>4</v>
          </cell>
          <cell r="AH232">
            <v>4</v>
          </cell>
          <cell r="AI232">
            <v>4</v>
          </cell>
          <cell r="AJ232">
            <v>4</v>
          </cell>
          <cell r="AK232">
            <v>1</v>
          </cell>
          <cell r="AL232">
            <v>3</v>
          </cell>
          <cell r="AM232">
            <v>2</v>
          </cell>
          <cell r="AN232">
            <v>3</v>
          </cell>
          <cell r="AO232">
            <v>7</v>
          </cell>
          <cell r="AP232">
            <v>1</v>
          </cell>
          <cell r="AQ232">
            <v>2</v>
          </cell>
          <cell r="AR232">
            <v>1</v>
          </cell>
          <cell r="AS232">
            <v>1</v>
          </cell>
          <cell r="AT232">
            <v>1</v>
          </cell>
          <cell r="AU232">
            <v>1</v>
          </cell>
          <cell r="AV232">
            <v>1</v>
          </cell>
          <cell r="AW232">
            <v>1</v>
          </cell>
          <cell r="AX232">
            <v>1</v>
          </cell>
          <cell r="AY232">
            <v>1</v>
          </cell>
          <cell r="AZ232">
            <v>1</v>
          </cell>
          <cell r="BA232">
            <v>1</v>
          </cell>
          <cell r="BB232">
            <v>1</v>
          </cell>
          <cell r="BC232">
            <v>4</v>
          </cell>
          <cell r="BD232">
            <v>1</v>
          </cell>
          <cell r="BE232">
            <v>1</v>
          </cell>
          <cell r="BF232">
            <v>1</v>
          </cell>
          <cell r="BG232">
            <v>1</v>
          </cell>
          <cell r="BH232">
            <v>1</v>
          </cell>
          <cell r="BI232">
            <v>1</v>
          </cell>
          <cell r="BJ232">
            <v>997</v>
          </cell>
          <cell r="BK232">
            <v>380000</v>
          </cell>
          <cell r="BL232">
            <v>400000</v>
          </cell>
          <cell r="BM232">
            <v>1000000</v>
          </cell>
          <cell r="BN232">
            <v>0</v>
          </cell>
          <cell r="BO232">
            <v>500000</v>
          </cell>
          <cell r="BQ232">
            <v>0</v>
          </cell>
          <cell r="BR232">
            <v>0</v>
          </cell>
          <cell r="BT232">
            <v>997</v>
          </cell>
          <cell r="BU232">
            <v>997</v>
          </cell>
          <cell r="BV232">
            <v>997</v>
          </cell>
          <cell r="BX232">
            <v>3</v>
          </cell>
          <cell r="BY232">
            <v>2</v>
          </cell>
          <cell r="BZ232">
            <v>1</v>
          </cell>
          <cell r="CA232">
            <v>5</v>
          </cell>
          <cell r="CB232">
            <v>5</v>
          </cell>
          <cell r="CC232">
            <v>5</v>
          </cell>
          <cell r="CD232">
            <v>5</v>
          </cell>
          <cell r="CE232">
            <v>5</v>
          </cell>
          <cell r="CF232">
            <v>5</v>
          </cell>
          <cell r="CG232">
            <v>5</v>
          </cell>
          <cell r="CH232">
            <v>1</v>
          </cell>
          <cell r="CI232">
            <v>1</v>
          </cell>
          <cell r="CJ232">
            <v>5</v>
          </cell>
          <cell r="CK232">
            <v>2</v>
          </cell>
          <cell r="CL232">
            <v>1</v>
          </cell>
          <cell r="CM232">
            <v>1</v>
          </cell>
          <cell r="CN232">
            <v>1</v>
          </cell>
          <cell r="CO232">
            <v>1</v>
          </cell>
          <cell r="CP232">
            <v>1</v>
          </cell>
          <cell r="CQ232">
            <v>2</v>
          </cell>
          <cell r="CR232">
            <v>2</v>
          </cell>
          <cell r="CS232">
            <v>2</v>
          </cell>
          <cell r="CT232">
            <v>2</v>
          </cell>
          <cell r="CU232">
            <v>2</v>
          </cell>
          <cell r="CV232">
            <v>2</v>
          </cell>
          <cell r="CW232">
            <v>2</v>
          </cell>
          <cell r="CX232">
            <v>2</v>
          </cell>
          <cell r="CY232">
            <v>2</v>
          </cell>
          <cell r="CZ232">
            <v>2</v>
          </cell>
          <cell r="DA232">
            <v>2</v>
          </cell>
          <cell r="DB232">
            <v>2</v>
          </cell>
          <cell r="DD232">
            <v>0</v>
          </cell>
          <cell r="DF232">
            <v>0</v>
          </cell>
          <cell r="DH232">
            <v>2</v>
          </cell>
          <cell r="DI232">
            <v>2</v>
          </cell>
          <cell r="DJ232">
            <v>2</v>
          </cell>
          <cell r="DK232">
            <v>2</v>
          </cell>
          <cell r="DL232">
            <v>2</v>
          </cell>
          <cell r="DM232">
            <v>2</v>
          </cell>
          <cell r="DO232">
            <v>2</v>
          </cell>
          <cell r="DP232">
            <v>1</v>
          </cell>
          <cell r="DQ232">
            <v>2</v>
          </cell>
          <cell r="DR232">
            <v>2</v>
          </cell>
          <cell r="DS232">
            <v>2</v>
          </cell>
          <cell r="DT232">
            <v>2</v>
          </cell>
          <cell r="DU232">
            <v>2</v>
          </cell>
          <cell r="DV232">
            <v>2</v>
          </cell>
          <cell r="DW232">
            <v>2</v>
          </cell>
          <cell r="DX232">
            <v>2</v>
          </cell>
          <cell r="DY232">
            <v>2</v>
          </cell>
          <cell r="DZ232">
            <v>2</v>
          </cell>
          <cell r="EB232">
            <v>2</v>
          </cell>
          <cell r="EC232">
            <v>2</v>
          </cell>
          <cell r="ED232">
            <v>2</v>
          </cell>
          <cell r="EE232">
            <v>2</v>
          </cell>
          <cell r="EF232">
            <v>2</v>
          </cell>
          <cell r="EG232">
            <v>2</v>
          </cell>
          <cell r="EH232">
            <v>2</v>
          </cell>
          <cell r="EI232">
            <v>2</v>
          </cell>
          <cell r="EJ232">
            <v>2</v>
          </cell>
          <cell r="EK232">
            <v>2</v>
          </cell>
          <cell r="EL232">
            <v>2</v>
          </cell>
          <cell r="EM232">
            <v>2</v>
          </cell>
          <cell r="EO232">
            <v>2</v>
          </cell>
          <cell r="EP232">
            <v>2</v>
          </cell>
          <cell r="EQ232">
            <v>2</v>
          </cell>
          <cell r="ER232">
            <v>2</v>
          </cell>
          <cell r="ES232">
            <v>2</v>
          </cell>
          <cell r="ET232">
            <v>2</v>
          </cell>
          <cell r="EU232">
            <v>2</v>
          </cell>
          <cell r="EV232">
            <v>2</v>
          </cell>
          <cell r="EW232">
            <v>2</v>
          </cell>
          <cell r="EX232">
            <v>2</v>
          </cell>
          <cell r="EY232">
            <v>2</v>
          </cell>
          <cell r="EZ232">
            <v>2</v>
          </cell>
          <cell r="FB232">
            <v>2</v>
          </cell>
          <cell r="FC232">
            <v>2</v>
          </cell>
          <cell r="FD232">
            <v>2</v>
          </cell>
          <cell r="FE232">
            <v>2</v>
          </cell>
          <cell r="FF232">
            <v>2</v>
          </cell>
          <cell r="FG232">
            <v>2</v>
          </cell>
          <cell r="FH232">
            <v>2</v>
          </cell>
          <cell r="FI232">
            <v>2</v>
          </cell>
          <cell r="FK232">
            <v>2</v>
          </cell>
          <cell r="FL232">
            <v>2</v>
          </cell>
          <cell r="FM232">
            <v>2</v>
          </cell>
          <cell r="FN232">
            <v>2</v>
          </cell>
          <cell r="FO232">
            <v>2</v>
          </cell>
          <cell r="FP232">
            <v>2</v>
          </cell>
          <cell r="FQ232">
            <v>2</v>
          </cell>
          <cell r="FR232">
            <v>2</v>
          </cell>
          <cell r="FT232">
            <v>2</v>
          </cell>
          <cell r="FU232">
            <v>2</v>
          </cell>
          <cell r="FV232">
            <v>2</v>
          </cell>
          <cell r="FW232">
            <v>2</v>
          </cell>
          <cell r="FX232">
            <v>2</v>
          </cell>
          <cell r="FY232">
            <v>2</v>
          </cell>
          <cell r="FZ232">
            <v>2</v>
          </cell>
          <cell r="GA232">
            <v>2</v>
          </cell>
          <cell r="GC232">
            <v>2</v>
          </cell>
          <cell r="GD232">
            <v>4</v>
          </cell>
          <cell r="GE232">
            <v>2</v>
          </cell>
          <cell r="GF232">
            <v>4</v>
          </cell>
          <cell r="GG232">
            <v>2</v>
          </cell>
          <cell r="GH232">
            <v>4</v>
          </cell>
          <cell r="GI232">
            <v>2</v>
          </cell>
          <cell r="GJ232">
            <v>4</v>
          </cell>
          <cell r="GK232">
            <v>1</v>
          </cell>
          <cell r="GL232">
            <v>3</v>
          </cell>
          <cell r="GM232">
            <v>2</v>
          </cell>
          <cell r="GN232">
            <v>4</v>
          </cell>
          <cell r="GO232">
            <v>1</v>
          </cell>
          <cell r="GP232">
            <v>2</v>
          </cell>
          <cell r="GQ232">
            <v>2</v>
          </cell>
          <cell r="GR232">
            <v>4</v>
          </cell>
          <cell r="GS232">
            <v>2</v>
          </cell>
          <cell r="GT232">
            <v>4</v>
          </cell>
          <cell r="GU232">
            <v>2</v>
          </cell>
          <cell r="GV232">
            <v>4</v>
          </cell>
          <cell r="GW232">
            <v>2</v>
          </cell>
          <cell r="GX232">
            <v>4</v>
          </cell>
          <cell r="GY232">
            <v>2</v>
          </cell>
          <cell r="GZ232">
            <v>4</v>
          </cell>
          <cell r="HA232">
            <v>2</v>
          </cell>
          <cell r="HB232">
            <v>4</v>
          </cell>
          <cell r="HC232">
            <v>2</v>
          </cell>
          <cell r="HD232">
            <v>4</v>
          </cell>
          <cell r="HE232">
            <v>1</v>
          </cell>
          <cell r="HF232">
            <v>2</v>
          </cell>
          <cell r="HG232">
            <v>2</v>
          </cell>
          <cell r="HI232">
            <v>4</v>
          </cell>
          <cell r="HJ232">
            <v>1</v>
          </cell>
          <cell r="HK232">
            <v>2</v>
          </cell>
          <cell r="HL232">
            <v>2</v>
          </cell>
          <cell r="HM232">
            <v>1</v>
          </cell>
          <cell r="HN232">
            <v>1</v>
          </cell>
          <cell r="HO232">
            <v>1</v>
          </cell>
          <cell r="HP232">
            <v>2</v>
          </cell>
          <cell r="HQ232">
            <v>2</v>
          </cell>
          <cell r="HR232">
            <v>2</v>
          </cell>
          <cell r="HS232">
            <v>2</v>
          </cell>
          <cell r="HT232">
            <v>2</v>
          </cell>
          <cell r="HU232">
            <v>1</v>
          </cell>
          <cell r="HV232">
            <v>2</v>
          </cell>
        </row>
        <row r="233">
          <cell r="C233">
            <v>9032</v>
          </cell>
          <cell r="D233" t="str">
            <v>1601</v>
          </cell>
          <cell r="E233">
            <v>1</v>
          </cell>
          <cell r="G233">
            <v>13</v>
          </cell>
          <cell r="H233" t="str">
            <v>1</v>
          </cell>
          <cell r="I233">
            <v>1</v>
          </cell>
          <cell r="J233">
            <v>5</v>
          </cell>
          <cell r="K233">
            <v>4</v>
          </cell>
          <cell r="L233">
            <v>4</v>
          </cell>
          <cell r="M233">
            <v>4</v>
          </cell>
          <cell r="N233">
            <v>4</v>
          </cell>
          <cell r="O233">
            <v>4</v>
          </cell>
          <cell r="P233">
            <v>4</v>
          </cell>
          <cell r="Q233">
            <v>4</v>
          </cell>
          <cell r="R233">
            <v>1</v>
          </cell>
          <cell r="X233">
            <v>4</v>
          </cell>
          <cell r="Y233">
            <v>6</v>
          </cell>
          <cell r="AA233">
            <v>4</v>
          </cell>
          <cell r="AB233">
            <v>4</v>
          </cell>
          <cell r="AC233">
            <v>1</v>
          </cell>
          <cell r="AD233">
            <v>4</v>
          </cell>
          <cell r="AE233">
            <v>4</v>
          </cell>
          <cell r="AF233">
            <v>4</v>
          </cell>
          <cell r="AG233">
            <v>4</v>
          </cell>
          <cell r="AH233">
            <v>4</v>
          </cell>
          <cell r="AI233">
            <v>4</v>
          </cell>
          <cell r="AJ233">
            <v>4</v>
          </cell>
          <cell r="AK233">
            <v>1</v>
          </cell>
          <cell r="AL233">
            <v>2</v>
          </cell>
          <cell r="AM233">
            <v>2</v>
          </cell>
          <cell r="AN233">
            <v>2</v>
          </cell>
          <cell r="AO233">
            <v>2</v>
          </cell>
          <cell r="AP233">
            <v>1</v>
          </cell>
          <cell r="AQ233">
            <v>2</v>
          </cell>
          <cell r="AR233">
            <v>1</v>
          </cell>
          <cell r="AS233">
            <v>1</v>
          </cell>
          <cell r="AT233">
            <v>1</v>
          </cell>
          <cell r="AU233">
            <v>1</v>
          </cell>
          <cell r="AV233">
            <v>1</v>
          </cell>
          <cell r="AW233">
            <v>1</v>
          </cell>
          <cell r="AX233">
            <v>1</v>
          </cell>
          <cell r="AY233">
            <v>1</v>
          </cell>
          <cell r="AZ233">
            <v>1</v>
          </cell>
          <cell r="BA233">
            <v>1</v>
          </cell>
          <cell r="BB233">
            <v>1</v>
          </cell>
          <cell r="BC233">
            <v>4</v>
          </cell>
          <cell r="BD233">
            <v>2</v>
          </cell>
          <cell r="BE233">
            <v>1</v>
          </cell>
          <cell r="BF233">
            <v>1</v>
          </cell>
          <cell r="BG233">
            <v>2</v>
          </cell>
          <cell r="BH233">
            <v>3</v>
          </cell>
          <cell r="BI233">
            <v>1</v>
          </cell>
          <cell r="BJ233">
            <v>740000</v>
          </cell>
          <cell r="BK233">
            <v>0</v>
          </cell>
          <cell r="BL233">
            <v>350000</v>
          </cell>
          <cell r="BM233">
            <v>700000</v>
          </cell>
          <cell r="BN233">
            <v>0</v>
          </cell>
          <cell r="BO233">
            <v>200000</v>
          </cell>
          <cell r="BQ233">
            <v>0</v>
          </cell>
          <cell r="BR233">
            <v>0</v>
          </cell>
          <cell r="BT233">
            <v>10</v>
          </cell>
          <cell r="BU233">
            <v>6</v>
          </cell>
          <cell r="BV233">
            <v>8</v>
          </cell>
          <cell r="BW233" t="str">
            <v>TIENEN UN RESTAUBRANTE  Y ES FAMILAR LO TRABAJAN ELLOS MISMOS</v>
          </cell>
          <cell r="BX233">
            <v>3</v>
          </cell>
          <cell r="BY233">
            <v>1</v>
          </cell>
          <cell r="BZ233">
            <v>998</v>
          </cell>
          <cell r="CA233">
            <v>5</v>
          </cell>
          <cell r="CB233">
            <v>5</v>
          </cell>
          <cell r="CC233">
            <v>5</v>
          </cell>
          <cell r="CD233">
            <v>5</v>
          </cell>
          <cell r="CE233">
            <v>5</v>
          </cell>
          <cell r="CF233">
            <v>5</v>
          </cell>
          <cell r="CG233">
            <v>5</v>
          </cell>
          <cell r="CH233">
            <v>1</v>
          </cell>
          <cell r="CI233">
            <v>1</v>
          </cell>
          <cell r="CJ233">
            <v>5</v>
          </cell>
          <cell r="CK233">
            <v>2</v>
          </cell>
          <cell r="CL233">
            <v>1</v>
          </cell>
          <cell r="CM233">
            <v>1</v>
          </cell>
          <cell r="CN233">
            <v>1</v>
          </cell>
          <cell r="CO233">
            <v>2</v>
          </cell>
          <cell r="CP233">
            <v>1</v>
          </cell>
          <cell r="CQ233">
            <v>2</v>
          </cell>
          <cell r="CR233">
            <v>2</v>
          </cell>
          <cell r="CS233">
            <v>2</v>
          </cell>
          <cell r="CT233">
            <v>2</v>
          </cell>
          <cell r="CU233">
            <v>2</v>
          </cell>
          <cell r="CV233">
            <v>2</v>
          </cell>
          <cell r="CW233">
            <v>2</v>
          </cell>
          <cell r="CX233">
            <v>2</v>
          </cell>
          <cell r="CY233">
            <v>2</v>
          </cell>
          <cell r="CZ233">
            <v>2</v>
          </cell>
          <cell r="DA233">
            <v>2</v>
          </cell>
          <cell r="DB233">
            <v>2</v>
          </cell>
          <cell r="DD233">
            <v>0</v>
          </cell>
          <cell r="DF233">
            <v>0</v>
          </cell>
          <cell r="DH233">
            <v>2</v>
          </cell>
          <cell r="DI233">
            <v>2</v>
          </cell>
          <cell r="DJ233">
            <v>2</v>
          </cell>
          <cell r="DK233">
            <v>2</v>
          </cell>
          <cell r="DL233">
            <v>2</v>
          </cell>
          <cell r="DM233">
            <v>2</v>
          </cell>
          <cell r="DO233">
            <v>2</v>
          </cell>
          <cell r="DP233">
            <v>2</v>
          </cell>
          <cell r="DQ233">
            <v>2</v>
          </cell>
          <cell r="DR233">
            <v>2</v>
          </cell>
          <cell r="DS233">
            <v>2</v>
          </cell>
          <cell r="DT233">
            <v>2</v>
          </cell>
          <cell r="DU233">
            <v>2</v>
          </cell>
          <cell r="DV233">
            <v>2</v>
          </cell>
          <cell r="DW233">
            <v>2</v>
          </cell>
          <cell r="DX233">
            <v>2</v>
          </cell>
          <cell r="DY233">
            <v>2</v>
          </cell>
          <cell r="DZ233">
            <v>2</v>
          </cell>
          <cell r="EB233">
            <v>2</v>
          </cell>
          <cell r="EC233">
            <v>2</v>
          </cell>
          <cell r="ED233">
            <v>2</v>
          </cell>
          <cell r="EE233">
            <v>2</v>
          </cell>
          <cell r="EF233">
            <v>2</v>
          </cell>
          <cell r="EG233">
            <v>2</v>
          </cell>
          <cell r="EH233">
            <v>2</v>
          </cell>
          <cell r="EI233">
            <v>2</v>
          </cell>
          <cell r="EJ233">
            <v>2</v>
          </cell>
          <cell r="EK233">
            <v>2</v>
          </cell>
          <cell r="EL233">
            <v>2</v>
          </cell>
          <cell r="EM233">
            <v>2</v>
          </cell>
          <cell r="EO233">
            <v>2</v>
          </cell>
          <cell r="EP233">
            <v>2</v>
          </cell>
          <cell r="EQ233">
            <v>2</v>
          </cell>
          <cell r="ER233">
            <v>2</v>
          </cell>
          <cell r="ES233">
            <v>2</v>
          </cell>
          <cell r="ET233">
            <v>2</v>
          </cell>
          <cell r="EU233">
            <v>2</v>
          </cell>
          <cell r="EV233">
            <v>2</v>
          </cell>
          <cell r="EW233">
            <v>2</v>
          </cell>
          <cell r="EX233">
            <v>2</v>
          </cell>
          <cell r="EY233">
            <v>2</v>
          </cell>
          <cell r="EZ233">
            <v>2</v>
          </cell>
          <cell r="FB233">
            <v>2</v>
          </cell>
          <cell r="FC233">
            <v>2</v>
          </cell>
          <cell r="FD233">
            <v>2</v>
          </cell>
          <cell r="FE233">
            <v>2</v>
          </cell>
          <cell r="FF233">
            <v>2</v>
          </cell>
          <cell r="FG233">
            <v>2</v>
          </cell>
          <cell r="FH233">
            <v>2</v>
          </cell>
          <cell r="FI233">
            <v>2</v>
          </cell>
          <cell r="FK233">
            <v>2</v>
          </cell>
          <cell r="FL233">
            <v>2</v>
          </cell>
          <cell r="FM233">
            <v>2</v>
          </cell>
          <cell r="FN233">
            <v>2</v>
          </cell>
          <cell r="FO233">
            <v>2</v>
          </cell>
          <cell r="FP233">
            <v>2</v>
          </cell>
          <cell r="FQ233">
            <v>2</v>
          </cell>
          <cell r="FR233">
            <v>2</v>
          </cell>
          <cell r="FT233">
            <v>2</v>
          </cell>
          <cell r="FU233">
            <v>2</v>
          </cell>
          <cell r="FV233">
            <v>2</v>
          </cell>
          <cell r="FW233">
            <v>2</v>
          </cell>
          <cell r="FX233">
            <v>2</v>
          </cell>
          <cell r="FY233">
            <v>2</v>
          </cell>
          <cell r="FZ233">
            <v>2</v>
          </cell>
          <cell r="GA233">
            <v>2</v>
          </cell>
          <cell r="GC233">
            <v>2</v>
          </cell>
          <cell r="GD233">
            <v>4</v>
          </cell>
          <cell r="GE233">
            <v>2</v>
          </cell>
          <cell r="GF233">
            <v>4</v>
          </cell>
          <cell r="GG233">
            <v>2</v>
          </cell>
          <cell r="GH233">
            <v>4</v>
          </cell>
          <cell r="GI233">
            <v>2</v>
          </cell>
          <cell r="GJ233">
            <v>4</v>
          </cell>
          <cell r="GK233">
            <v>1</v>
          </cell>
          <cell r="GL233">
            <v>2</v>
          </cell>
          <cell r="GM233">
            <v>2</v>
          </cell>
          <cell r="GN233">
            <v>4</v>
          </cell>
          <cell r="GO233">
            <v>1</v>
          </cell>
          <cell r="GP233">
            <v>2</v>
          </cell>
          <cell r="GQ233">
            <v>2</v>
          </cell>
          <cell r="GR233">
            <v>4</v>
          </cell>
          <cell r="GS233">
            <v>2</v>
          </cell>
          <cell r="GT233">
            <v>4</v>
          </cell>
          <cell r="GU233">
            <v>2</v>
          </cell>
          <cell r="GV233">
            <v>4</v>
          </cell>
          <cell r="GW233">
            <v>2</v>
          </cell>
          <cell r="GX233">
            <v>4</v>
          </cell>
          <cell r="GY233">
            <v>1</v>
          </cell>
          <cell r="GZ233">
            <v>3</v>
          </cell>
          <cell r="HA233">
            <v>1</v>
          </cell>
          <cell r="HB233">
            <v>3</v>
          </cell>
          <cell r="HC233">
            <v>2</v>
          </cell>
          <cell r="HD233">
            <v>4</v>
          </cell>
          <cell r="HE233">
            <v>1</v>
          </cell>
          <cell r="HF233">
            <v>2</v>
          </cell>
          <cell r="HG233">
            <v>2</v>
          </cell>
          <cell r="HI233">
            <v>4</v>
          </cell>
          <cell r="HJ233">
            <v>1</v>
          </cell>
          <cell r="HK233">
            <v>2</v>
          </cell>
          <cell r="HL233">
            <v>2</v>
          </cell>
          <cell r="HM233">
            <v>1</v>
          </cell>
          <cell r="HN233">
            <v>1</v>
          </cell>
          <cell r="HO233">
            <v>1</v>
          </cell>
          <cell r="HP233">
            <v>2</v>
          </cell>
          <cell r="HQ233">
            <v>2</v>
          </cell>
          <cell r="HR233">
            <v>2</v>
          </cell>
          <cell r="HS233">
            <v>2</v>
          </cell>
          <cell r="HT233">
            <v>2</v>
          </cell>
          <cell r="HU233">
            <v>2</v>
          </cell>
          <cell r="HV233">
            <v>2</v>
          </cell>
        </row>
        <row r="234">
          <cell r="C234">
            <v>9042</v>
          </cell>
          <cell r="D234" t="str">
            <v>1611</v>
          </cell>
          <cell r="E234">
            <v>1</v>
          </cell>
          <cell r="G234">
            <v>3</v>
          </cell>
          <cell r="H234" t="str">
            <v>1</v>
          </cell>
          <cell r="I234">
            <v>1</v>
          </cell>
          <cell r="J234">
            <v>5</v>
          </cell>
          <cell r="K234">
            <v>4</v>
          </cell>
          <cell r="L234">
            <v>4</v>
          </cell>
          <cell r="M234">
            <v>4</v>
          </cell>
          <cell r="N234">
            <v>4</v>
          </cell>
          <cell r="O234">
            <v>4</v>
          </cell>
          <cell r="P234">
            <v>4</v>
          </cell>
          <cell r="Q234">
            <v>4</v>
          </cell>
          <cell r="R234">
            <v>1</v>
          </cell>
          <cell r="X234">
            <v>3</v>
          </cell>
          <cell r="Y234">
            <v>6</v>
          </cell>
          <cell r="AA234">
            <v>4</v>
          </cell>
          <cell r="AB234">
            <v>4</v>
          </cell>
          <cell r="AC234">
            <v>1</v>
          </cell>
          <cell r="AD234">
            <v>4</v>
          </cell>
          <cell r="AE234">
            <v>4</v>
          </cell>
          <cell r="AF234">
            <v>4</v>
          </cell>
          <cell r="AG234">
            <v>4</v>
          </cell>
          <cell r="AH234">
            <v>4</v>
          </cell>
          <cell r="AI234">
            <v>4</v>
          </cell>
          <cell r="AJ234">
            <v>4</v>
          </cell>
          <cell r="AK234">
            <v>1</v>
          </cell>
          <cell r="AL234">
            <v>2</v>
          </cell>
          <cell r="AM234">
            <v>2</v>
          </cell>
          <cell r="AN234">
            <v>2</v>
          </cell>
          <cell r="AO234">
            <v>7</v>
          </cell>
          <cell r="AP234">
            <v>1</v>
          </cell>
          <cell r="AQ234">
            <v>2</v>
          </cell>
          <cell r="AR234">
            <v>1</v>
          </cell>
          <cell r="AS234">
            <v>1</v>
          </cell>
          <cell r="AT234">
            <v>1</v>
          </cell>
          <cell r="AU234">
            <v>1</v>
          </cell>
          <cell r="AV234">
            <v>1</v>
          </cell>
          <cell r="AW234">
            <v>1</v>
          </cell>
          <cell r="AX234">
            <v>1</v>
          </cell>
          <cell r="AY234">
            <v>1</v>
          </cell>
          <cell r="AZ234">
            <v>1</v>
          </cell>
          <cell r="BA234">
            <v>1</v>
          </cell>
          <cell r="BB234">
            <v>1</v>
          </cell>
          <cell r="BC234">
            <v>4</v>
          </cell>
          <cell r="BD234">
            <v>3</v>
          </cell>
          <cell r="BE234">
            <v>2</v>
          </cell>
          <cell r="BF234">
            <v>1</v>
          </cell>
          <cell r="BG234">
            <v>1</v>
          </cell>
          <cell r="BH234">
            <v>4</v>
          </cell>
          <cell r="BI234">
            <v>2</v>
          </cell>
          <cell r="BJ234">
            <v>997</v>
          </cell>
          <cell r="BK234">
            <v>250000</v>
          </cell>
          <cell r="BL234">
            <v>350000</v>
          </cell>
          <cell r="BM234">
            <v>600000</v>
          </cell>
          <cell r="BN234">
            <v>0</v>
          </cell>
          <cell r="BO234">
            <v>100000</v>
          </cell>
          <cell r="BQ234">
            <v>0</v>
          </cell>
          <cell r="BR234">
            <v>0</v>
          </cell>
          <cell r="BT234">
            <v>997</v>
          </cell>
          <cell r="BU234">
            <v>997</v>
          </cell>
          <cell r="BV234">
            <v>997</v>
          </cell>
          <cell r="BW234" t="str">
            <v>EL SEÑOR ES PENCIONADO  Y LOS HIJOS LE AYUDAN</v>
          </cell>
          <cell r="BX234">
            <v>1</v>
          </cell>
          <cell r="BY234">
            <v>2</v>
          </cell>
          <cell r="BZ234">
            <v>1</v>
          </cell>
          <cell r="CA234">
            <v>5</v>
          </cell>
          <cell r="CB234">
            <v>5</v>
          </cell>
          <cell r="CC234">
            <v>5</v>
          </cell>
          <cell r="CD234">
            <v>5</v>
          </cell>
          <cell r="CE234">
            <v>5</v>
          </cell>
          <cell r="CF234">
            <v>5</v>
          </cell>
          <cell r="CG234">
            <v>5</v>
          </cell>
          <cell r="CH234">
            <v>1</v>
          </cell>
          <cell r="CI234">
            <v>1</v>
          </cell>
          <cell r="CJ234">
            <v>5</v>
          </cell>
          <cell r="CK234">
            <v>2</v>
          </cell>
          <cell r="CL234">
            <v>1</v>
          </cell>
          <cell r="CM234">
            <v>2</v>
          </cell>
          <cell r="CN234">
            <v>1</v>
          </cell>
          <cell r="CO234">
            <v>2</v>
          </cell>
          <cell r="CP234">
            <v>1</v>
          </cell>
          <cell r="CQ234">
            <v>2</v>
          </cell>
          <cell r="CR234">
            <v>2</v>
          </cell>
          <cell r="CS234">
            <v>2</v>
          </cell>
          <cell r="CT234">
            <v>2</v>
          </cell>
          <cell r="CU234">
            <v>2</v>
          </cell>
          <cell r="CV234">
            <v>2</v>
          </cell>
          <cell r="CW234">
            <v>2</v>
          </cell>
          <cell r="CX234">
            <v>2</v>
          </cell>
          <cell r="CY234">
            <v>2</v>
          </cell>
          <cell r="CZ234">
            <v>2</v>
          </cell>
          <cell r="DA234">
            <v>2</v>
          </cell>
          <cell r="DB234">
            <v>2</v>
          </cell>
          <cell r="DD234">
            <v>0</v>
          </cell>
          <cell r="DF234">
            <v>0</v>
          </cell>
          <cell r="DH234">
            <v>2</v>
          </cell>
          <cell r="DI234">
            <v>2</v>
          </cell>
          <cell r="DJ234">
            <v>2</v>
          </cell>
          <cell r="DK234">
            <v>2</v>
          </cell>
          <cell r="DL234">
            <v>2</v>
          </cell>
          <cell r="DM234">
            <v>2</v>
          </cell>
          <cell r="DO234">
            <v>2</v>
          </cell>
          <cell r="DP234">
            <v>2</v>
          </cell>
          <cell r="DQ234">
            <v>2</v>
          </cell>
          <cell r="DR234">
            <v>2</v>
          </cell>
          <cell r="DS234">
            <v>2</v>
          </cell>
          <cell r="DT234">
            <v>2</v>
          </cell>
          <cell r="DU234">
            <v>2</v>
          </cell>
          <cell r="DV234">
            <v>2</v>
          </cell>
          <cell r="DW234">
            <v>2</v>
          </cell>
          <cell r="DX234">
            <v>2</v>
          </cell>
          <cell r="DY234">
            <v>2</v>
          </cell>
          <cell r="DZ234">
            <v>2</v>
          </cell>
          <cell r="EB234">
            <v>2</v>
          </cell>
          <cell r="EC234">
            <v>2</v>
          </cell>
          <cell r="ED234">
            <v>2</v>
          </cell>
          <cell r="EE234">
            <v>2</v>
          </cell>
          <cell r="EF234">
            <v>2</v>
          </cell>
          <cell r="EG234">
            <v>2</v>
          </cell>
          <cell r="EH234">
            <v>2</v>
          </cell>
          <cell r="EI234">
            <v>2</v>
          </cell>
          <cell r="EJ234">
            <v>2</v>
          </cell>
          <cell r="EK234">
            <v>2</v>
          </cell>
          <cell r="EL234">
            <v>2</v>
          </cell>
          <cell r="EM234">
            <v>2</v>
          </cell>
          <cell r="EO234">
            <v>2</v>
          </cell>
          <cell r="EP234">
            <v>2</v>
          </cell>
          <cell r="EQ234">
            <v>2</v>
          </cell>
          <cell r="ER234">
            <v>2</v>
          </cell>
          <cell r="ES234">
            <v>2</v>
          </cell>
          <cell r="ET234">
            <v>2</v>
          </cell>
          <cell r="EU234">
            <v>2</v>
          </cell>
          <cell r="EV234">
            <v>2</v>
          </cell>
          <cell r="EW234">
            <v>2</v>
          </cell>
          <cell r="EX234">
            <v>2</v>
          </cell>
          <cell r="EY234">
            <v>2</v>
          </cell>
          <cell r="EZ234">
            <v>2</v>
          </cell>
          <cell r="FB234">
            <v>2</v>
          </cell>
          <cell r="FC234">
            <v>2</v>
          </cell>
          <cell r="FD234">
            <v>2</v>
          </cell>
          <cell r="FE234">
            <v>2</v>
          </cell>
          <cell r="FF234">
            <v>2</v>
          </cell>
          <cell r="FG234">
            <v>2</v>
          </cell>
          <cell r="FH234">
            <v>2</v>
          </cell>
          <cell r="FI234">
            <v>2</v>
          </cell>
          <cell r="FK234">
            <v>2</v>
          </cell>
          <cell r="FL234">
            <v>2</v>
          </cell>
          <cell r="FM234">
            <v>2</v>
          </cell>
          <cell r="FN234">
            <v>2</v>
          </cell>
          <cell r="FO234">
            <v>2</v>
          </cell>
          <cell r="FP234">
            <v>2</v>
          </cell>
          <cell r="FQ234">
            <v>2</v>
          </cell>
          <cell r="FR234">
            <v>2</v>
          </cell>
          <cell r="FT234">
            <v>2</v>
          </cell>
          <cell r="FU234">
            <v>2</v>
          </cell>
          <cell r="FV234">
            <v>2</v>
          </cell>
          <cell r="FW234">
            <v>2</v>
          </cell>
          <cell r="FX234">
            <v>2</v>
          </cell>
          <cell r="FY234">
            <v>2</v>
          </cell>
          <cell r="FZ234">
            <v>2</v>
          </cell>
          <cell r="GA234">
            <v>2</v>
          </cell>
          <cell r="GC234">
            <v>2</v>
          </cell>
          <cell r="GD234">
            <v>4</v>
          </cell>
          <cell r="GE234">
            <v>2</v>
          </cell>
          <cell r="GF234">
            <v>4</v>
          </cell>
          <cell r="GG234">
            <v>2</v>
          </cell>
          <cell r="GH234">
            <v>4</v>
          </cell>
          <cell r="GI234">
            <v>2</v>
          </cell>
          <cell r="GJ234">
            <v>4</v>
          </cell>
          <cell r="GK234">
            <v>1</v>
          </cell>
          <cell r="GL234">
            <v>2</v>
          </cell>
          <cell r="GM234">
            <v>2</v>
          </cell>
          <cell r="GN234">
            <v>4</v>
          </cell>
          <cell r="GO234">
            <v>1</v>
          </cell>
          <cell r="GP234">
            <v>2</v>
          </cell>
          <cell r="GQ234">
            <v>2</v>
          </cell>
          <cell r="GR234">
            <v>4</v>
          </cell>
          <cell r="GS234">
            <v>2</v>
          </cell>
          <cell r="GT234">
            <v>4</v>
          </cell>
          <cell r="GU234">
            <v>2</v>
          </cell>
          <cell r="GV234">
            <v>4</v>
          </cell>
          <cell r="GW234">
            <v>2</v>
          </cell>
          <cell r="GX234">
            <v>4</v>
          </cell>
          <cell r="GY234">
            <v>2</v>
          </cell>
          <cell r="GZ234">
            <v>4</v>
          </cell>
          <cell r="HA234">
            <v>2</v>
          </cell>
          <cell r="HB234">
            <v>4</v>
          </cell>
          <cell r="HC234">
            <v>2</v>
          </cell>
          <cell r="HD234">
            <v>4</v>
          </cell>
          <cell r="HE234">
            <v>2</v>
          </cell>
          <cell r="HF234">
            <v>4</v>
          </cell>
          <cell r="HG234">
            <v>2</v>
          </cell>
          <cell r="HI234">
            <v>4</v>
          </cell>
          <cell r="HJ234">
            <v>1</v>
          </cell>
          <cell r="HK234">
            <v>2</v>
          </cell>
          <cell r="HL234">
            <v>2</v>
          </cell>
          <cell r="HM234">
            <v>1</v>
          </cell>
          <cell r="HN234">
            <v>1</v>
          </cell>
          <cell r="HO234">
            <v>1</v>
          </cell>
          <cell r="HP234">
            <v>2</v>
          </cell>
          <cell r="HQ234">
            <v>2</v>
          </cell>
          <cell r="HR234">
            <v>2</v>
          </cell>
          <cell r="HS234">
            <v>2</v>
          </cell>
          <cell r="HT234">
            <v>2</v>
          </cell>
          <cell r="HU234">
            <v>1</v>
          </cell>
          <cell r="HV234">
            <v>2</v>
          </cell>
        </row>
        <row r="235">
          <cell r="C235">
            <v>9052</v>
          </cell>
          <cell r="E235">
            <v>1</v>
          </cell>
          <cell r="G235">
            <v>27</v>
          </cell>
          <cell r="H235" t="str">
            <v>1</v>
          </cell>
          <cell r="I235">
            <v>1</v>
          </cell>
          <cell r="J235">
            <v>4</v>
          </cell>
          <cell r="K235">
            <v>4</v>
          </cell>
          <cell r="L235">
            <v>4</v>
          </cell>
          <cell r="M235">
            <v>4</v>
          </cell>
          <cell r="N235">
            <v>4</v>
          </cell>
          <cell r="O235">
            <v>4</v>
          </cell>
          <cell r="P235">
            <v>4</v>
          </cell>
          <cell r="Q235">
            <v>4</v>
          </cell>
          <cell r="R235">
            <v>1</v>
          </cell>
          <cell r="X235">
            <v>3</v>
          </cell>
          <cell r="Y235">
            <v>6</v>
          </cell>
          <cell r="AA235">
            <v>4</v>
          </cell>
          <cell r="AB235">
            <v>4</v>
          </cell>
          <cell r="AC235">
            <v>1</v>
          </cell>
          <cell r="AD235">
            <v>4</v>
          </cell>
          <cell r="AE235">
            <v>2</v>
          </cell>
          <cell r="AF235">
            <v>2</v>
          </cell>
          <cell r="AG235">
            <v>2</v>
          </cell>
          <cell r="AH235">
            <v>2</v>
          </cell>
          <cell r="AI235">
            <v>2</v>
          </cell>
          <cell r="AJ235">
            <v>2</v>
          </cell>
          <cell r="AK235">
            <v>1</v>
          </cell>
          <cell r="AL235">
            <v>7</v>
          </cell>
          <cell r="AM235">
            <v>2</v>
          </cell>
          <cell r="AN235">
            <v>7</v>
          </cell>
          <cell r="AO235">
            <v>7</v>
          </cell>
          <cell r="AP235">
            <v>1</v>
          </cell>
          <cell r="AQ235">
            <v>7</v>
          </cell>
          <cell r="AR235">
            <v>1</v>
          </cell>
          <cell r="AS235">
            <v>1</v>
          </cell>
          <cell r="AT235">
            <v>1</v>
          </cell>
          <cell r="AU235">
            <v>1</v>
          </cell>
          <cell r="AV235">
            <v>1</v>
          </cell>
          <cell r="AW235">
            <v>1</v>
          </cell>
          <cell r="AX235">
            <v>1</v>
          </cell>
          <cell r="AY235">
            <v>1</v>
          </cell>
          <cell r="AZ235">
            <v>1</v>
          </cell>
          <cell r="BA235">
            <v>1</v>
          </cell>
          <cell r="BB235">
            <v>1</v>
          </cell>
          <cell r="BC235">
            <v>4</v>
          </cell>
          <cell r="BD235">
            <v>4</v>
          </cell>
          <cell r="BE235">
            <v>1</v>
          </cell>
          <cell r="BF235">
            <v>1</v>
          </cell>
          <cell r="BG235">
            <v>1</v>
          </cell>
          <cell r="BH235">
            <v>4</v>
          </cell>
          <cell r="BI235">
            <v>1</v>
          </cell>
          <cell r="BJ235">
            <v>997</v>
          </cell>
          <cell r="BK235">
            <v>100000</v>
          </cell>
          <cell r="BL235">
            <v>350000</v>
          </cell>
          <cell r="BM235">
            <v>1000000</v>
          </cell>
          <cell r="BN235">
            <v>0</v>
          </cell>
          <cell r="BO235">
            <v>300000</v>
          </cell>
          <cell r="BQ235">
            <v>0</v>
          </cell>
          <cell r="BR235">
            <v>0</v>
          </cell>
          <cell r="BT235">
            <v>997</v>
          </cell>
          <cell r="BU235">
            <v>997</v>
          </cell>
          <cell r="BV235">
            <v>997</v>
          </cell>
          <cell r="BW235" t="str">
            <v>EL ESPOSO ES ABOGADO Y ES PENCIONADO</v>
          </cell>
          <cell r="BX235">
            <v>1</v>
          </cell>
          <cell r="BY235">
            <v>2</v>
          </cell>
          <cell r="BZ235">
            <v>1</v>
          </cell>
          <cell r="CA235">
            <v>5</v>
          </cell>
          <cell r="CB235">
            <v>5</v>
          </cell>
          <cell r="CC235">
            <v>5</v>
          </cell>
          <cell r="CD235">
            <v>1</v>
          </cell>
          <cell r="CE235">
            <v>5</v>
          </cell>
          <cell r="CF235">
            <v>5</v>
          </cell>
          <cell r="CG235">
            <v>5</v>
          </cell>
          <cell r="CH235">
            <v>1</v>
          </cell>
          <cell r="CI235">
            <v>1</v>
          </cell>
          <cell r="CJ235">
            <v>5</v>
          </cell>
          <cell r="CK235">
            <v>2</v>
          </cell>
          <cell r="CL235">
            <v>1</v>
          </cell>
          <cell r="CM235">
            <v>1</v>
          </cell>
          <cell r="CN235">
            <v>1</v>
          </cell>
          <cell r="CO235">
            <v>1</v>
          </cell>
          <cell r="CP235">
            <v>1</v>
          </cell>
          <cell r="CQ235">
            <v>2</v>
          </cell>
          <cell r="CR235">
            <v>2</v>
          </cell>
          <cell r="CS235">
            <v>2</v>
          </cell>
          <cell r="CT235">
            <v>2</v>
          </cell>
          <cell r="CU235">
            <v>2</v>
          </cell>
          <cell r="CV235">
            <v>2</v>
          </cell>
          <cell r="CW235">
            <v>2</v>
          </cell>
          <cell r="CX235">
            <v>2</v>
          </cell>
          <cell r="CY235">
            <v>2</v>
          </cell>
          <cell r="CZ235">
            <v>2</v>
          </cell>
          <cell r="DA235">
            <v>2</v>
          </cell>
          <cell r="DB235">
            <v>2</v>
          </cell>
          <cell r="DD235">
            <v>0</v>
          </cell>
          <cell r="DF235">
            <v>0</v>
          </cell>
          <cell r="DH235">
            <v>1</v>
          </cell>
          <cell r="DI235">
            <v>2</v>
          </cell>
          <cell r="DJ235">
            <v>2</v>
          </cell>
          <cell r="DK235">
            <v>2</v>
          </cell>
          <cell r="DL235">
            <v>2</v>
          </cell>
          <cell r="DM235">
            <v>2</v>
          </cell>
          <cell r="DO235">
            <v>2</v>
          </cell>
          <cell r="DP235">
            <v>2</v>
          </cell>
          <cell r="DQ235">
            <v>2</v>
          </cell>
          <cell r="DR235">
            <v>2</v>
          </cell>
          <cell r="DS235">
            <v>2</v>
          </cell>
          <cell r="DT235">
            <v>2</v>
          </cell>
          <cell r="DU235">
            <v>2</v>
          </cell>
          <cell r="DV235">
            <v>2</v>
          </cell>
          <cell r="DW235">
            <v>2</v>
          </cell>
          <cell r="DX235">
            <v>2</v>
          </cell>
          <cell r="DY235">
            <v>1</v>
          </cell>
          <cell r="DZ235">
            <v>2</v>
          </cell>
          <cell r="EB235">
            <v>2</v>
          </cell>
          <cell r="EC235">
            <v>2</v>
          </cell>
          <cell r="ED235">
            <v>2</v>
          </cell>
          <cell r="EE235">
            <v>2</v>
          </cell>
          <cell r="EF235">
            <v>2</v>
          </cell>
          <cell r="EG235">
            <v>2</v>
          </cell>
          <cell r="EH235">
            <v>2</v>
          </cell>
          <cell r="EI235">
            <v>2</v>
          </cell>
          <cell r="EJ235">
            <v>2</v>
          </cell>
          <cell r="EK235">
            <v>2</v>
          </cell>
          <cell r="EL235">
            <v>2</v>
          </cell>
          <cell r="EM235">
            <v>2</v>
          </cell>
          <cell r="EO235">
            <v>2</v>
          </cell>
          <cell r="EP235">
            <v>2</v>
          </cell>
          <cell r="EQ235">
            <v>2</v>
          </cell>
          <cell r="ER235">
            <v>2</v>
          </cell>
          <cell r="ES235">
            <v>2</v>
          </cell>
          <cell r="ET235">
            <v>2</v>
          </cell>
          <cell r="EU235">
            <v>2</v>
          </cell>
          <cell r="EV235">
            <v>2</v>
          </cell>
          <cell r="EW235">
            <v>2</v>
          </cell>
          <cell r="EX235">
            <v>2</v>
          </cell>
          <cell r="EY235">
            <v>2</v>
          </cell>
          <cell r="EZ235">
            <v>2</v>
          </cell>
          <cell r="FB235">
            <v>2</v>
          </cell>
          <cell r="FC235">
            <v>2</v>
          </cell>
          <cell r="FD235">
            <v>2</v>
          </cell>
          <cell r="FE235">
            <v>2</v>
          </cell>
          <cell r="FF235">
            <v>2</v>
          </cell>
          <cell r="FG235">
            <v>2</v>
          </cell>
          <cell r="FH235">
            <v>2</v>
          </cell>
          <cell r="FI235">
            <v>2</v>
          </cell>
          <cell r="FK235">
            <v>2</v>
          </cell>
          <cell r="FL235">
            <v>2</v>
          </cell>
          <cell r="FM235">
            <v>2</v>
          </cell>
          <cell r="FN235">
            <v>2</v>
          </cell>
          <cell r="FO235">
            <v>2</v>
          </cell>
          <cell r="FP235">
            <v>2</v>
          </cell>
          <cell r="FQ235">
            <v>2</v>
          </cell>
          <cell r="FR235">
            <v>2</v>
          </cell>
          <cell r="FT235">
            <v>2</v>
          </cell>
          <cell r="FU235">
            <v>2</v>
          </cell>
          <cell r="FV235">
            <v>2</v>
          </cell>
          <cell r="FW235">
            <v>2</v>
          </cell>
          <cell r="FX235">
            <v>2</v>
          </cell>
          <cell r="FY235">
            <v>2</v>
          </cell>
          <cell r="FZ235">
            <v>2</v>
          </cell>
          <cell r="GA235">
            <v>2</v>
          </cell>
          <cell r="GC235">
            <v>2</v>
          </cell>
          <cell r="GD235">
            <v>4</v>
          </cell>
          <cell r="GE235">
            <v>2</v>
          </cell>
          <cell r="GF235">
            <v>4</v>
          </cell>
          <cell r="GG235">
            <v>2</v>
          </cell>
          <cell r="GH235">
            <v>4</v>
          </cell>
          <cell r="GI235">
            <v>2</v>
          </cell>
          <cell r="GJ235">
            <v>4</v>
          </cell>
          <cell r="GK235">
            <v>1</v>
          </cell>
          <cell r="GL235">
            <v>2</v>
          </cell>
          <cell r="GM235">
            <v>2</v>
          </cell>
          <cell r="GN235">
            <v>4</v>
          </cell>
          <cell r="GO235">
            <v>1</v>
          </cell>
          <cell r="GP235">
            <v>2</v>
          </cell>
          <cell r="GQ235">
            <v>2</v>
          </cell>
          <cell r="GR235">
            <v>4</v>
          </cell>
          <cell r="GS235">
            <v>2</v>
          </cell>
          <cell r="GT235">
            <v>4</v>
          </cell>
          <cell r="GU235">
            <v>2</v>
          </cell>
          <cell r="GV235">
            <v>4</v>
          </cell>
          <cell r="GW235">
            <v>2</v>
          </cell>
          <cell r="GX235">
            <v>4</v>
          </cell>
          <cell r="GY235">
            <v>2</v>
          </cell>
          <cell r="GZ235">
            <v>4</v>
          </cell>
          <cell r="HA235">
            <v>2</v>
          </cell>
          <cell r="HB235">
            <v>4</v>
          </cell>
          <cell r="HC235">
            <v>2</v>
          </cell>
          <cell r="HD235">
            <v>4</v>
          </cell>
          <cell r="HE235">
            <v>2</v>
          </cell>
          <cell r="HF235">
            <v>4</v>
          </cell>
          <cell r="HG235">
            <v>2</v>
          </cell>
          <cell r="HI235">
            <v>4</v>
          </cell>
          <cell r="HJ235">
            <v>1</v>
          </cell>
          <cell r="HK235">
            <v>2</v>
          </cell>
          <cell r="HL235">
            <v>2</v>
          </cell>
          <cell r="HM235">
            <v>2</v>
          </cell>
          <cell r="HN235">
            <v>1</v>
          </cell>
          <cell r="HO235">
            <v>1</v>
          </cell>
          <cell r="HP235">
            <v>2</v>
          </cell>
          <cell r="HQ235">
            <v>2</v>
          </cell>
          <cell r="HR235">
            <v>2</v>
          </cell>
          <cell r="HS235">
            <v>2</v>
          </cell>
          <cell r="HT235">
            <v>2</v>
          </cell>
          <cell r="HU235">
            <v>2</v>
          </cell>
          <cell r="HV235">
            <v>2</v>
          </cell>
        </row>
        <row r="236">
          <cell r="C236">
            <v>9062</v>
          </cell>
          <cell r="D236" t="str">
            <v>1615</v>
          </cell>
          <cell r="E236">
            <v>4</v>
          </cell>
          <cell r="G236">
            <v>10</v>
          </cell>
          <cell r="H236" t="str">
            <v>1</v>
          </cell>
          <cell r="I236">
            <v>1</v>
          </cell>
          <cell r="J236">
            <v>3</v>
          </cell>
          <cell r="K236">
            <v>4</v>
          </cell>
          <cell r="L236">
            <v>4</v>
          </cell>
          <cell r="M236">
            <v>4</v>
          </cell>
          <cell r="N236">
            <v>4</v>
          </cell>
          <cell r="O236">
            <v>4</v>
          </cell>
          <cell r="P236">
            <v>4</v>
          </cell>
          <cell r="Q236">
            <v>4</v>
          </cell>
          <cell r="R236">
            <v>4</v>
          </cell>
          <cell r="X236">
            <v>3</v>
          </cell>
          <cell r="Y236">
            <v>6</v>
          </cell>
          <cell r="AA236">
            <v>4</v>
          </cell>
          <cell r="AB236">
            <v>4</v>
          </cell>
          <cell r="AC236">
            <v>1</v>
          </cell>
          <cell r="AD236">
            <v>4</v>
          </cell>
          <cell r="AE236">
            <v>4</v>
          </cell>
          <cell r="AF236">
            <v>4</v>
          </cell>
          <cell r="AG236">
            <v>4</v>
          </cell>
          <cell r="AH236">
            <v>4</v>
          </cell>
          <cell r="AI236">
            <v>4</v>
          </cell>
          <cell r="AJ236">
            <v>4</v>
          </cell>
          <cell r="AK236">
            <v>1</v>
          </cell>
          <cell r="AL236">
            <v>7</v>
          </cell>
          <cell r="AM236">
            <v>2</v>
          </cell>
          <cell r="AN236">
            <v>7</v>
          </cell>
          <cell r="AO236">
            <v>2</v>
          </cell>
          <cell r="AP236">
            <v>1</v>
          </cell>
          <cell r="AQ236">
            <v>7</v>
          </cell>
          <cell r="AR236">
            <v>1</v>
          </cell>
          <cell r="AS236">
            <v>1</v>
          </cell>
          <cell r="AT236">
            <v>1</v>
          </cell>
          <cell r="AU236">
            <v>1</v>
          </cell>
          <cell r="AV236">
            <v>1</v>
          </cell>
          <cell r="AW236">
            <v>1</v>
          </cell>
          <cell r="AX236">
            <v>1</v>
          </cell>
          <cell r="AY236">
            <v>1</v>
          </cell>
          <cell r="AZ236">
            <v>1</v>
          </cell>
          <cell r="BA236">
            <v>1</v>
          </cell>
          <cell r="BB236">
            <v>1</v>
          </cell>
          <cell r="BC236">
            <v>4</v>
          </cell>
          <cell r="BD236">
            <v>1</v>
          </cell>
          <cell r="BE236">
            <v>1</v>
          </cell>
          <cell r="BF236">
            <v>1</v>
          </cell>
          <cell r="BG236">
            <v>1</v>
          </cell>
          <cell r="BH236">
            <v>3</v>
          </cell>
          <cell r="BI236">
            <v>2</v>
          </cell>
          <cell r="BJ236">
            <v>997</v>
          </cell>
          <cell r="BK236">
            <v>800000</v>
          </cell>
          <cell r="BL236">
            <v>500000</v>
          </cell>
          <cell r="BM236">
            <v>700000</v>
          </cell>
          <cell r="BN236">
            <v>300000</v>
          </cell>
          <cell r="BO236">
            <v>200000</v>
          </cell>
          <cell r="BQ236">
            <v>0</v>
          </cell>
          <cell r="BR236">
            <v>0</v>
          </cell>
          <cell r="BT236">
            <v>997</v>
          </cell>
          <cell r="BU236">
            <v>997</v>
          </cell>
          <cell r="BV236">
            <v>997</v>
          </cell>
          <cell r="BX236">
            <v>4</v>
          </cell>
          <cell r="BY236">
            <v>2</v>
          </cell>
          <cell r="BZ236">
            <v>1</v>
          </cell>
          <cell r="CA236">
            <v>1</v>
          </cell>
          <cell r="CB236">
            <v>5</v>
          </cell>
          <cell r="CC236">
            <v>1</v>
          </cell>
          <cell r="CD236">
            <v>1</v>
          </cell>
          <cell r="CE236">
            <v>5</v>
          </cell>
          <cell r="CF236">
            <v>5</v>
          </cell>
          <cell r="CG236">
            <v>5</v>
          </cell>
          <cell r="CH236">
            <v>1</v>
          </cell>
          <cell r="CI236">
            <v>1</v>
          </cell>
          <cell r="CJ236">
            <v>5</v>
          </cell>
          <cell r="CK236">
            <v>2</v>
          </cell>
          <cell r="CL236">
            <v>1</v>
          </cell>
          <cell r="CM236">
            <v>1</v>
          </cell>
          <cell r="CN236">
            <v>1</v>
          </cell>
          <cell r="CO236">
            <v>2</v>
          </cell>
          <cell r="CP236">
            <v>1</v>
          </cell>
          <cell r="CQ236">
            <v>2</v>
          </cell>
          <cell r="CR236">
            <v>2</v>
          </cell>
          <cell r="CS236">
            <v>2</v>
          </cell>
          <cell r="CT236">
            <v>2</v>
          </cell>
          <cell r="CU236">
            <v>2</v>
          </cell>
          <cell r="CV236">
            <v>2</v>
          </cell>
          <cell r="CW236">
            <v>2</v>
          </cell>
          <cell r="CX236">
            <v>2</v>
          </cell>
          <cell r="CY236">
            <v>2</v>
          </cell>
          <cell r="CZ236">
            <v>2</v>
          </cell>
          <cell r="DA236">
            <v>2</v>
          </cell>
          <cell r="DB236">
            <v>2</v>
          </cell>
          <cell r="DD236">
            <v>0</v>
          </cell>
          <cell r="DF236">
            <v>0</v>
          </cell>
          <cell r="DH236">
            <v>2</v>
          </cell>
          <cell r="DI236">
            <v>2</v>
          </cell>
          <cell r="DJ236">
            <v>2</v>
          </cell>
          <cell r="DK236">
            <v>2</v>
          </cell>
          <cell r="DL236">
            <v>2</v>
          </cell>
          <cell r="DM236">
            <v>2</v>
          </cell>
          <cell r="DO236">
            <v>2</v>
          </cell>
          <cell r="DP236">
            <v>2</v>
          </cell>
          <cell r="DQ236">
            <v>2</v>
          </cell>
          <cell r="DR236">
            <v>2</v>
          </cell>
          <cell r="DS236">
            <v>2</v>
          </cell>
          <cell r="DT236">
            <v>2</v>
          </cell>
          <cell r="DU236">
            <v>2</v>
          </cell>
          <cell r="DV236">
            <v>2</v>
          </cell>
          <cell r="DW236">
            <v>2</v>
          </cell>
          <cell r="DX236">
            <v>2</v>
          </cell>
          <cell r="DY236">
            <v>2</v>
          </cell>
          <cell r="DZ236">
            <v>2</v>
          </cell>
          <cell r="EB236">
            <v>2</v>
          </cell>
          <cell r="EC236">
            <v>2</v>
          </cell>
          <cell r="ED236">
            <v>2</v>
          </cell>
          <cell r="EE236">
            <v>2</v>
          </cell>
          <cell r="EF236">
            <v>2</v>
          </cell>
          <cell r="EG236">
            <v>2</v>
          </cell>
          <cell r="EH236">
            <v>2</v>
          </cell>
          <cell r="EI236">
            <v>2</v>
          </cell>
          <cell r="EJ236">
            <v>2</v>
          </cell>
          <cell r="EK236">
            <v>2</v>
          </cell>
          <cell r="EL236">
            <v>2</v>
          </cell>
          <cell r="EM236">
            <v>2</v>
          </cell>
          <cell r="EO236">
            <v>2</v>
          </cell>
          <cell r="EP236">
            <v>2</v>
          </cell>
          <cell r="EQ236">
            <v>2</v>
          </cell>
          <cell r="ER236">
            <v>2</v>
          </cell>
          <cell r="ES236">
            <v>2</v>
          </cell>
          <cell r="ET236">
            <v>2</v>
          </cell>
          <cell r="EU236">
            <v>2</v>
          </cell>
          <cell r="EV236">
            <v>2</v>
          </cell>
          <cell r="EW236">
            <v>2</v>
          </cell>
          <cell r="EX236">
            <v>2</v>
          </cell>
          <cell r="EY236">
            <v>2</v>
          </cell>
          <cell r="EZ236">
            <v>2</v>
          </cell>
          <cell r="FB236">
            <v>2</v>
          </cell>
          <cell r="FC236">
            <v>2</v>
          </cell>
          <cell r="FD236">
            <v>2</v>
          </cell>
          <cell r="FE236">
            <v>2</v>
          </cell>
          <cell r="FF236">
            <v>2</v>
          </cell>
          <cell r="FG236">
            <v>2</v>
          </cell>
          <cell r="FH236">
            <v>2</v>
          </cell>
          <cell r="FI236">
            <v>2</v>
          </cell>
          <cell r="FK236">
            <v>2</v>
          </cell>
          <cell r="FL236">
            <v>2</v>
          </cell>
          <cell r="FM236">
            <v>2</v>
          </cell>
          <cell r="FN236">
            <v>2</v>
          </cell>
          <cell r="FO236">
            <v>2</v>
          </cell>
          <cell r="FP236">
            <v>2</v>
          </cell>
          <cell r="FQ236">
            <v>2</v>
          </cell>
          <cell r="FR236">
            <v>2</v>
          </cell>
          <cell r="FT236">
            <v>2</v>
          </cell>
          <cell r="FU236">
            <v>2</v>
          </cell>
          <cell r="FV236">
            <v>2</v>
          </cell>
          <cell r="FW236">
            <v>2</v>
          </cell>
          <cell r="FX236">
            <v>2</v>
          </cell>
          <cell r="FY236">
            <v>2</v>
          </cell>
          <cell r="FZ236">
            <v>2</v>
          </cell>
          <cell r="GA236">
            <v>2</v>
          </cell>
          <cell r="GC236">
            <v>2</v>
          </cell>
          <cell r="GD236">
            <v>4</v>
          </cell>
          <cell r="GE236">
            <v>2</v>
          </cell>
          <cell r="GF236">
            <v>4</v>
          </cell>
          <cell r="GG236">
            <v>2</v>
          </cell>
          <cell r="GH236">
            <v>4</v>
          </cell>
          <cell r="GI236">
            <v>2</v>
          </cell>
          <cell r="GJ236">
            <v>4</v>
          </cell>
          <cell r="GK236">
            <v>1</v>
          </cell>
          <cell r="GL236">
            <v>3</v>
          </cell>
          <cell r="GM236">
            <v>2</v>
          </cell>
          <cell r="GN236">
            <v>4</v>
          </cell>
          <cell r="GO236">
            <v>1</v>
          </cell>
          <cell r="GP236">
            <v>2</v>
          </cell>
          <cell r="GQ236">
            <v>2</v>
          </cell>
          <cell r="GR236">
            <v>4</v>
          </cell>
          <cell r="GS236">
            <v>2</v>
          </cell>
          <cell r="GT236">
            <v>4</v>
          </cell>
          <cell r="GU236">
            <v>2</v>
          </cell>
          <cell r="GV236">
            <v>4</v>
          </cell>
          <cell r="GW236">
            <v>2</v>
          </cell>
          <cell r="GX236">
            <v>4</v>
          </cell>
          <cell r="GY236">
            <v>2</v>
          </cell>
          <cell r="GZ236">
            <v>4</v>
          </cell>
          <cell r="HA236">
            <v>2</v>
          </cell>
          <cell r="HB236">
            <v>4</v>
          </cell>
          <cell r="HC236">
            <v>2</v>
          </cell>
          <cell r="HD236">
            <v>4</v>
          </cell>
          <cell r="HE236">
            <v>2</v>
          </cell>
          <cell r="HF236">
            <v>4</v>
          </cell>
          <cell r="HG236">
            <v>2</v>
          </cell>
          <cell r="HI236">
            <v>4</v>
          </cell>
          <cell r="HJ236">
            <v>1</v>
          </cell>
          <cell r="HK236">
            <v>2</v>
          </cell>
          <cell r="HL236">
            <v>2</v>
          </cell>
          <cell r="HM236">
            <v>1</v>
          </cell>
          <cell r="HN236">
            <v>1</v>
          </cell>
          <cell r="HO236">
            <v>1</v>
          </cell>
          <cell r="HP236">
            <v>2</v>
          </cell>
          <cell r="HQ236">
            <v>2</v>
          </cell>
          <cell r="HR236">
            <v>2</v>
          </cell>
          <cell r="HS236">
            <v>2</v>
          </cell>
          <cell r="HT236">
            <v>2</v>
          </cell>
          <cell r="HU236">
            <v>2</v>
          </cell>
          <cell r="HV236">
            <v>2</v>
          </cell>
        </row>
        <row r="237">
          <cell r="C237">
            <v>9072</v>
          </cell>
          <cell r="D237" t="str">
            <v>1615</v>
          </cell>
          <cell r="E237">
            <v>4</v>
          </cell>
          <cell r="G237">
            <v>25</v>
          </cell>
          <cell r="H237" t="str">
            <v>1</v>
          </cell>
          <cell r="I237">
            <v>1</v>
          </cell>
          <cell r="J237">
            <v>3</v>
          </cell>
          <cell r="K237">
            <v>4</v>
          </cell>
          <cell r="L237">
            <v>4</v>
          </cell>
          <cell r="M237">
            <v>4</v>
          </cell>
          <cell r="N237">
            <v>4</v>
          </cell>
          <cell r="O237">
            <v>4</v>
          </cell>
          <cell r="P237">
            <v>4</v>
          </cell>
          <cell r="Q237">
            <v>1</v>
          </cell>
          <cell r="R237">
            <v>1</v>
          </cell>
          <cell r="X237">
            <v>4</v>
          </cell>
          <cell r="Y237">
            <v>6</v>
          </cell>
          <cell r="AA237">
            <v>4</v>
          </cell>
          <cell r="AB237">
            <v>4</v>
          </cell>
          <cell r="AC237">
            <v>1</v>
          </cell>
          <cell r="AD237">
            <v>4</v>
          </cell>
          <cell r="AE237">
            <v>4</v>
          </cell>
          <cell r="AF237">
            <v>4</v>
          </cell>
          <cell r="AG237">
            <v>4</v>
          </cell>
          <cell r="AH237">
            <v>4</v>
          </cell>
          <cell r="AI237">
            <v>4</v>
          </cell>
          <cell r="AJ237">
            <v>4</v>
          </cell>
          <cell r="AK237">
            <v>1</v>
          </cell>
          <cell r="AL237">
            <v>7</v>
          </cell>
          <cell r="AM237">
            <v>2</v>
          </cell>
          <cell r="AN237">
            <v>7</v>
          </cell>
          <cell r="AO237">
            <v>2</v>
          </cell>
          <cell r="AP237">
            <v>1</v>
          </cell>
          <cell r="AQ237">
            <v>7</v>
          </cell>
          <cell r="AR237">
            <v>1</v>
          </cell>
          <cell r="AS237">
            <v>1</v>
          </cell>
          <cell r="AT237">
            <v>1</v>
          </cell>
          <cell r="AU237">
            <v>1</v>
          </cell>
          <cell r="AV237">
            <v>1</v>
          </cell>
          <cell r="AW237">
            <v>1</v>
          </cell>
          <cell r="AX237">
            <v>1</v>
          </cell>
          <cell r="AY237">
            <v>1</v>
          </cell>
          <cell r="AZ237">
            <v>1</v>
          </cell>
          <cell r="BA237">
            <v>1</v>
          </cell>
          <cell r="BB237">
            <v>1</v>
          </cell>
          <cell r="BC237">
            <v>4</v>
          </cell>
          <cell r="BD237">
            <v>2</v>
          </cell>
          <cell r="BE237">
            <v>1</v>
          </cell>
          <cell r="BF237">
            <v>2</v>
          </cell>
          <cell r="BG237">
            <v>2</v>
          </cell>
          <cell r="BH237">
            <v>4</v>
          </cell>
          <cell r="BI237">
            <v>2</v>
          </cell>
          <cell r="BJ237">
            <v>530000</v>
          </cell>
          <cell r="BK237">
            <v>997</v>
          </cell>
          <cell r="BL237">
            <v>350000</v>
          </cell>
          <cell r="BM237">
            <v>700000</v>
          </cell>
          <cell r="BN237">
            <v>0</v>
          </cell>
          <cell r="BO237">
            <v>250000</v>
          </cell>
          <cell r="BQ237">
            <v>0</v>
          </cell>
          <cell r="BR237">
            <v>0</v>
          </cell>
          <cell r="BT237">
            <v>997</v>
          </cell>
          <cell r="BU237">
            <v>997</v>
          </cell>
          <cell r="BV237">
            <v>997</v>
          </cell>
          <cell r="BX237">
            <v>4</v>
          </cell>
          <cell r="BY237">
            <v>1</v>
          </cell>
          <cell r="BZ237">
            <v>998</v>
          </cell>
          <cell r="CA237">
            <v>2</v>
          </cell>
          <cell r="CB237">
            <v>5</v>
          </cell>
          <cell r="CC237">
            <v>1</v>
          </cell>
          <cell r="CD237">
            <v>1</v>
          </cell>
          <cell r="CE237">
            <v>5</v>
          </cell>
          <cell r="CF237">
            <v>5</v>
          </cell>
          <cell r="CG237">
            <v>5</v>
          </cell>
          <cell r="CH237">
            <v>5</v>
          </cell>
          <cell r="CI237">
            <v>1</v>
          </cell>
          <cell r="CJ237">
            <v>5</v>
          </cell>
          <cell r="CK237">
            <v>2</v>
          </cell>
          <cell r="CL237">
            <v>1</v>
          </cell>
          <cell r="CM237">
            <v>2</v>
          </cell>
          <cell r="CN237">
            <v>2</v>
          </cell>
          <cell r="CO237">
            <v>2</v>
          </cell>
          <cell r="CP237">
            <v>2</v>
          </cell>
          <cell r="CQ237">
            <v>2</v>
          </cell>
          <cell r="CR237">
            <v>2</v>
          </cell>
          <cell r="CS237">
            <v>2</v>
          </cell>
          <cell r="CT237">
            <v>2</v>
          </cell>
          <cell r="CU237">
            <v>2</v>
          </cell>
          <cell r="CV237">
            <v>2</v>
          </cell>
          <cell r="CW237">
            <v>2</v>
          </cell>
          <cell r="CX237">
            <v>2</v>
          </cell>
          <cell r="CY237">
            <v>2</v>
          </cell>
          <cell r="CZ237">
            <v>2</v>
          </cell>
          <cell r="DA237">
            <v>2</v>
          </cell>
          <cell r="DB237">
            <v>2</v>
          </cell>
          <cell r="DD237">
            <v>0</v>
          </cell>
          <cell r="DF237">
            <v>0</v>
          </cell>
          <cell r="DH237">
            <v>2</v>
          </cell>
          <cell r="DI237">
            <v>2</v>
          </cell>
          <cell r="DJ237">
            <v>2</v>
          </cell>
          <cell r="DK237">
            <v>2</v>
          </cell>
          <cell r="DL237">
            <v>2</v>
          </cell>
          <cell r="DM237">
            <v>2</v>
          </cell>
          <cell r="DO237">
            <v>2</v>
          </cell>
          <cell r="DP237">
            <v>2</v>
          </cell>
          <cell r="DQ237">
            <v>2</v>
          </cell>
          <cell r="DR237">
            <v>2</v>
          </cell>
          <cell r="DS237">
            <v>2</v>
          </cell>
          <cell r="DT237">
            <v>2</v>
          </cell>
          <cell r="DU237">
            <v>2</v>
          </cell>
          <cell r="DV237">
            <v>2</v>
          </cell>
          <cell r="DW237">
            <v>2</v>
          </cell>
          <cell r="DX237">
            <v>2</v>
          </cell>
          <cell r="DY237">
            <v>2</v>
          </cell>
          <cell r="DZ237">
            <v>2</v>
          </cell>
          <cell r="EB237">
            <v>2</v>
          </cell>
          <cell r="EC237">
            <v>2</v>
          </cell>
          <cell r="ED237">
            <v>2</v>
          </cell>
          <cell r="EE237">
            <v>2</v>
          </cell>
          <cell r="EF237">
            <v>2</v>
          </cell>
          <cell r="EG237">
            <v>2</v>
          </cell>
          <cell r="EH237">
            <v>2</v>
          </cell>
          <cell r="EI237">
            <v>2</v>
          </cell>
          <cell r="EJ237">
            <v>2</v>
          </cell>
          <cell r="EK237">
            <v>2</v>
          </cell>
          <cell r="EL237">
            <v>2</v>
          </cell>
          <cell r="EM237">
            <v>2</v>
          </cell>
          <cell r="EO237">
            <v>2</v>
          </cell>
          <cell r="EP237">
            <v>2</v>
          </cell>
          <cell r="EQ237">
            <v>2</v>
          </cell>
          <cell r="ER237">
            <v>2</v>
          </cell>
          <cell r="ES237">
            <v>2</v>
          </cell>
          <cell r="ET237">
            <v>2</v>
          </cell>
          <cell r="EU237">
            <v>2</v>
          </cell>
          <cell r="EV237">
            <v>2</v>
          </cell>
          <cell r="EW237">
            <v>2</v>
          </cell>
          <cell r="EX237">
            <v>2</v>
          </cell>
          <cell r="EY237">
            <v>2</v>
          </cell>
          <cell r="EZ237">
            <v>2</v>
          </cell>
          <cell r="FB237">
            <v>2</v>
          </cell>
          <cell r="FC237">
            <v>2</v>
          </cell>
          <cell r="FD237">
            <v>2</v>
          </cell>
          <cell r="FE237">
            <v>2</v>
          </cell>
          <cell r="FF237">
            <v>2</v>
          </cell>
          <cell r="FG237">
            <v>2</v>
          </cell>
          <cell r="FH237">
            <v>2</v>
          </cell>
          <cell r="FI237">
            <v>2</v>
          </cell>
          <cell r="FK237">
            <v>2</v>
          </cell>
          <cell r="FL237">
            <v>2</v>
          </cell>
          <cell r="FM237">
            <v>2</v>
          </cell>
          <cell r="FN237">
            <v>2</v>
          </cell>
          <cell r="FO237">
            <v>2</v>
          </cell>
          <cell r="FP237">
            <v>2</v>
          </cell>
          <cell r="FQ237">
            <v>2</v>
          </cell>
          <cell r="FR237">
            <v>2</v>
          </cell>
          <cell r="FT237">
            <v>2</v>
          </cell>
          <cell r="FU237">
            <v>2</v>
          </cell>
          <cell r="FV237">
            <v>2</v>
          </cell>
          <cell r="FW237">
            <v>2</v>
          </cell>
          <cell r="FX237">
            <v>2</v>
          </cell>
          <cell r="FY237">
            <v>2</v>
          </cell>
          <cell r="FZ237">
            <v>2</v>
          </cell>
          <cell r="GA237">
            <v>2</v>
          </cell>
          <cell r="GC237">
            <v>2</v>
          </cell>
          <cell r="GD237">
            <v>4</v>
          </cell>
          <cell r="GE237">
            <v>2</v>
          </cell>
          <cell r="GF237">
            <v>4</v>
          </cell>
          <cell r="GG237">
            <v>2</v>
          </cell>
          <cell r="GH237">
            <v>4</v>
          </cell>
          <cell r="GI237">
            <v>2</v>
          </cell>
          <cell r="GJ237">
            <v>4</v>
          </cell>
          <cell r="GK237">
            <v>1</v>
          </cell>
          <cell r="GL237">
            <v>2</v>
          </cell>
          <cell r="GM237">
            <v>2</v>
          </cell>
          <cell r="GN237">
            <v>4</v>
          </cell>
          <cell r="GO237">
            <v>1</v>
          </cell>
          <cell r="GP237">
            <v>2</v>
          </cell>
          <cell r="GQ237">
            <v>2</v>
          </cell>
          <cell r="GR237">
            <v>4</v>
          </cell>
          <cell r="GS237">
            <v>2</v>
          </cell>
          <cell r="GT237">
            <v>4</v>
          </cell>
          <cell r="GU237">
            <v>2</v>
          </cell>
          <cell r="GV237">
            <v>4</v>
          </cell>
          <cell r="GW237">
            <v>2</v>
          </cell>
          <cell r="GX237">
            <v>4</v>
          </cell>
          <cell r="GY237">
            <v>2</v>
          </cell>
          <cell r="GZ237">
            <v>4</v>
          </cell>
          <cell r="HA237">
            <v>2</v>
          </cell>
          <cell r="HB237">
            <v>4</v>
          </cell>
          <cell r="HC237">
            <v>2</v>
          </cell>
          <cell r="HD237">
            <v>4</v>
          </cell>
          <cell r="HE237">
            <v>2</v>
          </cell>
          <cell r="HF237">
            <v>4</v>
          </cell>
          <cell r="HG237">
            <v>2</v>
          </cell>
          <cell r="HI237">
            <v>4</v>
          </cell>
          <cell r="HJ237">
            <v>1</v>
          </cell>
          <cell r="HK237">
            <v>2</v>
          </cell>
          <cell r="HL237">
            <v>2</v>
          </cell>
          <cell r="HM237">
            <v>1</v>
          </cell>
          <cell r="HN237">
            <v>1</v>
          </cell>
          <cell r="HO237">
            <v>1</v>
          </cell>
          <cell r="HP237">
            <v>2</v>
          </cell>
          <cell r="HQ237">
            <v>2</v>
          </cell>
          <cell r="HR237">
            <v>2</v>
          </cell>
          <cell r="HS237">
            <v>2</v>
          </cell>
          <cell r="HT237">
            <v>2</v>
          </cell>
          <cell r="HU237">
            <v>2</v>
          </cell>
          <cell r="HV237">
            <v>2</v>
          </cell>
        </row>
        <row r="238">
          <cell r="C238">
            <v>9092</v>
          </cell>
          <cell r="D238" t="str">
            <v>1608</v>
          </cell>
          <cell r="E238">
            <v>1</v>
          </cell>
          <cell r="G238">
            <v>19</v>
          </cell>
          <cell r="H238" t="str">
            <v>1</v>
          </cell>
          <cell r="I238">
            <v>1</v>
          </cell>
          <cell r="J238">
            <v>5</v>
          </cell>
          <cell r="K238">
            <v>4</v>
          </cell>
          <cell r="L238">
            <v>4</v>
          </cell>
          <cell r="M238">
            <v>4</v>
          </cell>
          <cell r="N238">
            <v>4</v>
          </cell>
          <cell r="O238">
            <v>4</v>
          </cell>
          <cell r="P238">
            <v>4</v>
          </cell>
          <cell r="Q238">
            <v>4</v>
          </cell>
          <cell r="R238">
            <v>1</v>
          </cell>
          <cell r="X238">
            <v>3</v>
          </cell>
          <cell r="Y238">
            <v>6</v>
          </cell>
          <cell r="AA238">
            <v>3</v>
          </cell>
          <cell r="AB238">
            <v>3</v>
          </cell>
          <cell r="AC238">
            <v>3</v>
          </cell>
          <cell r="AD238">
            <v>3</v>
          </cell>
          <cell r="AE238">
            <v>3</v>
          </cell>
          <cell r="AF238">
            <v>3</v>
          </cell>
          <cell r="AG238">
            <v>3</v>
          </cell>
          <cell r="AH238">
            <v>3</v>
          </cell>
          <cell r="AI238">
            <v>3</v>
          </cell>
          <cell r="AJ238">
            <v>3</v>
          </cell>
          <cell r="AK238">
            <v>1</v>
          </cell>
          <cell r="AL238">
            <v>2</v>
          </cell>
          <cell r="AM238">
            <v>2</v>
          </cell>
          <cell r="AN238">
            <v>2</v>
          </cell>
          <cell r="AO238">
            <v>1</v>
          </cell>
          <cell r="AP238">
            <v>1</v>
          </cell>
          <cell r="AQ238">
            <v>7</v>
          </cell>
          <cell r="AR238">
            <v>1</v>
          </cell>
          <cell r="AS238">
            <v>1</v>
          </cell>
          <cell r="AT238">
            <v>1</v>
          </cell>
          <cell r="AU238">
            <v>1</v>
          </cell>
          <cell r="AV238">
            <v>1</v>
          </cell>
          <cell r="AW238">
            <v>1</v>
          </cell>
          <cell r="AX238">
            <v>1</v>
          </cell>
          <cell r="AY238">
            <v>1</v>
          </cell>
          <cell r="AZ238">
            <v>1</v>
          </cell>
          <cell r="BA238">
            <v>1</v>
          </cell>
          <cell r="BB238">
            <v>1</v>
          </cell>
          <cell r="BC238">
            <v>1</v>
          </cell>
          <cell r="BD238">
            <v>3</v>
          </cell>
          <cell r="BE238">
            <v>1</v>
          </cell>
          <cell r="BF238">
            <v>1</v>
          </cell>
          <cell r="BG238">
            <v>1</v>
          </cell>
          <cell r="BH238">
            <v>1</v>
          </cell>
          <cell r="BI238">
            <v>1</v>
          </cell>
          <cell r="BJ238">
            <v>997</v>
          </cell>
          <cell r="BK238">
            <v>300000</v>
          </cell>
          <cell r="BL238">
            <v>350000</v>
          </cell>
          <cell r="BM238">
            <v>800000</v>
          </cell>
          <cell r="BN238">
            <v>1000000</v>
          </cell>
          <cell r="BO238">
            <v>300000</v>
          </cell>
          <cell r="BQ238">
            <v>0</v>
          </cell>
          <cell r="BR238">
            <v>0</v>
          </cell>
          <cell r="BT238">
            <v>997</v>
          </cell>
          <cell r="BU238">
            <v>997</v>
          </cell>
          <cell r="BV238">
            <v>997</v>
          </cell>
          <cell r="BX238">
            <v>3</v>
          </cell>
          <cell r="BY238">
            <v>2</v>
          </cell>
          <cell r="BZ238">
            <v>1</v>
          </cell>
          <cell r="CA238">
            <v>5</v>
          </cell>
          <cell r="CB238">
            <v>5</v>
          </cell>
          <cell r="CC238">
            <v>5</v>
          </cell>
          <cell r="CD238">
            <v>4</v>
          </cell>
          <cell r="CE238">
            <v>5</v>
          </cell>
          <cell r="CF238">
            <v>4</v>
          </cell>
          <cell r="CG238">
            <v>5</v>
          </cell>
          <cell r="CH238">
            <v>1</v>
          </cell>
          <cell r="CI238">
            <v>2</v>
          </cell>
          <cell r="CJ238">
            <v>2</v>
          </cell>
          <cell r="CK238">
            <v>2</v>
          </cell>
          <cell r="CL238">
            <v>1</v>
          </cell>
          <cell r="CM238">
            <v>1</v>
          </cell>
          <cell r="CN238">
            <v>1</v>
          </cell>
          <cell r="CO238">
            <v>1</v>
          </cell>
          <cell r="CP238">
            <v>2</v>
          </cell>
          <cell r="CQ238">
            <v>2</v>
          </cell>
          <cell r="CR238">
            <v>2</v>
          </cell>
          <cell r="CS238">
            <v>2</v>
          </cell>
          <cell r="CT238">
            <v>2</v>
          </cell>
          <cell r="CU238">
            <v>2</v>
          </cell>
          <cell r="CV238">
            <v>2</v>
          </cell>
          <cell r="CW238">
            <v>2</v>
          </cell>
          <cell r="CX238">
            <v>2</v>
          </cell>
          <cell r="CY238">
            <v>2</v>
          </cell>
          <cell r="CZ238">
            <v>2</v>
          </cell>
          <cell r="DA238">
            <v>2</v>
          </cell>
          <cell r="DB238">
            <v>2</v>
          </cell>
          <cell r="DD238">
            <v>0</v>
          </cell>
          <cell r="DF238">
            <v>0</v>
          </cell>
          <cell r="DH238">
            <v>2</v>
          </cell>
          <cell r="DI238">
            <v>2</v>
          </cell>
          <cell r="DJ238">
            <v>2</v>
          </cell>
          <cell r="DK238">
            <v>2</v>
          </cell>
          <cell r="DL238">
            <v>2</v>
          </cell>
          <cell r="DM238">
            <v>2</v>
          </cell>
          <cell r="DO238">
            <v>2</v>
          </cell>
          <cell r="DP238">
            <v>2</v>
          </cell>
          <cell r="DQ238">
            <v>2</v>
          </cell>
          <cell r="DR238">
            <v>2</v>
          </cell>
          <cell r="DS238">
            <v>2</v>
          </cell>
          <cell r="DT238">
            <v>2</v>
          </cell>
          <cell r="DU238">
            <v>2</v>
          </cell>
          <cell r="DV238">
            <v>2</v>
          </cell>
          <cell r="DW238">
            <v>2</v>
          </cell>
          <cell r="DX238">
            <v>2</v>
          </cell>
          <cell r="DY238">
            <v>2</v>
          </cell>
          <cell r="DZ238">
            <v>2</v>
          </cell>
          <cell r="EB238">
            <v>2</v>
          </cell>
          <cell r="EC238">
            <v>2</v>
          </cell>
          <cell r="ED238">
            <v>2</v>
          </cell>
          <cell r="EE238">
            <v>2</v>
          </cell>
          <cell r="EF238">
            <v>2</v>
          </cell>
          <cell r="EG238">
            <v>2</v>
          </cell>
          <cell r="EH238">
            <v>2</v>
          </cell>
          <cell r="EI238">
            <v>2</v>
          </cell>
          <cell r="EJ238">
            <v>2</v>
          </cell>
          <cell r="EK238">
            <v>2</v>
          </cell>
          <cell r="EL238">
            <v>2</v>
          </cell>
          <cell r="EM238">
            <v>2</v>
          </cell>
          <cell r="EO238">
            <v>2</v>
          </cell>
          <cell r="EP238">
            <v>2</v>
          </cell>
          <cell r="EQ238">
            <v>2</v>
          </cell>
          <cell r="ER238">
            <v>2</v>
          </cell>
          <cell r="ES238">
            <v>2</v>
          </cell>
          <cell r="ET238">
            <v>2</v>
          </cell>
          <cell r="EU238">
            <v>2</v>
          </cell>
          <cell r="EV238">
            <v>2</v>
          </cell>
          <cell r="EW238">
            <v>2</v>
          </cell>
          <cell r="EX238">
            <v>2</v>
          </cell>
          <cell r="EY238">
            <v>2</v>
          </cell>
          <cell r="EZ238">
            <v>2</v>
          </cell>
          <cell r="FB238">
            <v>2</v>
          </cell>
          <cell r="FC238">
            <v>2</v>
          </cell>
          <cell r="FD238">
            <v>2</v>
          </cell>
          <cell r="FE238">
            <v>2</v>
          </cell>
          <cell r="FF238">
            <v>2</v>
          </cell>
          <cell r="FG238">
            <v>2</v>
          </cell>
          <cell r="FH238">
            <v>2</v>
          </cell>
          <cell r="FI238">
            <v>2</v>
          </cell>
          <cell r="FK238">
            <v>2</v>
          </cell>
          <cell r="FL238">
            <v>2</v>
          </cell>
          <cell r="FM238">
            <v>2</v>
          </cell>
          <cell r="FN238">
            <v>2</v>
          </cell>
          <cell r="FO238">
            <v>2</v>
          </cell>
          <cell r="FP238">
            <v>2</v>
          </cell>
          <cell r="FQ238">
            <v>2</v>
          </cell>
          <cell r="FR238">
            <v>2</v>
          </cell>
          <cell r="FT238">
            <v>2</v>
          </cell>
          <cell r="FU238">
            <v>2</v>
          </cell>
          <cell r="FV238">
            <v>2</v>
          </cell>
          <cell r="FW238">
            <v>2</v>
          </cell>
          <cell r="FX238">
            <v>2</v>
          </cell>
          <cell r="FY238">
            <v>2</v>
          </cell>
          <cell r="FZ238">
            <v>2</v>
          </cell>
          <cell r="GA238">
            <v>2</v>
          </cell>
          <cell r="GC238">
            <v>2</v>
          </cell>
          <cell r="GD238">
            <v>4</v>
          </cell>
          <cell r="GE238">
            <v>2</v>
          </cell>
          <cell r="GF238">
            <v>4</v>
          </cell>
          <cell r="GG238">
            <v>2</v>
          </cell>
          <cell r="GH238">
            <v>4</v>
          </cell>
          <cell r="GI238">
            <v>1</v>
          </cell>
          <cell r="GJ238">
            <v>2</v>
          </cell>
          <cell r="GK238">
            <v>2</v>
          </cell>
          <cell r="GL238">
            <v>4</v>
          </cell>
          <cell r="GM238">
            <v>2</v>
          </cell>
          <cell r="GN238">
            <v>4</v>
          </cell>
          <cell r="GO238">
            <v>1</v>
          </cell>
          <cell r="GP238">
            <v>2</v>
          </cell>
          <cell r="GQ238">
            <v>2</v>
          </cell>
          <cell r="GR238">
            <v>4</v>
          </cell>
          <cell r="GS238">
            <v>2</v>
          </cell>
          <cell r="GT238">
            <v>4</v>
          </cell>
          <cell r="GU238">
            <v>2</v>
          </cell>
          <cell r="GV238">
            <v>4</v>
          </cell>
          <cell r="GW238">
            <v>2</v>
          </cell>
          <cell r="GX238">
            <v>4</v>
          </cell>
          <cell r="GY238">
            <v>2</v>
          </cell>
          <cell r="GZ238">
            <v>4</v>
          </cell>
          <cell r="HA238">
            <v>2</v>
          </cell>
          <cell r="HB238">
            <v>4</v>
          </cell>
          <cell r="HC238">
            <v>2</v>
          </cell>
          <cell r="HD238">
            <v>4</v>
          </cell>
          <cell r="HE238">
            <v>2</v>
          </cell>
          <cell r="HF238">
            <v>4</v>
          </cell>
          <cell r="HG238">
            <v>2</v>
          </cell>
          <cell r="HI238">
            <v>4</v>
          </cell>
          <cell r="HJ238">
            <v>1</v>
          </cell>
          <cell r="HK238">
            <v>2</v>
          </cell>
          <cell r="HL238">
            <v>2</v>
          </cell>
          <cell r="HM238">
            <v>1</v>
          </cell>
          <cell r="HN238">
            <v>1</v>
          </cell>
          <cell r="HO238">
            <v>1</v>
          </cell>
          <cell r="HP238">
            <v>2</v>
          </cell>
          <cell r="HQ238">
            <v>2</v>
          </cell>
          <cell r="HR238">
            <v>2</v>
          </cell>
          <cell r="HS238">
            <v>2</v>
          </cell>
          <cell r="HT238">
            <v>2</v>
          </cell>
          <cell r="HU238">
            <v>1</v>
          </cell>
          <cell r="HV238">
            <v>2</v>
          </cell>
        </row>
        <row r="239">
          <cell r="C239">
            <v>9102</v>
          </cell>
          <cell r="D239" t="str">
            <v>1608</v>
          </cell>
          <cell r="E239">
            <v>2</v>
          </cell>
          <cell r="G239">
            <v>20</v>
          </cell>
          <cell r="H239" t="str">
            <v>1</v>
          </cell>
          <cell r="I239">
            <v>1</v>
          </cell>
          <cell r="J239">
            <v>5</v>
          </cell>
          <cell r="K239">
            <v>4</v>
          </cell>
          <cell r="L239">
            <v>4</v>
          </cell>
          <cell r="M239">
            <v>4</v>
          </cell>
          <cell r="N239">
            <v>4</v>
          </cell>
          <cell r="O239">
            <v>4</v>
          </cell>
          <cell r="P239">
            <v>4</v>
          </cell>
          <cell r="Q239">
            <v>4</v>
          </cell>
          <cell r="R239">
            <v>1</v>
          </cell>
          <cell r="X239">
            <v>3</v>
          </cell>
          <cell r="Y239">
            <v>6</v>
          </cell>
          <cell r="AA239">
            <v>2</v>
          </cell>
          <cell r="AB239">
            <v>4</v>
          </cell>
          <cell r="AC239">
            <v>1</v>
          </cell>
          <cell r="AD239">
            <v>1</v>
          </cell>
          <cell r="AE239">
            <v>4</v>
          </cell>
          <cell r="AF239">
            <v>4</v>
          </cell>
          <cell r="AG239">
            <v>4</v>
          </cell>
          <cell r="AH239">
            <v>4</v>
          </cell>
          <cell r="AI239">
            <v>4</v>
          </cell>
          <cell r="AJ239">
            <v>4</v>
          </cell>
          <cell r="AK239">
            <v>1</v>
          </cell>
          <cell r="AL239">
            <v>7</v>
          </cell>
          <cell r="AM239">
            <v>2</v>
          </cell>
          <cell r="AN239">
            <v>7</v>
          </cell>
          <cell r="AO239">
            <v>7</v>
          </cell>
          <cell r="AP239">
            <v>1</v>
          </cell>
          <cell r="AQ239">
            <v>7</v>
          </cell>
          <cell r="AR239">
            <v>1</v>
          </cell>
          <cell r="AS239">
            <v>1</v>
          </cell>
          <cell r="AT239">
            <v>1</v>
          </cell>
          <cell r="AU239">
            <v>1</v>
          </cell>
          <cell r="AV239">
            <v>1</v>
          </cell>
          <cell r="AW239">
            <v>1</v>
          </cell>
          <cell r="AX239">
            <v>1</v>
          </cell>
          <cell r="AY239">
            <v>1</v>
          </cell>
          <cell r="AZ239">
            <v>1</v>
          </cell>
          <cell r="BA239">
            <v>1</v>
          </cell>
          <cell r="BB239">
            <v>1</v>
          </cell>
          <cell r="BC239">
            <v>4</v>
          </cell>
          <cell r="BD239">
            <v>2</v>
          </cell>
          <cell r="BE239">
            <v>1</v>
          </cell>
          <cell r="BF239">
            <v>1</v>
          </cell>
          <cell r="BG239">
            <v>1</v>
          </cell>
          <cell r="BH239">
            <v>1</v>
          </cell>
          <cell r="BI239">
            <v>1</v>
          </cell>
          <cell r="BJ239">
            <v>997</v>
          </cell>
          <cell r="BK239">
            <v>380000</v>
          </cell>
          <cell r="BL239">
            <v>380000</v>
          </cell>
          <cell r="BM239">
            <v>800000</v>
          </cell>
          <cell r="BN239">
            <v>6400000</v>
          </cell>
          <cell r="BO239">
            <v>250000</v>
          </cell>
          <cell r="BQ239">
            <v>0</v>
          </cell>
          <cell r="BR239">
            <v>0</v>
          </cell>
          <cell r="BT239">
            <v>997</v>
          </cell>
          <cell r="BU239">
            <v>997</v>
          </cell>
          <cell r="BV239">
            <v>997</v>
          </cell>
          <cell r="BX239">
            <v>2</v>
          </cell>
          <cell r="BY239">
            <v>1</v>
          </cell>
          <cell r="BZ239">
            <v>1</v>
          </cell>
          <cell r="CA239">
            <v>5</v>
          </cell>
          <cell r="CB239">
            <v>5</v>
          </cell>
          <cell r="CC239">
            <v>4</v>
          </cell>
          <cell r="CD239">
            <v>5</v>
          </cell>
          <cell r="CE239">
            <v>5</v>
          </cell>
          <cell r="CF239">
            <v>5</v>
          </cell>
          <cell r="CG239">
            <v>5</v>
          </cell>
          <cell r="CH239">
            <v>5</v>
          </cell>
          <cell r="CI239">
            <v>1</v>
          </cell>
          <cell r="CJ239">
            <v>5</v>
          </cell>
          <cell r="CK239">
            <v>2</v>
          </cell>
          <cell r="CL239">
            <v>1</v>
          </cell>
          <cell r="CM239">
            <v>1</v>
          </cell>
          <cell r="CN239">
            <v>1</v>
          </cell>
          <cell r="CO239">
            <v>1</v>
          </cell>
          <cell r="CP239">
            <v>1</v>
          </cell>
          <cell r="CQ239">
            <v>2</v>
          </cell>
          <cell r="CR239">
            <v>2</v>
          </cell>
          <cell r="CS239">
            <v>2</v>
          </cell>
          <cell r="CT239">
            <v>2</v>
          </cell>
          <cell r="CU239">
            <v>2</v>
          </cell>
          <cell r="CV239">
            <v>2</v>
          </cell>
          <cell r="CW239">
            <v>2</v>
          </cell>
          <cell r="CX239">
            <v>2</v>
          </cell>
          <cell r="CY239">
            <v>2</v>
          </cell>
          <cell r="CZ239">
            <v>2</v>
          </cell>
          <cell r="DA239">
            <v>2</v>
          </cell>
          <cell r="DB239">
            <v>2</v>
          </cell>
          <cell r="DD239">
            <v>0</v>
          </cell>
          <cell r="DF239">
            <v>0</v>
          </cell>
          <cell r="DH239">
            <v>2</v>
          </cell>
          <cell r="DI239">
            <v>2</v>
          </cell>
          <cell r="DJ239">
            <v>2</v>
          </cell>
          <cell r="DK239">
            <v>2</v>
          </cell>
          <cell r="DL239">
            <v>2</v>
          </cell>
          <cell r="DM239">
            <v>2</v>
          </cell>
          <cell r="DO239">
            <v>2</v>
          </cell>
          <cell r="DP239">
            <v>1</v>
          </cell>
          <cell r="DQ239">
            <v>2</v>
          </cell>
          <cell r="DR239">
            <v>2</v>
          </cell>
          <cell r="DS239">
            <v>2</v>
          </cell>
          <cell r="DT239">
            <v>2</v>
          </cell>
          <cell r="DU239">
            <v>2</v>
          </cell>
          <cell r="DV239">
            <v>2</v>
          </cell>
          <cell r="DW239">
            <v>2</v>
          </cell>
          <cell r="DX239">
            <v>2</v>
          </cell>
          <cell r="DY239">
            <v>2</v>
          </cell>
          <cell r="DZ239">
            <v>2</v>
          </cell>
          <cell r="EB239">
            <v>2</v>
          </cell>
          <cell r="EC239">
            <v>2</v>
          </cell>
          <cell r="ED239">
            <v>2</v>
          </cell>
          <cell r="EE239">
            <v>2</v>
          </cell>
          <cell r="EF239">
            <v>2</v>
          </cell>
          <cell r="EG239">
            <v>2</v>
          </cell>
          <cell r="EH239">
            <v>2</v>
          </cell>
          <cell r="EI239">
            <v>2</v>
          </cell>
          <cell r="EJ239">
            <v>2</v>
          </cell>
          <cell r="EK239">
            <v>2</v>
          </cell>
          <cell r="EL239">
            <v>2</v>
          </cell>
          <cell r="EM239">
            <v>2</v>
          </cell>
          <cell r="EO239">
            <v>2</v>
          </cell>
          <cell r="EP239">
            <v>2</v>
          </cell>
          <cell r="EQ239">
            <v>2</v>
          </cell>
          <cell r="ER239">
            <v>2</v>
          </cell>
          <cell r="ES239">
            <v>2</v>
          </cell>
          <cell r="ET239">
            <v>2</v>
          </cell>
          <cell r="EU239">
            <v>2</v>
          </cell>
          <cell r="EV239">
            <v>2</v>
          </cell>
          <cell r="EW239">
            <v>2</v>
          </cell>
          <cell r="EX239">
            <v>2</v>
          </cell>
          <cell r="EY239">
            <v>2</v>
          </cell>
          <cell r="EZ239">
            <v>2</v>
          </cell>
          <cell r="FB239">
            <v>2</v>
          </cell>
          <cell r="FC239">
            <v>2</v>
          </cell>
          <cell r="FD239">
            <v>2</v>
          </cell>
          <cell r="FE239">
            <v>2</v>
          </cell>
          <cell r="FF239">
            <v>2</v>
          </cell>
          <cell r="FG239">
            <v>2</v>
          </cell>
          <cell r="FH239">
            <v>2</v>
          </cell>
          <cell r="FI239">
            <v>2</v>
          </cell>
          <cell r="FK239">
            <v>2</v>
          </cell>
          <cell r="FL239">
            <v>2</v>
          </cell>
          <cell r="FM239">
            <v>2</v>
          </cell>
          <cell r="FN239">
            <v>2</v>
          </cell>
          <cell r="FO239">
            <v>2</v>
          </cell>
          <cell r="FP239">
            <v>2</v>
          </cell>
          <cell r="FQ239">
            <v>2</v>
          </cell>
          <cell r="FR239">
            <v>2</v>
          </cell>
          <cell r="FT239">
            <v>2</v>
          </cell>
          <cell r="FU239">
            <v>2</v>
          </cell>
          <cell r="FV239">
            <v>2</v>
          </cell>
          <cell r="FW239">
            <v>2</v>
          </cell>
          <cell r="FX239">
            <v>2</v>
          </cell>
          <cell r="FY239">
            <v>2</v>
          </cell>
          <cell r="FZ239">
            <v>2</v>
          </cell>
          <cell r="GA239">
            <v>2</v>
          </cell>
          <cell r="GC239">
            <v>2</v>
          </cell>
          <cell r="GD239">
            <v>4</v>
          </cell>
          <cell r="GE239">
            <v>2</v>
          </cell>
          <cell r="GF239">
            <v>4</v>
          </cell>
          <cell r="GG239">
            <v>2</v>
          </cell>
          <cell r="GH239">
            <v>4</v>
          </cell>
          <cell r="GI239">
            <v>2</v>
          </cell>
          <cell r="GJ239">
            <v>4</v>
          </cell>
          <cell r="GK239">
            <v>2</v>
          </cell>
          <cell r="GL239">
            <v>4</v>
          </cell>
          <cell r="GM239">
            <v>2</v>
          </cell>
          <cell r="GN239">
            <v>4</v>
          </cell>
          <cell r="GO239">
            <v>2</v>
          </cell>
          <cell r="GP239">
            <v>4</v>
          </cell>
          <cell r="GQ239">
            <v>2</v>
          </cell>
          <cell r="GR239">
            <v>4</v>
          </cell>
          <cell r="GS239">
            <v>2</v>
          </cell>
          <cell r="GT239">
            <v>4</v>
          </cell>
          <cell r="GU239">
            <v>2</v>
          </cell>
          <cell r="GV239">
            <v>4</v>
          </cell>
          <cell r="GW239">
            <v>2</v>
          </cell>
          <cell r="GX239">
            <v>4</v>
          </cell>
          <cell r="GY239">
            <v>2</v>
          </cell>
          <cell r="GZ239">
            <v>4</v>
          </cell>
          <cell r="HA239">
            <v>2</v>
          </cell>
          <cell r="HB239">
            <v>4</v>
          </cell>
          <cell r="HC239">
            <v>2</v>
          </cell>
          <cell r="HD239">
            <v>4</v>
          </cell>
          <cell r="HE239">
            <v>2</v>
          </cell>
          <cell r="HF239">
            <v>4</v>
          </cell>
          <cell r="HG239">
            <v>2</v>
          </cell>
          <cell r="HI239">
            <v>998</v>
          </cell>
          <cell r="HJ239">
            <v>1</v>
          </cell>
          <cell r="HK239">
            <v>2</v>
          </cell>
          <cell r="HL239">
            <v>2</v>
          </cell>
          <cell r="HM239">
            <v>1</v>
          </cell>
          <cell r="HN239">
            <v>1</v>
          </cell>
          <cell r="HO239">
            <v>1</v>
          </cell>
          <cell r="HP239">
            <v>2</v>
          </cell>
          <cell r="HQ239">
            <v>2</v>
          </cell>
          <cell r="HR239">
            <v>2</v>
          </cell>
          <cell r="HS239">
            <v>2</v>
          </cell>
          <cell r="HT239">
            <v>2</v>
          </cell>
          <cell r="HU239">
            <v>1</v>
          </cell>
          <cell r="HV239">
            <v>2</v>
          </cell>
        </row>
        <row r="240">
          <cell r="C240">
            <v>9112</v>
          </cell>
          <cell r="D240" t="str">
            <v>1608</v>
          </cell>
          <cell r="E240">
            <v>1</v>
          </cell>
          <cell r="G240">
            <v>21</v>
          </cell>
          <cell r="H240" t="str">
            <v>1</v>
          </cell>
          <cell r="I240">
            <v>1</v>
          </cell>
          <cell r="J240">
            <v>5</v>
          </cell>
          <cell r="K240">
            <v>4</v>
          </cell>
          <cell r="L240">
            <v>4</v>
          </cell>
          <cell r="M240">
            <v>4</v>
          </cell>
          <cell r="N240">
            <v>4</v>
          </cell>
          <cell r="O240">
            <v>4</v>
          </cell>
          <cell r="P240">
            <v>4</v>
          </cell>
          <cell r="Q240">
            <v>4</v>
          </cell>
          <cell r="R240">
            <v>1</v>
          </cell>
          <cell r="X240">
            <v>3</v>
          </cell>
          <cell r="Y240">
            <v>6</v>
          </cell>
          <cell r="AA240">
            <v>3</v>
          </cell>
          <cell r="AB240">
            <v>4</v>
          </cell>
          <cell r="AC240">
            <v>1</v>
          </cell>
          <cell r="AD240">
            <v>4</v>
          </cell>
          <cell r="AE240">
            <v>4</v>
          </cell>
          <cell r="AF240">
            <v>4</v>
          </cell>
          <cell r="AG240">
            <v>4</v>
          </cell>
          <cell r="AH240">
            <v>4</v>
          </cell>
          <cell r="AI240">
            <v>4</v>
          </cell>
          <cell r="AJ240">
            <v>4</v>
          </cell>
          <cell r="AK240">
            <v>1</v>
          </cell>
          <cell r="AL240">
            <v>1</v>
          </cell>
          <cell r="AM240">
            <v>2</v>
          </cell>
          <cell r="AN240">
            <v>1</v>
          </cell>
          <cell r="AO240">
            <v>2</v>
          </cell>
          <cell r="AP240">
            <v>1</v>
          </cell>
          <cell r="AQ240">
            <v>7</v>
          </cell>
          <cell r="AR240">
            <v>1</v>
          </cell>
          <cell r="AS240">
            <v>1</v>
          </cell>
          <cell r="AT240">
            <v>1</v>
          </cell>
          <cell r="AU240">
            <v>1</v>
          </cell>
          <cell r="AV240">
            <v>1</v>
          </cell>
          <cell r="AW240">
            <v>1</v>
          </cell>
          <cell r="AX240">
            <v>1</v>
          </cell>
          <cell r="AY240">
            <v>1</v>
          </cell>
          <cell r="AZ240">
            <v>1</v>
          </cell>
          <cell r="BA240">
            <v>1</v>
          </cell>
          <cell r="BB240">
            <v>1</v>
          </cell>
          <cell r="BC240">
            <v>4</v>
          </cell>
          <cell r="BD240">
            <v>1</v>
          </cell>
          <cell r="BE240">
            <v>1</v>
          </cell>
          <cell r="BF240">
            <v>1</v>
          </cell>
          <cell r="BG240">
            <v>1</v>
          </cell>
          <cell r="BH240">
            <v>1</v>
          </cell>
          <cell r="BI240">
            <v>1</v>
          </cell>
          <cell r="BJ240">
            <v>997</v>
          </cell>
          <cell r="BK240">
            <v>230000</v>
          </cell>
          <cell r="BL240">
            <v>450000</v>
          </cell>
          <cell r="BM240">
            <v>1000000</v>
          </cell>
          <cell r="BN240">
            <v>1200000</v>
          </cell>
          <cell r="BO240">
            <v>800000</v>
          </cell>
          <cell r="BQ240">
            <v>0</v>
          </cell>
          <cell r="BR240">
            <v>0</v>
          </cell>
          <cell r="BT240">
            <v>997</v>
          </cell>
          <cell r="BU240">
            <v>997</v>
          </cell>
          <cell r="BV240">
            <v>997</v>
          </cell>
          <cell r="BX240">
            <v>2</v>
          </cell>
          <cell r="BY240">
            <v>2</v>
          </cell>
          <cell r="BZ240">
            <v>1</v>
          </cell>
          <cell r="CA240">
            <v>5</v>
          </cell>
          <cell r="CB240">
            <v>5</v>
          </cell>
          <cell r="CC240">
            <v>5</v>
          </cell>
          <cell r="CD240">
            <v>5</v>
          </cell>
          <cell r="CE240">
            <v>5</v>
          </cell>
          <cell r="CF240">
            <v>5</v>
          </cell>
          <cell r="CG240">
            <v>5</v>
          </cell>
          <cell r="CH240">
            <v>1</v>
          </cell>
          <cell r="CI240">
            <v>1</v>
          </cell>
          <cell r="CJ240">
            <v>5</v>
          </cell>
          <cell r="CK240">
            <v>2</v>
          </cell>
          <cell r="CL240">
            <v>1</v>
          </cell>
          <cell r="CM240">
            <v>1</v>
          </cell>
          <cell r="CN240">
            <v>1</v>
          </cell>
          <cell r="CO240">
            <v>1</v>
          </cell>
          <cell r="CP240">
            <v>1</v>
          </cell>
          <cell r="CQ240">
            <v>2</v>
          </cell>
          <cell r="CR240">
            <v>2</v>
          </cell>
          <cell r="CS240">
            <v>2</v>
          </cell>
          <cell r="CT240">
            <v>2</v>
          </cell>
          <cell r="CU240">
            <v>2</v>
          </cell>
          <cell r="CV240">
            <v>2</v>
          </cell>
          <cell r="CW240">
            <v>2</v>
          </cell>
          <cell r="CX240">
            <v>2</v>
          </cell>
          <cell r="CY240">
            <v>2</v>
          </cell>
          <cell r="CZ240">
            <v>2</v>
          </cell>
          <cell r="DA240">
            <v>2</v>
          </cell>
          <cell r="DB240">
            <v>2</v>
          </cell>
          <cell r="DD240">
            <v>0</v>
          </cell>
          <cell r="DF240">
            <v>0</v>
          </cell>
          <cell r="DH240">
            <v>2</v>
          </cell>
          <cell r="DI240">
            <v>2</v>
          </cell>
          <cell r="DJ240">
            <v>2</v>
          </cell>
          <cell r="DK240">
            <v>2</v>
          </cell>
          <cell r="DL240">
            <v>2</v>
          </cell>
          <cell r="DM240">
            <v>2</v>
          </cell>
          <cell r="DO240">
            <v>2</v>
          </cell>
          <cell r="DP240">
            <v>2</v>
          </cell>
          <cell r="DQ240">
            <v>2</v>
          </cell>
          <cell r="DR240">
            <v>2</v>
          </cell>
          <cell r="DS240">
            <v>2</v>
          </cell>
          <cell r="DT240">
            <v>2</v>
          </cell>
          <cell r="DU240">
            <v>2</v>
          </cell>
          <cell r="DV240">
            <v>2</v>
          </cell>
          <cell r="DW240">
            <v>2</v>
          </cell>
          <cell r="DX240">
            <v>2</v>
          </cell>
          <cell r="DY240">
            <v>2</v>
          </cell>
          <cell r="DZ240">
            <v>2</v>
          </cell>
          <cell r="EB240">
            <v>2</v>
          </cell>
          <cell r="EC240">
            <v>2</v>
          </cell>
          <cell r="ED240">
            <v>2</v>
          </cell>
          <cell r="EE240">
            <v>2</v>
          </cell>
          <cell r="EF240">
            <v>2</v>
          </cell>
          <cell r="EG240">
            <v>2</v>
          </cell>
          <cell r="EH240">
            <v>2</v>
          </cell>
          <cell r="EI240">
            <v>2</v>
          </cell>
          <cell r="EJ240">
            <v>2</v>
          </cell>
          <cell r="EK240">
            <v>2</v>
          </cell>
          <cell r="EL240">
            <v>2</v>
          </cell>
          <cell r="EM240">
            <v>2</v>
          </cell>
          <cell r="EO240">
            <v>2</v>
          </cell>
          <cell r="EP240">
            <v>2</v>
          </cell>
          <cell r="EQ240">
            <v>2</v>
          </cell>
          <cell r="ER240">
            <v>2</v>
          </cell>
          <cell r="ES240">
            <v>2</v>
          </cell>
          <cell r="ET240">
            <v>2</v>
          </cell>
          <cell r="EU240">
            <v>2</v>
          </cell>
          <cell r="EV240">
            <v>2</v>
          </cell>
          <cell r="EW240">
            <v>2</v>
          </cell>
          <cell r="EX240">
            <v>2</v>
          </cell>
          <cell r="EY240">
            <v>2</v>
          </cell>
          <cell r="EZ240">
            <v>2</v>
          </cell>
          <cell r="FB240">
            <v>2</v>
          </cell>
          <cell r="FC240">
            <v>2</v>
          </cell>
          <cell r="FD240">
            <v>2</v>
          </cell>
          <cell r="FE240">
            <v>2</v>
          </cell>
          <cell r="FF240">
            <v>2</v>
          </cell>
          <cell r="FG240">
            <v>2</v>
          </cell>
          <cell r="FH240">
            <v>2</v>
          </cell>
          <cell r="FI240">
            <v>2</v>
          </cell>
          <cell r="FK240">
            <v>2</v>
          </cell>
          <cell r="FL240">
            <v>2</v>
          </cell>
          <cell r="FM240">
            <v>2</v>
          </cell>
          <cell r="FN240">
            <v>2</v>
          </cell>
          <cell r="FO240">
            <v>2</v>
          </cell>
          <cell r="FP240">
            <v>2</v>
          </cell>
          <cell r="FQ240">
            <v>2</v>
          </cell>
          <cell r="FR240">
            <v>2</v>
          </cell>
          <cell r="FT240">
            <v>2</v>
          </cell>
          <cell r="FU240">
            <v>2</v>
          </cell>
          <cell r="FV240">
            <v>2</v>
          </cell>
          <cell r="FW240">
            <v>2</v>
          </cell>
          <cell r="FX240">
            <v>2</v>
          </cell>
          <cell r="FY240">
            <v>2</v>
          </cell>
          <cell r="FZ240">
            <v>2</v>
          </cell>
          <cell r="GA240">
            <v>2</v>
          </cell>
          <cell r="GC240">
            <v>2</v>
          </cell>
          <cell r="GD240">
            <v>4</v>
          </cell>
          <cell r="GE240">
            <v>2</v>
          </cell>
          <cell r="GF240">
            <v>4</v>
          </cell>
          <cell r="GG240">
            <v>2</v>
          </cell>
          <cell r="GH240">
            <v>4</v>
          </cell>
          <cell r="GI240">
            <v>2</v>
          </cell>
          <cell r="GJ240">
            <v>4</v>
          </cell>
          <cell r="GK240">
            <v>2</v>
          </cell>
          <cell r="GL240">
            <v>4</v>
          </cell>
          <cell r="GM240">
            <v>2</v>
          </cell>
          <cell r="GN240">
            <v>4</v>
          </cell>
          <cell r="GO240">
            <v>1</v>
          </cell>
          <cell r="GP240">
            <v>2</v>
          </cell>
          <cell r="GQ240">
            <v>2</v>
          </cell>
          <cell r="GR240">
            <v>4</v>
          </cell>
          <cell r="GS240">
            <v>2</v>
          </cell>
          <cell r="GT240">
            <v>4</v>
          </cell>
          <cell r="GU240">
            <v>2</v>
          </cell>
          <cell r="GV240">
            <v>4</v>
          </cell>
          <cell r="GW240">
            <v>2</v>
          </cell>
          <cell r="GX240">
            <v>4</v>
          </cell>
          <cell r="GY240">
            <v>2</v>
          </cell>
          <cell r="GZ240">
            <v>4</v>
          </cell>
          <cell r="HA240">
            <v>2</v>
          </cell>
          <cell r="HB240">
            <v>4</v>
          </cell>
          <cell r="HC240">
            <v>1</v>
          </cell>
          <cell r="HD240">
            <v>2</v>
          </cell>
          <cell r="HE240">
            <v>1</v>
          </cell>
          <cell r="HF240">
            <v>1</v>
          </cell>
          <cell r="HG240">
            <v>2</v>
          </cell>
          <cell r="HI240">
            <v>4</v>
          </cell>
          <cell r="HJ240">
            <v>1</v>
          </cell>
          <cell r="HK240">
            <v>2</v>
          </cell>
          <cell r="HL240">
            <v>2</v>
          </cell>
          <cell r="HM240">
            <v>1</v>
          </cell>
          <cell r="HN240">
            <v>1</v>
          </cell>
          <cell r="HO240">
            <v>1</v>
          </cell>
          <cell r="HP240">
            <v>2</v>
          </cell>
          <cell r="HQ240">
            <v>2</v>
          </cell>
          <cell r="HR240">
            <v>2</v>
          </cell>
          <cell r="HS240">
            <v>2</v>
          </cell>
          <cell r="HT240">
            <v>2</v>
          </cell>
          <cell r="HU240">
            <v>1</v>
          </cell>
          <cell r="HV240">
            <v>2</v>
          </cell>
        </row>
        <row r="241">
          <cell r="C241">
            <v>9122</v>
          </cell>
          <cell r="D241" t="str">
            <v>1608</v>
          </cell>
          <cell r="E241">
            <v>1</v>
          </cell>
          <cell r="G241">
            <v>17</v>
          </cell>
          <cell r="H241" t="str">
            <v>1</v>
          </cell>
          <cell r="I241">
            <v>1</v>
          </cell>
          <cell r="J241">
            <v>5</v>
          </cell>
          <cell r="K241">
            <v>4</v>
          </cell>
          <cell r="L241">
            <v>4</v>
          </cell>
          <cell r="M241">
            <v>4</v>
          </cell>
          <cell r="N241">
            <v>4</v>
          </cell>
          <cell r="O241">
            <v>4</v>
          </cell>
          <cell r="P241">
            <v>4</v>
          </cell>
          <cell r="Q241">
            <v>4</v>
          </cell>
          <cell r="R241">
            <v>4</v>
          </cell>
          <cell r="X241">
            <v>4</v>
          </cell>
          <cell r="Y241">
            <v>6</v>
          </cell>
          <cell r="AA241">
            <v>4</v>
          </cell>
          <cell r="AB241">
            <v>4</v>
          </cell>
          <cell r="AC241">
            <v>1</v>
          </cell>
          <cell r="AD241">
            <v>4</v>
          </cell>
          <cell r="AE241">
            <v>4</v>
          </cell>
          <cell r="AF241">
            <v>4</v>
          </cell>
          <cell r="AG241">
            <v>4</v>
          </cell>
          <cell r="AH241">
            <v>4</v>
          </cell>
          <cell r="AI241">
            <v>4</v>
          </cell>
          <cell r="AJ241">
            <v>4</v>
          </cell>
          <cell r="AK241">
            <v>2</v>
          </cell>
          <cell r="AL241">
            <v>7</v>
          </cell>
          <cell r="AM241">
            <v>2</v>
          </cell>
          <cell r="AN241">
            <v>7</v>
          </cell>
          <cell r="AO241">
            <v>2</v>
          </cell>
          <cell r="AP241">
            <v>1</v>
          </cell>
          <cell r="AQ241">
            <v>7</v>
          </cell>
          <cell r="AR241">
            <v>2</v>
          </cell>
          <cell r="AS241">
            <v>2</v>
          </cell>
          <cell r="AT241">
            <v>1</v>
          </cell>
          <cell r="AU241">
            <v>1</v>
          </cell>
          <cell r="AV241">
            <v>1</v>
          </cell>
          <cell r="AW241">
            <v>1</v>
          </cell>
          <cell r="AX241">
            <v>1</v>
          </cell>
          <cell r="AY241">
            <v>1</v>
          </cell>
          <cell r="AZ241">
            <v>1</v>
          </cell>
          <cell r="BA241">
            <v>1</v>
          </cell>
          <cell r="BB241">
            <v>1</v>
          </cell>
          <cell r="BC241">
            <v>4</v>
          </cell>
          <cell r="BD241">
            <v>1</v>
          </cell>
          <cell r="BE241">
            <v>1</v>
          </cell>
          <cell r="BF241">
            <v>1</v>
          </cell>
          <cell r="BG241">
            <v>4</v>
          </cell>
          <cell r="BH241">
            <v>1</v>
          </cell>
          <cell r="BI241">
            <v>1</v>
          </cell>
          <cell r="BJ241">
            <v>997</v>
          </cell>
          <cell r="BK241">
            <v>200000</v>
          </cell>
          <cell r="BL241">
            <v>300000</v>
          </cell>
          <cell r="BM241">
            <v>999</v>
          </cell>
          <cell r="BN241">
            <v>999</v>
          </cell>
          <cell r="BO241">
            <v>999</v>
          </cell>
          <cell r="BQ241">
            <v>0</v>
          </cell>
          <cell r="BR241">
            <v>0</v>
          </cell>
          <cell r="BT241">
            <v>0</v>
          </cell>
          <cell r="BU241">
            <v>0</v>
          </cell>
          <cell r="BV241">
            <v>997</v>
          </cell>
          <cell r="BX241">
            <v>1</v>
          </cell>
          <cell r="BY241">
            <v>2</v>
          </cell>
          <cell r="BZ241">
            <v>1</v>
          </cell>
          <cell r="CA241">
            <v>1</v>
          </cell>
          <cell r="CB241">
            <v>5</v>
          </cell>
          <cell r="CC241">
            <v>1</v>
          </cell>
          <cell r="CD241">
            <v>1</v>
          </cell>
          <cell r="CE241">
            <v>5</v>
          </cell>
          <cell r="CF241">
            <v>5</v>
          </cell>
          <cell r="CG241">
            <v>5</v>
          </cell>
          <cell r="CH241">
            <v>5</v>
          </cell>
          <cell r="CI241">
            <v>1</v>
          </cell>
          <cell r="CJ241">
            <v>5</v>
          </cell>
          <cell r="CK241">
            <v>2</v>
          </cell>
          <cell r="CL241">
            <v>1</v>
          </cell>
          <cell r="CM241">
            <v>1</v>
          </cell>
          <cell r="CN241">
            <v>1</v>
          </cell>
          <cell r="CO241">
            <v>1</v>
          </cell>
          <cell r="CP241">
            <v>1</v>
          </cell>
          <cell r="CQ241">
            <v>2</v>
          </cell>
          <cell r="CR241">
            <v>2</v>
          </cell>
          <cell r="CS241">
            <v>2</v>
          </cell>
          <cell r="CT241">
            <v>2</v>
          </cell>
          <cell r="CU241">
            <v>2</v>
          </cell>
          <cell r="CV241">
            <v>2</v>
          </cell>
          <cell r="CW241">
            <v>2</v>
          </cell>
          <cell r="CX241">
            <v>2</v>
          </cell>
          <cell r="CY241">
            <v>2</v>
          </cell>
          <cell r="CZ241">
            <v>2</v>
          </cell>
          <cell r="DA241">
            <v>2</v>
          </cell>
          <cell r="DB241">
            <v>2</v>
          </cell>
          <cell r="DD241">
            <v>0</v>
          </cell>
          <cell r="DF241">
            <v>0</v>
          </cell>
          <cell r="DH241">
            <v>2</v>
          </cell>
          <cell r="DI241">
            <v>2</v>
          </cell>
          <cell r="DJ241">
            <v>2</v>
          </cell>
          <cell r="DK241">
            <v>2</v>
          </cell>
          <cell r="DL241">
            <v>2</v>
          </cell>
          <cell r="DM241">
            <v>2</v>
          </cell>
          <cell r="DO241">
            <v>2</v>
          </cell>
          <cell r="DP241">
            <v>2</v>
          </cell>
          <cell r="DQ241">
            <v>2</v>
          </cell>
          <cell r="DR241">
            <v>2</v>
          </cell>
          <cell r="DS241">
            <v>2</v>
          </cell>
          <cell r="DT241">
            <v>2</v>
          </cell>
          <cell r="DU241">
            <v>2</v>
          </cell>
          <cell r="DV241">
            <v>2</v>
          </cell>
          <cell r="DW241">
            <v>2</v>
          </cell>
          <cell r="DX241">
            <v>2</v>
          </cell>
          <cell r="DY241">
            <v>2</v>
          </cell>
          <cell r="DZ241">
            <v>2</v>
          </cell>
          <cell r="EB241">
            <v>2</v>
          </cell>
          <cell r="EC241">
            <v>2</v>
          </cell>
          <cell r="ED241">
            <v>2</v>
          </cell>
          <cell r="EE241">
            <v>2</v>
          </cell>
          <cell r="EF241">
            <v>2</v>
          </cell>
          <cell r="EG241">
            <v>2</v>
          </cell>
          <cell r="EH241">
            <v>2</v>
          </cell>
          <cell r="EI241">
            <v>2</v>
          </cell>
          <cell r="EJ241">
            <v>2</v>
          </cell>
          <cell r="EK241">
            <v>2</v>
          </cell>
          <cell r="EL241">
            <v>2</v>
          </cell>
          <cell r="EM241">
            <v>2</v>
          </cell>
          <cell r="EO241">
            <v>2</v>
          </cell>
          <cell r="EP241">
            <v>2</v>
          </cell>
          <cell r="EQ241">
            <v>2</v>
          </cell>
          <cell r="ER241">
            <v>2</v>
          </cell>
          <cell r="ES241">
            <v>2</v>
          </cell>
          <cell r="ET241">
            <v>2</v>
          </cell>
          <cell r="EU241">
            <v>2</v>
          </cell>
          <cell r="EV241">
            <v>2</v>
          </cell>
          <cell r="EW241">
            <v>2</v>
          </cell>
          <cell r="EX241">
            <v>2</v>
          </cell>
          <cell r="EY241">
            <v>2</v>
          </cell>
          <cell r="EZ241">
            <v>2</v>
          </cell>
          <cell r="FB241">
            <v>2</v>
          </cell>
          <cell r="FC241">
            <v>2</v>
          </cell>
          <cell r="FD241">
            <v>2</v>
          </cell>
          <cell r="FE241">
            <v>2</v>
          </cell>
          <cell r="FF241">
            <v>2</v>
          </cell>
          <cell r="FG241">
            <v>2</v>
          </cell>
          <cell r="FH241">
            <v>2</v>
          </cell>
          <cell r="FI241">
            <v>2</v>
          </cell>
          <cell r="FK241">
            <v>2</v>
          </cell>
          <cell r="FL241">
            <v>2</v>
          </cell>
          <cell r="FM241">
            <v>2</v>
          </cell>
          <cell r="FN241">
            <v>2</v>
          </cell>
          <cell r="FO241">
            <v>2</v>
          </cell>
          <cell r="FP241">
            <v>2</v>
          </cell>
          <cell r="FQ241">
            <v>2</v>
          </cell>
          <cell r="FR241">
            <v>2</v>
          </cell>
          <cell r="FT241">
            <v>2</v>
          </cell>
          <cell r="FU241">
            <v>2</v>
          </cell>
          <cell r="FV241">
            <v>2</v>
          </cell>
          <cell r="FW241">
            <v>2</v>
          </cell>
          <cell r="FX241">
            <v>2</v>
          </cell>
          <cell r="FY241">
            <v>2</v>
          </cell>
          <cell r="FZ241">
            <v>2</v>
          </cell>
          <cell r="GA241">
            <v>2</v>
          </cell>
          <cell r="GC241">
            <v>2</v>
          </cell>
          <cell r="GD241">
            <v>4</v>
          </cell>
          <cell r="GE241">
            <v>2</v>
          </cell>
          <cell r="GF241">
            <v>4</v>
          </cell>
          <cell r="GG241">
            <v>2</v>
          </cell>
          <cell r="GH241">
            <v>4</v>
          </cell>
          <cell r="GI241">
            <v>2</v>
          </cell>
          <cell r="GJ241">
            <v>4</v>
          </cell>
          <cell r="GK241">
            <v>2</v>
          </cell>
          <cell r="GL241">
            <v>4</v>
          </cell>
          <cell r="GM241">
            <v>2</v>
          </cell>
          <cell r="GN241">
            <v>4</v>
          </cell>
          <cell r="GO241">
            <v>2</v>
          </cell>
          <cell r="GP241">
            <v>4</v>
          </cell>
          <cell r="GQ241">
            <v>2</v>
          </cell>
          <cell r="GR241">
            <v>4</v>
          </cell>
          <cell r="GS241">
            <v>2</v>
          </cell>
          <cell r="GT241">
            <v>4</v>
          </cell>
          <cell r="GU241">
            <v>2</v>
          </cell>
          <cell r="GV241">
            <v>4</v>
          </cell>
          <cell r="GW241">
            <v>2</v>
          </cell>
          <cell r="GX241">
            <v>4</v>
          </cell>
          <cell r="GY241">
            <v>2</v>
          </cell>
          <cell r="GZ241">
            <v>4</v>
          </cell>
          <cell r="HA241">
            <v>2</v>
          </cell>
          <cell r="HB241">
            <v>4</v>
          </cell>
          <cell r="HC241">
            <v>2</v>
          </cell>
          <cell r="HD241">
            <v>4</v>
          </cell>
          <cell r="HE241">
            <v>2</v>
          </cell>
          <cell r="HF241">
            <v>4</v>
          </cell>
          <cell r="HG241">
            <v>2</v>
          </cell>
          <cell r="HI241">
            <v>4</v>
          </cell>
          <cell r="HJ241">
            <v>1</v>
          </cell>
          <cell r="HK241">
            <v>1</v>
          </cell>
          <cell r="HL241">
            <v>1</v>
          </cell>
          <cell r="HM241">
            <v>1</v>
          </cell>
          <cell r="HN241">
            <v>2</v>
          </cell>
          <cell r="HO241">
            <v>1</v>
          </cell>
          <cell r="HP241">
            <v>2</v>
          </cell>
          <cell r="HQ241">
            <v>2</v>
          </cell>
          <cell r="HR241">
            <v>2</v>
          </cell>
          <cell r="HS241">
            <v>2</v>
          </cell>
          <cell r="HT241">
            <v>2</v>
          </cell>
          <cell r="HU241">
            <v>2</v>
          </cell>
          <cell r="HV241">
            <v>2</v>
          </cell>
        </row>
        <row r="242">
          <cell r="C242">
            <v>9132</v>
          </cell>
          <cell r="D242" t="str">
            <v>1602</v>
          </cell>
          <cell r="E242">
            <v>2</v>
          </cell>
          <cell r="G242">
            <v>20</v>
          </cell>
          <cell r="H242" t="str">
            <v>1</v>
          </cell>
          <cell r="I242">
            <v>1</v>
          </cell>
          <cell r="J242">
            <v>4</v>
          </cell>
          <cell r="K242">
            <v>4</v>
          </cell>
          <cell r="L242">
            <v>4</v>
          </cell>
          <cell r="M242">
            <v>4</v>
          </cell>
          <cell r="N242">
            <v>4</v>
          </cell>
          <cell r="O242">
            <v>4</v>
          </cell>
          <cell r="P242">
            <v>4</v>
          </cell>
          <cell r="Q242">
            <v>4</v>
          </cell>
          <cell r="R242">
            <v>1</v>
          </cell>
          <cell r="X242">
            <v>3</v>
          </cell>
          <cell r="Y242">
            <v>6</v>
          </cell>
          <cell r="AA242">
            <v>3</v>
          </cell>
          <cell r="AB242">
            <v>3</v>
          </cell>
          <cell r="AC242">
            <v>1</v>
          </cell>
          <cell r="AD242">
            <v>3</v>
          </cell>
          <cell r="AE242">
            <v>1</v>
          </cell>
          <cell r="AF242">
            <v>4</v>
          </cell>
          <cell r="AG242">
            <v>1</v>
          </cell>
          <cell r="AH242">
            <v>2</v>
          </cell>
          <cell r="AI242">
            <v>1</v>
          </cell>
          <cell r="AJ242">
            <v>2</v>
          </cell>
          <cell r="AK242">
            <v>1</v>
          </cell>
          <cell r="AL242">
            <v>7</v>
          </cell>
          <cell r="AM242">
            <v>2</v>
          </cell>
          <cell r="AN242">
            <v>7</v>
          </cell>
          <cell r="AO242">
            <v>998</v>
          </cell>
          <cell r="AP242">
            <v>1</v>
          </cell>
          <cell r="AQ242">
            <v>7</v>
          </cell>
          <cell r="AR242">
            <v>1</v>
          </cell>
          <cell r="AS242">
            <v>1</v>
          </cell>
          <cell r="AT242">
            <v>1</v>
          </cell>
          <cell r="AU242">
            <v>1</v>
          </cell>
          <cell r="AV242">
            <v>1</v>
          </cell>
          <cell r="AW242">
            <v>1</v>
          </cell>
          <cell r="AX242">
            <v>1</v>
          </cell>
          <cell r="AY242">
            <v>1</v>
          </cell>
          <cell r="AZ242">
            <v>1</v>
          </cell>
          <cell r="BA242">
            <v>1</v>
          </cell>
          <cell r="BB242">
            <v>1</v>
          </cell>
          <cell r="BC242">
            <v>4</v>
          </cell>
          <cell r="BD242">
            <v>2</v>
          </cell>
          <cell r="BE242">
            <v>1</v>
          </cell>
          <cell r="BF242">
            <v>1</v>
          </cell>
          <cell r="BG242">
            <v>1</v>
          </cell>
          <cell r="BH242">
            <v>4</v>
          </cell>
          <cell r="BI242">
            <v>1</v>
          </cell>
          <cell r="BJ242">
            <v>997</v>
          </cell>
          <cell r="BK242">
            <v>75000</v>
          </cell>
          <cell r="BL242">
            <v>350000</v>
          </cell>
          <cell r="BM242">
            <v>800000</v>
          </cell>
          <cell r="BN242">
            <v>0</v>
          </cell>
          <cell r="BO242">
            <v>100000</v>
          </cell>
          <cell r="BQ242">
            <v>0</v>
          </cell>
          <cell r="BR242">
            <v>0</v>
          </cell>
          <cell r="BT242">
            <v>0</v>
          </cell>
          <cell r="BU242">
            <v>0</v>
          </cell>
          <cell r="BV242">
            <v>0</v>
          </cell>
          <cell r="BX242">
            <v>2</v>
          </cell>
          <cell r="BY242">
            <v>2</v>
          </cell>
          <cell r="BZ242">
            <v>1</v>
          </cell>
          <cell r="CA242">
            <v>5</v>
          </cell>
          <cell r="CB242">
            <v>5</v>
          </cell>
          <cell r="CC242">
            <v>5</v>
          </cell>
          <cell r="CD242">
            <v>5</v>
          </cell>
          <cell r="CE242">
            <v>5</v>
          </cell>
          <cell r="CF242">
            <v>5</v>
          </cell>
          <cell r="CG242">
            <v>5</v>
          </cell>
          <cell r="CH242">
            <v>5</v>
          </cell>
          <cell r="CI242">
            <v>1</v>
          </cell>
          <cell r="CJ242">
            <v>5</v>
          </cell>
          <cell r="CK242">
            <v>2</v>
          </cell>
          <cell r="CL242">
            <v>1</v>
          </cell>
          <cell r="CM242">
            <v>1</v>
          </cell>
          <cell r="CN242">
            <v>1</v>
          </cell>
          <cell r="CO242">
            <v>1</v>
          </cell>
          <cell r="CP242">
            <v>2</v>
          </cell>
          <cell r="CQ242">
            <v>2</v>
          </cell>
          <cell r="CR242">
            <v>2</v>
          </cell>
          <cell r="CS242">
            <v>2</v>
          </cell>
          <cell r="CT242">
            <v>2</v>
          </cell>
          <cell r="CU242">
            <v>2</v>
          </cell>
          <cell r="CV242">
            <v>2</v>
          </cell>
          <cell r="CW242">
            <v>2</v>
          </cell>
          <cell r="CX242">
            <v>2</v>
          </cell>
          <cell r="CY242">
            <v>2</v>
          </cell>
          <cell r="CZ242">
            <v>2</v>
          </cell>
          <cell r="DA242">
            <v>2</v>
          </cell>
          <cell r="DB242">
            <v>2</v>
          </cell>
          <cell r="DD242">
            <v>0</v>
          </cell>
          <cell r="DF242">
            <v>0</v>
          </cell>
          <cell r="DH242">
            <v>2</v>
          </cell>
          <cell r="DI242">
            <v>2</v>
          </cell>
          <cell r="DJ242">
            <v>2</v>
          </cell>
          <cell r="DK242">
            <v>2</v>
          </cell>
          <cell r="DL242">
            <v>2</v>
          </cell>
          <cell r="DM242">
            <v>2</v>
          </cell>
          <cell r="DO242">
            <v>2</v>
          </cell>
          <cell r="DP242">
            <v>2</v>
          </cell>
          <cell r="DQ242">
            <v>2</v>
          </cell>
          <cell r="DR242">
            <v>2</v>
          </cell>
          <cell r="DS242">
            <v>2</v>
          </cell>
          <cell r="DT242">
            <v>2</v>
          </cell>
          <cell r="DU242">
            <v>2</v>
          </cell>
          <cell r="DV242">
            <v>2</v>
          </cell>
          <cell r="DW242">
            <v>2</v>
          </cell>
          <cell r="DX242">
            <v>2</v>
          </cell>
          <cell r="DY242">
            <v>2</v>
          </cell>
          <cell r="DZ242">
            <v>2</v>
          </cell>
          <cell r="EB242">
            <v>2</v>
          </cell>
          <cell r="EC242">
            <v>2</v>
          </cell>
          <cell r="ED242">
            <v>2</v>
          </cell>
          <cell r="EE242">
            <v>2</v>
          </cell>
          <cell r="EF242">
            <v>2</v>
          </cell>
          <cell r="EG242">
            <v>2</v>
          </cell>
          <cell r="EH242">
            <v>2</v>
          </cell>
          <cell r="EI242">
            <v>2</v>
          </cell>
          <cell r="EJ242">
            <v>2</v>
          </cell>
          <cell r="EK242">
            <v>2</v>
          </cell>
          <cell r="EL242">
            <v>2</v>
          </cell>
          <cell r="EM242">
            <v>2</v>
          </cell>
          <cell r="EO242">
            <v>2</v>
          </cell>
          <cell r="EP242">
            <v>2</v>
          </cell>
          <cell r="EQ242">
            <v>2</v>
          </cell>
          <cell r="ER242">
            <v>2</v>
          </cell>
          <cell r="ES242">
            <v>2</v>
          </cell>
          <cell r="ET242">
            <v>2</v>
          </cell>
          <cell r="EU242">
            <v>2</v>
          </cell>
          <cell r="EV242">
            <v>2</v>
          </cell>
          <cell r="EW242">
            <v>2</v>
          </cell>
          <cell r="EX242">
            <v>2</v>
          </cell>
          <cell r="EY242">
            <v>2</v>
          </cell>
          <cell r="EZ242">
            <v>2</v>
          </cell>
          <cell r="FB242">
            <v>2</v>
          </cell>
          <cell r="FC242">
            <v>2</v>
          </cell>
          <cell r="FD242">
            <v>2</v>
          </cell>
          <cell r="FE242">
            <v>2</v>
          </cell>
          <cell r="FF242">
            <v>2</v>
          </cell>
          <cell r="FG242">
            <v>2</v>
          </cell>
          <cell r="FH242">
            <v>2</v>
          </cell>
          <cell r="FI242">
            <v>2</v>
          </cell>
          <cell r="FK242">
            <v>2</v>
          </cell>
          <cell r="FL242">
            <v>2</v>
          </cell>
          <cell r="FM242">
            <v>2</v>
          </cell>
          <cell r="FN242">
            <v>2</v>
          </cell>
          <cell r="FO242">
            <v>2</v>
          </cell>
          <cell r="FP242">
            <v>2</v>
          </cell>
          <cell r="FQ242">
            <v>2</v>
          </cell>
          <cell r="FR242">
            <v>2</v>
          </cell>
          <cell r="FT242">
            <v>2</v>
          </cell>
          <cell r="FU242">
            <v>2</v>
          </cell>
          <cell r="FV242">
            <v>2</v>
          </cell>
          <cell r="FW242">
            <v>2</v>
          </cell>
          <cell r="FX242">
            <v>2</v>
          </cell>
          <cell r="FY242">
            <v>2</v>
          </cell>
          <cell r="FZ242">
            <v>2</v>
          </cell>
          <cell r="GA242">
            <v>2</v>
          </cell>
          <cell r="GC242">
            <v>2</v>
          </cell>
          <cell r="GD242">
            <v>4</v>
          </cell>
          <cell r="GE242">
            <v>2</v>
          </cell>
          <cell r="GF242">
            <v>4</v>
          </cell>
          <cell r="GG242">
            <v>2</v>
          </cell>
          <cell r="GH242">
            <v>4</v>
          </cell>
          <cell r="GI242">
            <v>2</v>
          </cell>
          <cell r="GJ242">
            <v>4</v>
          </cell>
          <cell r="GK242">
            <v>2</v>
          </cell>
          <cell r="GL242">
            <v>4</v>
          </cell>
          <cell r="GM242">
            <v>2</v>
          </cell>
          <cell r="GN242">
            <v>4</v>
          </cell>
          <cell r="GO242">
            <v>2</v>
          </cell>
          <cell r="GP242">
            <v>4</v>
          </cell>
          <cell r="GQ242">
            <v>2</v>
          </cell>
          <cell r="GR242">
            <v>4</v>
          </cell>
          <cell r="GS242">
            <v>2</v>
          </cell>
          <cell r="GT242">
            <v>4</v>
          </cell>
          <cell r="GU242">
            <v>2</v>
          </cell>
          <cell r="GV242">
            <v>4</v>
          </cell>
          <cell r="GW242">
            <v>2</v>
          </cell>
          <cell r="GX242">
            <v>4</v>
          </cell>
          <cell r="GY242">
            <v>2</v>
          </cell>
          <cell r="GZ242">
            <v>4</v>
          </cell>
          <cell r="HA242">
            <v>2</v>
          </cell>
          <cell r="HB242">
            <v>4</v>
          </cell>
          <cell r="HC242">
            <v>2</v>
          </cell>
          <cell r="HD242">
            <v>4</v>
          </cell>
          <cell r="HE242">
            <v>2</v>
          </cell>
          <cell r="HF242">
            <v>4</v>
          </cell>
          <cell r="HG242">
            <v>2</v>
          </cell>
          <cell r="HI242">
            <v>4</v>
          </cell>
          <cell r="HJ242">
            <v>1</v>
          </cell>
          <cell r="HK242">
            <v>2</v>
          </cell>
          <cell r="HL242">
            <v>1</v>
          </cell>
          <cell r="HM242">
            <v>1</v>
          </cell>
          <cell r="HN242">
            <v>1</v>
          </cell>
          <cell r="HO242">
            <v>1</v>
          </cell>
          <cell r="HP242">
            <v>2</v>
          </cell>
          <cell r="HQ242">
            <v>2</v>
          </cell>
          <cell r="HR242">
            <v>2</v>
          </cell>
          <cell r="HS242">
            <v>2</v>
          </cell>
          <cell r="HT242">
            <v>2</v>
          </cell>
          <cell r="HU242">
            <v>1</v>
          </cell>
          <cell r="HV242">
            <v>2</v>
          </cell>
        </row>
        <row r="243">
          <cell r="C243">
            <v>9142</v>
          </cell>
          <cell r="D243" t="str">
            <v>1613</v>
          </cell>
          <cell r="E243">
            <v>2</v>
          </cell>
          <cell r="G243">
            <v>11</v>
          </cell>
          <cell r="H243" t="str">
            <v>1</v>
          </cell>
          <cell r="I243">
            <v>1</v>
          </cell>
          <cell r="J243">
            <v>4</v>
          </cell>
          <cell r="K243">
            <v>4</v>
          </cell>
          <cell r="L243">
            <v>4</v>
          </cell>
          <cell r="M243">
            <v>4</v>
          </cell>
          <cell r="N243">
            <v>4</v>
          </cell>
          <cell r="O243">
            <v>4</v>
          </cell>
          <cell r="P243">
            <v>4</v>
          </cell>
          <cell r="Q243">
            <v>4</v>
          </cell>
          <cell r="R243">
            <v>1</v>
          </cell>
          <cell r="X243">
            <v>3</v>
          </cell>
          <cell r="Y243">
            <v>6</v>
          </cell>
          <cell r="AA243">
            <v>4</v>
          </cell>
          <cell r="AB243">
            <v>4</v>
          </cell>
          <cell r="AC243">
            <v>1</v>
          </cell>
          <cell r="AD243">
            <v>4</v>
          </cell>
          <cell r="AE243">
            <v>4</v>
          </cell>
          <cell r="AF243">
            <v>4</v>
          </cell>
          <cell r="AG243">
            <v>4</v>
          </cell>
          <cell r="AH243">
            <v>4</v>
          </cell>
          <cell r="AI243">
            <v>4</v>
          </cell>
          <cell r="AJ243">
            <v>4</v>
          </cell>
          <cell r="AK243">
            <v>1</v>
          </cell>
          <cell r="AL243">
            <v>2</v>
          </cell>
          <cell r="AM243">
            <v>2</v>
          </cell>
          <cell r="AN243">
            <v>3</v>
          </cell>
          <cell r="AO243">
            <v>2</v>
          </cell>
          <cell r="AP243">
            <v>1</v>
          </cell>
          <cell r="AQ243">
            <v>7</v>
          </cell>
          <cell r="AR243">
            <v>1</v>
          </cell>
          <cell r="AS243">
            <v>1</v>
          </cell>
          <cell r="AT243">
            <v>1</v>
          </cell>
          <cell r="AU243">
            <v>1</v>
          </cell>
          <cell r="AV243">
            <v>1</v>
          </cell>
          <cell r="AW243">
            <v>1</v>
          </cell>
          <cell r="AX243">
            <v>1</v>
          </cell>
          <cell r="AY243">
            <v>1</v>
          </cell>
          <cell r="AZ243">
            <v>1</v>
          </cell>
          <cell r="BA243">
            <v>1</v>
          </cell>
          <cell r="BB243">
            <v>1</v>
          </cell>
          <cell r="BC243">
            <v>4</v>
          </cell>
          <cell r="BD243">
            <v>3</v>
          </cell>
          <cell r="BE243">
            <v>1</v>
          </cell>
          <cell r="BF243">
            <v>1</v>
          </cell>
          <cell r="BG243">
            <v>1</v>
          </cell>
          <cell r="BH243">
            <v>1</v>
          </cell>
          <cell r="BI243">
            <v>2</v>
          </cell>
          <cell r="BJ243">
            <v>997</v>
          </cell>
          <cell r="BK243">
            <v>90000</v>
          </cell>
          <cell r="BL243">
            <v>300000</v>
          </cell>
          <cell r="BM243">
            <v>800000</v>
          </cell>
          <cell r="BN243">
            <v>999</v>
          </cell>
          <cell r="BO243">
            <v>999</v>
          </cell>
          <cell r="BQ243">
            <v>0</v>
          </cell>
          <cell r="BR243">
            <v>0</v>
          </cell>
          <cell r="BT243">
            <v>0</v>
          </cell>
          <cell r="BU243">
            <v>0</v>
          </cell>
          <cell r="BV243">
            <v>0</v>
          </cell>
          <cell r="BX243">
            <v>1</v>
          </cell>
          <cell r="BY243">
            <v>2</v>
          </cell>
          <cell r="BZ243">
            <v>1</v>
          </cell>
          <cell r="CA243">
            <v>5</v>
          </cell>
          <cell r="CB243">
            <v>5</v>
          </cell>
          <cell r="CC243">
            <v>1</v>
          </cell>
          <cell r="CD243">
            <v>1</v>
          </cell>
          <cell r="CE243">
            <v>5</v>
          </cell>
          <cell r="CF243">
            <v>5</v>
          </cell>
          <cell r="CG243">
            <v>5</v>
          </cell>
          <cell r="CH243">
            <v>1</v>
          </cell>
          <cell r="CI243">
            <v>1</v>
          </cell>
          <cell r="CJ243">
            <v>5</v>
          </cell>
          <cell r="CK243">
            <v>2</v>
          </cell>
          <cell r="CL243">
            <v>1</v>
          </cell>
          <cell r="CM243">
            <v>1</v>
          </cell>
          <cell r="CN243">
            <v>1</v>
          </cell>
          <cell r="CO243">
            <v>2</v>
          </cell>
          <cell r="CP243">
            <v>1</v>
          </cell>
          <cell r="CQ243">
            <v>2</v>
          </cell>
          <cell r="CR243">
            <v>2</v>
          </cell>
          <cell r="CS243">
            <v>2</v>
          </cell>
          <cell r="CT243">
            <v>2</v>
          </cell>
          <cell r="CU243">
            <v>2</v>
          </cell>
          <cell r="CV243">
            <v>2</v>
          </cell>
          <cell r="CW243">
            <v>2</v>
          </cell>
          <cell r="CX243">
            <v>2</v>
          </cell>
          <cell r="CY243">
            <v>2</v>
          </cell>
          <cell r="CZ243">
            <v>2</v>
          </cell>
          <cell r="DA243">
            <v>2</v>
          </cell>
          <cell r="DB243">
            <v>2</v>
          </cell>
          <cell r="DD243">
            <v>0</v>
          </cell>
          <cell r="DF243">
            <v>0</v>
          </cell>
          <cell r="DH243">
            <v>2</v>
          </cell>
          <cell r="DI243">
            <v>2</v>
          </cell>
          <cell r="DJ243">
            <v>2</v>
          </cell>
          <cell r="DK243">
            <v>2</v>
          </cell>
          <cell r="DL243">
            <v>2</v>
          </cell>
          <cell r="DM243">
            <v>2</v>
          </cell>
          <cell r="DO243">
            <v>2</v>
          </cell>
          <cell r="DP243">
            <v>2</v>
          </cell>
          <cell r="DQ243">
            <v>2</v>
          </cell>
          <cell r="DR243">
            <v>2</v>
          </cell>
          <cell r="DS243">
            <v>2</v>
          </cell>
          <cell r="DT243">
            <v>2</v>
          </cell>
          <cell r="DU243">
            <v>2</v>
          </cell>
          <cell r="DV243">
            <v>2</v>
          </cell>
          <cell r="DW243">
            <v>2</v>
          </cell>
          <cell r="DX243">
            <v>2</v>
          </cell>
          <cell r="DY243">
            <v>2</v>
          </cell>
          <cell r="DZ243">
            <v>2</v>
          </cell>
          <cell r="EB243">
            <v>2</v>
          </cell>
          <cell r="EC243">
            <v>2</v>
          </cell>
          <cell r="ED243">
            <v>2</v>
          </cell>
          <cell r="EE243">
            <v>2</v>
          </cell>
          <cell r="EF243">
            <v>2</v>
          </cell>
          <cell r="EG243">
            <v>2</v>
          </cell>
          <cell r="EH243">
            <v>2</v>
          </cell>
          <cell r="EI243">
            <v>2</v>
          </cell>
          <cell r="EJ243">
            <v>2</v>
          </cell>
          <cell r="EK243">
            <v>2</v>
          </cell>
          <cell r="EL243">
            <v>2</v>
          </cell>
          <cell r="EM243">
            <v>2</v>
          </cell>
          <cell r="EO243">
            <v>2</v>
          </cell>
          <cell r="EP243">
            <v>2</v>
          </cell>
          <cell r="EQ243">
            <v>2</v>
          </cell>
          <cell r="ER243">
            <v>2</v>
          </cell>
          <cell r="ES243">
            <v>2</v>
          </cell>
          <cell r="ET243">
            <v>2</v>
          </cell>
          <cell r="EU243">
            <v>2</v>
          </cell>
          <cell r="EV243">
            <v>2</v>
          </cell>
          <cell r="EW243">
            <v>2</v>
          </cell>
          <cell r="EX243">
            <v>2</v>
          </cell>
          <cell r="EY243">
            <v>2</v>
          </cell>
          <cell r="EZ243">
            <v>2</v>
          </cell>
          <cell r="FB243">
            <v>2</v>
          </cell>
          <cell r="FC243">
            <v>2</v>
          </cell>
          <cell r="FD243">
            <v>2</v>
          </cell>
          <cell r="FE243">
            <v>2</v>
          </cell>
          <cell r="FF243">
            <v>2</v>
          </cell>
          <cell r="FG243">
            <v>2</v>
          </cell>
          <cell r="FH243">
            <v>2</v>
          </cell>
          <cell r="FI243">
            <v>2</v>
          </cell>
          <cell r="FK243">
            <v>2</v>
          </cell>
          <cell r="FL243">
            <v>2</v>
          </cell>
          <cell r="FM243">
            <v>2</v>
          </cell>
          <cell r="FN243">
            <v>2</v>
          </cell>
          <cell r="FO243">
            <v>2</v>
          </cell>
          <cell r="FP243">
            <v>2</v>
          </cell>
          <cell r="FQ243">
            <v>2</v>
          </cell>
          <cell r="FR243">
            <v>2</v>
          </cell>
          <cell r="FT243">
            <v>2</v>
          </cell>
          <cell r="FU243">
            <v>2</v>
          </cell>
          <cell r="FV243">
            <v>2</v>
          </cell>
          <cell r="FW243">
            <v>2</v>
          </cell>
          <cell r="FX243">
            <v>2</v>
          </cell>
          <cell r="FY243">
            <v>2</v>
          </cell>
          <cell r="FZ243">
            <v>2</v>
          </cell>
          <cell r="GA243">
            <v>2</v>
          </cell>
          <cell r="GC243">
            <v>2</v>
          </cell>
          <cell r="GD243">
            <v>4</v>
          </cell>
          <cell r="GE243">
            <v>2</v>
          </cell>
          <cell r="GF243">
            <v>4</v>
          </cell>
          <cell r="GG243">
            <v>2</v>
          </cell>
          <cell r="GH243">
            <v>5</v>
          </cell>
          <cell r="GI243">
            <v>2</v>
          </cell>
          <cell r="GJ243">
            <v>4</v>
          </cell>
          <cell r="GK243">
            <v>2</v>
          </cell>
          <cell r="GL243">
            <v>5</v>
          </cell>
          <cell r="GM243">
            <v>2</v>
          </cell>
          <cell r="GN243">
            <v>4</v>
          </cell>
          <cell r="GO243">
            <v>2</v>
          </cell>
          <cell r="GP243">
            <v>4</v>
          </cell>
          <cell r="GQ243">
            <v>2</v>
          </cell>
          <cell r="GR243">
            <v>4</v>
          </cell>
          <cell r="GS243">
            <v>2</v>
          </cell>
          <cell r="GT243">
            <v>4</v>
          </cell>
          <cell r="GU243">
            <v>2</v>
          </cell>
          <cell r="GV243">
            <v>4</v>
          </cell>
          <cell r="GW243">
            <v>2</v>
          </cell>
          <cell r="GX243">
            <v>4</v>
          </cell>
          <cell r="GY243">
            <v>2</v>
          </cell>
          <cell r="GZ243">
            <v>4</v>
          </cell>
          <cell r="HA243">
            <v>2</v>
          </cell>
          <cell r="HB243">
            <v>4</v>
          </cell>
          <cell r="HC243">
            <v>2</v>
          </cell>
          <cell r="HD243">
            <v>4</v>
          </cell>
          <cell r="HE243">
            <v>1</v>
          </cell>
          <cell r="HF243">
            <v>2</v>
          </cell>
          <cell r="HG243">
            <v>2</v>
          </cell>
          <cell r="HI243">
            <v>4</v>
          </cell>
          <cell r="HJ243">
            <v>1</v>
          </cell>
          <cell r="HK243">
            <v>2</v>
          </cell>
          <cell r="HL243">
            <v>1</v>
          </cell>
          <cell r="HM243">
            <v>1</v>
          </cell>
          <cell r="HN243">
            <v>1</v>
          </cell>
          <cell r="HO243">
            <v>1</v>
          </cell>
          <cell r="HP243">
            <v>2</v>
          </cell>
          <cell r="HQ243">
            <v>2</v>
          </cell>
          <cell r="HR243">
            <v>2</v>
          </cell>
          <cell r="HS243">
            <v>2</v>
          </cell>
          <cell r="HT243">
            <v>2</v>
          </cell>
          <cell r="HU243">
            <v>1</v>
          </cell>
          <cell r="HV243">
            <v>2</v>
          </cell>
        </row>
        <row r="244">
          <cell r="C244">
            <v>9152</v>
          </cell>
          <cell r="D244" t="str">
            <v>1613</v>
          </cell>
          <cell r="E244">
            <v>2</v>
          </cell>
          <cell r="G244">
            <v>10</v>
          </cell>
          <cell r="H244" t="str">
            <v>1</v>
          </cell>
          <cell r="I244">
            <v>1</v>
          </cell>
          <cell r="J244">
            <v>4</v>
          </cell>
          <cell r="K244">
            <v>4</v>
          </cell>
          <cell r="L244">
            <v>4</v>
          </cell>
          <cell r="M244">
            <v>4</v>
          </cell>
          <cell r="N244">
            <v>4</v>
          </cell>
          <cell r="O244">
            <v>4</v>
          </cell>
          <cell r="P244">
            <v>4</v>
          </cell>
          <cell r="Q244">
            <v>4</v>
          </cell>
          <cell r="R244">
            <v>1</v>
          </cell>
          <cell r="X244">
            <v>4</v>
          </cell>
          <cell r="Y244">
            <v>6</v>
          </cell>
          <cell r="AA244">
            <v>4</v>
          </cell>
          <cell r="AB244">
            <v>4</v>
          </cell>
          <cell r="AC244">
            <v>1</v>
          </cell>
          <cell r="AD244">
            <v>4</v>
          </cell>
          <cell r="AE244">
            <v>4</v>
          </cell>
          <cell r="AF244">
            <v>4</v>
          </cell>
          <cell r="AG244">
            <v>4</v>
          </cell>
          <cell r="AH244">
            <v>4</v>
          </cell>
          <cell r="AI244">
            <v>4</v>
          </cell>
          <cell r="AJ244">
            <v>4</v>
          </cell>
          <cell r="AK244">
            <v>1</v>
          </cell>
          <cell r="AL244">
            <v>2</v>
          </cell>
          <cell r="AM244">
            <v>2</v>
          </cell>
          <cell r="AN244">
            <v>2</v>
          </cell>
          <cell r="AO244">
            <v>7</v>
          </cell>
          <cell r="AP244">
            <v>1</v>
          </cell>
          <cell r="AQ244">
            <v>7</v>
          </cell>
          <cell r="AR244">
            <v>1</v>
          </cell>
          <cell r="AS244">
            <v>1</v>
          </cell>
          <cell r="AT244">
            <v>1</v>
          </cell>
          <cell r="AU244">
            <v>1</v>
          </cell>
          <cell r="AV244">
            <v>1</v>
          </cell>
          <cell r="AW244">
            <v>1</v>
          </cell>
          <cell r="AX244">
            <v>1</v>
          </cell>
          <cell r="AY244">
            <v>1</v>
          </cell>
          <cell r="AZ244">
            <v>1</v>
          </cell>
          <cell r="BA244">
            <v>1</v>
          </cell>
          <cell r="BB244">
            <v>1</v>
          </cell>
          <cell r="BC244">
            <v>4</v>
          </cell>
          <cell r="BD244">
            <v>3</v>
          </cell>
          <cell r="BE244">
            <v>1</v>
          </cell>
          <cell r="BF244">
            <v>1</v>
          </cell>
          <cell r="BG244">
            <v>1</v>
          </cell>
          <cell r="BH244">
            <v>1</v>
          </cell>
          <cell r="BI244">
            <v>1</v>
          </cell>
          <cell r="BJ244">
            <v>997</v>
          </cell>
          <cell r="BK244">
            <v>130000</v>
          </cell>
          <cell r="BL244">
            <v>200000</v>
          </cell>
          <cell r="BM244">
            <v>800000</v>
          </cell>
          <cell r="BN244">
            <v>999</v>
          </cell>
          <cell r="BO244">
            <v>999</v>
          </cell>
          <cell r="BQ244">
            <v>0</v>
          </cell>
          <cell r="BR244">
            <v>0</v>
          </cell>
          <cell r="BT244">
            <v>997</v>
          </cell>
          <cell r="BU244">
            <v>998</v>
          </cell>
          <cell r="BV244">
            <v>997</v>
          </cell>
          <cell r="BX244">
            <v>3</v>
          </cell>
          <cell r="BY244">
            <v>1</v>
          </cell>
          <cell r="BZ244">
            <v>1</v>
          </cell>
          <cell r="CA244">
            <v>1</v>
          </cell>
          <cell r="CB244">
            <v>5</v>
          </cell>
          <cell r="CC244">
            <v>5</v>
          </cell>
          <cell r="CD244">
            <v>1</v>
          </cell>
          <cell r="CE244">
            <v>5</v>
          </cell>
          <cell r="CF244">
            <v>5</v>
          </cell>
          <cell r="CG244">
            <v>5</v>
          </cell>
          <cell r="CH244">
            <v>5</v>
          </cell>
          <cell r="CI244">
            <v>1</v>
          </cell>
          <cell r="CJ244">
            <v>5</v>
          </cell>
          <cell r="CK244">
            <v>2</v>
          </cell>
          <cell r="CL244">
            <v>1</v>
          </cell>
          <cell r="CM244">
            <v>1</v>
          </cell>
          <cell r="CN244">
            <v>1</v>
          </cell>
          <cell r="CO244">
            <v>2</v>
          </cell>
          <cell r="CP244">
            <v>1</v>
          </cell>
          <cell r="CQ244">
            <v>2</v>
          </cell>
          <cell r="CR244">
            <v>2</v>
          </cell>
          <cell r="CS244">
            <v>2</v>
          </cell>
          <cell r="CT244">
            <v>2</v>
          </cell>
          <cell r="CU244">
            <v>2</v>
          </cell>
          <cell r="CV244">
            <v>2</v>
          </cell>
          <cell r="CW244">
            <v>2</v>
          </cell>
          <cell r="CX244">
            <v>2</v>
          </cell>
          <cell r="CY244">
            <v>2</v>
          </cell>
          <cell r="CZ244">
            <v>2</v>
          </cell>
          <cell r="DA244">
            <v>2</v>
          </cell>
          <cell r="DB244">
            <v>2</v>
          </cell>
          <cell r="DD244">
            <v>0</v>
          </cell>
          <cell r="DF244">
            <v>0</v>
          </cell>
          <cell r="DH244">
            <v>2</v>
          </cell>
          <cell r="DI244">
            <v>2</v>
          </cell>
          <cell r="DJ244">
            <v>2</v>
          </cell>
          <cell r="DK244">
            <v>2</v>
          </cell>
          <cell r="DL244">
            <v>2</v>
          </cell>
          <cell r="DM244">
            <v>2</v>
          </cell>
          <cell r="DO244">
            <v>2</v>
          </cell>
          <cell r="DP244">
            <v>2</v>
          </cell>
          <cell r="DQ244">
            <v>2</v>
          </cell>
          <cell r="DR244">
            <v>2</v>
          </cell>
          <cell r="DS244">
            <v>2</v>
          </cell>
          <cell r="DT244">
            <v>2</v>
          </cell>
          <cell r="DU244">
            <v>2</v>
          </cell>
          <cell r="DV244">
            <v>2</v>
          </cell>
          <cell r="DW244">
            <v>2</v>
          </cell>
          <cell r="DX244">
            <v>2</v>
          </cell>
          <cell r="DY244">
            <v>2</v>
          </cell>
          <cell r="DZ244">
            <v>2</v>
          </cell>
          <cell r="EB244">
            <v>2</v>
          </cell>
          <cell r="EC244">
            <v>2</v>
          </cell>
          <cell r="ED244">
            <v>2</v>
          </cell>
          <cell r="EE244">
            <v>2</v>
          </cell>
          <cell r="EF244">
            <v>2</v>
          </cell>
          <cell r="EG244">
            <v>2</v>
          </cell>
          <cell r="EH244">
            <v>2</v>
          </cell>
          <cell r="EI244">
            <v>2</v>
          </cell>
          <cell r="EJ244">
            <v>2</v>
          </cell>
          <cell r="EK244">
            <v>2</v>
          </cell>
          <cell r="EL244">
            <v>2</v>
          </cell>
          <cell r="EM244">
            <v>2</v>
          </cell>
          <cell r="EO244">
            <v>2</v>
          </cell>
          <cell r="EP244">
            <v>2</v>
          </cell>
          <cell r="EQ244">
            <v>2</v>
          </cell>
          <cell r="ER244">
            <v>2</v>
          </cell>
          <cell r="ES244">
            <v>2</v>
          </cell>
          <cell r="ET244">
            <v>2</v>
          </cell>
          <cell r="EU244">
            <v>2</v>
          </cell>
          <cell r="EV244">
            <v>2</v>
          </cell>
          <cell r="EW244">
            <v>2</v>
          </cell>
          <cell r="EX244">
            <v>2</v>
          </cell>
          <cell r="EY244">
            <v>2</v>
          </cell>
          <cell r="EZ244">
            <v>2</v>
          </cell>
          <cell r="FB244">
            <v>2</v>
          </cell>
          <cell r="FC244">
            <v>2</v>
          </cell>
          <cell r="FD244">
            <v>2</v>
          </cell>
          <cell r="FE244">
            <v>2</v>
          </cell>
          <cell r="FF244">
            <v>2</v>
          </cell>
          <cell r="FG244">
            <v>2</v>
          </cell>
          <cell r="FH244">
            <v>2</v>
          </cell>
          <cell r="FI244">
            <v>2</v>
          </cell>
          <cell r="FK244">
            <v>2</v>
          </cell>
          <cell r="FL244">
            <v>2</v>
          </cell>
          <cell r="FM244">
            <v>2</v>
          </cell>
          <cell r="FN244">
            <v>2</v>
          </cell>
          <cell r="FO244">
            <v>2</v>
          </cell>
          <cell r="FP244">
            <v>2</v>
          </cell>
          <cell r="FQ244">
            <v>2</v>
          </cell>
          <cell r="FR244">
            <v>2</v>
          </cell>
          <cell r="FT244">
            <v>2</v>
          </cell>
          <cell r="FU244">
            <v>2</v>
          </cell>
          <cell r="FV244">
            <v>2</v>
          </cell>
          <cell r="FW244">
            <v>2</v>
          </cell>
          <cell r="FX244">
            <v>2</v>
          </cell>
          <cell r="FY244">
            <v>2</v>
          </cell>
          <cell r="FZ244">
            <v>2</v>
          </cell>
          <cell r="GA244">
            <v>2</v>
          </cell>
          <cell r="GC244">
            <v>2</v>
          </cell>
          <cell r="GD244">
            <v>4</v>
          </cell>
          <cell r="GE244">
            <v>2</v>
          </cell>
          <cell r="GF244">
            <v>4</v>
          </cell>
          <cell r="GG244">
            <v>2</v>
          </cell>
          <cell r="GH244">
            <v>4</v>
          </cell>
          <cell r="GI244">
            <v>2</v>
          </cell>
          <cell r="GJ244">
            <v>4</v>
          </cell>
          <cell r="GK244">
            <v>2</v>
          </cell>
          <cell r="GL244">
            <v>4</v>
          </cell>
          <cell r="GM244">
            <v>2</v>
          </cell>
          <cell r="GN244">
            <v>4</v>
          </cell>
          <cell r="GO244">
            <v>2</v>
          </cell>
          <cell r="GP244">
            <v>4</v>
          </cell>
          <cell r="GQ244">
            <v>2</v>
          </cell>
          <cell r="GR244">
            <v>4</v>
          </cell>
          <cell r="GS244">
            <v>2</v>
          </cell>
          <cell r="GT244">
            <v>4</v>
          </cell>
          <cell r="GU244">
            <v>2</v>
          </cell>
          <cell r="GV244">
            <v>4</v>
          </cell>
          <cell r="GW244">
            <v>2</v>
          </cell>
          <cell r="GX244">
            <v>4</v>
          </cell>
          <cell r="GY244">
            <v>2</v>
          </cell>
          <cell r="GZ244">
            <v>4</v>
          </cell>
          <cell r="HA244">
            <v>2</v>
          </cell>
          <cell r="HB244">
            <v>4</v>
          </cell>
          <cell r="HC244">
            <v>2</v>
          </cell>
          <cell r="HD244">
            <v>4</v>
          </cell>
          <cell r="HE244">
            <v>2</v>
          </cell>
          <cell r="HF244">
            <v>4</v>
          </cell>
          <cell r="HG244">
            <v>2</v>
          </cell>
          <cell r="HI244">
            <v>4</v>
          </cell>
          <cell r="HJ244">
            <v>1</v>
          </cell>
          <cell r="HK244">
            <v>2</v>
          </cell>
          <cell r="HL244">
            <v>2</v>
          </cell>
          <cell r="HM244">
            <v>1</v>
          </cell>
          <cell r="HN244">
            <v>1</v>
          </cell>
          <cell r="HO244">
            <v>1</v>
          </cell>
          <cell r="HP244">
            <v>2</v>
          </cell>
          <cell r="HQ244">
            <v>2</v>
          </cell>
          <cell r="HR244">
            <v>2</v>
          </cell>
          <cell r="HS244">
            <v>2</v>
          </cell>
          <cell r="HT244">
            <v>2</v>
          </cell>
          <cell r="HU244">
            <v>1</v>
          </cell>
          <cell r="HV244">
            <v>2</v>
          </cell>
        </row>
        <row r="245">
          <cell r="C245">
            <v>1112</v>
          </cell>
          <cell r="D245" t="str">
            <v>1612</v>
          </cell>
          <cell r="E245">
            <v>3</v>
          </cell>
          <cell r="G245">
            <v>50</v>
          </cell>
          <cell r="H245" t="str">
            <v>1</v>
          </cell>
          <cell r="I245">
            <v>1</v>
          </cell>
          <cell r="J245">
            <v>4</v>
          </cell>
          <cell r="K245">
            <v>1</v>
          </cell>
          <cell r="L245">
            <v>1</v>
          </cell>
          <cell r="M245">
            <v>1</v>
          </cell>
          <cell r="N245">
            <v>1</v>
          </cell>
          <cell r="O245">
            <v>1</v>
          </cell>
          <cell r="P245">
            <v>1</v>
          </cell>
          <cell r="Q245">
            <v>1</v>
          </cell>
          <cell r="R245">
            <v>1</v>
          </cell>
          <cell r="X245">
            <v>3</v>
          </cell>
          <cell r="Y245">
            <v>6</v>
          </cell>
          <cell r="AA245">
            <v>3</v>
          </cell>
          <cell r="AB245">
            <v>4</v>
          </cell>
          <cell r="AC245">
            <v>3</v>
          </cell>
          <cell r="AD245">
            <v>3</v>
          </cell>
          <cell r="AE245">
            <v>4</v>
          </cell>
          <cell r="AF245">
            <v>3</v>
          </cell>
          <cell r="AG245">
            <v>4</v>
          </cell>
          <cell r="AH245">
            <v>4</v>
          </cell>
          <cell r="AI245">
            <v>4</v>
          </cell>
          <cell r="AJ245">
            <v>4</v>
          </cell>
          <cell r="AK245">
            <v>1</v>
          </cell>
          <cell r="AL245">
            <v>1</v>
          </cell>
          <cell r="AM245">
            <v>3</v>
          </cell>
          <cell r="AN245">
            <v>998</v>
          </cell>
          <cell r="AO245">
            <v>3</v>
          </cell>
          <cell r="AP245">
            <v>3</v>
          </cell>
          <cell r="AQ245">
            <v>7</v>
          </cell>
          <cell r="AR245">
            <v>1</v>
          </cell>
          <cell r="AS245">
            <v>1</v>
          </cell>
          <cell r="AT245">
            <v>1</v>
          </cell>
          <cell r="AU245">
            <v>1</v>
          </cell>
          <cell r="AV245">
            <v>2</v>
          </cell>
          <cell r="AW245">
            <v>2</v>
          </cell>
          <cell r="AX245">
            <v>2</v>
          </cell>
          <cell r="AY245">
            <v>2</v>
          </cell>
          <cell r="AZ245">
            <v>2</v>
          </cell>
          <cell r="BA245">
            <v>2</v>
          </cell>
          <cell r="BB245">
            <v>2</v>
          </cell>
          <cell r="BC245">
            <v>2</v>
          </cell>
          <cell r="BD245">
            <v>2</v>
          </cell>
          <cell r="BE245">
            <v>1</v>
          </cell>
          <cell r="BF245">
            <v>1</v>
          </cell>
          <cell r="BG245">
            <v>1</v>
          </cell>
          <cell r="BH245">
            <v>2</v>
          </cell>
          <cell r="BI245">
            <v>2</v>
          </cell>
          <cell r="BJ245">
            <v>997</v>
          </cell>
          <cell r="BK245" t="str">
            <v>133OOO</v>
          </cell>
          <cell r="BL245">
            <v>300000</v>
          </cell>
          <cell r="BM245">
            <v>300000</v>
          </cell>
          <cell r="BN245">
            <v>998</v>
          </cell>
          <cell r="BO245">
            <v>200000</v>
          </cell>
          <cell r="BQ245">
            <v>0</v>
          </cell>
          <cell r="BR245">
            <v>0</v>
          </cell>
          <cell r="BT245">
            <v>997</v>
          </cell>
          <cell r="BU245">
            <v>997</v>
          </cell>
          <cell r="BV245">
            <v>997</v>
          </cell>
          <cell r="BX245">
            <v>998</v>
          </cell>
          <cell r="BY245">
            <v>2</v>
          </cell>
          <cell r="BZ245">
            <v>2</v>
          </cell>
          <cell r="CA245">
            <v>4</v>
          </cell>
          <cell r="CB245">
            <v>2</v>
          </cell>
          <cell r="CC245">
            <v>1</v>
          </cell>
          <cell r="CD245">
            <v>1</v>
          </cell>
          <cell r="CE245">
            <v>5</v>
          </cell>
          <cell r="CF245">
            <v>4</v>
          </cell>
          <cell r="CG245">
            <v>3</v>
          </cell>
          <cell r="CH245">
            <v>4</v>
          </cell>
          <cell r="CI245">
            <v>1</v>
          </cell>
          <cell r="CJ245">
            <v>1</v>
          </cell>
          <cell r="CK245">
            <v>2</v>
          </cell>
          <cell r="CL245">
            <v>1</v>
          </cell>
          <cell r="CM245">
            <v>2</v>
          </cell>
          <cell r="CN245">
            <v>2</v>
          </cell>
          <cell r="CO245">
            <v>2</v>
          </cell>
          <cell r="CP245">
            <v>1</v>
          </cell>
          <cell r="CQ245">
            <v>2</v>
          </cell>
          <cell r="CR245">
            <v>2</v>
          </cell>
          <cell r="CS245">
            <v>2</v>
          </cell>
          <cell r="CT245">
            <v>2</v>
          </cell>
          <cell r="CU245">
            <v>2</v>
          </cell>
          <cell r="CV245">
            <v>2</v>
          </cell>
          <cell r="CW245">
            <v>2</v>
          </cell>
          <cell r="CX245">
            <v>2</v>
          </cell>
          <cell r="CY245">
            <v>2</v>
          </cell>
          <cell r="CZ245">
            <v>2</v>
          </cell>
          <cell r="DA245">
            <v>2</v>
          </cell>
          <cell r="DB245">
            <v>2</v>
          </cell>
          <cell r="DD245">
            <v>0</v>
          </cell>
          <cell r="DF245">
            <v>0</v>
          </cell>
          <cell r="DH245">
            <v>2</v>
          </cell>
          <cell r="DI245">
            <v>2</v>
          </cell>
          <cell r="DJ245">
            <v>2</v>
          </cell>
          <cell r="DK245">
            <v>2</v>
          </cell>
          <cell r="DL245">
            <v>2</v>
          </cell>
          <cell r="DM245">
            <v>2</v>
          </cell>
          <cell r="DO245">
            <v>2</v>
          </cell>
          <cell r="DP245">
            <v>2</v>
          </cell>
          <cell r="DQ245">
            <v>2</v>
          </cell>
          <cell r="DR245">
            <v>2</v>
          </cell>
          <cell r="DS245">
            <v>2</v>
          </cell>
          <cell r="DT245">
            <v>2</v>
          </cell>
          <cell r="DU245">
            <v>2</v>
          </cell>
          <cell r="DV245">
            <v>2</v>
          </cell>
          <cell r="DW245">
            <v>2</v>
          </cell>
          <cell r="DX245">
            <v>2</v>
          </cell>
          <cell r="DY245">
            <v>2</v>
          </cell>
          <cell r="DZ245">
            <v>2</v>
          </cell>
          <cell r="EB245">
            <v>2</v>
          </cell>
          <cell r="EC245">
            <v>2</v>
          </cell>
          <cell r="ED245">
            <v>2</v>
          </cell>
          <cell r="EE245">
            <v>2</v>
          </cell>
          <cell r="EF245">
            <v>2</v>
          </cell>
          <cell r="EG245">
            <v>2</v>
          </cell>
          <cell r="EH245">
            <v>2</v>
          </cell>
          <cell r="EI245">
            <v>2</v>
          </cell>
          <cell r="EJ245">
            <v>2</v>
          </cell>
          <cell r="EK245">
            <v>2</v>
          </cell>
          <cell r="EL245">
            <v>2</v>
          </cell>
          <cell r="EM245">
            <v>2</v>
          </cell>
          <cell r="EO245">
            <v>2</v>
          </cell>
          <cell r="EP245">
            <v>2</v>
          </cell>
          <cell r="EQ245">
            <v>2</v>
          </cell>
          <cell r="ER245">
            <v>2</v>
          </cell>
          <cell r="ES245">
            <v>2</v>
          </cell>
          <cell r="ET245">
            <v>2</v>
          </cell>
          <cell r="EU245">
            <v>2</v>
          </cell>
          <cell r="EV245">
            <v>2</v>
          </cell>
          <cell r="EW245">
            <v>2</v>
          </cell>
          <cell r="EX245">
            <v>2</v>
          </cell>
          <cell r="EY245">
            <v>2</v>
          </cell>
          <cell r="EZ245">
            <v>2</v>
          </cell>
          <cell r="FB245">
            <v>2</v>
          </cell>
          <cell r="FC245">
            <v>2</v>
          </cell>
          <cell r="FD245">
            <v>2</v>
          </cell>
          <cell r="FE245">
            <v>2</v>
          </cell>
          <cell r="FF245">
            <v>2</v>
          </cell>
          <cell r="FG245">
            <v>2</v>
          </cell>
          <cell r="FH245">
            <v>2</v>
          </cell>
          <cell r="FI245">
            <v>2</v>
          </cell>
          <cell r="FK245">
            <v>2</v>
          </cell>
          <cell r="FL245">
            <v>2</v>
          </cell>
          <cell r="FM245">
            <v>2</v>
          </cell>
          <cell r="FN245">
            <v>2</v>
          </cell>
          <cell r="FO245">
            <v>2</v>
          </cell>
          <cell r="FP245">
            <v>2</v>
          </cell>
          <cell r="FQ245">
            <v>2</v>
          </cell>
          <cell r="FR245">
            <v>2</v>
          </cell>
          <cell r="FT245">
            <v>2</v>
          </cell>
          <cell r="FU245">
            <v>2</v>
          </cell>
          <cell r="FV245">
            <v>2</v>
          </cell>
          <cell r="FW245">
            <v>2</v>
          </cell>
          <cell r="FX245">
            <v>2</v>
          </cell>
          <cell r="FY245">
            <v>2</v>
          </cell>
          <cell r="FZ245">
            <v>2</v>
          </cell>
          <cell r="GA245">
            <v>2</v>
          </cell>
          <cell r="GC245">
            <v>2</v>
          </cell>
          <cell r="GD245">
            <v>4</v>
          </cell>
          <cell r="GE245">
            <v>2</v>
          </cell>
          <cell r="GF245">
            <v>4</v>
          </cell>
          <cell r="GG245">
            <v>2</v>
          </cell>
          <cell r="GH245">
            <v>4</v>
          </cell>
          <cell r="GI245">
            <v>1</v>
          </cell>
          <cell r="GJ245">
            <v>1</v>
          </cell>
          <cell r="GK245">
            <v>1</v>
          </cell>
          <cell r="GL245">
            <v>1</v>
          </cell>
          <cell r="GM245">
            <v>2</v>
          </cell>
          <cell r="GN245">
            <v>4</v>
          </cell>
          <cell r="GO245">
            <v>2</v>
          </cell>
          <cell r="GP245">
            <v>4</v>
          </cell>
          <cell r="GQ245">
            <v>2</v>
          </cell>
          <cell r="GR245">
            <v>4</v>
          </cell>
          <cell r="GS245">
            <v>2</v>
          </cell>
          <cell r="GT245">
            <v>4</v>
          </cell>
          <cell r="GU245">
            <v>2</v>
          </cell>
          <cell r="GV245">
            <v>4</v>
          </cell>
          <cell r="GW245">
            <v>2</v>
          </cell>
          <cell r="GX245">
            <v>4</v>
          </cell>
          <cell r="GY245">
            <v>2</v>
          </cell>
          <cell r="GZ245">
            <v>4</v>
          </cell>
          <cell r="HA245">
            <v>2</v>
          </cell>
          <cell r="HB245">
            <v>4</v>
          </cell>
          <cell r="HC245">
            <v>2</v>
          </cell>
          <cell r="HD245">
            <v>4</v>
          </cell>
          <cell r="HE245">
            <v>2</v>
          </cell>
          <cell r="HF245">
            <v>4</v>
          </cell>
          <cell r="HG245">
            <v>2</v>
          </cell>
          <cell r="HI245">
            <v>4</v>
          </cell>
          <cell r="HJ245">
            <v>1</v>
          </cell>
          <cell r="HK245">
            <v>2</v>
          </cell>
          <cell r="HL245">
            <v>1</v>
          </cell>
          <cell r="HM245">
            <v>1</v>
          </cell>
          <cell r="HN245">
            <v>2</v>
          </cell>
          <cell r="HO245">
            <v>1</v>
          </cell>
          <cell r="HP245">
            <v>2</v>
          </cell>
          <cell r="HQ245">
            <v>2</v>
          </cell>
          <cell r="HR245">
            <v>2</v>
          </cell>
          <cell r="HS245">
            <v>2</v>
          </cell>
          <cell r="HT245">
            <v>2</v>
          </cell>
          <cell r="HU245">
            <v>2</v>
          </cell>
          <cell r="HV245">
            <v>2</v>
          </cell>
        </row>
        <row r="246">
          <cell r="C246">
            <v>2222</v>
          </cell>
          <cell r="D246" t="str">
            <v>1612</v>
          </cell>
          <cell r="E246">
            <v>3</v>
          </cell>
          <cell r="G246">
            <v>2</v>
          </cell>
          <cell r="H246" t="str">
            <v>2</v>
          </cell>
          <cell r="I246">
            <v>3</v>
          </cell>
          <cell r="J246">
            <v>3</v>
          </cell>
          <cell r="K246">
            <v>3</v>
          </cell>
          <cell r="L246">
            <v>2</v>
          </cell>
          <cell r="M246">
            <v>2</v>
          </cell>
          <cell r="N246">
            <v>2</v>
          </cell>
          <cell r="O246">
            <v>2</v>
          </cell>
          <cell r="P246">
            <v>2</v>
          </cell>
          <cell r="Q246">
            <v>2</v>
          </cell>
          <cell r="R246">
            <v>2</v>
          </cell>
          <cell r="X246">
            <v>2</v>
          </cell>
          <cell r="Y246">
            <v>4</v>
          </cell>
          <cell r="AA246">
            <v>1</v>
          </cell>
          <cell r="AB246">
            <v>1</v>
          </cell>
          <cell r="AC246">
            <v>1</v>
          </cell>
          <cell r="AD246">
            <v>1</v>
          </cell>
          <cell r="AE246">
            <v>1</v>
          </cell>
          <cell r="AF246">
            <v>1</v>
          </cell>
          <cell r="AG246">
            <v>1</v>
          </cell>
          <cell r="AH246">
            <v>1</v>
          </cell>
          <cell r="AI246">
            <v>1</v>
          </cell>
          <cell r="AJ246">
            <v>1</v>
          </cell>
          <cell r="AK246">
            <v>1</v>
          </cell>
          <cell r="AL246">
            <v>1</v>
          </cell>
          <cell r="AM246">
            <v>1</v>
          </cell>
          <cell r="AN246">
            <v>1</v>
          </cell>
          <cell r="AO246">
            <v>1</v>
          </cell>
          <cell r="AP246">
            <v>1</v>
          </cell>
          <cell r="AQ246">
            <v>1</v>
          </cell>
          <cell r="AR246">
            <v>1</v>
          </cell>
          <cell r="AS246">
            <v>1</v>
          </cell>
          <cell r="AT246">
            <v>1</v>
          </cell>
          <cell r="AU246">
            <v>1</v>
          </cell>
          <cell r="AV246">
            <v>1</v>
          </cell>
          <cell r="AW246">
            <v>1</v>
          </cell>
          <cell r="AX246">
            <v>1</v>
          </cell>
          <cell r="AY246">
            <v>1</v>
          </cell>
          <cell r="AZ246">
            <v>1</v>
          </cell>
          <cell r="BA246">
            <v>1</v>
          </cell>
          <cell r="BB246">
            <v>1</v>
          </cell>
          <cell r="BC246">
            <v>4</v>
          </cell>
          <cell r="BD246">
            <v>4</v>
          </cell>
          <cell r="BE246">
            <v>1</v>
          </cell>
          <cell r="BF246">
            <v>1</v>
          </cell>
          <cell r="BG246">
            <v>1</v>
          </cell>
          <cell r="BH246">
            <v>3</v>
          </cell>
          <cell r="BI246">
            <v>1</v>
          </cell>
          <cell r="BJ246">
            <v>997</v>
          </cell>
          <cell r="BK246">
            <v>63000</v>
          </cell>
          <cell r="BL246">
            <v>360000</v>
          </cell>
          <cell r="BM246">
            <v>1000000</v>
          </cell>
          <cell r="BN246">
            <v>350000</v>
          </cell>
          <cell r="BO246">
            <v>70000</v>
          </cell>
          <cell r="BQ246">
            <v>0</v>
          </cell>
          <cell r="BR246">
            <v>0</v>
          </cell>
          <cell r="BT246">
            <v>997</v>
          </cell>
          <cell r="BU246">
            <v>997</v>
          </cell>
          <cell r="BV246">
            <v>997</v>
          </cell>
          <cell r="BX246">
            <v>2</v>
          </cell>
          <cell r="BY246">
            <v>2</v>
          </cell>
          <cell r="BZ246">
            <v>2</v>
          </cell>
          <cell r="CA246">
            <v>2</v>
          </cell>
          <cell r="CB246">
            <v>5</v>
          </cell>
          <cell r="CC246">
            <v>1</v>
          </cell>
          <cell r="CD246">
            <v>1</v>
          </cell>
          <cell r="CE246">
            <v>1</v>
          </cell>
          <cell r="CF246">
            <v>1</v>
          </cell>
          <cell r="CG246">
            <v>1</v>
          </cell>
          <cell r="CH246">
            <v>1</v>
          </cell>
          <cell r="CI246">
            <v>2</v>
          </cell>
          <cell r="CJ246">
            <v>1</v>
          </cell>
          <cell r="CK246">
            <v>2</v>
          </cell>
          <cell r="CL246">
            <v>2</v>
          </cell>
          <cell r="CM246">
            <v>1</v>
          </cell>
          <cell r="CN246">
            <v>1</v>
          </cell>
          <cell r="CO246">
            <v>1</v>
          </cell>
          <cell r="CP246">
            <v>2</v>
          </cell>
          <cell r="CQ246">
            <v>2</v>
          </cell>
          <cell r="CR246">
            <v>2</v>
          </cell>
          <cell r="CS246">
            <v>2</v>
          </cell>
          <cell r="CT246">
            <v>2</v>
          </cell>
          <cell r="CU246">
            <v>2</v>
          </cell>
          <cell r="CV246">
            <v>2</v>
          </cell>
          <cell r="CW246">
            <v>2</v>
          </cell>
          <cell r="CX246">
            <v>2</v>
          </cell>
          <cell r="CY246">
            <v>2</v>
          </cell>
          <cell r="CZ246">
            <v>2</v>
          </cell>
          <cell r="DA246">
            <v>2</v>
          </cell>
          <cell r="DB246">
            <v>2</v>
          </cell>
          <cell r="DD246">
            <v>0</v>
          </cell>
          <cell r="DF246">
            <v>0</v>
          </cell>
          <cell r="DH246">
            <v>2</v>
          </cell>
          <cell r="DI246">
            <v>2</v>
          </cell>
          <cell r="DJ246">
            <v>2</v>
          </cell>
          <cell r="DK246">
            <v>2</v>
          </cell>
          <cell r="DL246">
            <v>2</v>
          </cell>
          <cell r="DM246">
            <v>2</v>
          </cell>
          <cell r="DO246">
            <v>2</v>
          </cell>
          <cell r="DP246">
            <v>2</v>
          </cell>
          <cell r="DQ246">
            <v>2</v>
          </cell>
          <cell r="DR246">
            <v>2</v>
          </cell>
          <cell r="DS246">
            <v>2</v>
          </cell>
          <cell r="DT246">
            <v>2</v>
          </cell>
          <cell r="DU246">
            <v>2</v>
          </cell>
          <cell r="DV246">
            <v>2</v>
          </cell>
          <cell r="DW246">
            <v>2</v>
          </cell>
          <cell r="DX246">
            <v>2</v>
          </cell>
          <cell r="DY246">
            <v>1</v>
          </cell>
          <cell r="DZ246">
            <v>2</v>
          </cell>
          <cell r="EB246">
            <v>2</v>
          </cell>
          <cell r="EC246">
            <v>2</v>
          </cell>
          <cell r="ED246">
            <v>2</v>
          </cell>
          <cell r="EE246">
            <v>2</v>
          </cell>
          <cell r="EF246">
            <v>2</v>
          </cell>
          <cell r="EG246">
            <v>2</v>
          </cell>
          <cell r="EH246">
            <v>2</v>
          </cell>
          <cell r="EI246">
            <v>2</v>
          </cell>
          <cell r="EJ246">
            <v>2</v>
          </cell>
          <cell r="EK246">
            <v>2</v>
          </cell>
          <cell r="EL246">
            <v>2</v>
          </cell>
          <cell r="EM246">
            <v>2</v>
          </cell>
          <cell r="EO246">
            <v>2</v>
          </cell>
          <cell r="EP246">
            <v>2</v>
          </cell>
          <cell r="EQ246">
            <v>2</v>
          </cell>
          <cell r="ER246">
            <v>2</v>
          </cell>
          <cell r="ES246">
            <v>2</v>
          </cell>
          <cell r="ET246">
            <v>2</v>
          </cell>
          <cell r="EU246">
            <v>2</v>
          </cell>
          <cell r="EV246">
            <v>2</v>
          </cell>
          <cell r="EW246">
            <v>2</v>
          </cell>
          <cell r="EX246">
            <v>2</v>
          </cell>
          <cell r="EY246">
            <v>2</v>
          </cell>
          <cell r="EZ246">
            <v>2</v>
          </cell>
          <cell r="FB246">
            <v>2</v>
          </cell>
          <cell r="FC246">
            <v>2</v>
          </cell>
          <cell r="FD246">
            <v>2</v>
          </cell>
          <cell r="FE246">
            <v>2</v>
          </cell>
          <cell r="FF246">
            <v>2</v>
          </cell>
          <cell r="FG246">
            <v>2</v>
          </cell>
          <cell r="FH246">
            <v>2</v>
          </cell>
          <cell r="FI246">
            <v>2</v>
          </cell>
          <cell r="FK246">
            <v>2</v>
          </cell>
          <cell r="FL246">
            <v>2</v>
          </cell>
          <cell r="FM246">
            <v>2</v>
          </cell>
          <cell r="FN246">
            <v>2</v>
          </cell>
          <cell r="FO246">
            <v>2</v>
          </cell>
          <cell r="FP246">
            <v>2</v>
          </cell>
          <cell r="FQ246">
            <v>2</v>
          </cell>
          <cell r="FR246">
            <v>2</v>
          </cell>
          <cell r="FT246">
            <v>2</v>
          </cell>
          <cell r="FU246">
            <v>2</v>
          </cell>
          <cell r="FV246">
            <v>2</v>
          </cell>
          <cell r="FW246">
            <v>2</v>
          </cell>
          <cell r="FX246">
            <v>2</v>
          </cell>
          <cell r="FY246">
            <v>2</v>
          </cell>
          <cell r="FZ246">
            <v>2</v>
          </cell>
          <cell r="GA246">
            <v>2</v>
          </cell>
          <cell r="GC246">
            <v>2</v>
          </cell>
          <cell r="GD246">
            <v>4</v>
          </cell>
          <cell r="GE246">
            <v>2</v>
          </cell>
          <cell r="GF246">
            <v>4</v>
          </cell>
          <cell r="GG246">
            <v>2</v>
          </cell>
          <cell r="GH246">
            <v>4</v>
          </cell>
          <cell r="GI246">
            <v>2</v>
          </cell>
          <cell r="GJ246">
            <v>4</v>
          </cell>
          <cell r="GK246">
            <v>2</v>
          </cell>
          <cell r="GL246">
            <v>4</v>
          </cell>
          <cell r="GM246">
            <v>21</v>
          </cell>
          <cell r="GN246">
            <v>4</v>
          </cell>
          <cell r="GO246">
            <v>1</v>
          </cell>
          <cell r="GP246">
            <v>2</v>
          </cell>
          <cell r="GQ246">
            <v>2</v>
          </cell>
          <cell r="GR246">
            <v>4</v>
          </cell>
          <cell r="GS246">
            <v>2</v>
          </cell>
          <cell r="GT246">
            <v>4</v>
          </cell>
          <cell r="GU246">
            <v>2</v>
          </cell>
          <cell r="GV246">
            <v>4</v>
          </cell>
          <cell r="GW246">
            <v>2</v>
          </cell>
          <cell r="GX246">
            <v>4</v>
          </cell>
          <cell r="GY246">
            <v>1</v>
          </cell>
          <cell r="GZ246">
            <v>3</v>
          </cell>
          <cell r="HA246">
            <v>2</v>
          </cell>
          <cell r="HB246">
            <v>4</v>
          </cell>
          <cell r="HC246">
            <v>2</v>
          </cell>
          <cell r="HD246">
            <v>4</v>
          </cell>
          <cell r="HE246">
            <v>2</v>
          </cell>
          <cell r="HF246">
            <v>4</v>
          </cell>
          <cell r="HG246">
            <v>2</v>
          </cell>
          <cell r="HI246">
            <v>4</v>
          </cell>
          <cell r="HJ246">
            <v>1</v>
          </cell>
          <cell r="HK246">
            <v>2</v>
          </cell>
          <cell r="HL246">
            <v>1</v>
          </cell>
          <cell r="HM246">
            <v>1</v>
          </cell>
          <cell r="HN246">
            <v>1</v>
          </cell>
          <cell r="HO246">
            <v>1</v>
          </cell>
          <cell r="HP246">
            <v>2</v>
          </cell>
          <cell r="HQ246">
            <v>2</v>
          </cell>
          <cell r="HR246">
            <v>2</v>
          </cell>
          <cell r="HS246">
            <v>2</v>
          </cell>
          <cell r="HT246">
            <v>2</v>
          </cell>
          <cell r="HU246">
            <v>2</v>
          </cell>
          <cell r="HV246">
            <v>2</v>
          </cell>
        </row>
        <row r="247">
          <cell r="C247">
            <v>3332</v>
          </cell>
          <cell r="D247" t="str">
            <v>1605</v>
          </cell>
          <cell r="E247">
            <v>3</v>
          </cell>
          <cell r="G247">
            <v>6</v>
          </cell>
          <cell r="H247" t="str">
            <v>1</v>
          </cell>
          <cell r="I247">
            <v>1</v>
          </cell>
          <cell r="J247">
            <v>4</v>
          </cell>
          <cell r="K247">
            <v>2</v>
          </cell>
          <cell r="L247">
            <v>2</v>
          </cell>
          <cell r="M247">
            <v>2</v>
          </cell>
          <cell r="N247">
            <v>2</v>
          </cell>
          <cell r="O247">
            <v>2</v>
          </cell>
          <cell r="P247">
            <v>2</v>
          </cell>
          <cell r="Q247">
            <v>2</v>
          </cell>
          <cell r="R247">
            <v>1</v>
          </cell>
          <cell r="X247">
            <v>3</v>
          </cell>
          <cell r="Y247">
            <v>5</v>
          </cell>
          <cell r="AA247">
            <v>5</v>
          </cell>
          <cell r="AB247">
            <v>5</v>
          </cell>
          <cell r="AC247">
            <v>5</v>
          </cell>
          <cell r="AD247">
            <v>4</v>
          </cell>
          <cell r="AE247">
            <v>4</v>
          </cell>
          <cell r="AF247">
            <v>4</v>
          </cell>
          <cell r="AG247">
            <v>4</v>
          </cell>
          <cell r="AH247">
            <v>4</v>
          </cell>
          <cell r="AI247">
            <v>4</v>
          </cell>
          <cell r="AJ247">
            <v>4</v>
          </cell>
          <cell r="AK247">
            <v>4</v>
          </cell>
          <cell r="AL247">
            <v>1</v>
          </cell>
          <cell r="AM247">
            <v>1</v>
          </cell>
          <cell r="AN247">
            <v>7</v>
          </cell>
          <cell r="AO247">
            <v>1</v>
          </cell>
          <cell r="AP247">
            <v>1</v>
          </cell>
          <cell r="AQ247">
            <v>7</v>
          </cell>
          <cell r="AR247">
            <v>1</v>
          </cell>
          <cell r="AS247">
            <v>1</v>
          </cell>
          <cell r="AT247">
            <v>1</v>
          </cell>
          <cell r="AU247">
            <v>1</v>
          </cell>
          <cell r="AV247">
            <v>1</v>
          </cell>
          <cell r="AW247">
            <v>1</v>
          </cell>
          <cell r="AX247">
            <v>1</v>
          </cell>
          <cell r="AY247">
            <v>1</v>
          </cell>
          <cell r="AZ247">
            <v>1</v>
          </cell>
          <cell r="BA247">
            <v>1</v>
          </cell>
          <cell r="BB247">
            <v>1</v>
          </cell>
          <cell r="BC247">
            <v>1</v>
          </cell>
          <cell r="BD247">
            <v>1</v>
          </cell>
          <cell r="BE247">
            <v>1</v>
          </cell>
          <cell r="BF247">
            <v>2</v>
          </cell>
          <cell r="BG247">
            <v>3</v>
          </cell>
          <cell r="BH247">
            <v>1</v>
          </cell>
          <cell r="BI247">
            <v>2</v>
          </cell>
          <cell r="BJ247">
            <v>997</v>
          </cell>
          <cell r="BK247">
            <v>63500</v>
          </cell>
          <cell r="BL247">
            <v>360000</v>
          </cell>
          <cell r="BM247">
            <v>1000000</v>
          </cell>
          <cell r="BN247">
            <v>1000000</v>
          </cell>
          <cell r="BO247">
            <v>200000</v>
          </cell>
          <cell r="BQ247">
            <v>0</v>
          </cell>
          <cell r="BR247">
            <v>0</v>
          </cell>
          <cell r="BT247">
            <v>997</v>
          </cell>
          <cell r="BU247">
            <v>997</v>
          </cell>
          <cell r="BV247">
            <v>997</v>
          </cell>
          <cell r="BX247">
            <v>4</v>
          </cell>
          <cell r="BY247">
            <v>2</v>
          </cell>
          <cell r="BZ247">
            <v>2</v>
          </cell>
          <cell r="CA247">
            <v>5</v>
          </cell>
          <cell r="CB247">
            <v>2</v>
          </cell>
          <cell r="CC247">
            <v>3</v>
          </cell>
          <cell r="CD247">
            <v>3</v>
          </cell>
          <cell r="CE247">
            <v>5</v>
          </cell>
          <cell r="CF247">
            <v>5</v>
          </cell>
          <cell r="CG247">
            <v>5</v>
          </cell>
          <cell r="CH247">
            <v>2</v>
          </cell>
          <cell r="CI247">
            <v>2</v>
          </cell>
          <cell r="CJ247">
            <v>2</v>
          </cell>
          <cell r="CK247">
            <v>2</v>
          </cell>
          <cell r="CL247">
            <v>1</v>
          </cell>
          <cell r="CM247">
            <v>1</v>
          </cell>
          <cell r="CN247">
            <v>1</v>
          </cell>
          <cell r="CO247">
            <v>2</v>
          </cell>
          <cell r="CP247">
            <v>2</v>
          </cell>
          <cell r="CQ247">
            <v>2</v>
          </cell>
          <cell r="CR247">
            <v>1</v>
          </cell>
          <cell r="CS247">
            <v>1</v>
          </cell>
          <cell r="CT247">
            <v>1</v>
          </cell>
          <cell r="CU247">
            <v>1</v>
          </cell>
          <cell r="CV247">
            <v>1</v>
          </cell>
          <cell r="CW247">
            <v>2</v>
          </cell>
          <cell r="CX247">
            <v>2</v>
          </cell>
          <cell r="CY247">
            <v>1</v>
          </cell>
          <cell r="CZ247">
            <v>1</v>
          </cell>
          <cell r="DA247">
            <v>1</v>
          </cell>
          <cell r="DB247">
            <v>2</v>
          </cell>
          <cell r="DD247">
            <v>1</v>
          </cell>
          <cell r="DF247">
            <v>2</v>
          </cell>
          <cell r="DH247">
            <v>1</v>
          </cell>
          <cell r="DI247">
            <v>1</v>
          </cell>
          <cell r="DJ247">
            <v>1</v>
          </cell>
          <cell r="DK247">
            <v>1</v>
          </cell>
          <cell r="DL247">
            <v>2</v>
          </cell>
          <cell r="DM247">
            <v>2</v>
          </cell>
          <cell r="DO247">
            <v>2</v>
          </cell>
          <cell r="DP247">
            <v>1</v>
          </cell>
          <cell r="DQ247">
            <v>2</v>
          </cell>
          <cell r="DR247">
            <v>1</v>
          </cell>
          <cell r="DS247">
            <v>1</v>
          </cell>
          <cell r="DT247">
            <v>1</v>
          </cell>
          <cell r="DU247">
            <v>1</v>
          </cell>
          <cell r="DV247">
            <v>2</v>
          </cell>
          <cell r="DW247">
            <v>1</v>
          </cell>
          <cell r="DX247">
            <v>2</v>
          </cell>
          <cell r="DY247">
            <v>1</v>
          </cell>
          <cell r="DZ247">
            <v>2</v>
          </cell>
          <cell r="EB247">
            <v>2</v>
          </cell>
          <cell r="EC247">
            <v>2</v>
          </cell>
          <cell r="ED247">
            <v>2</v>
          </cell>
          <cell r="EE247">
            <v>2</v>
          </cell>
          <cell r="EF247">
            <v>2</v>
          </cell>
          <cell r="EG247">
            <v>2</v>
          </cell>
          <cell r="EH247">
            <v>2</v>
          </cell>
          <cell r="EI247">
            <v>2</v>
          </cell>
          <cell r="EJ247">
            <v>2</v>
          </cell>
          <cell r="EK247">
            <v>2</v>
          </cell>
          <cell r="EL247">
            <v>2</v>
          </cell>
          <cell r="EM247">
            <v>2</v>
          </cell>
          <cell r="EO247">
            <v>2</v>
          </cell>
          <cell r="EP247">
            <v>2</v>
          </cell>
          <cell r="EQ247">
            <v>2</v>
          </cell>
          <cell r="ER247">
            <v>2</v>
          </cell>
          <cell r="ES247">
            <v>2</v>
          </cell>
          <cell r="ET247">
            <v>2</v>
          </cell>
          <cell r="EU247">
            <v>2</v>
          </cell>
          <cell r="EV247">
            <v>2</v>
          </cell>
          <cell r="EW247">
            <v>2</v>
          </cell>
          <cell r="EX247">
            <v>2</v>
          </cell>
          <cell r="EY247">
            <v>2</v>
          </cell>
          <cell r="EZ247">
            <v>2</v>
          </cell>
          <cell r="FB247">
            <v>2</v>
          </cell>
          <cell r="FC247">
            <v>2</v>
          </cell>
          <cell r="FD247">
            <v>2</v>
          </cell>
          <cell r="FE247">
            <v>2</v>
          </cell>
          <cell r="FF247">
            <v>2</v>
          </cell>
          <cell r="FG247">
            <v>2</v>
          </cell>
          <cell r="FH247">
            <v>2</v>
          </cell>
          <cell r="FI247">
            <v>2</v>
          </cell>
          <cell r="FK247">
            <v>2</v>
          </cell>
          <cell r="FL247">
            <v>2</v>
          </cell>
          <cell r="FM247">
            <v>2</v>
          </cell>
          <cell r="FN247">
            <v>2</v>
          </cell>
          <cell r="FO247">
            <v>2</v>
          </cell>
          <cell r="FP247">
            <v>2</v>
          </cell>
          <cell r="FQ247">
            <v>2</v>
          </cell>
          <cell r="FR247">
            <v>2</v>
          </cell>
          <cell r="FT247">
            <v>2</v>
          </cell>
          <cell r="FU247">
            <v>2</v>
          </cell>
          <cell r="FV247">
            <v>2</v>
          </cell>
          <cell r="FW247">
            <v>2</v>
          </cell>
          <cell r="FX247">
            <v>2</v>
          </cell>
          <cell r="FY247">
            <v>2</v>
          </cell>
          <cell r="FZ247">
            <v>2</v>
          </cell>
          <cell r="GA247">
            <v>2</v>
          </cell>
          <cell r="GC247">
            <v>2</v>
          </cell>
          <cell r="GD247">
            <v>4</v>
          </cell>
          <cell r="GE247">
            <v>2</v>
          </cell>
          <cell r="GF247">
            <v>4</v>
          </cell>
          <cell r="GG247">
            <v>1</v>
          </cell>
          <cell r="GH247">
            <v>2</v>
          </cell>
          <cell r="GI247">
            <v>2</v>
          </cell>
          <cell r="GJ247">
            <v>4</v>
          </cell>
          <cell r="GK247">
            <v>1</v>
          </cell>
          <cell r="GL247">
            <v>2</v>
          </cell>
          <cell r="GM247">
            <v>2</v>
          </cell>
          <cell r="GN247">
            <v>4</v>
          </cell>
          <cell r="GO247">
            <v>1</v>
          </cell>
          <cell r="GP247">
            <v>2</v>
          </cell>
          <cell r="GQ247">
            <v>2</v>
          </cell>
          <cell r="GR247">
            <v>4</v>
          </cell>
          <cell r="GS247">
            <v>2</v>
          </cell>
          <cell r="GT247">
            <v>4</v>
          </cell>
          <cell r="GU247">
            <v>2</v>
          </cell>
          <cell r="GV247">
            <v>4</v>
          </cell>
          <cell r="GW247">
            <v>2</v>
          </cell>
          <cell r="GX247">
            <v>4</v>
          </cell>
          <cell r="GY247">
            <v>2</v>
          </cell>
          <cell r="GZ247">
            <v>4</v>
          </cell>
          <cell r="HA247">
            <v>2</v>
          </cell>
          <cell r="HB247">
            <v>4</v>
          </cell>
          <cell r="HC247">
            <v>1</v>
          </cell>
          <cell r="HD247">
            <v>2</v>
          </cell>
          <cell r="HE247">
            <v>1</v>
          </cell>
          <cell r="HF247">
            <v>2</v>
          </cell>
          <cell r="HG247">
            <v>2</v>
          </cell>
          <cell r="HI247">
            <v>4</v>
          </cell>
          <cell r="HJ247">
            <v>1</v>
          </cell>
          <cell r="HK247">
            <v>1</v>
          </cell>
          <cell r="HL247">
            <v>1</v>
          </cell>
          <cell r="HM247">
            <v>1</v>
          </cell>
          <cell r="HN247">
            <v>1</v>
          </cell>
          <cell r="HO247">
            <v>1</v>
          </cell>
          <cell r="HP247">
            <v>2</v>
          </cell>
          <cell r="HQ247">
            <v>2</v>
          </cell>
          <cell r="HR247">
            <v>2</v>
          </cell>
          <cell r="HS247">
            <v>2</v>
          </cell>
          <cell r="HT247">
            <v>2</v>
          </cell>
          <cell r="HU247">
            <v>2</v>
          </cell>
          <cell r="HV247">
            <v>2</v>
          </cell>
        </row>
        <row r="248">
          <cell r="C248">
            <v>4442</v>
          </cell>
          <cell r="D248" t="str">
            <v>1605</v>
          </cell>
          <cell r="E248">
            <v>4</v>
          </cell>
          <cell r="G248">
            <v>3</v>
          </cell>
          <cell r="H248" t="str">
            <v>1</v>
          </cell>
          <cell r="I248">
            <v>1</v>
          </cell>
          <cell r="J248">
            <v>3</v>
          </cell>
          <cell r="K248">
            <v>1</v>
          </cell>
          <cell r="L248">
            <v>1</v>
          </cell>
          <cell r="M248">
            <v>1</v>
          </cell>
          <cell r="N248">
            <v>1</v>
          </cell>
          <cell r="O248">
            <v>2</v>
          </cell>
          <cell r="P248">
            <v>4</v>
          </cell>
          <cell r="Q248">
            <v>4</v>
          </cell>
          <cell r="R248">
            <v>1</v>
          </cell>
          <cell r="X248">
            <v>3</v>
          </cell>
          <cell r="Y248">
            <v>6</v>
          </cell>
          <cell r="AA248">
            <v>1</v>
          </cell>
          <cell r="AB248">
            <v>4</v>
          </cell>
          <cell r="AC248">
            <v>1</v>
          </cell>
          <cell r="AD248">
            <v>3</v>
          </cell>
          <cell r="AE248">
            <v>4</v>
          </cell>
          <cell r="AF248">
            <v>4</v>
          </cell>
          <cell r="AG248">
            <v>4</v>
          </cell>
          <cell r="AH248">
            <v>4</v>
          </cell>
          <cell r="AI248">
            <v>4</v>
          </cell>
          <cell r="AJ248">
            <v>4</v>
          </cell>
          <cell r="AK248">
            <v>1</v>
          </cell>
          <cell r="AL248">
            <v>7</v>
          </cell>
          <cell r="AM248">
            <v>1</v>
          </cell>
          <cell r="AN248">
            <v>7</v>
          </cell>
          <cell r="AO248">
            <v>7</v>
          </cell>
          <cell r="AP248">
            <v>1</v>
          </cell>
          <cell r="AQ248">
            <v>7</v>
          </cell>
          <cell r="AR248">
            <v>2</v>
          </cell>
          <cell r="AS248">
            <v>2</v>
          </cell>
          <cell r="AT248">
            <v>2</v>
          </cell>
          <cell r="AU248">
            <v>2</v>
          </cell>
          <cell r="AV248">
            <v>2</v>
          </cell>
          <cell r="AW248">
            <v>2</v>
          </cell>
          <cell r="AX248">
            <v>1</v>
          </cell>
          <cell r="AY248">
            <v>2</v>
          </cell>
          <cell r="AZ248">
            <v>2</v>
          </cell>
          <cell r="BA248">
            <v>2</v>
          </cell>
          <cell r="BB248">
            <v>2</v>
          </cell>
          <cell r="BC248">
            <v>4</v>
          </cell>
          <cell r="BD248">
            <v>3</v>
          </cell>
          <cell r="BE248">
            <v>1</v>
          </cell>
          <cell r="BF248">
            <v>1</v>
          </cell>
          <cell r="BG248">
            <v>2</v>
          </cell>
          <cell r="BH248">
            <v>1</v>
          </cell>
          <cell r="BI248">
            <v>2</v>
          </cell>
          <cell r="BJ248">
            <v>420000</v>
          </cell>
          <cell r="BK248">
            <v>997</v>
          </cell>
          <cell r="BL248">
            <v>160000</v>
          </cell>
          <cell r="BM248">
            <v>900000</v>
          </cell>
          <cell r="BN248">
            <v>999</v>
          </cell>
          <cell r="BO248">
            <v>999</v>
          </cell>
          <cell r="BQ248">
            <v>0</v>
          </cell>
          <cell r="BR248">
            <v>0</v>
          </cell>
          <cell r="BT248">
            <v>997</v>
          </cell>
          <cell r="BU248">
            <v>997</v>
          </cell>
          <cell r="BV248">
            <v>997</v>
          </cell>
          <cell r="BX248">
            <v>2</v>
          </cell>
          <cell r="BY248">
            <v>2</v>
          </cell>
          <cell r="BZ248">
            <v>2</v>
          </cell>
          <cell r="CA248">
            <v>4</v>
          </cell>
          <cell r="CB248">
            <v>2</v>
          </cell>
          <cell r="CC248">
            <v>1</v>
          </cell>
          <cell r="CD248">
            <v>5</v>
          </cell>
          <cell r="CE248">
            <v>5</v>
          </cell>
          <cell r="CF248">
            <v>5</v>
          </cell>
          <cell r="CG248">
            <v>4</v>
          </cell>
          <cell r="CH248">
            <v>4</v>
          </cell>
          <cell r="CI248">
            <v>5</v>
          </cell>
          <cell r="CJ248">
            <v>5</v>
          </cell>
          <cell r="CK248">
            <v>2</v>
          </cell>
          <cell r="CL248">
            <v>1</v>
          </cell>
          <cell r="CM248">
            <v>1</v>
          </cell>
          <cell r="CN248">
            <v>2</v>
          </cell>
          <cell r="CO248">
            <v>2</v>
          </cell>
          <cell r="CP248">
            <v>2</v>
          </cell>
          <cell r="CQ248">
            <v>2</v>
          </cell>
          <cell r="CR248">
            <v>2</v>
          </cell>
          <cell r="CS248">
            <v>2</v>
          </cell>
          <cell r="CT248">
            <v>2</v>
          </cell>
          <cell r="CU248">
            <v>2</v>
          </cell>
          <cell r="CV248">
            <v>2</v>
          </cell>
          <cell r="CW248">
            <v>2</v>
          </cell>
          <cell r="CX248">
            <v>2</v>
          </cell>
          <cell r="CY248">
            <v>2</v>
          </cell>
          <cell r="CZ248">
            <v>2</v>
          </cell>
          <cell r="DA248">
            <v>2</v>
          </cell>
          <cell r="DB248">
            <v>2</v>
          </cell>
          <cell r="DD248">
            <v>0</v>
          </cell>
          <cell r="DF248">
            <v>0</v>
          </cell>
          <cell r="DH248">
            <v>2</v>
          </cell>
          <cell r="DI248">
            <v>2</v>
          </cell>
          <cell r="DJ248">
            <v>2</v>
          </cell>
          <cell r="DK248">
            <v>2</v>
          </cell>
          <cell r="DL248">
            <v>2</v>
          </cell>
          <cell r="DM248">
            <v>2</v>
          </cell>
          <cell r="DO248">
            <v>2</v>
          </cell>
          <cell r="DP248">
            <v>2</v>
          </cell>
          <cell r="DQ248">
            <v>2</v>
          </cell>
          <cell r="DR248">
            <v>2</v>
          </cell>
          <cell r="DS248">
            <v>2</v>
          </cell>
          <cell r="DT248">
            <v>2</v>
          </cell>
          <cell r="DU248">
            <v>2</v>
          </cell>
          <cell r="DV248">
            <v>2</v>
          </cell>
          <cell r="DW248">
            <v>2</v>
          </cell>
          <cell r="DX248">
            <v>2</v>
          </cell>
          <cell r="DY248">
            <v>2</v>
          </cell>
          <cell r="DZ248">
            <v>2</v>
          </cell>
          <cell r="EB248">
            <v>2</v>
          </cell>
          <cell r="EC248">
            <v>2</v>
          </cell>
          <cell r="ED248">
            <v>2</v>
          </cell>
          <cell r="EE248">
            <v>2</v>
          </cell>
          <cell r="EF248">
            <v>2</v>
          </cell>
          <cell r="EG248">
            <v>2</v>
          </cell>
          <cell r="EH248">
            <v>2</v>
          </cell>
          <cell r="EI248">
            <v>2</v>
          </cell>
          <cell r="EJ248">
            <v>2</v>
          </cell>
          <cell r="EK248">
            <v>2</v>
          </cell>
          <cell r="EL248">
            <v>2</v>
          </cell>
          <cell r="EM248">
            <v>2</v>
          </cell>
          <cell r="EO248">
            <v>2</v>
          </cell>
          <cell r="EP248">
            <v>2</v>
          </cell>
          <cell r="EQ248">
            <v>2</v>
          </cell>
          <cell r="ER248">
            <v>2</v>
          </cell>
          <cell r="ES248">
            <v>2</v>
          </cell>
          <cell r="ET248">
            <v>2</v>
          </cell>
          <cell r="EU248">
            <v>2</v>
          </cell>
          <cell r="EV248">
            <v>2</v>
          </cell>
          <cell r="EW248">
            <v>2</v>
          </cell>
          <cell r="EX248">
            <v>2</v>
          </cell>
          <cell r="EY248">
            <v>2</v>
          </cell>
          <cell r="EZ248">
            <v>2</v>
          </cell>
          <cell r="FB248">
            <v>2</v>
          </cell>
          <cell r="FC248">
            <v>2</v>
          </cell>
          <cell r="FD248">
            <v>2</v>
          </cell>
          <cell r="FE248">
            <v>2</v>
          </cell>
          <cell r="FF248">
            <v>2</v>
          </cell>
          <cell r="FG248">
            <v>2</v>
          </cell>
          <cell r="FH248">
            <v>2</v>
          </cell>
          <cell r="FI248">
            <v>2</v>
          </cell>
          <cell r="FK248">
            <v>2</v>
          </cell>
          <cell r="FL248">
            <v>2</v>
          </cell>
          <cell r="FM248">
            <v>2</v>
          </cell>
          <cell r="FN248">
            <v>2</v>
          </cell>
          <cell r="FO248">
            <v>2</v>
          </cell>
          <cell r="FP248">
            <v>2</v>
          </cell>
          <cell r="FQ248">
            <v>2</v>
          </cell>
          <cell r="FR248">
            <v>2</v>
          </cell>
          <cell r="FT248">
            <v>2</v>
          </cell>
          <cell r="FU248">
            <v>2</v>
          </cell>
          <cell r="FV248">
            <v>2</v>
          </cell>
          <cell r="FW248">
            <v>2</v>
          </cell>
          <cell r="FX248">
            <v>2</v>
          </cell>
          <cell r="FY248">
            <v>2</v>
          </cell>
          <cell r="FZ248">
            <v>2</v>
          </cell>
          <cell r="GA248">
            <v>2</v>
          </cell>
          <cell r="GC248">
            <v>2</v>
          </cell>
          <cell r="GD248">
            <v>4</v>
          </cell>
          <cell r="GE248">
            <v>2</v>
          </cell>
          <cell r="GF248">
            <v>4</v>
          </cell>
          <cell r="GG248">
            <v>2</v>
          </cell>
          <cell r="GH248">
            <v>4</v>
          </cell>
          <cell r="GI248">
            <v>2</v>
          </cell>
          <cell r="GJ248">
            <v>4</v>
          </cell>
          <cell r="GK248">
            <v>2</v>
          </cell>
          <cell r="GL248">
            <v>4</v>
          </cell>
          <cell r="GM248">
            <v>2</v>
          </cell>
          <cell r="GN248">
            <v>4</v>
          </cell>
          <cell r="GO248">
            <v>2</v>
          </cell>
          <cell r="GP248">
            <v>4</v>
          </cell>
          <cell r="GQ248">
            <v>2</v>
          </cell>
          <cell r="GR248">
            <v>4</v>
          </cell>
          <cell r="GS248">
            <v>2</v>
          </cell>
          <cell r="GT248">
            <v>4</v>
          </cell>
          <cell r="GU248">
            <v>2</v>
          </cell>
          <cell r="GV248">
            <v>4</v>
          </cell>
          <cell r="GW248">
            <v>2</v>
          </cell>
          <cell r="GX248">
            <v>4</v>
          </cell>
          <cell r="GY248">
            <v>2</v>
          </cell>
          <cell r="GZ248">
            <v>4</v>
          </cell>
          <cell r="HA248">
            <v>2</v>
          </cell>
          <cell r="HB248">
            <v>4</v>
          </cell>
          <cell r="HC248">
            <v>2</v>
          </cell>
          <cell r="HD248">
            <v>4</v>
          </cell>
          <cell r="HE248">
            <v>2</v>
          </cell>
          <cell r="HF248">
            <v>4</v>
          </cell>
          <cell r="HG248">
            <v>2</v>
          </cell>
          <cell r="HI248">
            <v>4</v>
          </cell>
          <cell r="HJ248">
            <v>1</v>
          </cell>
          <cell r="HK248">
            <v>1</v>
          </cell>
          <cell r="HL248">
            <v>1</v>
          </cell>
          <cell r="HM248">
            <v>1</v>
          </cell>
          <cell r="HN248">
            <v>1</v>
          </cell>
          <cell r="HO248">
            <v>1</v>
          </cell>
          <cell r="HP248">
            <v>2</v>
          </cell>
          <cell r="HQ248">
            <v>2</v>
          </cell>
          <cell r="HR248">
            <v>2</v>
          </cell>
          <cell r="HS248">
            <v>2</v>
          </cell>
          <cell r="HT248">
            <v>2</v>
          </cell>
          <cell r="HU248">
            <v>2</v>
          </cell>
          <cell r="HV248">
            <v>2</v>
          </cell>
        </row>
        <row r="249">
          <cell r="C249">
            <v>5552</v>
          </cell>
          <cell r="D249" t="str">
            <v>1605</v>
          </cell>
          <cell r="E249">
            <v>3</v>
          </cell>
          <cell r="G249">
            <v>2</v>
          </cell>
          <cell r="H249" t="str">
            <v>1</v>
          </cell>
          <cell r="I249">
            <v>1</v>
          </cell>
          <cell r="J249">
            <v>3</v>
          </cell>
          <cell r="K249">
            <v>4</v>
          </cell>
          <cell r="L249">
            <v>4</v>
          </cell>
          <cell r="M249">
            <v>4</v>
          </cell>
          <cell r="N249">
            <v>4</v>
          </cell>
          <cell r="O249">
            <v>4</v>
          </cell>
          <cell r="P249">
            <v>4</v>
          </cell>
          <cell r="Q249">
            <v>4</v>
          </cell>
          <cell r="R249">
            <v>1</v>
          </cell>
          <cell r="X249">
            <v>6</v>
          </cell>
          <cell r="Y249">
            <v>7</v>
          </cell>
          <cell r="AA249">
            <v>4</v>
          </cell>
          <cell r="AB249">
            <v>4</v>
          </cell>
          <cell r="AC249">
            <v>4</v>
          </cell>
          <cell r="AD249">
            <v>2</v>
          </cell>
          <cell r="AE249">
            <v>4</v>
          </cell>
          <cell r="AF249">
            <v>4</v>
          </cell>
          <cell r="AG249">
            <v>4</v>
          </cell>
          <cell r="AH249">
            <v>4</v>
          </cell>
          <cell r="AI249">
            <v>4</v>
          </cell>
          <cell r="AJ249">
            <v>4</v>
          </cell>
          <cell r="AK249">
            <v>5</v>
          </cell>
          <cell r="AL249">
            <v>6</v>
          </cell>
          <cell r="AM249">
            <v>5</v>
          </cell>
          <cell r="AN249">
            <v>7</v>
          </cell>
          <cell r="AO249">
            <v>6</v>
          </cell>
          <cell r="AP249">
            <v>6</v>
          </cell>
          <cell r="AQ249">
            <v>5</v>
          </cell>
          <cell r="AR249">
            <v>1</v>
          </cell>
          <cell r="AS249">
            <v>1</v>
          </cell>
          <cell r="AT249">
            <v>1</v>
          </cell>
          <cell r="AU249">
            <v>1</v>
          </cell>
          <cell r="AV249">
            <v>1</v>
          </cell>
          <cell r="AW249">
            <v>1</v>
          </cell>
          <cell r="AX249">
            <v>2</v>
          </cell>
          <cell r="AY249">
            <v>2</v>
          </cell>
          <cell r="AZ249">
            <v>1</v>
          </cell>
          <cell r="BA249">
            <v>1</v>
          </cell>
          <cell r="BB249">
            <v>1</v>
          </cell>
          <cell r="BC249">
            <v>998</v>
          </cell>
          <cell r="BD249">
            <v>4</v>
          </cell>
          <cell r="BE249">
            <v>1</v>
          </cell>
          <cell r="BF249">
            <v>3</v>
          </cell>
          <cell r="BG249">
            <v>4</v>
          </cell>
          <cell r="BH249">
            <v>4</v>
          </cell>
          <cell r="BI249">
            <v>1</v>
          </cell>
          <cell r="BJ249">
            <v>680000</v>
          </cell>
          <cell r="BK249">
            <v>997</v>
          </cell>
          <cell r="BL249">
            <v>250000</v>
          </cell>
          <cell r="BM249">
            <v>900000</v>
          </cell>
          <cell r="BN249">
            <v>0</v>
          </cell>
          <cell r="BO249">
            <v>100000</v>
          </cell>
          <cell r="BQ249">
            <v>0</v>
          </cell>
          <cell r="BR249">
            <v>0</v>
          </cell>
          <cell r="BT249">
            <v>997</v>
          </cell>
          <cell r="BU249">
            <v>997</v>
          </cell>
          <cell r="BV249">
            <v>997</v>
          </cell>
          <cell r="BX249">
            <v>5</v>
          </cell>
          <cell r="BY249">
            <v>2</v>
          </cell>
          <cell r="BZ249">
            <v>998</v>
          </cell>
          <cell r="CA249">
            <v>5</v>
          </cell>
          <cell r="CB249">
            <v>5</v>
          </cell>
          <cell r="CC249">
            <v>5</v>
          </cell>
          <cell r="CD249">
            <v>998</v>
          </cell>
          <cell r="CE249">
            <v>5</v>
          </cell>
          <cell r="CF249">
            <v>4</v>
          </cell>
          <cell r="CG249">
            <v>3</v>
          </cell>
          <cell r="CH249">
            <v>5</v>
          </cell>
          <cell r="CI249">
            <v>5</v>
          </cell>
          <cell r="CJ249">
            <v>5</v>
          </cell>
          <cell r="CK249">
            <v>2</v>
          </cell>
          <cell r="CL249">
            <v>2</v>
          </cell>
          <cell r="CM249">
            <v>1</v>
          </cell>
          <cell r="CN249">
            <v>2</v>
          </cell>
          <cell r="CO249">
            <v>2</v>
          </cell>
          <cell r="CP249">
            <v>997</v>
          </cell>
          <cell r="CQ249">
            <v>2</v>
          </cell>
          <cell r="CR249">
            <v>2</v>
          </cell>
          <cell r="CS249">
            <v>1</v>
          </cell>
          <cell r="CT249">
            <v>1</v>
          </cell>
          <cell r="CU249">
            <v>2</v>
          </cell>
          <cell r="CV249">
            <v>2</v>
          </cell>
          <cell r="CW249">
            <v>2</v>
          </cell>
          <cell r="CX249">
            <v>2</v>
          </cell>
          <cell r="CY249">
            <v>1</v>
          </cell>
          <cell r="CZ249">
            <v>2</v>
          </cell>
          <cell r="DA249">
            <v>2</v>
          </cell>
          <cell r="DB249">
            <v>2</v>
          </cell>
          <cell r="DD249">
            <v>0</v>
          </cell>
          <cell r="DF249">
            <v>0</v>
          </cell>
          <cell r="DH249">
            <v>2</v>
          </cell>
          <cell r="DI249">
            <v>2</v>
          </cell>
          <cell r="DJ249">
            <v>2</v>
          </cell>
          <cell r="DK249">
            <v>2</v>
          </cell>
          <cell r="DL249">
            <v>2</v>
          </cell>
          <cell r="DM249">
            <v>2</v>
          </cell>
          <cell r="DO249">
            <v>2</v>
          </cell>
          <cell r="DP249">
            <v>2</v>
          </cell>
          <cell r="DQ249">
            <v>2</v>
          </cell>
          <cell r="DR249">
            <v>2</v>
          </cell>
          <cell r="DS249">
            <v>2</v>
          </cell>
          <cell r="DT249">
            <v>2</v>
          </cell>
          <cell r="DU249">
            <v>2</v>
          </cell>
          <cell r="DV249">
            <v>2</v>
          </cell>
          <cell r="DW249">
            <v>2</v>
          </cell>
          <cell r="DX249">
            <v>2</v>
          </cell>
          <cell r="DY249">
            <v>2</v>
          </cell>
          <cell r="DZ249">
            <v>2</v>
          </cell>
          <cell r="EB249">
            <v>2</v>
          </cell>
          <cell r="EC249">
            <v>2</v>
          </cell>
          <cell r="ED249">
            <v>2</v>
          </cell>
          <cell r="EE249">
            <v>2</v>
          </cell>
          <cell r="EF249">
            <v>2</v>
          </cell>
          <cell r="EG249">
            <v>2</v>
          </cell>
          <cell r="EH249">
            <v>2</v>
          </cell>
          <cell r="EI249">
            <v>2</v>
          </cell>
          <cell r="EJ249">
            <v>2</v>
          </cell>
          <cell r="EK249">
            <v>2</v>
          </cell>
          <cell r="EL249">
            <v>2</v>
          </cell>
          <cell r="EM249">
            <v>2</v>
          </cell>
          <cell r="EO249">
            <v>2</v>
          </cell>
          <cell r="EP249">
            <v>2</v>
          </cell>
          <cell r="EQ249">
            <v>2</v>
          </cell>
          <cell r="ER249">
            <v>2</v>
          </cell>
          <cell r="ES249">
            <v>2</v>
          </cell>
          <cell r="ET249">
            <v>2</v>
          </cell>
          <cell r="EU249">
            <v>2</v>
          </cell>
          <cell r="EV249">
            <v>2</v>
          </cell>
          <cell r="EW249">
            <v>2</v>
          </cell>
          <cell r="EX249">
            <v>2</v>
          </cell>
          <cell r="EY249">
            <v>2</v>
          </cell>
          <cell r="EZ249">
            <v>2</v>
          </cell>
          <cell r="FB249">
            <v>2</v>
          </cell>
          <cell r="FC249">
            <v>2</v>
          </cell>
          <cell r="FD249">
            <v>2</v>
          </cell>
          <cell r="FE249">
            <v>2</v>
          </cell>
          <cell r="FF249">
            <v>2</v>
          </cell>
          <cell r="FG249">
            <v>2</v>
          </cell>
          <cell r="FH249">
            <v>2</v>
          </cell>
          <cell r="FI249">
            <v>2</v>
          </cell>
          <cell r="FK249">
            <v>2</v>
          </cell>
          <cell r="FL249">
            <v>2</v>
          </cell>
          <cell r="FM249">
            <v>2</v>
          </cell>
          <cell r="FN249">
            <v>2</v>
          </cell>
          <cell r="FO249">
            <v>2</v>
          </cell>
          <cell r="FP249">
            <v>2</v>
          </cell>
          <cell r="FQ249">
            <v>2</v>
          </cell>
          <cell r="FR249">
            <v>2</v>
          </cell>
          <cell r="FT249">
            <v>2</v>
          </cell>
          <cell r="FU249">
            <v>2</v>
          </cell>
          <cell r="FV249">
            <v>2</v>
          </cell>
          <cell r="FW249">
            <v>2</v>
          </cell>
          <cell r="FX249">
            <v>2</v>
          </cell>
          <cell r="FY249">
            <v>2</v>
          </cell>
          <cell r="FZ249">
            <v>2</v>
          </cell>
          <cell r="GA249">
            <v>2</v>
          </cell>
          <cell r="GC249">
            <v>2</v>
          </cell>
          <cell r="GD249">
            <v>4</v>
          </cell>
          <cell r="GE249">
            <v>2</v>
          </cell>
          <cell r="GF249">
            <v>4</v>
          </cell>
          <cell r="GG249">
            <v>2</v>
          </cell>
          <cell r="GH249">
            <v>4</v>
          </cell>
          <cell r="GI249">
            <v>2</v>
          </cell>
          <cell r="GJ249">
            <v>4</v>
          </cell>
          <cell r="GK249">
            <v>2</v>
          </cell>
          <cell r="GL249">
            <v>4</v>
          </cell>
          <cell r="GM249">
            <v>2</v>
          </cell>
          <cell r="GN249">
            <v>3</v>
          </cell>
          <cell r="GO249">
            <v>2</v>
          </cell>
          <cell r="GP249">
            <v>4</v>
          </cell>
          <cell r="GQ249">
            <v>2</v>
          </cell>
          <cell r="GR249">
            <v>4</v>
          </cell>
          <cell r="GS249">
            <v>2</v>
          </cell>
          <cell r="GT249">
            <v>4</v>
          </cell>
          <cell r="GU249">
            <v>2</v>
          </cell>
          <cell r="GV249">
            <v>4</v>
          </cell>
          <cell r="GW249">
            <v>2</v>
          </cell>
          <cell r="GX249">
            <v>4</v>
          </cell>
          <cell r="GY249">
            <v>2</v>
          </cell>
          <cell r="GZ249">
            <v>4</v>
          </cell>
          <cell r="HA249">
            <v>2</v>
          </cell>
          <cell r="HB249">
            <v>4</v>
          </cell>
          <cell r="HC249">
            <v>2</v>
          </cell>
          <cell r="HD249">
            <v>4</v>
          </cell>
          <cell r="HE249">
            <v>2</v>
          </cell>
          <cell r="HF249">
            <v>4</v>
          </cell>
          <cell r="HG249">
            <v>2</v>
          </cell>
          <cell r="HI249">
            <v>4</v>
          </cell>
          <cell r="HJ249">
            <v>1</v>
          </cell>
          <cell r="HK249">
            <v>2</v>
          </cell>
          <cell r="HL249">
            <v>1</v>
          </cell>
          <cell r="HM249">
            <v>1</v>
          </cell>
          <cell r="HN249">
            <v>1</v>
          </cell>
          <cell r="HO249">
            <v>1</v>
          </cell>
          <cell r="HP249">
            <v>2</v>
          </cell>
          <cell r="HQ249">
            <v>2</v>
          </cell>
          <cell r="HR249">
            <v>2</v>
          </cell>
          <cell r="HS249">
            <v>2</v>
          </cell>
          <cell r="HT249">
            <v>2</v>
          </cell>
          <cell r="HU249">
            <v>2</v>
          </cell>
          <cell r="HV249">
            <v>2</v>
          </cell>
        </row>
        <row r="250">
          <cell r="C250">
            <v>9162</v>
          </cell>
          <cell r="D250" t="str">
            <v>1608</v>
          </cell>
          <cell r="E250">
            <v>2</v>
          </cell>
          <cell r="G250">
            <v>10</v>
          </cell>
          <cell r="H250" t="str">
            <v>1</v>
          </cell>
          <cell r="I250">
            <v>1</v>
          </cell>
          <cell r="J250">
            <v>5</v>
          </cell>
          <cell r="K250">
            <v>4</v>
          </cell>
          <cell r="L250">
            <v>4</v>
          </cell>
          <cell r="M250">
            <v>4</v>
          </cell>
          <cell r="N250">
            <v>4</v>
          </cell>
          <cell r="O250">
            <v>4</v>
          </cell>
          <cell r="P250">
            <v>4</v>
          </cell>
          <cell r="Q250">
            <v>4</v>
          </cell>
          <cell r="R250">
            <v>4</v>
          </cell>
          <cell r="X250">
            <v>3</v>
          </cell>
          <cell r="Y250">
            <v>6</v>
          </cell>
          <cell r="AA250">
            <v>2</v>
          </cell>
          <cell r="AB250">
            <v>4</v>
          </cell>
          <cell r="AC250">
            <v>1</v>
          </cell>
          <cell r="AD250">
            <v>4</v>
          </cell>
          <cell r="AE250">
            <v>4</v>
          </cell>
          <cell r="AF250">
            <v>4</v>
          </cell>
          <cell r="AG250">
            <v>4</v>
          </cell>
          <cell r="AH250">
            <v>4</v>
          </cell>
          <cell r="AI250">
            <v>4</v>
          </cell>
          <cell r="AJ250">
            <v>4</v>
          </cell>
          <cell r="AK250">
            <v>1</v>
          </cell>
          <cell r="AL250">
            <v>7</v>
          </cell>
          <cell r="AM250">
            <v>1</v>
          </cell>
          <cell r="AN250">
            <v>7</v>
          </cell>
          <cell r="AO250">
            <v>7</v>
          </cell>
          <cell r="AP250">
            <v>1</v>
          </cell>
          <cell r="AQ250">
            <v>7</v>
          </cell>
          <cell r="AR250">
            <v>1</v>
          </cell>
          <cell r="AS250">
            <v>1</v>
          </cell>
          <cell r="AT250">
            <v>1</v>
          </cell>
          <cell r="AU250">
            <v>1</v>
          </cell>
          <cell r="AV250">
            <v>1</v>
          </cell>
          <cell r="AW250">
            <v>1</v>
          </cell>
          <cell r="AX250">
            <v>1</v>
          </cell>
          <cell r="AY250">
            <v>1</v>
          </cell>
          <cell r="AZ250">
            <v>1</v>
          </cell>
          <cell r="BA250">
            <v>1</v>
          </cell>
          <cell r="BB250">
            <v>1</v>
          </cell>
          <cell r="BC250">
            <v>4</v>
          </cell>
          <cell r="BD250">
            <v>1</v>
          </cell>
          <cell r="BE250">
            <v>1</v>
          </cell>
          <cell r="BF250">
            <v>1</v>
          </cell>
          <cell r="BG250">
            <v>1</v>
          </cell>
          <cell r="BH250">
            <v>1</v>
          </cell>
          <cell r="BI250">
            <v>1</v>
          </cell>
          <cell r="BJ250">
            <v>997</v>
          </cell>
          <cell r="BK250">
            <v>120000</v>
          </cell>
          <cell r="BL250">
            <v>350000</v>
          </cell>
          <cell r="BM250">
            <v>1500000</v>
          </cell>
          <cell r="BN250">
            <v>2000000</v>
          </cell>
          <cell r="BO250">
            <v>1000000</v>
          </cell>
          <cell r="BQ250">
            <v>0</v>
          </cell>
          <cell r="BR250">
            <v>0</v>
          </cell>
          <cell r="BT250">
            <v>997</v>
          </cell>
          <cell r="BU250">
            <v>997</v>
          </cell>
          <cell r="BV250">
            <v>997</v>
          </cell>
          <cell r="BX250">
            <v>3</v>
          </cell>
          <cell r="BY250">
            <v>2</v>
          </cell>
          <cell r="BZ250">
            <v>1</v>
          </cell>
          <cell r="CA250">
            <v>5</v>
          </cell>
          <cell r="CB250">
            <v>5</v>
          </cell>
          <cell r="CC250">
            <v>5</v>
          </cell>
          <cell r="CD250">
            <v>5</v>
          </cell>
          <cell r="CE250">
            <v>5</v>
          </cell>
          <cell r="CF250">
            <v>5</v>
          </cell>
          <cell r="CG250">
            <v>5</v>
          </cell>
          <cell r="CH250">
            <v>5</v>
          </cell>
          <cell r="CI250">
            <v>3</v>
          </cell>
          <cell r="CJ250">
            <v>5</v>
          </cell>
          <cell r="CK250">
            <v>2</v>
          </cell>
          <cell r="CL250">
            <v>1</v>
          </cell>
          <cell r="CM250">
            <v>1</v>
          </cell>
          <cell r="CN250">
            <v>1</v>
          </cell>
          <cell r="CO250">
            <v>1</v>
          </cell>
          <cell r="CP250">
            <v>1</v>
          </cell>
          <cell r="CQ250">
            <v>2</v>
          </cell>
          <cell r="CR250">
            <v>2</v>
          </cell>
          <cell r="CS250">
            <v>2</v>
          </cell>
          <cell r="CT250">
            <v>2</v>
          </cell>
          <cell r="CU250">
            <v>2</v>
          </cell>
          <cell r="CV250">
            <v>2</v>
          </cell>
          <cell r="CW250">
            <v>2</v>
          </cell>
          <cell r="CX250">
            <v>2</v>
          </cell>
          <cell r="CY250">
            <v>2</v>
          </cell>
          <cell r="CZ250">
            <v>2</v>
          </cell>
          <cell r="DA250">
            <v>2</v>
          </cell>
          <cell r="DB250">
            <v>2</v>
          </cell>
          <cell r="DD250">
            <v>0</v>
          </cell>
          <cell r="DF250">
            <v>0</v>
          </cell>
          <cell r="DH250">
            <v>2</v>
          </cell>
          <cell r="DI250">
            <v>2</v>
          </cell>
          <cell r="DJ250">
            <v>2</v>
          </cell>
          <cell r="DK250">
            <v>2</v>
          </cell>
          <cell r="DL250">
            <v>2</v>
          </cell>
          <cell r="DM250">
            <v>2</v>
          </cell>
          <cell r="DO250">
            <v>2</v>
          </cell>
          <cell r="DP250">
            <v>2</v>
          </cell>
          <cell r="DQ250">
            <v>2</v>
          </cell>
          <cell r="DR250">
            <v>2</v>
          </cell>
          <cell r="DS250">
            <v>2</v>
          </cell>
          <cell r="DT250">
            <v>2</v>
          </cell>
          <cell r="DU250">
            <v>2</v>
          </cell>
          <cell r="DV250">
            <v>2</v>
          </cell>
          <cell r="DW250">
            <v>2</v>
          </cell>
          <cell r="DX250">
            <v>2</v>
          </cell>
          <cell r="DY250">
            <v>2</v>
          </cell>
          <cell r="DZ250">
            <v>2</v>
          </cell>
          <cell r="EB250">
            <v>2</v>
          </cell>
          <cell r="EC250">
            <v>2</v>
          </cell>
          <cell r="ED250">
            <v>2</v>
          </cell>
          <cell r="EE250">
            <v>2</v>
          </cell>
          <cell r="EF250">
            <v>2</v>
          </cell>
          <cell r="EG250">
            <v>2</v>
          </cell>
          <cell r="EH250">
            <v>2</v>
          </cell>
          <cell r="EI250">
            <v>2</v>
          </cell>
          <cell r="EJ250">
            <v>2</v>
          </cell>
          <cell r="EK250">
            <v>2</v>
          </cell>
          <cell r="EL250">
            <v>2</v>
          </cell>
          <cell r="EM250">
            <v>2</v>
          </cell>
          <cell r="EO250">
            <v>2</v>
          </cell>
          <cell r="EP250">
            <v>2</v>
          </cell>
          <cell r="EQ250">
            <v>2</v>
          </cell>
          <cell r="ER250">
            <v>2</v>
          </cell>
          <cell r="ES250">
            <v>2</v>
          </cell>
          <cell r="ET250">
            <v>2</v>
          </cell>
          <cell r="EU250">
            <v>2</v>
          </cell>
          <cell r="EV250">
            <v>2</v>
          </cell>
          <cell r="EW250">
            <v>2</v>
          </cell>
          <cell r="EX250">
            <v>2</v>
          </cell>
          <cell r="EY250">
            <v>2</v>
          </cell>
          <cell r="EZ250">
            <v>2</v>
          </cell>
          <cell r="FB250">
            <v>2</v>
          </cell>
          <cell r="FC250">
            <v>2</v>
          </cell>
          <cell r="FD250">
            <v>2</v>
          </cell>
          <cell r="FE250">
            <v>2</v>
          </cell>
          <cell r="FF250">
            <v>2</v>
          </cell>
          <cell r="FG250">
            <v>2</v>
          </cell>
          <cell r="FH250">
            <v>2</v>
          </cell>
          <cell r="FI250">
            <v>2</v>
          </cell>
          <cell r="FK250">
            <v>2</v>
          </cell>
          <cell r="FL250">
            <v>2</v>
          </cell>
          <cell r="FM250">
            <v>2</v>
          </cell>
          <cell r="FN250">
            <v>2</v>
          </cell>
          <cell r="FO250">
            <v>2</v>
          </cell>
          <cell r="FP250">
            <v>2</v>
          </cell>
          <cell r="FQ250">
            <v>2</v>
          </cell>
          <cell r="FR250">
            <v>2</v>
          </cell>
          <cell r="FT250">
            <v>2</v>
          </cell>
          <cell r="FU250">
            <v>2</v>
          </cell>
          <cell r="FV250">
            <v>2</v>
          </cell>
          <cell r="FW250">
            <v>2</v>
          </cell>
          <cell r="FX250">
            <v>2</v>
          </cell>
          <cell r="FY250">
            <v>2</v>
          </cell>
          <cell r="FZ250">
            <v>2</v>
          </cell>
          <cell r="GA250">
            <v>2</v>
          </cell>
          <cell r="GC250">
            <v>2</v>
          </cell>
          <cell r="GD250">
            <v>4</v>
          </cell>
          <cell r="GE250">
            <v>2</v>
          </cell>
          <cell r="GG250">
            <v>2</v>
          </cell>
          <cell r="GH250">
            <v>4</v>
          </cell>
          <cell r="GI250">
            <v>2</v>
          </cell>
          <cell r="GJ250">
            <v>4</v>
          </cell>
          <cell r="GK250">
            <v>2</v>
          </cell>
          <cell r="GL250">
            <v>4</v>
          </cell>
          <cell r="GM250">
            <v>2</v>
          </cell>
          <cell r="GN250">
            <v>4</v>
          </cell>
          <cell r="GO250">
            <v>1</v>
          </cell>
          <cell r="GP250">
            <v>3</v>
          </cell>
          <cell r="GQ250">
            <v>2</v>
          </cell>
          <cell r="GR250">
            <v>4</v>
          </cell>
          <cell r="GS250">
            <v>2</v>
          </cell>
          <cell r="GT250">
            <v>4</v>
          </cell>
          <cell r="GU250">
            <v>2</v>
          </cell>
          <cell r="GV250">
            <v>4</v>
          </cell>
          <cell r="GW250">
            <v>2</v>
          </cell>
          <cell r="GX250">
            <v>4</v>
          </cell>
          <cell r="GY250">
            <v>2</v>
          </cell>
          <cell r="GZ250">
            <v>4</v>
          </cell>
          <cell r="HA250">
            <v>2</v>
          </cell>
          <cell r="HB250">
            <v>4</v>
          </cell>
          <cell r="HC250">
            <v>2</v>
          </cell>
          <cell r="HD250">
            <v>4</v>
          </cell>
          <cell r="HE250">
            <v>2</v>
          </cell>
          <cell r="HF250">
            <v>4</v>
          </cell>
          <cell r="HG250">
            <v>2</v>
          </cell>
          <cell r="HI250">
            <v>4</v>
          </cell>
          <cell r="HJ250">
            <v>1</v>
          </cell>
          <cell r="HK250">
            <v>1</v>
          </cell>
          <cell r="HL250">
            <v>1</v>
          </cell>
          <cell r="HM250">
            <v>1</v>
          </cell>
          <cell r="HN250">
            <v>2</v>
          </cell>
          <cell r="HO250">
            <v>1</v>
          </cell>
          <cell r="HP250">
            <v>2</v>
          </cell>
          <cell r="HQ250">
            <v>2</v>
          </cell>
          <cell r="HR250">
            <v>2</v>
          </cell>
          <cell r="HS250">
            <v>2</v>
          </cell>
          <cell r="HT250">
            <v>2</v>
          </cell>
          <cell r="HU250">
            <v>1</v>
          </cell>
          <cell r="HV250">
            <v>2</v>
          </cell>
        </row>
        <row r="251">
          <cell r="C251">
            <v>9172</v>
          </cell>
          <cell r="D251" t="str">
            <v>1608</v>
          </cell>
          <cell r="E251">
            <v>2</v>
          </cell>
          <cell r="G251">
            <v>12</v>
          </cell>
          <cell r="H251" t="str">
            <v>1</v>
          </cell>
          <cell r="I251">
            <v>1</v>
          </cell>
          <cell r="J251">
            <v>5</v>
          </cell>
          <cell r="K251">
            <v>4</v>
          </cell>
          <cell r="L251">
            <v>4</v>
          </cell>
          <cell r="M251">
            <v>4</v>
          </cell>
          <cell r="N251">
            <v>4</v>
          </cell>
          <cell r="O251">
            <v>4</v>
          </cell>
          <cell r="P251">
            <v>4</v>
          </cell>
          <cell r="Q251">
            <v>4</v>
          </cell>
          <cell r="R251">
            <v>1</v>
          </cell>
          <cell r="X251">
            <v>3</v>
          </cell>
          <cell r="Y251">
            <v>6</v>
          </cell>
          <cell r="AA251">
            <v>3</v>
          </cell>
          <cell r="AB251">
            <v>3</v>
          </cell>
          <cell r="AC251">
            <v>3</v>
          </cell>
          <cell r="AD251">
            <v>3</v>
          </cell>
          <cell r="AE251">
            <v>4</v>
          </cell>
          <cell r="AF251">
            <v>4</v>
          </cell>
          <cell r="AG251">
            <v>4</v>
          </cell>
          <cell r="AH251">
            <v>4</v>
          </cell>
          <cell r="AI251">
            <v>4</v>
          </cell>
          <cell r="AJ251">
            <v>4</v>
          </cell>
          <cell r="AK251">
            <v>1</v>
          </cell>
          <cell r="AL251">
            <v>1</v>
          </cell>
          <cell r="AM251">
            <v>6</v>
          </cell>
          <cell r="AN251">
            <v>6</v>
          </cell>
          <cell r="AO251">
            <v>7</v>
          </cell>
          <cell r="AP251">
            <v>1</v>
          </cell>
          <cell r="AQ251">
            <v>6</v>
          </cell>
          <cell r="AR251">
            <v>1</v>
          </cell>
          <cell r="AS251">
            <v>1</v>
          </cell>
          <cell r="AT251">
            <v>1</v>
          </cell>
          <cell r="AU251">
            <v>1</v>
          </cell>
          <cell r="AV251">
            <v>1</v>
          </cell>
          <cell r="AW251">
            <v>1</v>
          </cell>
          <cell r="AX251">
            <v>1</v>
          </cell>
          <cell r="AY251">
            <v>1</v>
          </cell>
          <cell r="AZ251">
            <v>1</v>
          </cell>
          <cell r="BA251">
            <v>1</v>
          </cell>
          <cell r="BB251">
            <v>1</v>
          </cell>
          <cell r="BC251">
            <v>4</v>
          </cell>
          <cell r="BD251">
            <v>1</v>
          </cell>
          <cell r="BE251">
            <v>1</v>
          </cell>
          <cell r="BF251">
            <v>1</v>
          </cell>
          <cell r="BG251">
            <v>1</v>
          </cell>
          <cell r="BH251">
            <v>3</v>
          </cell>
          <cell r="BI251">
            <v>1</v>
          </cell>
          <cell r="BJ251">
            <v>997</v>
          </cell>
          <cell r="BK251">
            <v>290000</v>
          </cell>
          <cell r="BL251">
            <v>550000</v>
          </cell>
          <cell r="BM251">
            <v>1500000</v>
          </cell>
          <cell r="BN251">
            <v>4500000</v>
          </cell>
          <cell r="BO251">
            <v>400000</v>
          </cell>
          <cell r="BQ251">
            <v>3</v>
          </cell>
          <cell r="BR251">
            <v>3</v>
          </cell>
          <cell r="BT251">
            <v>8</v>
          </cell>
          <cell r="BU251">
            <v>8</v>
          </cell>
          <cell r="BV251">
            <v>10</v>
          </cell>
          <cell r="BX251">
            <v>1</v>
          </cell>
          <cell r="BY251">
            <v>2</v>
          </cell>
          <cell r="BZ251">
            <v>1</v>
          </cell>
          <cell r="CA251">
            <v>5</v>
          </cell>
          <cell r="CB251">
            <v>5</v>
          </cell>
          <cell r="CC251">
            <v>5</v>
          </cell>
          <cell r="CD251">
            <v>5</v>
          </cell>
          <cell r="CE251">
            <v>5</v>
          </cell>
          <cell r="CF251">
            <v>5</v>
          </cell>
          <cell r="CG251">
            <v>5</v>
          </cell>
          <cell r="CH251">
            <v>5</v>
          </cell>
          <cell r="CI251">
            <v>5</v>
          </cell>
          <cell r="CJ251">
            <v>5</v>
          </cell>
          <cell r="CK251">
            <v>1</v>
          </cell>
          <cell r="CL251">
            <v>1</v>
          </cell>
          <cell r="CM251">
            <v>1</v>
          </cell>
          <cell r="CN251">
            <v>1</v>
          </cell>
          <cell r="CO251">
            <v>1</v>
          </cell>
          <cell r="CP251">
            <v>1</v>
          </cell>
          <cell r="CQ251">
            <v>2</v>
          </cell>
          <cell r="CR251">
            <v>2</v>
          </cell>
          <cell r="CS251">
            <v>2</v>
          </cell>
          <cell r="CT251">
            <v>2</v>
          </cell>
          <cell r="CU251">
            <v>2</v>
          </cell>
          <cell r="CV251">
            <v>2</v>
          </cell>
          <cell r="CW251">
            <v>2</v>
          </cell>
          <cell r="CX251">
            <v>2</v>
          </cell>
          <cell r="CY251">
            <v>2</v>
          </cell>
          <cell r="CZ251">
            <v>2</v>
          </cell>
          <cell r="DA251">
            <v>2</v>
          </cell>
          <cell r="DB251">
            <v>2</v>
          </cell>
          <cell r="DD251">
            <v>0</v>
          </cell>
          <cell r="DF251">
            <v>0</v>
          </cell>
          <cell r="DH251">
            <v>2</v>
          </cell>
          <cell r="DI251">
            <v>2</v>
          </cell>
          <cell r="DJ251">
            <v>2</v>
          </cell>
          <cell r="DK251">
            <v>2</v>
          </cell>
          <cell r="DL251">
            <v>2</v>
          </cell>
          <cell r="DM251">
            <v>2</v>
          </cell>
          <cell r="DO251">
            <v>2</v>
          </cell>
          <cell r="DP251">
            <v>2</v>
          </cell>
          <cell r="DQ251">
            <v>2</v>
          </cell>
          <cell r="DR251">
            <v>2</v>
          </cell>
          <cell r="DS251">
            <v>2</v>
          </cell>
          <cell r="DT251">
            <v>2</v>
          </cell>
          <cell r="DU251">
            <v>2</v>
          </cell>
          <cell r="DV251">
            <v>2</v>
          </cell>
          <cell r="DW251">
            <v>2</v>
          </cell>
          <cell r="DX251">
            <v>2</v>
          </cell>
          <cell r="DY251">
            <v>2</v>
          </cell>
          <cell r="DZ251">
            <v>2</v>
          </cell>
          <cell r="EB251">
            <v>2</v>
          </cell>
          <cell r="EC251">
            <v>2</v>
          </cell>
          <cell r="ED251">
            <v>2</v>
          </cell>
          <cell r="EE251">
            <v>2</v>
          </cell>
          <cell r="EF251">
            <v>2</v>
          </cell>
          <cell r="EG251">
            <v>2</v>
          </cell>
          <cell r="EH251">
            <v>2</v>
          </cell>
          <cell r="EI251">
            <v>2</v>
          </cell>
          <cell r="EJ251">
            <v>2</v>
          </cell>
          <cell r="EK251">
            <v>2</v>
          </cell>
          <cell r="EL251">
            <v>2</v>
          </cell>
          <cell r="EM251">
            <v>2</v>
          </cell>
          <cell r="EO251">
            <v>2</v>
          </cell>
          <cell r="EP251">
            <v>2</v>
          </cell>
          <cell r="EQ251">
            <v>2</v>
          </cell>
          <cell r="ER251">
            <v>2</v>
          </cell>
          <cell r="ES251">
            <v>2</v>
          </cell>
          <cell r="ET251">
            <v>2</v>
          </cell>
          <cell r="EU251">
            <v>2</v>
          </cell>
          <cell r="EV251">
            <v>2</v>
          </cell>
          <cell r="EW251">
            <v>2</v>
          </cell>
          <cell r="EX251">
            <v>2</v>
          </cell>
          <cell r="EY251">
            <v>2</v>
          </cell>
          <cell r="EZ251">
            <v>2</v>
          </cell>
          <cell r="FB251">
            <v>2</v>
          </cell>
          <cell r="FC251">
            <v>2</v>
          </cell>
          <cell r="FD251">
            <v>2</v>
          </cell>
          <cell r="FE251">
            <v>2</v>
          </cell>
          <cell r="FF251">
            <v>2</v>
          </cell>
          <cell r="FG251">
            <v>2</v>
          </cell>
          <cell r="FH251">
            <v>2</v>
          </cell>
          <cell r="FI251">
            <v>2</v>
          </cell>
          <cell r="FK251">
            <v>2</v>
          </cell>
          <cell r="FL251">
            <v>2</v>
          </cell>
          <cell r="FM251">
            <v>2</v>
          </cell>
          <cell r="FN251">
            <v>2</v>
          </cell>
          <cell r="FO251">
            <v>2</v>
          </cell>
          <cell r="FP251">
            <v>2</v>
          </cell>
          <cell r="FQ251">
            <v>2</v>
          </cell>
          <cell r="FR251">
            <v>2</v>
          </cell>
          <cell r="FT251">
            <v>2</v>
          </cell>
          <cell r="FU251">
            <v>2</v>
          </cell>
          <cell r="FV251">
            <v>2</v>
          </cell>
          <cell r="FW251">
            <v>2</v>
          </cell>
          <cell r="FX251">
            <v>2</v>
          </cell>
          <cell r="FY251">
            <v>2</v>
          </cell>
          <cell r="FZ251">
            <v>2</v>
          </cell>
          <cell r="GA251">
            <v>2</v>
          </cell>
          <cell r="GC251">
            <v>2</v>
          </cell>
          <cell r="GD251">
            <v>4</v>
          </cell>
          <cell r="GE251">
            <v>2</v>
          </cell>
          <cell r="GF251">
            <v>4</v>
          </cell>
          <cell r="GG251">
            <v>2</v>
          </cell>
          <cell r="GH251">
            <v>4</v>
          </cell>
          <cell r="GI251">
            <v>2</v>
          </cell>
          <cell r="GJ251">
            <v>4</v>
          </cell>
          <cell r="GK251">
            <v>2</v>
          </cell>
          <cell r="GL251">
            <v>4</v>
          </cell>
          <cell r="GM251">
            <v>2</v>
          </cell>
          <cell r="GN251">
            <v>4</v>
          </cell>
          <cell r="GO251">
            <v>2</v>
          </cell>
          <cell r="GP251">
            <v>4</v>
          </cell>
          <cell r="GQ251">
            <v>2</v>
          </cell>
          <cell r="GR251">
            <v>4</v>
          </cell>
          <cell r="GS251">
            <v>2</v>
          </cell>
          <cell r="GT251">
            <v>4</v>
          </cell>
          <cell r="GU251">
            <v>2</v>
          </cell>
          <cell r="GV251">
            <v>4</v>
          </cell>
          <cell r="GW251">
            <v>2</v>
          </cell>
          <cell r="GX251">
            <v>4</v>
          </cell>
          <cell r="GY251">
            <v>2</v>
          </cell>
          <cell r="GZ251">
            <v>4</v>
          </cell>
          <cell r="HA251">
            <v>2</v>
          </cell>
          <cell r="HB251">
            <v>4</v>
          </cell>
          <cell r="HC251">
            <v>2</v>
          </cell>
          <cell r="HD251">
            <v>4</v>
          </cell>
          <cell r="HE251">
            <v>2</v>
          </cell>
          <cell r="HF251">
            <v>4</v>
          </cell>
          <cell r="HG251">
            <v>2</v>
          </cell>
          <cell r="HI251">
            <v>4</v>
          </cell>
          <cell r="HJ251">
            <v>1</v>
          </cell>
          <cell r="HK251">
            <v>2</v>
          </cell>
          <cell r="HL251">
            <v>1</v>
          </cell>
          <cell r="HM251">
            <v>1</v>
          </cell>
          <cell r="HN251">
            <v>1</v>
          </cell>
          <cell r="HO251">
            <v>1</v>
          </cell>
          <cell r="HP251">
            <v>2</v>
          </cell>
          <cell r="HQ251">
            <v>2</v>
          </cell>
          <cell r="HR251">
            <v>2</v>
          </cell>
          <cell r="HS251">
            <v>2</v>
          </cell>
          <cell r="HT251">
            <v>2</v>
          </cell>
          <cell r="HU251">
            <v>1</v>
          </cell>
          <cell r="HV251">
            <v>2</v>
          </cell>
        </row>
        <row r="252">
          <cell r="C252">
            <v>9182</v>
          </cell>
          <cell r="D252" t="str">
            <v>1608</v>
          </cell>
          <cell r="E252">
            <v>2</v>
          </cell>
          <cell r="G252">
            <v>21</v>
          </cell>
          <cell r="H252" t="str">
            <v>1</v>
          </cell>
          <cell r="I252">
            <v>1</v>
          </cell>
          <cell r="J252">
            <v>5</v>
          </cell>
          <cell r="K252">
            <v>4</v>
          </cell>
          <cell r="L252">
            <v>4</v>
          </cell>
          <cell r="M252">
            <v>4</v>
          </cell>
          <cell r="N252">
            <v>4</v>
          </cell>
          <cell r="O252">
            <v>4</v>
          </cell>
          <cell r="P252">
            <v>4</v>
          </cell>
          <cell r="Q252">
            <v>4</v>
          </cell>
          <cell r="R252">
            <v>1</v>
          </cell>
          <cell r="X252">
            <v>3</v>
          </cell>
          <cell r="Y252">
            <v>6</v>
          </cell>
          <cell r="AA252">
            <v>3</v>
          </cell>
          <cell r="AB252">
            <v>5</v>
          </cell>
          <cell r="AC252">
            <v>1</v>
          </cell>
          <cell r="AD252">
            <v>4</v>
          </cell>
          <cell r="AE252">
            <v>4</v>
          </cell>
          <cell r="AF252">
            <v>4</v>
          </cell>
          <cell r="AG252">
            <v>4</v>
          </cell>
          <cell r="AH252">
            <v>4</v>
          </cell>
          <cell r="AI252">
            <v>4</v>
          </cell>
          <cell r="AJ252">
            <v>4</v>
          </cell>
          <cell r="AK252">
            <v>1</v>
          </cell>
          <cell r="AL252">
            <v>2</v>
          </cell>
          <cell r="AM252">
            <v>2</v>
          </cell>
          <cell r="AN252">
            <v>2</v>
          </cell>
          <cell r="AO252">
            <v>1</v>
          </cell>
          <cell r="AP252">
            <v>1</v>
          </cell>
          <cell r="AQ252">
            <v>2</v>
          </cell>
          <cell r="AR252">
            <v>1</v>
          </cell>
          <cell r="AS252">
            <v>1</v>
          </cell>
          <cell r="AT252">
            <v>1</v>
          </cell>
          <cell r="AU252">
            <v>1</v>
          </cell>
          <cell r="AV252">
            <v>1</v>
          </cell>
          <cell r="AW252">
            <v>1</v>
          </cell>
          <cell r="AX252">
            <v>1</v>
          </cell>
          <cell r="AY252">
            <v>1</v>
          </cell>
          <cell r="AZ252">
            <v>1</v>
          </cell>
          <cell r="BA252">
            <v>1</v>
          </cell>
          <cell r="BB252">
            <v>1</v>
          </cell>
          <cell r="BC252">
            <v>4</v>
          </cell>
          <cell r="BD252">
            <v>1</v>
          </cell>
          <cell r="BE252">
            <v>1</v>
          </cell>
          <cell r="BF252">
            <v>1</v>
          </cell>
          <cell r="BG252">
            <v>1</v>
          </cell>
          <cell r="BH252">
            <v>4</v>
          </cell>
          <cell r="BI252">
            <v>1</v>
          </cell>
          <cell r="BJ252">
            <v>997</v>
          </cell>
          <cell r="BK252">
            <v>400000</v>
          </cell>
          <cell r="BL252">
            <v>500000</v>
          </cell>
          <cell r="BM252">
            <v>1200000</v>
          </cell>
          <cell r="BN252">
            <v>3000000</v>
          </cell>
          <cell r="BO252">
            <v>0</v>
          </cell>
          <cell r="BQ252">
            <v>0</v>
          </cell>
          <cell r="BR252">
            <v>0</v>
          </cell>
          <cell r="BT252">
            <v>997</v>
          </cell>
          <cell r="BU252">
            <v>997</v>
          </cell>
          <cell r="BV252">
            <v>997</v>
          </cell>
          <cell r="BW252" t="str">
            <v>CADA AÑO AYUDA CON LOS NÑOS PARA EL ESTUDIO</v>
          </cell>
          <cell r="BX252">
            <v>1</v>
          </cell>
          <cell r="BY252">
            <v>2</v>
          </cell>
          <cell r="BZ252">
            <v>1</v>
          </cell>
          <cell r="CA252">
            <v>5</v>
          </cell>
          <cell r="CB252">
            <v>5</v>
          </cell>
          <cell r="CC252">
            <v>5</v>
          </cell>
          <cell r="CD252">
            <v>5</v>
          </cell>
          <cell r="CE252">
            <v>5</v>
          </cell>
          <cell r="CF252">
            <v>5</v>
          </cell>
          <cell r="CG252">
            <v>5</v>
          </cell>
          <cell r="CH252">
            <v>5</v>
          </cell>
          <cell r="CI252">
            <v>5</v>
          </cell>
          <cell r="CJ252">
            <v>5</v>
          </cell>
          <cell r="CK252">
            <v>2</v>
          </cell>
          <cell r="CL252">
            <v>1</v>
          </cell>
          <cell r="CM252">
            <v>1</v>
          </cell>
          <cell r="CN252">
            <v>1</v>
          </cell>
          <cell r="CO252">
            <v>1</v>
          </cell>
          <cell r="CP252">
            <v>1</v>
          </cell>
          <cell r="CQ252">
            <v>2</v>
          </cell>
          <cell r="CR252">
            <v>2</v>
          </cell>
          <cell r="CS252">
            <v>2</v>
          </cell>
          <cell r="CT252">
            <v>2</v>
          </cell>
          <cell r="CU252">
            <v>2</v>
          </cell>
          <cell r="CV252">
            <v>2</v>
          </cell>
          <cell r="CW252">
            <v>2</v>
          </cell>
          <cell r="CX252">
            <v>2</v>
          </cell>
          <cell r="CY252">
            <v>2</v>
          </cell>
          <cell r="CZ252">
            <v>2</v>
          </cell>
          <cell r="DA252">
            <v>2</v>
          </cell>
          <cell r="DB252">
            <v>2</v>
          </cell>
          <cell r="DD252">
            <v>0</v>
          </cell>
          <cell r="DF252">
            <v>0</v>
          </cell>
          <cell r="DH252">
            <v>2</v>
          </cell>
          <cell r="DI252">
            <v>2</v>
          </cell>
          <cell r="DJ252">
            <v>2</v>
          </cell>
          <cell r="DK252">
            <v>2</v>
          </cell>
          <cell r="DL252">
            <v>2</v>
          </cell>
          <cell r="DM252">
            <v>2</v>
          </cell>
          <cell r="DO252">
            <v>2</v>
          </cell>
          <cell r="DP252">
            <v>2</v>
          </cell>
          <cell r="DQ252">
            <v>2</v>
          </cell>
          <cell r="DR252">
            <v>2</v>
          </cell>
          <cell r="DS252">
            <v>2</v>
          </cell>
          <cell r="DT252">
            <v>2</v>
          </cell>
          <cell r="DU252">
            <v>2</v>
          </cell>
          <cell r="DV252">
            <v>2</v>
          </cell>
          <cell r="DW252">
            <v>2</v>
          </cell>
          <cell r="DX252">
            <v>2</v>
          </cell>
          <cell r="DY252">
            <v>2</v>
          </cell>
          <cell r="DZ252">
            <v>2</v>
          </cell>
          <cell r="EB252">
            <v>2</v>
          </cell>
          <cell r="EC252">
            <v>2</v>
          </cell>
          <cell r="ED252">
            <v>2</v>
          </cell>
          <cell r="EE252">
            <v>2</v>
          </cell>
          <cell r="EF252">
            <v>2</v>
          </cell>
          <cell r="EG252">
            <v>2</v>
          </cell>
          <cell r="EH252">
            <v>2</v>
          </cell>
          <cell r="EI252">
            <v>2</v>
          </cell>
          <cell r="EJ252">
            <v>2</v>
          </cell>
          <cell r="EK252">
            <v>2</v>
          </cell>
          <cell r="EL252">
            <v>2</v>
          </cell>
          <cell r="EM252">
            <v>2</v>
          </cell>
          <cell r="EO252">
            <v>2</v>
          </cell>
          <cell r="EP252">
            <v>2</v>
          </cell>
          <cell r="EQ252">
            <v>2</v>
          </cell>
          <cell r="ER252">
            <v>2</v>
          </cell>
          <cell r="ES252">
            <v>2</v>
          </cell>
          <cell r="ET252">
            <v>2</v>
          </cell>
          <cell r="EU252">
            <v>2</v>
          </cell>
          <cell r="EV252">
            <v>2</v>
          </cell>
          <cell r="EW252">
            <v>2</v>
          </cell>
          <cell r="EX252">
            <v>2</v>
          </cell>
          <cell r="EY252">
            <v>2</v>
          </cell>
          <cell r="EZ252">
            <v>2</v>
          </cell>
          <cell r="FB252">
            <v>2</v>
          </cell>
          <cell r="FC252">
            <v>2</v>
          </cell>
          <cell r="FD252">
            <v>2</v>
          </cell>
          <cell r="FE252">
            <v>2</v>
          </cell>
          <cell r="FF252">
            <v>2</v>
          </cell>
          <cell r="FG252">
            <v>2</v>
          </cell>
          <cell r="FH252">
            <v>2</v>
          </cell>
          <cell r="FI252">
            <v>2</v>
          </cell>
          <cell r="FK252">
            <v>2</v>
          </cell>
          <cell r="FL252">
            <v>2</v>
          </cell>
          <cell r="FM252">
            <v>2</v>
          </cell>
          <cell r="FN252">
            <v>2</v>
          </cell>
          <cell r="FO252">
            <v>2</v>
          </cell>
          <cell r="FP252">
            <v>2</v>
          </cell>
          <cell r="FQ252">
            <v>2</v>
          </cell>
          <cell r="FR252">
            <v>2</v>
          </cell>
          <cell r="FT252">
            <v>2</v>
          </cell>
          <cell r="FU252">
            <v>2</v>
          </cell>
          <cell r="FV252">
            <v>2</v>
          </cell>
          <cell r="FW252">
            <v>2</v>
          </cell>
          <cell r="FX252">
            <v>2</v>
          </cell>
          <cell r="FY252">
            <v>2</v>
          </cell>
          <cell r="FZ252">
            <v>2</v>
          </cell>
          <cell r="GA252">
            <v>2</v>
          </cell>
          <cell r="GC252">
            <v>2</v>
          </cell>
          <cell r="GD252">
            <v>4</v>
          </cell>
          <cell r="GE252">
            <v>2</v>
          </cell>
          <cell r="GF252">
            <v>4</v>
          </cell>
          <cell r="GG252">
            <v>2</v>
          </cell>
          <cell r="GH252">
            <v>4</v>
          </cell>
          <cell r="GI252">
            <v>2</v>
          </cell>
          <cell r="GJ252">
            <v>4</v>
          </cell>
          <cell r="GK252">
            <v>2</v>
          </cell>
          <cell r="GL252">
            <v>4</v>
          </cell>
          <cell r="GM252">
            <v>2</v>
          </cell>
          <cell r="GN252">
            <v>4</v>
          </cell>
          <cell r="GO252">
            <v>2</v>
          </cell>
          <cell r="GP252">
            <v>4</v>
          </cell>
          <cell r="GQ252">
            <v>2</v>
          </cell>
          <cell r="GR252">
            <v>4</v>
          </cell>
          <cell r="GS252">
            <v>2</v>
          </cell>
          <cell r="GT252">
            <v>4</v>
          </cell>
          <cell r="GU252">
            <v>2</v>
          </cell>
          <cell r="GV252">
            <v>4</v>
          </cell>
          <cell r="GW252">
            <v>2</v>
          </cell>
          <cell r="GX252">
            <v>4</v>
          </cell>
          <cell r="GY252">
            <v>2</v>
          </cell>
          <cell r="GZ252">
            <v>4</v>
          </cell>
          <cell r="HA252">
            <v>2</v>
          </cell>
          <cell r="HB252">
            <v>4</v>
          </cell>
          <cell r="HC252">
            <v>2</v>
          </cell>
          <cell r="HD252">
            <v>4</v>
          </cell>
          <cell r="HE252">
            <v>1</v>
          </cell>
          <cell r="HF252">
            <v>2</v>
          </cell>
          <cell r="HG252">
            <v>2</v>
          </cell>
          <cell r="HI252">
            <v>4</v>
          </cell>
          <cell r="HJ252">
            <v>1</v>
          </cell>
          <cell r="HK252">
            <v>2</v>
          </cell>
          <cell r="HL252">
            <v>2</v>
          </cell>
          <cell r="HM252">
            <v>1</v>
          </cell>
          <cell r="HN252">
            <v>1</v>
          </cell>
          <cell r="HO252">
            <v>1</v>
          </cell>
          <cell r="HP252">
            <v>2</v>
          </cell>
          <cell r="HQ252">
            <v>2</v>
          </cell>
          <cell r="HR252">
            <v>2</v>
          </cell>
          <cell r="HS252">
            <v>2</v>
          </cell>
          <cell r="HT252">
            <v>2</v>
          </cell>
          <cell r="HU252">
            <v>1</v>
          </cell>
          <cell r="HV252">
            <v>2</v>
          </cell>
        </row>
        <row r="253">
          <cell r="C253">
            <v>9192</v>
          </cell>
          <cell r="D253" t="str">
            <v>1608</v>
          </cell>
          <cell r="E253">
            <v>2</v>
          </cell>
          <cell r="G253">
            <v>24</v>
          </cell>
          <cell r="H253" t="str">
            <v>1</v>
          </cell>
          <cell r="I253">
            <v>1</v>
          </cell>
          <cell r="J253">
            <v>5</v>
          </cell>
          <cell r="K253">
            <v>4</v>
          </cell>
          <cell r="L253">
            <v>4</v>
          </cell>
          <cell r="M253">
            <v>4</v>
          </cell>
          <cell r="N253">
            <v>4</v>
          </cell>
          <cell r="O253">
            <v>4</v>
          </cell>
          <cell r="P253">
            <v>4</v>
          </cell>
          <cell r="Q253">
            <v>4</v>
          </cell>
          <cell r="R253">
            <v>1</v>
          </cell>
          <cell r="X253">
            <v>4</v>
          </cell>
          <cell r="Y253">
            <v>6</v>
          </cell>
          <cell r="AA253">
            <v>3</v>
          </cell>
          <cell r="AB253">
            <v>3</v>
          </cell>
          <cell r="AC253">
            <v>1</v>
          </cell>
          <cell r="AD253">
            <v>3</v>
          </cell>
          <cell r="AE253">
            <v>4</v>
          </cell>
          <cell r="AF253">
            <v>4</v>
          </cell>
          <cell r="AG253">
            <v>4</v>
          </cell>
          <cell r="AH253">
            <v>4</v>
          </cell>
          <cell r="AI253">
            <v>4</v>
          </cell>
          <cell r="AJ253">
            <v>4</v>
          </cell>
          <cell r="AK253">
            <v>1</v>
          </cell>
          <cell r="AL253">
            <v>1</v>
          </cell>
          <cell r="AM253">
            <v>3</v>
          </cell>
          <cell r="AN253">
            <v>2</v>
          </cell>
          <cell r="AO253">
            <v>7</v>
          </cell>
          <cell r="AP253">
            <v>1</v>
          </cell>
          <cell r="AQ253">
            <v>2</v>
          </cell>
          <cell r="AR253">
            <v>1</v>
          </cell>
          <cell r="AS253">
            <v>1</v>
          </cell>
          <cell r="AT253">
            <v>1</v>
          </cell>
          <cell r="AU253">
            <v>1</v>
          </cell>
          <cell r="AV253">
            <v>1</v>
          </cell>
          <cell r="AW253">
            <v>1</v>
          </cell>
          <cell r="AX253">
            <v>1</v>
          </cell>
          <cell r="AY253">
            <v>1</v>
          </cell>
          <cell r="AZ253">
            <v>1</v>
          </cell>
          <cell r="BA253">
            <v>1</v>
          </cell>
          <cell r="BB253">
            <v>1</v>
          </cell>
          <cell r="BC253">
            <v>4</v>
          </cell>
          <cell r="BD253">
            <v>1</v>
          </cell>
          <cell r="BE253">
            <v>1</v>
          </cell>
          <cell r="BF253">
            <v>1</v>
          </cell>
          <cell r="BG253">
            <v>2</v>
          </cell>
          <cell r="BH253">
            <v>7</v>
          </cell>
          <cell r="BI253">
            <v>2</v>
          </cell>
          <cell r="BJ253">
            <v>997</v>
          </cell>
          <cell r="BK253">
            <v>620000</v>
          </cell>
          <cell r="BL253">
            <v>450000</v>
          </cell>
          <cell r="BM253">
            <v>600000</v>
          </cell>
          <cell r="BN253">
            <v>6000000</v>
          </cell>
          <cell r="BO253">
            <v>0</v>
          </cell>
          <cell r="BQ253">
            <v>0</v>
          </cell>
          <cell r="BR253">
            <v>0</v>
          </cell>
          <cell r="BT253">
            <v>997</v>
          </cell>
          <cell r="BU253">
            <v>997</v>
          </cell>
          <cell r="BV253">
            <v>997</v>
          </cell>
          <cell r="BX253">
            <v>1</v>
          </cell>
          <cell r="BY253">
            <v>2</v>
          </cell>
          <cell r="BZ253">
            <v>1</v>
          </cell>
          <cell r="CA253">
            <v>3</v>
          </cell>
          <cell r="CB253">
            <v>5</v>
          </cell>
          <cell r="CC253">
            <v>5</v>
          </cell>
          <cell r="CD253">
            <v>5</v>
          </cell>
          <cell r="CE253">
            <v>5</v>
          </cell>
          <cell r="CF253">
            <v>5</v>
          </cell>
          <cell r="CG253">
            <v>3</v>
          </cell>
          <cell r="CH253">
            <v>5</v>
          </cell>
          <cell r="CI253">
            <v>5</v>
          </cell>
          <cell r="CJ253">
            <v>5</v>
          </cell>
          <cell r="CK253">
            <v>2</v>
          </cell>
          <cell r="CL253">
            <v>1</v>
          </cell>
          <cell r="CM253">
            <v>1</v>
          </cell>
          <cell r="CN253">
            <v>1</v>
          </cell>
          <cell r="CO253">
            <v>1</v>
          </cell>
          <cell r="CP253">
            <v>1</v>
          </cell>
          <cell r="CQ253">
            <v>2</v>
          </cell>
          <cell r="CR253">
            <v>2</v>
          </cell>
          <cell r="CS253">
            <v>2</v>
          </cell>
          <cell r="CT253">
            <v>2</v>
          </cell>
          <cell r="CU253">
            <v>2</v>
          </cell>
          <cell r="CV253">
            <v>2</v>
          </cell>
          <cell r="CW253">
            <v>2</v>
          </cell>
          <cell r="CX253">
            <v>2</v>
          </cell>
          <cell r="CY253">
            <v>2</v>
          </cell>
          <cell r="CZ253">
            <v>2</v>
          </cell>
          <cell r="DA253">
            <v>2</v>
          </cell>
          <cell r="DB253">
            <v>2</v>
          </cell>
          <cell r="DD253">
            <v>0</v>
          </cell>
          <cell r="DF253">
            <v>0</v>
          </cell>
          <cell r="DH253">
            <v>2</v>
          </cell>
          <cell r="DI253">
            <v>2</v>
          </cell>
          <cell r="DJ253">
            <v>2</v>
          </cell>
          <cell r="DK253">
            <v>2</v>
          </cell>
          <cell r="DL253">
            <v>2</v>
          </cell>
          <cell r="DM253">
            <v>2</v>
          </cell>
          <cell r="DO253">
            <v>2</v>
          </cell>
          <cell r="DP253">
            <v>2</v>
          </cell>
          <cell r="DQ253">
            <v>2</v>
          </cell>
          <cell r="DR253">
            <v>2</v>
          </cell>
          <cell r="DS253">
            <v>2</v>
          </cell>
          <cell r="DT253">
            <v>2</v>
          </cell>
          <cell r="DU253">
            <v>2</v>
          </cell>
          <cell r="DV253">
            <v>2</v>
          </cell>
          <cell r="DW253">
            <v>2</v>
          </cell>
          <cell r="DX253">
            <v>2</v>
          </cell>
          <cell r="DY253">
            <v>2</v>
          </cell>
          <cell r="DZ253">
            <v>2</v>
          </cell>
          <cell r="EB253">
            <v>2</v>
          </cell>
          <cell r="EC253">
            <v>2</v>
          </cell>
          <cell r="ED253">
            <v>2</v>
          </cell>
          <cell r="EE253">
            <v>2</v>
          </cell>
          <cell r="EF253">
            <v>2</v>
          </cell>
          <cell r="EG253">
            <v>2</v>
          </cell>
          <cell r="EH253">
            <v>2</v>
          </cell>
          <cell r="EI253">
            <v>2</v>
          </cell>
          <cell r="EJ253">
            <v>2</v>
          </cell>
          <cell r="EK253">
            <v>2</v>
          </cell>
          <cell r="EL253">
            <v>2</v>
          </cell>
          <cell r="EM253">
            <v>2</v>
          </cell>
          <cell r="EO253">
            <v>2</v>
          </cell>
          <cell r="EP253">
            <v>2</v>
          </cell>
          <cell r="EQ253">
            <v>2</v>
          </cell>
          <cell r="ER253">
            <v>2</v>
          </cell>
          <cell r="ES253">
            <v>2</v>
          </cell>
          <cell r="ET253">
            <v>2</v>
          </cell>
          <cell r="EU253">
            <v>2</v>
          </cell>
          <cell r="EV253">
            <v>2</v>
          </cell>
          <cell r="EW253">
            <v>2</v>
          </cell>
          <cell r="EX253">
            <v>2</v>
          </cell>
          <cell r="EY253">
            <v>2</v>
          </cell>
          <cell r="EZ253">
            <v>2</v>
          </cell>
          <cell r="FB253">
            <v>2</v>
          </cell>
          <cell r="FC253">
            <v>2</v>
          </cell>
          <cell r="FD253">
            <v>2</v>
          </cell>
          <cell r="FE253">
            <v>2</v>
          </cell>
          <cell r="FF253">
            <v>2</v>
          </cell>
          <cell r="FG253">
            <v>2</v>
          </cell>
          <cell r="FH253">
            <v>2</v>
          </cell>
          <cell r="FI253">
            <v>2</v>
          </cell>
          <cell r="FK253">
            <v>2</v>
          </cell>
          <cell r="FL253">
            <v>2</v>
          </cell>
          <cell r="FM253">
            <v>2</v>
          </cell>
          <cell r="FN253">
            <v>2</v>
          </cell>
          <cell r="FO253">
            <v>2</v>
          </cell>
          <cell r="FP253">
            <v>2</v>
          </cell>
          <cell r="FQ253">
            <v>2</v>
          </cell>
          <cell r="FR253">
            <v>2</v>
          </cell>
          <cell r="FT253">
            <v>2</v>
          </cell>
          <cell r="FU253">
            <v>2</v>
          </cell>
          <cell r="FV253">
            <v>2</v>
          </cell>
          <cell r="FW253">
            <v>2</v>
          </cell>
          <cell r="FX253">
            <v>2</v>
          </cell>
          <cell r="FY253">
            <v>2</v>
          </cell>
          <cell r="FZ253">
            <v>2</v>
          </cell>
          <cell r="GA253">
            <v>2</v>
          </cell>
          <cell r="GC253">
            <v>2</v>
          </cell>
          <cell r="GD253">
            <v>4</v>
          </cell>
          <cell r="GE253">
            <v>2</v>
          </cell>
          <cell r="GF253">
            <v>4</v>
          </cell>
          <cell r="GG253">
            <v>2</v>
          </cell>
          <cell r="GH253">
            <v>4</v>
          </cell>
          <cell r="GI253">
            <v>2</v>
          </cell>
          <cell r="GJ253">
            <v>4</v>
          </cell>
          <cell r="GK253">
            <v>2</v>
          </cell>
          <cell r="GL253">
            <v>4</v>
          </cell>
          <cell r="GM253">
            <v>2</v>
          </cell>
          <cell r="GN253">
            <v>4</v>
          </cell>
          <cell r="GO253">
            <v>2</v>
          </cell>
          <cell r="GP253">
            <v>4</v>
          </cell>
          <cell r="GQ253">
            <v>2</v>
          </cell>
          <cell r="GR253">
            <v>4</v>
          </cell>
          <cell r="GS253">
            <v>2</v>
          </cell>
          <cell r="GT253">
            <v>4</v>
          </cell>
          <cell r="GU253">
            <v>2</v>
          </cell>
          <cell r="GV253">
            <v>4</v>
          </cell>
          <cell r="GW253">
            <v>2</v>
          </cell>
          <cell r="GX253">
            <v>4</v>
          </cell>
          <cell r="GY253">
            <v>2</v>
          </cell>
          <cell r="GZ253">
            <v>4</v>
          </cell>
          <cell r="HA253">
            <v>2</v>
          </cell>
          <cell r="HB253">
            <v>4</v>
          </cell>
          <cell r="HC253">
            <v>2</v>
          </cell>
          <cell r="HD253">
            <v>4</v>
          </cell>
          <cell r="HE253">
            <v>1</v>
          </cell>
          <cell r="HF253">
            <v>2</v>
          </cell>
          <cell r="HG253">
            <v>2</v>
          </cell>
          <cell r="HI253">
            <v>4</v>
          </cell>
          <cell r="HJ253">
            <v>1</v>
          </cell>
          <cell r="HK253">
            <v>2</v>
          </cell>
          <cell r="HL253">
            <v>1</v>
          </cell>
          <cell r="HM253">
            <v>1</v>
          </cell>
          <cell r="HN253">
            <v>1</v>
          </cell>
          <cell r="HO253">
            <v>1</v>
          </cell>
          <cell r="HP253">
            <v>2</v>
          </cell>
          <cell r="HQ253">
            <v>2</v>
          </cell>
          <cell r="HR253">
            <v>2</v>
          </cell>
          <cell r="HS253">
            <v>2</v>
          </cell>
          <cell r="HT253">
            <v>2</v>
          </cell>
          <cell r="HU253">
            <v>1</v>
          </cell>
          <cell r="HV253">
            <v>2</v>
          </cell>
        </row>
        <row r="254">
          <cell r="C254">
            <v>9202</v>
          </cell>
          <cell r="D254" t="str">
            <v>1613</v>
          </cell>
          <cell r="E254">
            <v>1</v>
          </cell>
          <cell r="G254">
            <v>14</v>
          </cell>
          <cell r="H254" t="str">
            <v>1</v>
          </cell>
          <cell r="I254">
            <v>1</v>
          </cell>
          <cell r="J254">
            <v>4</v>
          </cell>
          <cell r="K254">
            <v>4</v>
          </cell>
          <cell r="L254">
            <v>4</v>
          </cell>
          <cell r="M254">
            <v>4</v>
          </cell>
          <cell r="N254">
            <v>4</v>
          </cell>
          <cell r="O254">
            <v>4</v>
          </cell>
          <cell r="P254">
            <v>4</v>
          </cell>
          <cell r="Q254">
            <v>4</v>
          </cell>
          <cell r="R254">
            <v>1</v>
          </cell>
          <cell r="X254">
            <v>3</v>
          </cell>
          <cell r="Y254">
            <v>6</v>
          </cell>
          <cell r="AA254">
            <v>4</v>
          </cell>
          <cell r="AB254">
            <v>4</v>
          </cell>
          <cell r="AC254">
            <v>1</v>
          </cell>
          <cell r="AD254">
            <v>4</v>
          </cell>
          <cell r="AE254">
            <v>4</v>
          </cell>
          <cell r="AF254">
            <v>4</v>
          </cell>
          <cell r="AG254">
            <v>4</v>
          </cell>
          <cell r="AH254">
            <v>4</v>
          </cell>
          <cell r="AI254">
            <v>4</v>
          </cell>
          <cell r="AJ254">
            <v>4</v>
          </cell>
          <cell r="AK254">
            <v>1</v>
          </cell>
          <cell r="AL254">
            <v>2</v>
          </cell>
          <cell r="AM254">
            <v>2</v>
          </cell>
          <cell r="AN254">
            <v>2</v>
          </cell>
          <cell r="AO254">
            <v>7</v>
          </cell>
          <cell r="AP254">
            <v>1</v>
          </cell>
          <cell r="AQ254">
            <v>3</v>
          </cell>
          <cell r="AR254">
            <v>1</v>
          </cell>
          <cell r="AS254">
            <v>1</v>
          </cell>
          <cell r="AT254">
            <v>1</v>
          </cell>
          <cell r="AU254">
            <v>1</v>
          </cell>
          <cell r="AV254">
            <v>1</v>
          </cell>
          <cell r="AW254">
            <v>1</v>
          </cell>
          <cell r="AX254">
            <v>1</v>
          </cell>
          <cell r="AY254">
            <v>1</v>
          </cell>
          <cell r="AZ254">
            <v>1</v>
          </cell>
          <cell r="BA254">
            <v>1</v>
          </cell>
          <cell r="BB254">
            <v>1</v>
          </cell>
          <cell r="BC254">
            <v>4</v>
          </cell>
          <cell r="BD254">
            <v>3</v>
          </cell>
          <cell r="BE254">
            <v>1</v>
          </cell>
          <cell r="BF254">
            <v>1</v>
          </cell>
          <cell r="BG254">
            <v>1</v>
          </cell>
          <cell r="BH254">
            <v>1</v>
          </cell>
          <cell r="BI254">
            <v>1</v>
          </cell>
          <cell r="BJ254">
            <v>997</v>
          </cell>
          <cell r="BK254">
            <v>130000</v>
          </cell>
          <cell r="BL254">
            <v>450000</v>
          </cell>
          <cell r="BM254">
            <v>1000000</v>
          </cell>
          <cell r="BN254">
            <v>0</v>
          </cell>
          <cell r="BO254">
            <v>500000</v>
          </cell>
          <cell r="BQ254">
            <v>0</v>
          </cell>
          <cell r="BR254">
            <v>0</v>
          </cell>
          <cell r="BT254">
            <v>997</v>
          </cell>
          <cell r="BU254">
            <v>997</v>
          </cell>
          <cell r="BV254">
            <v>997</v>
          </cell>
          <cell r="BX254">
            <v>3</v>
          </cell>
          <cell r="BY254">
            <v>2</v>
          </cell>
          <cell r="BZ254">
            <v>1</v>
          </cell>
          <cell r="CA254">
            <v>1</v>
          </cell>
          <cell r="CB254">
            <v>5</v>
          </cell>
          <cell r="CC254">
            <v>5</v>
          </cell>
          <cell r="CD254">
            <v>5</v>
          </cell>
          <cell r="CE254">
            <v>5</v>
          </cell>
          <cell r="CF254">
            <v>5</v>
          </cell>
          <cell r="CG254">
            <v>1</v>
          </cell>
          <cell r="CH254">
            <v>5</v>
          </cell>
          <cell r="CI254">
            <v>1</v>
          </cell>
          <cell r="CJ254">
            <v>5</v>
          </cell>
          <cell r="CK254">
            <v>2</v>
          </cell>
          <cell r="CL254">
            <v>1</v>
          </cell>
          <cell r="CM254">
            <v>1</v>
          </cell>
          <cell r="CN254">
            <v>1</v>
          </cell>
          <cell r="CO254">
            <v>1</v>
          </cell>
          <cell r="CP254">
            <v>1</v>
          </cell>
          <cell r="CQ254">
            <v>2</v>
          </cell>
          <cell r="CR254">
            <v>2</v>
          </cell>
          <cell r="CS254">
            <v>2</v>
          </cell>
          <cell r="CT254">
            <v>1</v>
          </cell>
          <cell r="CU254">
            <v>2</v>
          </cell>
          <cell r="CV254">
            <v>2</v>
          </cell>
          <cell r="CW254">
            <v>2</v>
          </cell>
          <cell r="CX254">
            <v>1</v>
          </cell>
          <cell r="CY254">
            <v>2</v>
          </cell>
          <cell r="CZ254">
            <v>2</v>
          </cell>
          <cell r="DA254">
            <v>2</v>
          </cell>
          <cell r="DB254">
            <v>2</v>
          </cell>
          <cell r="DD254">
            <v>0</v>
          </cell>
          <cell r="DF254">
            <v>0</v>
          </cell>
          <cell r="DH254">
            <v>2</v>
          </cell>
          <cell r="DI254">
            <v>2</v>
          </cell>
          <cell r="DJ254">
            <v>2</v>
          </cell>
          <cell r="DK254">
            <v>2</v>
          </cell>
          <cell r="DL254">
            <v>2</v>
          </cell>
          <cell r="DM254">
            <v>2</v>
          </cell>
          <cell r="DO254">
            <v>2</v>
          </cell>
          <cell r="DP254">
            <v>2</v>
          </cell>
          <cell r="DQ254">
            <v>2</v>
          </cell>
          <cell r="DR254">
            <v>2</v>
          </cell>
          <cell r="DS254">
            <v>2</v>
          </cell>
          <cell r="DT254">
            <v>2</v>
          </cell>
          <cell r="DU254">
            <v>2</v>
          </cell>
          <cell r="DV254">
            <v>2</v>
          </cell>
          <cell r="DW254">
            <v>2</v>
          </cell>
          <cell r="DX254">
            <v>2</v>
          </cell>
          <cell r="DY254">
            <v>2</v>
          </cell>
          <cell r="DZ254">
            <v>2</v>
          </cell>
          <cell r="EB254">
            <v>2</v>
          </cell>
          <cell r="EC254">
            <v>2</v>
          </cell>
          <cell r="ED254">
            <v>2</v>
          </cell>
          <cell r="EE254">
            <v>2</v>
          </cell>
          <cell r="EF254">
            <v>2</v>
          </cell>
          <cell r="EG254">
            <v>2</v>
          </cell>
          <cell r="EH254">
            <v>2</v>
          </cell>
          <cell r="EI254">
            <v>2</v>
          </cell>
          <cell r="EJ254">
            <v>2</v>
          </cell>
          <cell r="EK254">
            <v>2</v>
          </cell>
          <cell r="EL254">
            <v>2</v>
          </cell>
          <cell r="EM254">
            <v>2</v>
          </cell>
          <cell r="EO254">
            <v>2</v>
          </cell>
          <cell r="EP254">
            <v>2</v>
          </cell>
          <cell r="EQ254">
            <v>2</v>
          </cell>
          <cell r="ER254">
            <v>2</v>
          </cell>
          <cell r="ES254">
            <v>2</v>
          </cell>
          <cell r="ET254">
            <v>2</v>
          </cell>
          <cell r="EU254">
            <v>2</v>
          </cell>
          <cell r="EV254">
            <v>2</v>
          </cell>
          <cell r="EW254">
            <v>2</v>
          </cell>
          <cell r="EX254">
            <v>2</v>
          </cell>
          <cell r="EY254">
            <v>2</v>
          </cell>
          <cell r="EZ254">
            <v>2</v>
          </cell>
          <cell r="FB254">
            <v>2</v>
          </cell>
          <cell r="FC254">
            <v>2</v>
          </cell>
          <cell r="FD254">
            <v>2</v>
          </cell>
          <cell r="FE254">
            <v>2</v>
          </cell>
          <cell r="FF254">
            <v>2</v>
          </cell>
          <cell r="FG254">
            <v>2</v>
          </cell>
          <cell r="FH254">
            <v>2</v>
          </cell>
          <cell r="FI254">
            <v>2</v>
          </cell>
          <cell r="FK254">
            <v>2</v>
          </cell>
          <cell r="FL254">
            <v>2</v>
          </cell>
          <cell r="FM254">
            <v>2</v>
          </cell>
          <cell r="FN254">
            <v>2</v>
          </cell>
          <cell r="FO254">
            <v>2</v>
          </cell>
          <cell r="FP254">
            <v>2</v>
          </cell>
          <cell r="FQ254">
            <v>2</v>
          </cell>
          <cell r="FR254">
            <v>2</v>
          </cell>
          <cell r="FT254">
            <v>2</v>
          </cell>
          <cell r="FU254">
            <v>2</v>
          </cell>
          <cell r="FV254">
            <v>2</v>
          </cell>
          <cell r="FW254">
            <v>2</v>
          </cell>
          <cell r="FX254">
            <v>2</v>
          </cell>
          <cell r="FY254">
            <v>2</v>
          </cell>
          <cell r="FZ254">
            <v>2</v>
          </cell>
          <cell r="GA254">
            <v>2</v>
          </cell>
          <cell r="GC254">
            <v>2</v>
          </cell>
          <cell r="GD254">
            <v>4</v>
          </cell>
          <cell r="GE254">
            <v>2</v>
          </cell>
          <cell r="GF254">
            <v>4</v>
          </cell>
          <cell r="GG254">
            <v>24</v>
          </cell>
          <cell r="GH254">
            <v>4</v>
          </cell>
          <cell r="GI254">
            <v>2</v>
          </cell>
          <cell r="GJ254">
            <v>4</v>
          </cell>
          <cell r="GK254">
            <v>2</v>
          </cell>
          <cell r="GL254">
            <v>4</v>
          </cell>
          <cell r="GM254">
            <v>2</v>
          </cell>
          <cell r="GN254">
            <v>4</v>
          </cell>
          <cell r="GO254">
            <v>1</v>
          </cell>
          <cell r="GP254">
            <v>3</v>
          </cell>
          <cell r="GQ254">
            <v>2</v>
          </cell>
          <cell r="GR254">
            <v>4</v>
          </cell>
          <cell r="GS254">
            <v>2</v>
          </cell>
          <cell r="GT254">
            <v>4</v>
          </cell>
          <cell r="GU254">
            <v>2</v>
          </cell>
          <cell r="GV254">
            <v>4</v>
          </cell>
          <cell r="GW254">
            <v>2</v>
          </cell>
          <cell r="GX254">
            <v>4</v>
          </cell>
          <cell r="GY254">
            <v>2</v>
          </cell>
          <cell r="GZ254">
            <v>4</v>
          </cell>
          <cell r="HA254">
            <v>2</v>
          </cell>
          <cell r="HB254">
            <v>4</v>
          </cell>
          <cell r="HC254">
            <v>2</v>
          </cell>
          <cell r="HD254">
            <v>4</v>
          </cell>
          <cell r="HE254">
            <v>2</v>
          </cell>
          <cell r="HF254">
            <v>4</v>
          </cell>
          <cell r="HG254">
            <v>2</v>
          </cell>
          <cell r="HI254">
            <v>4</v>
          </cell>
          <cell r="HJ254">
            <v>1</v>
          </cell>
          <cell r="HK254">
            <v>2</v>
          </cell>
          <cell r="HL254">
            <v>2</v>
          </cell>
          <cell r="HM254">
            <v>1</v>
          </cell>
          <cell r="HN254">
            <v>1</v>
          </cell>
          <cell r="HO254">
            <v>1</v>
          </cell>
          <cell r="HP254">
            <v>2</v>
          </cell>
          <cell r="HQ254">
            <v>2</v>
          </cell>
          <cell r="HR254">
            <v>2</v>
          </cell>
          <cell r="HS254">
            <v>2</v>
          </cell>
          <cell r="HT254">
            <v>2</v>
          </cell>
          <cell r="HU254">
            <v>1</v>
          </cell>
          <cell r="HV254">
            <v>2</v>
          </cell>
        </row>
        <row r="255">
          <cell r="C255">
            <v>9212</v>
          </cell>
          <cell r="D255" t="str">
            <v>1604</v>
          </cell>
          <cell r="E255">
            <v>4</v>
          </cell>
          <cell r="G255">
            <v>40</v>
          </cell>
          <cell r="H255" t="str">
            <v>1</v>
          </cell>
          <cell r="I255">
            <v>1</v>
          </cell>
          <cell r="J255">
            <v>3</v>
          </cell>
          <cell r="K255">
            <v>4</v>
          </cell>
          <cell r="L255">
            <v>4</v>
          </cell>
          <cell r="M255">
            <v>4</v>
          </cell>
          <cell r="N255">
            <v>4</v>
          </cell>
          <cell r="O255">
            <v>4</v>
          </cell>
          <cell r="P255">
            <v>4</v>
          </cell>
          <cell r="Q255">
            <v>4</v>
          </cell>
          <cell r="R255">
            <v>1</v>
          </cell>
          <cell r="X255">
            <v>3</v>
          </cell>
          <cell r="Y255">
            <v>6</v>
          </cell>
          <cell r="AA255">
            <v>3</v>
          </cell>
          <cell r="AB255">
            <v>3</v>
          </cell>
          <cell r="AC255">
            <v>1</v>
          </cell>
          <cell r="AD255">
            <v>3</v>
          </cell>
          <cell r="AE255">
            <v>4</v>
          </cell>
          <cell r="AF255">
            <v>4</v>
          </cell>
          <cell r="AG255">
            <v>4</v>
          </cell>
          <cell r="AH255">
            <v>4</v>
          </cell>
          <cell r="AI255">
            <v>4</v>
          </cell>
          <cell r="AJ255">
            <v>4</v>
          </cell>
          <cell r="AK255">
            <v>1</v>
          </cell>
          <cell r="AL255">
            <v>7</v>
          </cell>
          <cell r="AM255">
            <v>2</v>
          </cell>
          <cell r="AN255">
            <v>7</v>
          </cell>
          <cell r="AO255">
            <v>7</v>
          </cell>
          <cell r="AP255">
            <v>1</v>
          </cell>
          <cell r="AQ255">
            <v>7</v>
          </cell>
          <cell r="AR255">
            <v>1</v>
          </cell>
          <cell r="AS255">
            <v>1</v>
          </cell>
          <cell r="AT255">
            <v>1</v>
          </cell>
          <cell r="AU255">
            <v>1</v>
          </cell>
          <cell r="AV255">
            <v>1</v>
          </cell>
          <cell r="AW255">
            <v>1</v>
          </cell>
          <cell r="AX255">
            <v>1</v>
          </cell>
          <cell r="AY255">
            <v>1</v>
          </cell>
          <cell r="AZ255">
            <v>1</v>
          </cell>
          <cell r="BA255">
            <v>1</v>
          </cell>
          <cell r="BB255">
            <v>1</v>
          </cell>
          <cell r="BC255">
            <v>4</v>
          </cell>
          <cell r="BD255">
            <v>3</v>
          </cell>
          <cell r="BE255">
            <v>1</v>
          </cell>
          <cell r="BF255">
            <v>1</v>
          </cell>
          <cell r="BG255">
            <v>1</v>
          </cell>
          <cell r="BH255">
            <v>4</v>
          </cell>
          <cell r="BI255">
            <v>2</v>
          </cell>
          <cell r="BJ255">
            <v>997</v>
          </cell>
          <cell r="BK255">
            <v>80000</v>
          </cell>
          <cell r="BL255">
            <v>285000</v>
          </cell>
          <cell r="BM255">
            <v>800000</v>
          </cell>
          <cell r="BN255">
            <v>0</v>
          </cell>
          <cell r="BO255">
            <v>200000</v>
          </cell>
          <cell r="BQ255">
            <v>0</v>
          </cell>
          <cell r="BR255">
            <v>0</v>
          </cell>
          <cell r="BT255">
            <v>997</v>
          </cell>
          <cell r="BU255">
            <v>997</v>
          </cell>
          <cell r="BV255">
            <v>997</v>
          </cell>
          <cell r="BW255" t="str">
            <v>TENE UNA MICROEMPRESA DE CONFECCIONES EN LA CASA ES FAMILIAR</v>
          </cell>
          <cell r="BX255">
            <v>4</v>
          </cell>
          <cell r="BY255">
            <v>2</v>
          </cell>
          <cell r="BZ255">
            <v>1</v>
          </cell>
          <cell r="CA255">
            <v>5</v>
          </cell>
          <cell r="CB255">
            <v>5</v>
          </cell>
          <cell r="CC255">
            <v>5</v>
          </cell>
          <cell r="CD255">
            <v>1</v>
          </cell>
          <cell r="CE255">
            <v>5</v>
          </cell>
          <cell r="CF255">
            <v>5</v>
          </cell>
          <cell r="CG255">
            <v>5</v>
          </cell>
          <cell r="CH255">
            <v>5</v>
          </cell>
          <cell r="CI255">
            <v>1</v>
          </cell>
          <cell r="CJ255">
            <v>5</v>
          </cell>
          <cell r="CK255">
            <v>2</v>
          </cell>
          <cell r="CL255">
            <v>1</v>
          </cell>
          <cell r="CM255">
            <v>1</v>
          </cell>
          <cell r="CN255">
            <v>1</v>
          </cell>
          <cell r="CO255">
            <v>2</v>
          </cell>
          <cell r="CP255">
            <v>1</v>
          </cell>
          <cell r="CQ255">
            <v>2</v>
          </cell>
          <cell r="CR255">
            <v>2</v>
          </cell>
          <cell r="CS255">
            <v>2</v>
          </cell>
          <cell r="CT255">
            <v>2</v>
          </cell>
          <cell r="CU255">
            <v>2</v>
          </cell>
          <cell r="CV255">
            <v>2</v>
          </cell>
          <cell r="CW255">
            <v>2</v>
          </cell>
          <cell r="CX255">
            <v>2</v>
          </cell>
          <cell r="CY255">
            <v>2</v>
          </cell>
          <cell r="CZ255">
            <v>2</v>
          </cell>
          <cell r="DA255">
            <v>2</v>
          </cell>
          <cell r="DB255">
            <v>2</v>
          </cell>
          <cell r="DD255">
            <v>0</v>
          </cell>
          <cell r="DF255">
            <v>0</v>
          </cell>
          <cell r="DH255">
            <v>2</v>
          </cell>
          <cell r="DI255">
            <v>2</v>
          </cell>
          <cell r="DJ255">
            <v>2</v>
          </cell>
          <cell r="DK255">
            <v>2</v>
          </cell>
          <cell r="DL255">
            <v>2</v>
          </cell>
          <cell r="DM255">
            <v>2</v>
          </cell>
          <cell r="DO255">
            <v>2</v>
          </cell>
          <cell r="DP255">
            <v>2</v>
          </cell>
          <cell r="DQ255">
            <v>2</v>
          </cell>
          <cell r="DR255">
            <v>2</v>
          </cell>
          <cell r="DS255">
            <v>2</v>
          </cell>
          <cell r="DT255">
            <v>2</v>
          </cell>
          <cell r="DU255">
            <v>2</v>
          </cell>
          <cell r="DV255">
            <v>2</v>
          </cell>
          <cell r="DW255">
            <v>2</v>
          </cell>
          <cell r="DX255">
            <v>2</v>
          </cell>
          <cell r="DY255">
            <v>2</v>
          </cell>
          <cell r="DZ255">
            <v>2</v>
          </cell>
          <cell r="EB255">
            <v>2</v>
          </cell>
          <cell r="EC255">
            <v>2</v>
          </cell>
          <cell r="ED255">
            <v>2</v>
          </cell>
          <cell r="EE255">
            <v>2</v>
          </cell>
          <cell r="EF255">
            <v>2</v>
          </cell>
          <cell r="EG255">
            <v>2</v>
          </cell>
          <cell r="EH255">
            <v>2</v>
          </cell>
          <cell r="EI255">
            <v>2</v>
          </cell>
          <cell r="EJ255">
            <v>2</v>
          </cell>
          <cell r="EK255">
            <v>2</v>
          </cell>
          <cell r="EL255">
            <v>2</v>
          </cell>
          <cell r="EM255">
            <v>2</v>
          </cell>
          <cell r="EO255">
            <v>2</v>
          </cell>
          <cell r="EP255">
            <v>2</v>
          </cell>
          <cell r="EQ255">
            <v>2</v>
          </cell>
          <cell r="ER255">
            <v>2</v>
          </cell>
          <cell r="ES255">
            <v>2</v>
          </cell>
          <cell r="ET255">
            <v>2</v>
          </cell>
          <cell r="EU255">
            <v>2</v>
          </cell>
          <cell r="EV255">
            <v>2</v>
          </cell>
          <cell r="EW255">
            <v>2</v>
          </cell>
          <cell r="EX255">
            <v>2</v>
          </cell>
          <cell r="EY255">
            <v>2</v>
          </cell>
          <cell r="EZ255">
            <v>2</v>
          </cell>
          <cell r="FB255">
            <v>2</v>
          </cell>
          <cell r="FC255">
            <v>2</v>
          </cell>
          <cell r="FD255">
            <v>2</v>
          </cell>
          <cell r="FE255">
            <v>2</v>
          </cell>
          <cell r="FF255">
            <v>2</v>
          </cell>
          <cell r="FG255">
            <v>2</v>
          </cell>
          <cell r="FH255">
            <v>2</v>
          </cell>
          <cell r="FI255">
            <v>2</v>
          </cell>
          <cell r="FK255">
            <v>2</v>
          </cell>
          <cell r="FL255">
            <v>2</v>
          </cell>
          <cell r="FM255">
            <v>2</v>
          </cell>
          <cell r="FN255">
            <v>2</v>
          </cell>
          <cell r="FO255">
            <v>2</v>
          </cell>
          <cell r="FP255">
            <v>2</v>
          </cell>
          <cell r="FQ255">
            <v>2</v>
          </cell>
          <cell r="FR255">
            <v>2</v>
          </cell>
          <cell r="FT255">
            <v>2</v>
          </cell>
          <cell r="FU255">
            <v>2</v>
          </cell>
          <cell r="FV255">
            <v>2</v>
          </cell>
          <cell r="FW255">
            <v>2</v>
          </cell>
          <cell r="FX255">
            <v>2</v>
          </cell>
          <cell r="FY255">
            <v>2</v>
          </cell>
          <cell r="FZ255">
            <v>2</v>
          </cell>
          <cell r="GA255">
            <v>2</v>
          </cell>
          <cell r="GC255">
            <v>2</v>
          </cell>
          <cell r="GD255">
            <v>4</v>
          </cell>
          <cell r="GE255">
            <v>2</v>
          </cell>
          <cell r="GF255">
            <v>4</v>
          </cell>
          <cell r="GG255">
            <v>2</v>
          </cell>
          <cell r="GH255">
            <v>4</v>
          </cell>
          <cell r="GI255">
            <v>2</v>
          </cell>
          <cell r="GJ255">
            <v>4</v>
          </cell>
          <cell r="GK255">
            <v>2</v>
          </cell>
          <cell r="GL255">
            <v>4</v>
          </cell>
          <cell r="GM255">
            <v>2</v>
          </cell>
          <cell r="GN255">
            <v>4</v>
          </cell>
          <cell r="GO255">
            <v>2</v>
          </cell>
          <cell r="GP255">
            <v>4</v>
          </cell>
          <cell r="GQ255">
            <v>2</v>
          </cell>
          <cell r="GR255">
            <v>4</v>
          </cell>
          <cell r="GS255">
            <v>2</v>
          </cell>
          <cell r="GT255">
            <v>4</v>
          </cell>
          <cell r="GU255">
            <v>2</v>
          </cell>
          <cell r="GV255">
            <v>4</v>
          </cell>
          <cell r="GW255">
            <v>2</v>
          </cell>
          <cell r="GX255">
            <v>4</v>
          </cell>
          <cell r="GY255">
            <v>2</v>
          </cell>
          <cell r="GZ255">
            <v>4</v>
          </cell>
          <cell r="HA255">
            <v>2</v>
          </cell>
          <cell r="HB255">
            <v>4</v>
          </cell>
          <cell r="HC255">
            <v>2</v>
          </cell>
          <cell r="HD255">
            <v>4</v>
          </cell>
          <cell r="HE255">
            <v>2</v>
          </cell>
          <cell r="HF255">
            <v>4</v>
          </cell>
          <cell r="HG255">
            <v>2</v>
          </cell>
          <cell r="HI255">
            <v>4</v>
          </cell>
          <cell r="HJ255">
            <v>1</v>
          </cell>
          <cell r="HK255">
            <v>2</v>
          </cell>
          <cell r="HL255">
            <v>2</v>
          </cell>
          <cell r="HM255">
            <v>1</v>
          </cell>
          <cell r="HN255">
            <v>1</v>
          </cell>
          <cell r="HO255">
            <v>1</v>
          </cell>
          <cell r="HP255">
            <v>2</v>
          </cell>
          <cell r="HQ255">
            <v>2</v>
          </cell>
          <cell r="HR255">
            <v>2</v>
          </cell>
          <cell r="HS255">
            <v>2</v>
          </cell>
          <cell r="HT255">
            <v>2</v>
          </cell>
          <cell r="HU255">
            <v>2</v>
          </cell>
          <cell r="HV255">
            <v>2</v>
          </cell>
        </row>
        <row r="256">
          <cell r="C256">
            <v>100033</v>
          </cell>
          <cell r="D256" t="str">
            <v>1605</v>
          </cell>
          <cell r="E256">
            <v>3</v>
          </cell>
          <cell r="G256">
            <v>20</v>
          </cell>
          <cell r="H256" t="str">
            <v>3</v>
          </cell>
          <cell r="I256">
            <v>1</v>
          </cell>
          <cell r="J256">
            <v>3</v>
          </cell>
          <cell r="K256">
            <v>4</v>
          </cell>
          <cell r="L256">
            <v>4</v>
          </cell>
          <cell r="M256">
            <v>4</v>
          </cell>
          <cell r="N256">
            <v>4</v>
          </cell>
          <cell r="O256">
            <v>4</v>
          </cell>
          <cell r="P256">
            <v>4</v>
          </cell>
          <cell r="Q256">
            <v>4</v>
          </cell>
          <cell r="R256">
            <v>2</v>
          </cell>
          <cell r="X256">
            <v>3</v>
          </cell>
          <cell r="Y256">
            <v>6</v>
          </cell>
          <cell r="AA256">
            <v>3</v>
          </cell>
          <cell r="AB256">
            <v>3</v>
          </cell>
          <cell r="AC256">
            <v>2</v>
          </cell>
          <cell r="AD256">
            <v>3</v>
          </cell>
          <cell r="AE256">
            <v>2</v>
          </cell>
          <cell r="AF256">
            <v>4</v>
          </cell>
          <cell r="AG256">
            <v>2</v>
          </cell>
          <cell r="AH256">
            <v>2</v>
          </cell>
          <cell r="AI256">
            <v>1</v>
          </cell>
          <cell r="AJ256">
            <v>2</v>
          </cell>
          <cell r="AK256">
            <v>4</v>
          </cell>
          <cell r="AL256">
            <v>7</v>
          </cell>
          <cell r="AM256">
            <v>7</v>
          </cell>
          <cell r="AN256">
            <v>7</v>
          </cell>
          <cell r="AO256">
            <v>4</v>
          </cell>
          <cell r="AP256">
            <v>4</v>
          </cell>
          <cell r="AQ256">
            <v>7</v>
          </cell>
          <cell r="AR256">
            <v>2</v>
          </cell>
          <cell r="AS256">
            <v>2</v>
          </cell>
          <cell r="AT256">
            <v>2</v>
          </cell>
          <cell r="AU256">
            <v>1</v>
          </cell>
          <cell r="AV256">
            <v>2</v>
          </cell>
          <cell r="AW256">
            <v>1</v>
          </cell>
          <cell r="AX256">
            <v>1</v>
          </cell>
          <cell r="AY256">
            <v>1</v>
          </cell>
          <cell r="AZ256">
            <v>1</v>
          </cell>
          <cell r="BA256">
            <v>1</v>
          </cell>
          <cell r="BB256">
            <v>1</v>
          </cell>
          <cell r="BC256">
            <v>1</v>
          </cell>
          <cell r="BD256">
            <v>1</v>
          </cell>
          <cell r="BE256">
            <v>1</v>
          </cell>
          <cell r="BF256">
            <v>1</v>
          </cell>
          <cell r="BG256">
            <v>2</v>
          </cell>
          <cell r="BH256">
            <v>1</v>
          </cell>
          <cell r="BI256">
            <v>2</v>
          </cell>
          <cell r="BJ256">
            <v>333000</v>
          </cell>
          <cell r="BK256">
            <v>0</v>
          </cell>
          <cell r="BL256">
            <v>132000</v>
          </cell>
          <cell r="BM256">
            <v>560000</v>
          </cell>
          <cell r="BN256">
            <v>0</v>
          </cell>
          <cell r="BO256">
            <v>0</v>
          </cell>
          <cell r="BQ256">
            <v>0</v>
          </cell>
          <cell r="BR256">
            <v>0</v>
          </cell>
          <cell r="BT256">
            <v>997</v>
          </cell>
          <cell r="BU256">
            <v>10</v>
          </cell>
          <cell r="BV256">
            <v>997</v>
          </cell>
          <cell r="BW256" t="str">
            <v>NUNCA A TRABAJADO</v>
          </cell>
          <cell r="BX256">
            <v>4</v>
          </cell>
          <cell r="BY256">
            <v>2</v>
          </cell>
          <cell r="BZ256">
            <v>998</v>
          </cell>
          <cell r="CA256">
            <v>5</v>
          </cell>
          <cell r="CB256">
            <v>5</v>
          </cell>
          <cell r="CC256">
            <v>5</v>
          </cell>
          <cell r="CD256">
            <v>2</v>
          </cell>
          <cell r="CE256">
            <v>998</v>
          </cell>
          <cell r="CF256">
            <v>4</v>
          </cell>
          <cell r="CG256">
            <v>5</v>
          </cell>
          <cell r="CH256">
            <v>5</v>
          </cell>
          <cell r="CI256">
            <v>5</v>
          </cell>
          <cell r="CJ256">
            <v>5</v>
          </cell>
          <cell r="CK256">
            <v>2</v>
          </cell>
          <cell r="CL256">
            <v>2</v>
          </cell>
          <cell r="CM256">
            <v>1</v>
          </cell>
          <cell r="CN256">
            <v>2</v>
          </cell>
          <cell r="CO256">
            <v>2</v>
          </cell>
          <cell r="CP256">
            <v>997</v>
          </cell>
          <cell r="CQ256">
            <v>2</v>
          </cell>
          <cell r="CR256">
            <v>2</v>
          </cell>
          <cell r="CS256">
            <v>2</v>
          </cell>
          <cell r="CT256">
            <v>2</v>
          </cell>
          <cell r="CU256">
            <v>2</v>
          </cell>
          <cell r="CV256">
            <v>2</v>
          </cell>
          <cell r="CW256">
            <v>2</v>
          </cell>
          <cell r="CX256">
            <v>2</v>
          </cell>
          <cell r="CY256">
            <v>2</v>
          </cell>
          <cell r="CZ256">
            <v>2</v>
          </cell>
          <cell r="DA256">
            <v>2</v>
          </cell>
          <cell r="DB256">
            <v>2</v>
          </cell>
          <cell r="DD256">
            <v>0</v>
          </cell>
          <cell r="DE256" t="str">
            <v>0</v>
          </cell>
          <cell r="DF256">
            <v>0</v>
          </cell>
          <cell r="DH256">
            <v>1</v>
          </cell>
          <cell r="DI256">
            <v>1</v>
          </cell>
          <cell r="DJ256">
            <v>2</v>
          </cell>
          <cell r="DK256">
            <v>1</v>
          </cell>
          <cell r="DL256">
            <v>1</v>
          </cell>
          <cell r="DM256">
            <v>2</v>
          </cell>
          <cell r="DO256">
            <v>2</v>
          </cell>
          <cell r="DP256">
            <v>2</v>
          </cell>
          <cell r="DQ256">
            <v>2</v>
          </cell>
          <cell r="DR256">
            <v>2</v>
          </cell>
          <cell r="DS256">
            <v>2</v>
          </cell>
          <cell r="DT256">
            <v>2</v>
          </cell>
          <cell r="DU256">
            <v>2</v>
          </cell>
          <cell r="DV256">
            <v>2</v>
          </cell>
          <cell r="DW256">
            <v>2</v>
          </cell>
          <cell r="DX256">
            <v>2</v>
          </cell>
          <cell r="DY256">
            <v>2</v>
          </cell>
          <cell r="DZ256">
            <v>2</v>
          </cell>
          <cell r="EB256">
            <v>2</v>
          </cell>
          <cell r="EC256">
            <v>2</v>
          </cell>
          <cell r="ED256">
            <v>2</v>
          </cell>
          <cell r="EE256">
            <v>2</v>
          </cell>
          <cell r="EF256">
            <v>2</v>
          </cell>
          <cell r="EG256">
            <v>2</v>
          </cell>
          <cell r="EH256">
            <v>2</v>
          </cell>
          <cell r="EI256">
            <v>2</v>
          </cell>
          <cell r="EJ256">
            <v>2</v>
          </cell>
          <cell r="EK256">
            <v>2</v>
          </cell>
          <cell r="EL256">
            <v>2</v>
          </cell>
          <cell r="EM256">
            <v>2</v>
          </cell>
          <cell r="EO256">
            <v>2</v>
          </cell>
          <cell r="EP256">
            <v>2</v>
          </cell>
          <cell r="EQ256">
            <v>2</v>
          </cell>
          <cell r="ER256">
            <v>2</v>
          </cell>
          <cell r="ES256">
            <v>2</v>
          </cell>
          <cell r="ET256">
            <v>2</v>
          </cell>
          <cell r="EU256">
            <v>2</v>
          </cell>
          <cell r="EV256">
            <v>2</v>
          </cell>
          <cell r="EW256">
            <v>2</v>
          </cell>
          <cell r="EX256">
            <v>2</v>
          </cell>
          <cell r="EY256">
            <v>2</v>
          </cell>
          <cell r="EZ256">
            <v>2</v>
          </cell>
          <cell r="FB256">
            <v>2</v>
          </cell>
          <cell r="FC256">
            <v>2</v>
          </cell>
          <cell r="FD256">
            <v>2</v>
          </cell>
          <cell r="FE256">
            <v>2</v>
          </cell>
          <cell r="FF256">
            <v>2</v>
          </cell>
          <cell r="FG256">
            <v>2</v>
          </cell>
          <cell r="FH256">
            <v>2</v>
          </cell>
          <cell r="FI256">
            <v>2</v>
          </cell>
          <cell r="FK256">
            <v>2</v>
          </cell>
          <cell r="FL256">
            <v>2</v>
          </cell>
          <cell r="FM256">
            <v>2</v>
          </cell>
          <cell r="FN256">
            <v>2</v>
          </cell>
          <cell r="FO256">
            <v>2</v>
          </cell>
          <cell r="FP256">
            <v>2</v>
          </cell>
          <cell r="FQ256">
            <v>2</v>
          </cell>
          <cell r="FR256">
            <v>2</v>
          </cell>
          <cell r="FT256">
            <v>2</v>
          </cell>
          <cell r="FU256">
            <v>2</v>
          </cell>
          <cell r="FV256">
            <v>2</v>
          </cell>
          <cell r="FW256">
            <v>2</v>
          </cell>
          <cell r="FX256">
            <v>2</v>
          </cell>
          <cell r="FY256">
            <v>2</v>
          </cell>
          <cell r="FZ256">
            <v>2</v>
          </cell>
          <cell r="GA256">
            <v>2</v>
          </cell>
          <cell r="GC256">
            <v>2</v>
          </cell>
          <cell r="GD256">
            <v>4</v>
          </cell>
          <cell r="GE256">
            <v>2</v>
          </cell>
          <cell r="GF256">
            <v>4</v>
          </cell>
          <cell r="GG256">
            <v>2</v>
          </cell>
          <cell r="GH256">
            <v>4</v>
          </cell>
          <cell r="GI256">
            <v>2</v>
          </cell>
          <cell r="GJ256">
            <v>4</v>
          </cell>
          <cell r="GK256">
            <v>2</v>
          </cell>
          <cell r="GL256">
            <v>4</v>
          </cell>
          <cell r="GM256">
            <v>2</v>
          </cell>
          <cell r="GN256">
            <v>4</v>
          </cell>
          <cell r="GO256">
            <v>2</v>
          </cell>
          <cell r="GP256">
            <v>4</v>
          </cell>
          <cell r="GQ256">
            <v>2</v>
          </cell>
          <cell r="GR256">
            <v>4</v>
          </cell>
          <cell r="GS256">
            <v>2</v>
          </cell>
          <cell r="GT256">
            <v>3</v>
          </cell>
          <cell r="GU256">
            <v>2</v>
          </cell>
          <cell r="GV256">
            <v>4</v>
          </cell>
          <cell r="GW256">
            <v>2</v>
          </cell>
          <cell r="GX256">
            <v>4</v>
          </cell>
          <cell r="GY256">
            <v>2</v>
          </cell>
          <cell r="GZ256">
            <v>4</v>
          </cell>
          <cell r="HA256">
            <v>2</v>
          </cell>
          <cell r="HB256">
            <v>4</v>
          </cell>
          <cell r="HC256">
            <v>2</v>
          </cell>
          <cell r="HD256">
            <v>4</v>
          </cell>
          <cell r="HE256">
            <v>2</v>
          </cell>
          <cell r="HF256">
            <v>4</v>
          </cell>
          <cell r="HG256">
            <v>2</v>
          </cell>
          <cell r="HI256">
            <v>4</v>
          </cell>
          <cell r="HJ256">
            <v>1</v>
          </cell>
          <cell r="HK256">
            <v>2</v>
          </cell>
          <cell r="HL256">
            <v>2</v>
          </cell>
          <cell r="HM256">
            <v>2</v>
          </cell>
          <cell r="HN256">
            <v>1</v>
          </cell>
          <cell r="HO256">
            <v>1</v>
          </cell>
          <cell r="HP256">
            <v>2</v>
          </cell>
          <cell r="HQ256">
            <v>2</v>
          </cell>
          <cell r="HR256">
            <v>2</v>
          </cell>
          <cell r="HS256">
            <v>2</v>
          </cell>
          <cell r="HT256">
            <v>2</v>
          </cell>
          <cell r="HU256">
            <v>2</v>
          </cell>
          <cell r="HV256">
            <v>2</v>
          </cell>
        </row>
        <row r="257">
          <cell r="C257">
            <v>100043</v>
          </cell>
          <cell r="D257" t="str">
            <v>1605</v>
          </cell>
          <cell r="E257">
            <v>4</v>
          </cell>
          <cell r="G257">
            <v>25</v>
          </cell>
          <cell r="H257" t="str">
            <v>1</v>
          </cell>
          <cell r="I257">
            <v>3</v>
          </cell>
          <cell r="J257">
            <v>3</v>
          </cell>
          <cell r="K257">
            <v>4</v>
          </cell>
          <cell r="L257">
            <v>4</v>
          </cell>
          <cell r="M257">
            <v>4</v>
          </cell>
          <cell r="N257">
            <v>4</v>
          </cell>
          <cell r="O257">
            <v>4</v>
          </cell>
          <cell r="P257">
            <v>4</v>
          </cell>
          <cell r="Q257">
            <v>4</v>
          </cell>
          <cell r="R257">
            <v>2</v>
          </cell>
          <cell r="X257">
            <v>4</v>
          </cell>
          <cell r="Y257">
            <v>6</v>
          </cell>
          <cell r="AA257">
            <v>3</v>
          </cell>
          <cell r="AB257">
            <v>1</v>
          </cell>
          <cell r="AC257">
            <v>1</v>
          </cell>
          <cell r="AD257">
            <v>2</v>
          </cell>
          <cell r="AE257">
            <v>4</v>
          </cell>
          <cell r="AF257">
            <v>4</v>
          </cell>
          <cell r="AG257">
            <v>4</v>
          </cell>
          <cell r="AH257">
            <v>4</v>
          </cell>
          <cell r="AI257">
            <v>4</v>
          </cell>
          <cell r="AJ257">
            <v>4</v>
          </cell>
          <cell r="AK257">
            <v>5</v>
          </cell>
          <cell r="AL257">
            <v>7</v>
          </cell>
          <cell r="AM257">
            <v>6</v>
          </cell>
          <cell r="AN257">
            <v>7</v>
          </cell>
          <cell r="AO257">
            <v>7</v>
          </cell>
          <cell r="AP257">
            <v>5</v>
          </cell>
          <cell r="AQ257">
            <v>7</v>
          </cell>
          <cell r="AR257">
            <v>1</v>
          </cell>
          <cell r="AS257">
            <v>1</v>
          </cell>
          <cell r="AT257">
            <v>1</v>
          </cell>
          <cell r="AU257">
            <v>2</v>
          </cell>
          <cell r="AV257">
            <v>1</v>
          </cell>
          <cell r="AW257">
            <v>1</v>
          </cell>
          <cell r="AX257">
            <v>1</v>
          </cell>
          <cell r="AY257">
            <v>998</v>
          </cell>
          <cell r="AZ257">
            <v>3</v>
          </cell>
          <cell r="BA257">
            <v>1</v>
          </cell>
          <cell r="BB257">
            <v>1</v>
          </cell>
          <cell r="BC257">
            <v>4</v>
          </cell>
          <cell r="BD257">
            <v>4</v>
          </cell>
          <cell r="BE257">
            <v>1</v>
          </cell>
          <cell r="BF257">
            <v>1</v>
          </cell>
          <cell r="BG257">
            <v>2</v>
          </cell>
          <cell r="BH257">
            <v>1</v>
          </cell>
          <cell r="BI257">
            <v>1</v>
          </cell>
          <cell r="BJ257">
            <v>997</v>
          </cell>
          <cell r="BK257">
            <v>30000</v>
          </cell>
          <cell r="BL257">
            <v>280000</v>
          </cell>
          <cell r="BM257">
            <v>1000000</v>
          </cell>
          <cell r="BN257">
            <v>0</v>
          </cell>
          <cell r="BO257">
            <v>0</v>
          </cell>
          <cell r="BQ257">
            <v>0</v>
          </cell>
          <cell r="BR257">
            <v>0</v>
          </cell>
          <cell r="BT257">
            <v>10</v>
          </cell>
          <cell r="BU257">
            <v>5</v>
          </cell>
          <cell r="BV257">
            <v>10</v>
          </cell>
          <cell r="BX257">
            <v>4</v>
          </cell>
          <cell r="BY257">
            <v>2</v>
          </cell>
          <cell r="BZ257">
            <v>1</v>
          </cell>
          <cell r="CA257">
            <v>4</v>
          </cell>
          <cell r="CB257">
            <v>5</v>
          </cell>
          <cell r="CC257">
            <v>5</v>
          </cell>
          <cell r="CD257">
            <v>4</v>
          </cell>
          <cell r="CE257">
            <v>5</v>
          </cell>
          <cell r="CF257">
            <v>4</v>
          </cell>
          <cell r="CG257">
            <v>3</v>
          </cell>
          <cell r="CH257">
            <v>5</v>
          </cell>
          <cell r="CI257">
            <v>5</v>
          </cell>
          <cell r="CJ257">
            <v>5</v>
          </cell>
          <cell r="CK257">
            <v>2</v>
          </cell>
          <cell r="CL257">
            <v>2</v>
          </cell>
          <cell r="CM257">
            <v>1</v>
          </cell>
          <cell r="CN257">
            <v>2</v>
          </cell>
          <cell r="CO257">
            <v>2</v>
          </cell>
          <cell r="CP257">
            <v>2</v>
          </cell>
          <cell r="CQ257">
            <v>2</v>
          </cell>
          <cell r="CR257">
            <v>2</v>
          </cell>
          <cell r="CS257">
            <v>2</v>
          </cell>
          <cell r="CT257">
            <v>2</v>
          </cell>
          <cell r="CU257">
            <v>2</v>
          </cell>
          <cell r="CV257">
            <v>2</v>
          </cell>
          <cell r="CW257">
            <v>2</v>
          </cell>
          <cell r="CX257">
            <v>2</v>
          </cell>
          <cell r="CY257">
            <v>2</v>
          </cell>
          <cell r="CZ257">
            <v>2</v>
          </cell>
          <cell r="DA257">
            <v>2</v>
          </cell>
          <cell r="DB257">
            <v>2</v>
          </cell>
          <cell r="DD257">
            <v>0</v>
          </cell>
          <cell r="DF257">
            <v>0</v>
          </cell>
          <cell r="DH257">
            <v>2</v>
          </cell>
          <cell r="DI257">
            <v>2</v>
          </cell>
          <cell r="DJ257">
            <v>2</v>
          </cell>
          <cell r="DK257">
            <v>2</v>
          </cell>
          <cell r="DL257">
            <v>2</v>
          </cell>
          <cell r="DM257">
            <v>2</v>
          </cell>
          <cell r="DO257">
            <v>2</v>
          </cell>
          <cell r="DP257">
            <v>2</v>
          </cell>
          <cell r="DQ257">
            <v>2</v>
          </cell>
          <cell r="DR257">
            <v>2</v>
          </cell>
          <cell r="DS257">
            <v>2</v>
          </cell>
          <cell r="DT257">
            <v>2</v>
          </cell>
          <cell r="DU257">
            <v>2</v>
          </cell>
          <cell r="DV257">
            <v>2</v>
          </cell>
          <cell r="DW257">
            <v>2</v>
          </cell>
          <cell r="DX257">
            <v>2</v>
          </cell>
          <cell r="DY257">
            <v>2</v>
          </cell>
          <cell r="DZ257">
            <v>2</v>
          </cell>
          <cell r="EB257">
            <v>2</v>
          </cell>
          <cell r="EC257">
            <v>2</v>
          </cell>
          <cell r="ED257">
            <v>2</v>
          </cell>
          <cell r="EE257">
            <v>2</v>
          </cell>
          <cell r="EF257">
            <v>2</v>
          </cell>
          <cell r="EG257">
            <v>2</v>
          </cell>
          <cell r="EH257">
            <v>2</v>
          </cell>
          <cell r="EI257">
            <v>2</v>
          </cell>
          <cell r="EJ257">
            <v>2</v>
          </cell>
          <cell r="EK257">
            <v>2</v>
          </cell>
          <cell r="EL257">
            <v>2</v>
          </cell>
          <cell r="EM257">
            <v>2</v>
          </cell>
          <cell r="EO257">
            <v>2</v>
          </cell>
          <cell r="EP257">
            <v>2</v>
          </cell>
          <cell r="EQ257">
            <v>2</v>
          </cell>
          <cell r="ER257">
            <v>2</v>
          </cell>
          <cell r="ES257">
            <v>2</v>
          </cell>
          <cell r="ET257">
            <v>2</v>
          </cell>
          <cell r="EU257">
            <v>2</v>
          </cell>
          <cell r="EV257">
            <v>2</v>
          </cell>
          <cell r="EW257">
            <v>2</v>
          </cell>
          <cell r="EX257">
            <v>2</v>
          </cell>
          <cell r="EY257">
            <v>2</v>
          </cell>
          <cell r="EZ257">
            <v>2</v>
          </cell>
          <cell r="FB257">
            <v>2</v>
          </cell>
          <cell r="FC257">
            <v>2</v>
          </cell>
          <cell r="FD257">
            <v>2</v>
          </cell>
          <cell r="FE257">
            <v>2</v>
          </cell>
          <cell r="FF257">
            <v>2</v>
          </cell>
          <cell r="FG257">
            <v>2</v>
          </cell>
          <cell r="FH257">
            <v>2</v>
          </cell>
          <cell r="FI257">
            <v>2</v>
          </cell>
          <cell r="FK257">
            <v>2</v>
          </cell>
          <cell r="FL257">
            <v>2</v>
          </cell>
          <cell r="FM257">
            <v>2</v>
          </cell>
          <cell r="FN257">
            <v>2</v>
          </cell>
          <cell r="FO257">
            <v>2</v>
          </cell>
          <cell r="FP257">
            <v>2</v>
          </cell>
          <cell r="FQ257">
            <v>2</v>
          </cell>
          <cell r="FR257">
            <v>2</v>
          </cell>
          <cell r="FT257">
            <v>2</v>
          </cell>
          <cell r="FU257">
            <v>2</v>
          </cell>
          <cell r="FV257">
            <v>2</v>
          </cell>
          <cell r="FW257">
            <v>2</v>
          </cell>
          <cell r="FX257">
            <v>2</v>
          </cell>
          <cell r="FY257">
            <v>2</v>
          </cell>
          <cell r="FZ257">
            <v>2</v>
          </cell>
          <cell r="GA257">
            <v>2</v>
          </cell>
          <cell r="GC257">
            <v>2</v>
          </cell>
          <cell r="GD257">
            <v>4</v>
          </cell>
          <cell r="GE257">
            <v>2</v>
          </cell>
          <cell r="GF257">
            <v>4</v>
          </cell>
          <cell r="GG257">
            <v>2</v>
          </cell>
          <cell r="GH257">
            <v>4</v>
          </cell>
          <cell r="GI257">
            <v>2</v>
          </cell>
          <cell r="GJ257">
            <v>4</v>
          </cell>
          <cell r="GK257">
            <v>2</v>
          </cell>
          <cell r="GL257">
            <v>4</v>
          </cell>
          <cell r="GM257">
            <v>2</v>
          </cell>
          <cell r="GN257">
            <v>4</v>
          </cell>
          <cell r="GO257">
            <v>2</v>
          </cell>
          <cell r="GP257">
            <v>4</v>
          </cell>
          <cell r="GQ257">
            <v>2</v>
          </cell>
          <cell r="GR257">
            <v>4</v>
          </cell>
          <cell r="GS257">
            <v>2</v>
          </cell>
          <cell r="GT257">
            <v>4</v>
          </cell>
          <cell r="GU257">
            <v>2</v>
          </cell>
          <cell r="GV257">
            <v>4</v>
          </cell>
          <cell r="GW257">
            <v>2</v>
          </cell>
          <cell r="GX257">
            <v>4</v>
          </cell>
          <cell r="GY257">
            <v>2</v>
          </cell>
          <cell r="GZ257">
            <v>4</v>
          </cell>
          <cell r="HA257">
            <v>2</v>
          </cell>
          <cell r="HB257">
            <v>4</v>
          </cell>
          <cell r="HC257">
            <v>2</v>
          </cell>
          <cell r="HD257">
            <v>4</v>
          </cell>
          <cell r="HE257">
            <v>2</v>
          </cell>
          <cell r="HF257">
            <v>4</v>
          </cell>
          <cell r="HG257">
            <v>2</v>
          </cell>
          <cell r="HI257">
            <v>4</v>
          </cell>
          <cell r="HJ257">
            <v>1</v>
          </cell>
          <cell r="HK257">
            <v>1</v>
          </cell>
          <cell r="HL257">
            <v>1</v>
          </cell>
          <cell r="HM257">
            <v>1</v>
          </cell>
          <cell r="HN257">
            <v>1</v>
          </cell>
          <cell r="HO257">
            <v>1</v>
          </cell>
          <cell r="HP257">
            <v>2</v>
          </cell>
          <cell r="HQ257">
            <v>2</v>
          </cell>
          <cell r="HR257">
            <v>2</v>
          </cell>
          <cell r="HS257">
            <v>2</v>
          </cell>
          <cell r="HT257">
            <v>2</v>
          </cell>
          <cell r="HU257">
            <v>2</v>
          </cell>
          <cell r="HV257">
            <v>2</v>
          </cell>
        </row>
        <row r="258">
          <cell r="C258">
            <v>100053</v>
          </cell>
          <cell r="D258" t="str">
            <v>1605</v>
          </cell>
          <cell r="E258">
            <v>3</v>
          </cell>
          <cell r="G258">
            <v>4</v>
          </cell>
          <cell r="H258" t="str">
            <v>1</v>
          </cell>
          <cell r="I258">
            <v>2</v>
          </cell>
          <cell r="J258">
            <v>3</v>
          </cell>
          <cell r="K258">
            <v>4</v>
          </cell>
          <cell r="L258">
            <v>4</v>
          </cell>
          <cell r="M258">
            <v>4</v>
          </cell>
          <cell r="N258">
            <v>4</v>
          </cell>
          <cell r="O258">
            <v>4</v>
          </cell>
          <cell r="P258">
            <v>4</v>
          </cell>
          <cell r="Q258">
            <v>1</v>
          </cell>
          <cell r="R258">
            <v>2</v>
          </cell>
          <cell r="X258">
            <v>4</v>
          </cell>
          <cell r="Y258">
            <v>6</v>
          </cell>
          <cell r="AA258">
            <v>3</v>
          </cell>
          <cell r="AB258">
            <v>3</v>
          </cell>
          <cell r="AC258">
            <v>1</v>
          </cell>
          <cell r="AD258">
            <v>3</v>
          </cell>
          <cell r="AE258">
            <v>4</v>
          </cell>
          <cell r="AF258">
            <v>998</v>
          </cell>
          <cell r="AG258">
            <v>4</v>
          </cell>
          <cell r="AH258">
            <v>4</v>
          </cell>
          <cell r="AI258">
            <v>2</v>
          </cell>
          <cell r="AJ258">
            <v>4</v>
          </cell>
          <cell r="AK258">
            <v>4</v>
          </cell>
          <cell r="AL258">
            <v>2</v>
          </cell>
          <cell r="AM258">
            <v>4</v>
          </cell>
          <cell r="AN258">
            <v>2</v>
          </cell>
          <cell r="AO258">
            <v>7</v>
          </cell>
          <cell r="AP258">
            <v>5</v>
          </cell>
          <cell r="AQ258">
            <v>6</v>
          </cell>
          <cell r="AR258">
            <v>1</v>
          </cell>
          <cell r="AS258">
            <v>1</v>
          </cell>
          <cell r="AT258">
            <v>1</v>
          </cell>
          <cell r="AU258">
            <v>1</v>
          </cell>
          <cell r="AV258">
            <v>3</v>
          </cell>
          <cell r="AW258">
            <v>1</v>
          </cell>
          <cell r="AX258">
            <v>1</v>
          </cell>
          <cell r="AY258">
            <v>998</v>
          </cell>
          <cell r="AZ258">
            <v>998</v>
          </cell>
          <cell r="BA258">
            <v>2</v>
          </cell>
          <cell r="BB258">
            <v>1</v>
          </cell>
          <cell r="BC258">
            <v>998</v>
          </cell>
          <cell r="BD258">
            <v>3</v>
          </cell>
          <cell r="BE258">
            <v>1</v>
          </cell>
          <cell r="BF258">
            <v>1</v>
          </cell>
          <cell r="BG258">
            <v>998</v>
          </cell>
          <cell r="BH258">
            <v>2</v>
          </cell>
          <cell r="BI258">
            <v>3</v>
          </cell>
          <cell r="BJ258">
            <v>0</v>
          </cell>
          <cell r="BK258">
            <v>998</v>
          </cell>
          <cell r="BL258">
            <v>998</v>
          </cell>
          <cell r="BM258">
            <v>700000</v>
          </cell>
          <cell r="BN258">
            <v>500000</v>
          </cell>
          <cell r="BO258">
            <v>998</v>
          </cell>
          <cell r="BQ258">
            <v>0</v>
          </cell>
          <cell r="BR258">
            <v>0</v>
          </cell>
          <cell r="BT258">
            <v>10</v>
          </cell>
          <cell r="BU258">
            <v>10</v>
          </cell>
          <cell r="BV258">
            <v>10</v>
          </cell>
          <cell r="BX258">
            <v>4</v>
          </cell>
          <cell r="BY258">
            <v>3</v>
          </cell>
          <cell r="BZ258">
            <v>2</v>
          </cell>
          <cell r="CA258">
            <v>2</v>
          </cell>
          <cell r="CB258">
            <v>5</v>
          </cell>
          <cell r="CC258">
            <v>5</v>
          </cell>
          <cell r="CD258">
            <v>1</v>
          </cell>
          <cell r="CE258">
            <v>5</v>
          </cell>
          <cell r="CF258">
            <v>5</v>
          </cell>
          <cell r="CG258">
            <v>2</v>
          </cell>
          <cell r="CH258">
            <v>3</v>
          </cell>
          <cell r="CI258">
            <v>5</v>
          </cell>
          <cell r="CJ258">
            <v>5</v>
          </cell>
          <cell r="CK258">
            <v>2</v>
          </cell>
          <cell r="CL258">
            <v>2</v>
          </cell>
          <cell r="CM258">
            <v>2</v>
          </cell>
          <cell r="CN258">
            <v>2</v>
          </cell>
          <cell r="CO258">
            <v>2</v>
          </cell>
          <cell r="CP258">
            <v>2</v>
          </cell>
          <cell r="CQ258">
            <v>2</v>
          </cell>
          <cell r="CR258">
            <v>2</v>
          </cell>
          <cell r="CS258">
            <v>2</v>
          </cell>
          <cell r="CT258">
            <v>2</v>
          </cell>
          <cell r="CU258">
            <v>2</v>
          </cell>
          <cell r="CV258">
            <v>2</v>
          </cell>
          <cell r="CW258">
            <v>2</v>
          </cell>
          <cell r="CX258">
            <v>2</v>
          </cell>
          <cell r="CY258">
            <v>2</v>
          </cell>
          <cell r="CZ258">
            <v>2</v>
          </cell>
          <cell r="DA258">
            <v>2</v>
          </cell>
          <cell r="DB258">
            <v>2</v>
          </cell>
          <cell r="DD258">
            <v>0</v>
          </cell>
          <cell r="DE258" t="str">
            <v>0</v>
          </cell>
          <cell r="DF258">
            <v>0</v>
          </cell>
          <cell r="DH258">
            <v>2</v>
          </cell>
          <cell r="DI258">
            <v>2</v>
          </cell>
          <cell r="DJ258">
            <v>2</v>
          </cell>
          <cell r="DK258">
            <v>2</v>
          </cell>
          <cell r="DL258">
            <v>2</v>
          </cell>
          <cell r="DM258">
            <v>2</v>
          </cell>
          <cell r="DO258">
            <v>2</v>
          </cell>
          <cell r="DP258">
            <v>2</v>
          </cell>
          <cell r="DQ258">
            <v>2</v>
          </cell>
          <cell r="DR258">
            <v>2</v>
          </cell>
          <cell r="DS258">
            <v>2</v>
          </cell>
          <cell r="DT258">
            <v>2</v>
          </cell>
          <cell r="DU258">
            <v>2</v>
          </cell>
          <cell r="DV258">
            <v>2</v>
          </cell>
          <cell r="DW258">
            <v>2</v>
          </cell>
          <cell r="DX258">
            <v>2</v>
          </cell>
          <cell r="DY258">
            <v>2</v>
          </cell>
          <cell r="DZ258">
            <v>2</v>
          </cell>
          <cell r="EB258">
            <v>2</v>
          </cell>
          <cell r="EC258">
            <v>2</v>
          </cell>
          <cell r="ED258">
            <v>2</v>
          </cell>
          <cell r="EE258">
            <v>2</v>
          </cell>
          <cell r="EF258">
            <v>2</v>
          </cell>
          <cell r="EG258">
            <v>2</v>
          </cell>
          <cell r="EH258">
            <v>2</v>
          </cell>
          <cell r="EI258">
            <v>2</v>
          </cell>
          <cell r="EJ258">
            <v>2</v>
          </cell>
          <cell r="EK258">
            <v>2</v>
          </cell>
          <cell r="EL258">
            <v>2</v>
          </cell>
          <cell r="EM258">
            <v>2</v>
          </cell>
          <cell r="EO258">
            <v>2</v>
          </cell>
          <cell r="EP258">
            <v>2</v>
          </cell>
          <cell r="EQ258">
            <v>2</v>
          </cell>
          <cell r="ER258">
            <v>2</v>
          </cell>
          <cell r="ES258">
            <v>2</v>
          </cell>
          <cell r="ET258">
            <v>2</v>
          </cell>
          <cell r="EU258">
            <v>2</v>
          </cell>
          <cell r="EV258">
            <v>2</v>
          </cell>
          <cell r="EW258">
            <v>2</v>
          </cell>
          <cell r="EX258">
            <v>2</v>
          </cell>
          <cell r="EY258">
            <v>2</v>
          </cell>
          <cell r="EZ258">
            <v>2</v>
          </cell>
          <cell r="FB258">
            <v>2</v>
          </cell>
          <cell r="FC258">
            <v>2</v>
          </cell>
          <cell r="FD258">
            <v>2</v>
          </cell>
          <cell r="FE258">
            <v>2</v>
          </cell>
          <cell r="FF258">
            <v>2</v>
          </cell>
          <cell r="FG258">
            <v>2</v>
          </cell>
          <cell r="FH258">
            <v>2</v>
          </cell>
          <cell r="FI258">
            <v>2</v>
          </cell>
          <cell r="FK258">
            <v>2</v>
          </cell>
          <cell r="FL258">
            <v>2</v>
          </cell>
          <cell r="FM258">
            <v>2</v>
          </cell>
          <cell r="FN258">
            <v>2</v>
          </cell>
          <cell r="FO258">
            <v>2</v>
          </cell>
          <cell r="FP258">
            <v>2</v>
          </cell>
          <cell r="FQ258">
            <v>2</v>
          </cell>
          <cell r="FR258">
            <v>2</v>
          </cell>
          <cell r="FT258">
            <v>2</v>
          </cell>
          <cell r="FU258">
            <v>2</v>
          </cell>
          <cell r="FV258">
            <v>2</v>
          </cell>
          <cell r="FW258">
            <v>2</v>
          </cell>
          <cell r="FX258">
            <v>2</v>
          </cell>
          <cell r="FY258">
            <v>2</v>
          </cell>
          <cell r="FZ258">
            <v>2</v>
          </cell>
          <cell r="GA258">
            <v>2</v>
          </cell>
          <cell r="GC258">
            <v>2</v>
          </cell>
          <cell r="GD258">
            <v>4</v>
          </cell>
          <cell r="GE258">
            <v>2</v>
          </cell>
          <cell r="GF258">
            <v>4</v>
          </cell>
          <cell r="GG258">
            <v>2</v>
          </cell>
          <cell r="GH258">
            <v>4</v>
          </cell>
          <cell r="GI258">
            <v>2</v>
          </cell>
          <cell r="GJ258">
            <v>4</v>
          </cell>
          <cell r="GK258">
            <v>2</v>
          </cell>
          <cell r="GL258">
            <v>4</v>
          </cell>
          <cell r="GM258">
            <v>2</v>
          </cell>
          <cell r="GN258">
            <v>4</v>
          </cell>
          <cell r="GO258">
            <v>1</v>
          </cell>
          <cell r="GP258">
            <v>1</v>
          </cell>
          <cell r="GQ258">
            <v>1</v>
          </cell>
          <cell r="GR258">
            <v>2</v>
          </cell>
          <cell r="GS258">
            <v>2</v>
          </cell>
          <cell r="GT258">
            <v>4</v>
          </cell>
          <cell r="GU258">
            <v>2</v>
          </cell>
          <cell r="GV258">
            <v>4</v>
          </cell>
          <cell r="GW258">
            <v>2</v>
          </cell>
          <cell r="GX258">
            <v>4</v>
          </cell>
          <cell r="GY258">
            <v>2</v>
          </cell>
          <cell r="GZ258">
            <v>4</v>
          </cell>
          <cell r="HA258">
            <v>2</v>
          </cell>
          <cell r="HB258">
            <v>4</v>
          </cell>
          <cell r="HC258">
            <v>2</v>
          </cell>
          <cell r="HD258">
            <v>4</v>
          </cell>
          <cell r="HE258">
            <v>2</v>
          </cell>
          <cell r="HF258">
            <v>4</v>
          </cell>
          <cell r="HG258">
            <v>2</v>
          </cell>
          <cell r="HI258">
            <v>4</v>
          </cell>
          <cell r="HJ258">
            <v>1</v>
          </cell>
          <cell r="HK258">
            <v>2</v>
          </cell>
          <cell r="HL258">
            <v>2</v>
          </cell>
          <cell r="HM258">
            <v>2</v>
          </cell>
          <cell r="HN258">
            <v>1</v>
          </cell>
          <cell r="HO258">
            <v>1</v>
          </cell>
          <cell r="HP258">
            <v>2</v>
          </cell>
          <cell r="HQ258">
            <v>2</v>
          </cell>
          <cell r="HR258">
            <v>2</v>
          </cell>
          <cell r="HS258">
            <v>2</v>
          </cell>
          <cell r="HT258">
            <v>2</v>
          </cell>
          <cell r="HU258">
            <v>1</v>
          </cell>
          <cell r="HV258">
            <v>2</v>
          </cell>
        </row>
        <row r="259">
          <cell r="C259">
            <v>100063</v>
          </cell>
          <cell r="D259" t="str">
            <v>1614</v>
          </cell>
          <cell r="E259">
            <v>1</v>
          </cell>
          <cell r="G259">
            <v>38</v>
          </cell>
          <cell r="H259" t="str">
            <v>1</v>
          </cell>
          <cell r="I259">
            <v>1</v>
          </cell>
          <cell r="J259">
            <v>5</v>
          </cell>
          <cell r="K259">
            <v>4</v>
          </cell>
          <cell r="L259">
            <v>4</v>
          </cell>
          <cell r="M259">
            <v>4</v>
          </cell>
          <cell r="N259">
            <v>4</v>
          </cell>
          <cell r="O259">
            <v>4</v>
          </cell>
          <cell r="P259">
            <v>4</v>
          </cell>
          <cell r="Q259">
            <v>4</v>
          </cell>
          <cell r="R259">
            <v>1</v>
          </cell>
          <cell r="X259">
            <v>4</v>
          </cell>
          <cell r="Y259">
            <v>6</v>
          </cell>
          <cell r="AA259">
            <v>2</v>
          </cell>
          <cell r="AB259">
            <v>3</v>
          </cell>
          <cell r="AC259">
            <v>1</v>
          </cell>
          <cell r="AD259">
            <v>1</v>
          </cell>
          <cell r="AE259">
            <v>2</v>
          </cell>
          <cell r="AF259">
            <v>2</v>
          </cell>
          <cell r="AG259">
            <v>2</v>
          </cell>
          <cell r="AH259">
            <v>2</v>
          </cell>
          <cell r="AI259">
            <v>2</v>
          </cell>
          <cell r="AJ259">
            <v>2</v>
          </cell>
          <cell r="AK259">
            <v>2</v>
          </cell>
          <cell r="AL259">
            <v>7</v>
          </cell>
          <cell r="AM259">
            <v>3</v>
          </cell>
          <cell r="AN259">
            <v>7</v>
          </cell>
          <cell r="AO259">
            <v>5</v>
          </cell>
          <cell r="AP259">
            <v>1</v>
          </cell>
          <cell r="AQ259">
            <v>999</v>
          </cell>
          <cell r="AR259">
            <v>1</v>
          </cell>
          <cell r="AS259">
            <v>1</v>
          </cell>
          <cell r="AT259">
            <v>1</v>
          </cell>
          <cell r="AU259">
            <v>1</v>
          </cell>
          <cell r="AV259">
            <v>1</v>
          </cell>
          <cell r="AW259">
            <v>1</v>
          </cell>
          <cell r="AX259">
            <v>1</v>
          </cell>
          <cell r="AY259">
            <v>1</v>
          </cell>
          <cell r="AZ259">
            <v>1</v>
          </cell>
          <cell r="BA259">
            <v>1</v>
          </cell>
          <cell r="BB259">
            <v>1</v>
          </cell>
          <cell r="BC259">
            <v>4</v>
          </cell>
          <cell r="BD259">
            <v>1</v>
          </cell>
          <cell r="BE259">
            <v>1</v>
          </cell>
          <cell r="BF259">
            <v>1</v>
          </cell>
          <cell r="BG259">
            <v>1</v>
          </cell>
          <cell r="BH259">
            <v>1</v>
          </cell>
          <cell r="BI259">
            <v>1</v>
          </cell>
          <cell r="BJ259">
            <v>999</v>
          </cell>
          <cell r="BK259">
            <v>999</v>
          </cell>
          <cell r="BL259">
            <v>999</v>
          </cell>
          <cell r="BM259">
            <v>999</v>
          </cell>
          <cell r="BN259">
            <v>999</v>
          </cell>
          <cell r="BO259">
            <v>999</v>
          </cell>
          <cell r="BQ259">
            <v>0</v>
          </cell>
          <cell r="BR259">
            <v>0</v>
          </cell>
          <cell r="BT259">
            <v>997</v>
          </cell>
          <cell r="BU259">
            <v>997</v>
          </cell>
          <cell r="BV259">
            <v>997</v>
          </cell>
          <cell r="BX259">
            <v>998</v>
          </cell>
          <cell r="BY259">
            <v>2</v>
          </cell>
          <cell r="BZ259">
            <v>998</v>
          </cell>
          <cell r="CA259">
            <v>5</v>
          </cell>
          <cell r="CB259">
            <v>5</v>
          </cell>
          <cell r="CC259">
            <v>5</v>
          </cell>
          <cell r="CD259">
            <v>5</v>
          </cell>
          <cell r="CE259">
            <v>5</v>
          </cell>
          <cell r="CF259">
            <v>5</v>
          </cell>
          <cell r="CG259">
            <v>5</v>
          </cell>
          <cell r="CH259">
            <v>5</v>
          </cell>
          <cell r="CI259">
            <v>4</v>
          </cell>
          <cell r="CJ259">
            <v>5</v>
          </cell>
          <cell r="CK259">
            <v>2</v>
          </cell>
          <cell r="CL259">
            <v>2</v>
          </cell>
          <cell r="CM259">
            <v>1</v>
          </cell>
          <cell r="CN259">
            <v>1</v>
          </cell>
          <cell r="CO259">
            <v>2</v>
          </cell>
          <cell r="CP259">
            <v>2</v>
          </cell>
          <cell r="CQ259">
            <v>2</v>
          </cell>
          <cell r="CR259">
            <v>2</v>
          </cell>
          <cell r="CS259">
            <v>2</v>
          </cell>
          <cell r="CT259">
            <v>2</v>
          </cell>
          <cell r="CU259">
            <v>2</v>
          </cell>
          <cell r="CV259">
            <v>2</v>
          </cell>
          <cell r="CW259">
            <v>2</v>
          </cell>
          <cell r="CX259">
            <v>2</v>
          </cell>
          <cell r="CY259">
            <v>2</v>
          </cell>
          <cell r="CZ259">
            <v>2</v>
          </cell>
          <cell r="DA259">
            <v>2</v>
          </cell>
          <cell r="DB259">
            <v>2</v>
          </cell>
          <cell r="DD259">
            <v>0</v>
          </cell>
          <cell r="DF259">
            <v>0</v>
          </cell>
          <cell r="DH259">
            <v>2</v>
          </cell>
          <cell r="DI259">
            <v>2</v>
          </cell>
          <cell r="DJ259">
            <v>2</v>
          </cell>
          <cell r="DK259">
            <v>2</v>
          </cell>
          <cell r="DL259">
            <v>2</v>
          </cell>
          <cell r="DM259">
            <v>2</v>
          </cell>
          <cell r="DO259">
            <v>2</v>
          </cell>
          <cell r="DP259">
            <v>2</v>
          </cell>
          <cell r="DQ259">
            <v>2</v>
          </cell>
          <cell r="DR259">
            <v>2</v>
          </cell>
          <cell r="DS259">
            <v>2</v>
          </cell>
          <cell r="DT259">
            <v>2</v>
          </cell>
          <cell r="DU259">
            <v>2</v>
          </cell>
          <cell r="DV259">
            <v>2</v>
          </cell>
          <cell r="DW259">
            <v>2</v>
          </cell>
          <cell r="DX259">
            <v>2</v>
          </cell>
          <cell r="DY259">
            <v>2</v>
          </cell>
          <cell r="DZ259">
            <v>2</v>
          </cell>
          <cell r="EB259">
            <v>2</v>
          </cell>
          <cell r="EC259">
            <v>2</v>
          </cell>
          <cell r="ED259">
            <v>2</v>
          </cell>
          <cell r="EE259">
            <v>2</v>
          </cell>
          <cell r="EF259">
            <v>2</v>
          </cell>
          <cell r="EG259">
            <v>2</v>
          </cell>
          <cell r="EH259">
            <v>2</v>
          </cell>
          <cell r="EI259">
            <v>2</v>
          </cell>
          <cell r="EJ259">
            <v>2</v>
          </cell>
          <cell r="EK259">
            <v>2</v>
          </cell>
          <cell r="EL259">
            <v>2</v>
          </cell>
          <cell r="EM259">
            <v>2</v>
          </cell>
          <cell r="EO259">
            <v>2</v>
          </cell>
          <cell r="EP259">
            <v>2</v>
          </cell>
          <cell r="EQ259">
            <v>2</v>
          </cell>
          <cell r="ER259">
            <v>2</v>
          </cell>
          <cell r="ES259">
            <v>2</v>
          </cell>
          <cell r="ET259">
            <v>2</v>
          </cell>
          <cell r="EU259">
            <v>2</v>
          </cell>
          <cell r="EV259">
            <v>2</v>
          </cell>
          <cell r="EW259">
            <v>2</v>
          </cell>
          <cell r="EX259">
            <v>2</v>
          </cell>
          <cell r="EY259">
            <v>2</v>
          </cell>
          <cell r="EZ259">
            <v>2</v>
          </cell>
          <cell r="FB259">
            <v>2</v>
          </cell>
          <cell r="FC259">
            <v>2</v>
          </cell>
          <cell r="FD259">
            <v>2</v>
          </cell>
          <cell r="FE259">
            <v>2</v>
          </cell>
          <cell r="FF259">
            <v>2</v>
          </cell>
          <cell r="FG259">
            <v>2</v>
          </cell>
          <cell r="FH259">
            <v>2</v>
          </cell>
          <cell r="FI259">
            <v>2</v>
          </cell>
          <cell r="FK259">
            <v>2</v>
          </cell>
          <cell r="FL259">
            <v>2</v>
          </cell>
          <cell r="FM259">
            <v>2</v>
          </cell>
          <cell r="FN259">
            <v>2</v>
          </cell>
          <cell r="FO259">
            <v>2</v>
          </cell>
          <cell r="FP259">
            <v>2</v>
          </cell>
          <cell r="FQ259">
            <v>2</v>
          </cell>
          <cell r="FR259">
            <v>2</v>
          </cell>
          <cell r="FT259">
            <v>2</v>
          </cell>
          <cell r="FU259">
            <v>2</v>
          </cell>
          <cell r="FV259">
            <v>2</v>
          </cell>
          <cell r="FW259">
            <v>2</v>
          </cell>
          <cell r="FX259">
            <v>2</v>
          </cell>
          <cell r="FY259">
            <v>2</v>
          </cell>
          <cell r="FZ259">
            <v>2</v>
          </cell>
          <cell r="GA259">
            <v>2</v>
          </cell>
          <cell r="GC259">
            <v>2</v>
          </cell>
          <cell r="GD259">
            <v>4</v>
          </cell>
          <cell r="GE259">
            <v>2</v>
          </cell>
          <cell r="GF259">
            <v>4</v>
          </cell>
          <cell r="GG259">
            <v>2</v>
          </cell>
          <cell r="GH259">
            <v>4</v>
          </cell>
          <cell r="GI259">
            <v>2</v>
          </cell>
          <cell r="GJ259">
            <v>4</v>
          </cell>
          <cell r="GK259">
            <v>2</v>
          </cell>
          <cell r="GL259">
            <v>4</v>
          </cell>
          <cell r="GM259">
            <v>2</v>
          </cell>
          <cell r="GN259">
            <v>4</v>
          </cell>
          <cell r="GO259">
            <v>2</v>
          </cell>
          <cell r="GP259">
            <v>4</v>
          </cell>
          <cell r="GQ259">
            <v>2</v>
          </cell>
          <cell r="GR259">
            <v>4</v>
          </cell>
          <cell r="GS259">
            <v>2</v>
          </cell>
          <cell r="GT259">
            <v>4</v>
          </cell>
          <cell r="GU259">
            <v>2</v>
          </cell>
          <cell r="GV259">
            <v>4</v>
          </cell>
          <cell r="GW259">
            <v>2</v>
          </cell>
          <cell r="GX259">
            <v>4</v>
          </cell>
          <cell r="GY259">
            <v>2</v>
          </cell>
          <cell r="GZ259">
            <v>4</v>
          </cell>
          <cell r="HA259">
            <v>2</v>
          </cell>
          <cell r="HB259">
            <v>4</v>
          </cell>
          <cell r="HC259">
            <v>2</v>
          </cell>
          <cell r="HD259">
            <v>4</v>
          </cell>
          <cell r="HE259">
            <v>2</v>
          </cell>
          <cell r="HF259">
            <v>4</v>
          </cell>
          <cell r="HG259">
            <v>2</v>
          </cell>
          <cell r="HI259">
            <v>4</v>
          </cell>
          <cell r="HJ259">
            <v>1</v>
          </cell>
          <cell r="HK259">
            <v>1</v>
          </cell>
          <cell r="HL259">
            <v>1</v>
          </cell>
          <cell r="HM259">
            <v>1</v>
          </cell>
          <cell r="HN259">
            <v>1</v>
          </cell>
          <cell r="HO259">
            <v>1</v>
          </cell>
          <cell r="HP259">
            <v>2</v>
          </cell>
          <cell r="HQ259">
            <v>2</v>
          </cell>
          <cell r="HR259">
            <v>2</v>
          </cell>
          <cell r="HS259">
            <v>2</v>
          </cell>
          <cell r="HT259">
            <v>2</v>
          </cell>
          <cell r="HU259">
            <v>2</v>
          </cell>
          <cell r="HV259">
            <v>2</v>
          </cell>
        </row>
        <row r="260">
          <cell r="C260">
            <v>100073</v>
          </cell>
          <cell r="D260" t="str">
            <v>1605</v>
          </cell>
          <cell r="E260">
            <v>1</v>
          </cell>
          <cell r="G260">
            <v>12</v>
          </cell>
          <cell r="H260" t="str">
            <v>1</v>
          </cell>
          <cell r="I260">
            <v>2</v>
          </cell>
          <cell r="J260">
            <v>3</v>
          </cell>
          <cell r="K260">
            <v>4</v>
          </cell>
          <cell r="L260">
            <v>4</v>
          </cell>
          <cell r="M260">
            <v>4</v>
          </cell>
          <cell r="N260">
            <v>4</v>
          </cell>
          <cell r="O260">
            <v>4</v>
          </cell>
          <cell r="P260">
            <v>4</v>
          </cell>
          <cell r="Q260">
            <v>4</v>
          </cell>
          <cell r="R260">
            <v>1</v>
          </cell>
          <cell r="X260">
            <v>4</v>
          </cell>
          <cell r="Y260">
            <v>6</v>
          </cell>
          <cell r="AA260">
            <v>3</v>
          </cell>
          <cell r="AB260">
            <v>4</v>
          </cell>
          <cell r="AC260">
            <v>1</v>
          </cell>
          <cell r="AD260">
            <v>1</v>
          </cell>
          <cell r="AE260">
            <v>4</v>
          </cell>
          <cell r="AF260">
            <v>3</v>
          </cell>
          <cell r="AG260">
            <v>2</v>
          </cell>
          <cell r="AH260">
            <v>4</v>
          </cell>
          <cell r="AI260">
            <v>2</v>
          </cell>
          <cell r="AJ260">
            <v>2</v>
          </cell>
          <cell r="AK260">
            <v>2</v>
          </cell>
          <cell r="AL260">
            <v>7</v>
          </cell>
          <cell r="AM260">
            <v>6</v>
          </cell>
          <cell r="AN260">
            <v>7</v>
          </cell>
          <cell r="AO260">
            <v>5</v>
          </cell>
          <cell r="AP260">
            <v>2</v>
          </cell>
          <cell r="AQ260">
            <v>6</v>
          </cell>
          <cell r="AR260">
            <v>1</v>
          </cell>
          <cell r="AS260">
            <v>1</v>
          </cell>
          <cell r="AT260">
            <v>1</v>
          </cell>
          <cell r="AU260">
            <v>2</v>
          </cell>
          <cell r="AV260">
            <v>1</v>
          </cell>
          <cell r="AW260">
            <v>1</v>
          </cell>
          <cell r="AX260">
            <v>1</v>
          </cell>
          <cell r="AY260">
            <v>1</v>
          </cell>
          <cell r="AZ260">
            <v>1</v>
          </cell>
          <cell r="BA260">
            <v>1</v>
          </cell>
          <cell r="BB260">
            <v>1</v>
          </cell>
          <cell r="BC260">
            <v>4</v>
          </cell>
          <cell r="BD260">
            <v>4</v>
          </cell>
          <cell r="BE260">
            <v>1</v>
          </cell>
          <cell r="BF260">
            <v>1</v>
          </cell>
          <cell r="BG260">
            <v>2</v>
          </cell>
          <cell r="BH260">
            <v>2</v>
          </cell>
          <cell r="BI260">
            <v>3</v>
          </cell>
          <cell r="BJ260">
            <v>997</v>
          </cell>
          <cell r="BK260">
            <v>80000</v>
          </cell>
          <cell r="BL260">
            <v>150000</v>
          </cell>
          <cell r="BM260">
            <v>460000</v>
          </cell>
          <cell r="BN260">
            <v>0</v>
          </cell>
          <cell r="BO260">
            <v>150000</v>
          </cell>
          <cell r="BQ260">
            <v>0</v>
          </cell>
          <cell r="BR260">
            <v>0</v>
          </cell>
          <cell r="BT260">
            <v>997</v>
          </cell>
          <cell r="BU260">
            <v>997</v>
          </cell>
          <cell r="BV260">
            <v>997</v>
          </cell>
          <cell r="BX260">
            <v>5</v>
          </cell>
          <cell r="BY260">
            <v>2</v>
          </cell>
          <cell r="BZ260">
            <v>1</v>
          </cell>
          <cell r="CA260">
            <v>4</v>
          </cell>
          <cell r="CB260">
            <v>5</v>
          </cell>
          <cell r="CC260">
            <v>5</v>
          </cell>
          <cell r="CD260">
            <v>1</v>
          </cell>
          <cell r="CE260">
            <v>5</v>
          </cell>
          <cell r="CF260">
            <v>4</v>
          </cell>
          <cell r="CG260">
            <v>5</v>
          </cell>
          <cell r="CH260">
            <v>5</v>
          </cell>
          <cell r="CI260">
            <v>3</v>
          </cell>
          <cell r="CJ260">
            <v>5</v>
          </cell>
          <cell r="CK260">
            <v>1</v>
          </cell>
          <cell r="CL260">
            <v>1</v>
          </cell>
          <cell r="CM260">
            <v>2</v>
          </cell>
          <cell r="CN260">
            <v>2</v>
          </cell>
          <cell r="CO260">
            <v>2</v>
          </cell>
          <cell r="CP260">
            <v>2</v>
          </cell>
          <cell r="CQ260">
            <v>2</v>
          </cell>
          <cell r="CR260">
            <v>2</v>
          </cell>
          <cell r="CS260">
            <v>2</v>
          </cell>
          <cell r="CT260">
            <v>2</v>
          </cell>
          <cell r="CU260">
            <v>2</v>
          </cell>
          <cell r="CV260">
            <v>2</v>
          </cell>
          <cell r="CW260">
            <v>2</v>
          </cell>
          <cell r="CX260">
            <v>2</v>
          </cell>
          <cell r="CY260">
            <v>2</v>
          </cell>
          <cell r="CZ260">
            <v>2</v>
          </cell>
          <cell r="DA260">
            <v>2</v>
          </cell>
          <cell r="DB260">
            <v>2</v>
          </cell>
          <cell r="DD260">
            <v>0</v>
          </cell>
          <cell r="DF260">
            <v>0</v>
          </cell>
          <cell r="DH260">
            <v>1</v>
          </cell>
          <cell r="DI260">
            <v>2</v>
          </cell>
          <cell r="DJ260">
            <v>2</v>
          </cell>
          <cell r="DK260">
            <v>2</v>
          </cell>
          <cell r="DL260">
            <v>1</v>
          </cell>
          <cell r="DM260">
            <v>2</v>
          </cell>
          <cell r="DO260">
            <v>2</v>
          </cell>
          <cell r="DP260">
            <v>2</v>
          </cell>
          <cell r="DQ260">
            <v>2</v>
          </cell>
          <cell r="DR260">
            <v>2</v>
          </cell>
          <cell r="DS260">
            <v>2</v>
          </cell>
          <cell r="DT260">
            <v>2</v>
          </cell>
          <cell r="DU260">
            <v>2</v>
          </cell>
          <cell r="DV260">
            <v>2</v>
          </cell>
          <cell r="DW260">
            <v>2</v>
          </cell>
          <cell r="DX260">
            <v>2</v>
          </cell>
          <cell r="DY260">
            <v>2</v>
          </cell>
          <cell r="DZ260">
            <v>2</v>
          </cell>
          <cell r="EB260">
            <v>2</v>
          </cell>
          <cell r="EC260">
            <v>2</v>
          </cell>
          <cell r="ED260">
            <v>2</v>
          </cell>
          <cell r="EE260">
            <v>2</v>
          </cell>
          <cell r="EF260">
            <v>2</v>
          </cell>
          <cell r="EG260">
            <v>2</v>
          </cell>
          <cell r="EH260">
            <v>2</v>
          </cell>
          <cell r="EI260">
            <v>2</v>
          </cell>
          <cell r="EJ260">
            <v>2</v>
          </cell>
          <cell r="EK260">
            <v>2</v>
          </cell>
          <cell r="EL260">
            <v>2</v>
          </cell>
          <cell r="EM260">
            <v>2</v>
          </cell>
          <cell r="EO260">
            <v>2</v>
          </cell>
          <cell r="EP260">
            <v>2</v>
          </cell>
          <cell r="EQ260">
            <v>2</v>
          </cell>
          <cell r="ER260">
            <v>2</v>
          </cell>
          <cell r="ES260">
            <v>2</v>
          </cell>
          <cell r="ET260">
            <v>2</v>
          </cell>
          <cell r="EU260">
            <v>2</v>
          </cell>
          <cell r="EV260">
            <v>2</v>
          </cell>
          <cell r="EW260">
            <v>2</v>
          </cell>
          <cell r="EX260">
            <v>2</v>
          </cell>
          <cell r="EY260">
            <v>2</v>
          </cell>
          <cell r="EZ260">
            <v>2</v>
          </cell>
          <cell r="FB260">
            <v>2</v>
          </cell>
          <cell r="FC260">
            <v>2</v>
          </cell>
          <cell r="FD260">
            <v>2</v>
          </cell>
          <cell r="FE260">
            <v>2</v>
          </cell>
          <cell r="FF260">
            <v>2</v>
          </cell>
          <cell r="FG260">
            <v>2</v>
          </cell>
          <cell r="FH260">
            <v>2</v>
          </cell>
          <cell r="FI260">
            <v>2</v>
          </cell>
          <cell r="FK260">
            <v>2</v>
          </cell>
          <cell r="FL260">
            <v>2</v>
          </cell>
          <cell r="FM260">
            <v>2</v>
          </cell>
          <cell r="FN260">
            <v>2</v>
          </cell>
          <cell r="FO260">
            <v>2</v>
          </cell>
          <cell r="FP260">
            <v>2</v>
          </cell>
          <cell r="FQ260">
            <v>2</v>
          </cell>
          <cell r="FR260">
            <v>2</v>
          </cell>
          <cell r="FT260">
            <v>2</v>
          </cell>
          <cell r="FU260">
            <v>2</v>
          </cell>
          <cell r="FV260">
            <v>2</v>
          </cell>
          <cell r="FW260">
            <v>2</v>
          </cell>
          <cell r="FX260">
            <v>2</v>
          </cell>
          <cell r="FY260">
            <v>2</v>
          </cell>
          <cell r="FZ260">
            <v>2</v>
          </cell>
          <cell r="GA260">
            <v>2</v>
          </cell>
          <cell r="GC260">
            <v>2</v>
          </cell>
          <cell r="GD260">
            <v>4</v>
          </cell>
          <cell r="GE260">
            <v>2</v>
          </cell>
          <cell r="GF260">
            <v>4</v>
          </cell>
          <cell r="GG260">
            <v>2</v>
          </cell>
          <cell r="GH260">
            <v>4</v>
          </cell>
          <cell r="GI260">
            <v>2</v>
          </cell>
          <cell r="GJ260">
            <v>4</v>
          </cell>
          <cell r="GK260">
            <v>2</v>
          </cell>
          <cell r="GL260">
            <v>4</v>
          </cell>
          <cell r="GM260">
            <v>2</v>
          </cell>
          <cell r="GN260">
            <v>4</v>
          </cell>
          <cell r="GO260">
            <v>2</v>
          </cell>
          <cell r="GP260">
            <v>4</v>
          </cell>
          <cell r="GQ260">
            <v>2</v>
          </cell>
          <cell r="GR260">
            <v>4</v>
          </cell>
          <cell r="GS260">
            <v>1</v>
          </cell>
          <cell r="GT260">
            <v>2</v>
          </cell>
          <cell r="GU260">
            <v>2</v>
          </cell>
          <cell r="GV260">
            <v>4</v>
          </cell>
          <cell r="GW260">
            <v>2</v>
          </cell>
          <cell r="GX260">
            <v>4</v>
          </cell>
          <cell r="GY260">
            <v>2</v>
          </cell>
          <cell r="GZ260">
            <v>4</v>
          </cell>
          <cell r="HA260">
            <v>2</v>
          </cell>
          <cell r="HB260">
            <v>4</v>
          </cell>
          <cell r="HC260">
            <v>2</v>
          </cell>
          <cell r="HD260">
            <v>4</v>
          </cell>
          <cell r="HE260">
            <v>2</v>
          </cell>
          <cell r="HF260">
            <v>4</v>
          </cell>
          <cell r="HG260">
            <v>2</v>
          </cell>
          <cell r="HI260">
            <v>4</v>
          </cell>
          <cell r="HJ260">
            <v>1</v>
          </cell>
          <cell r="HK260">
            <v>2</v>
          </cell>
          <cell r="HL260">
            <v>2</v>
          </cell>
          <cell r="HM260">
            <v>2</v>
          </cell>
          <cell r="HN260">
            <v>1</v>
          </cell>
          <cell r="HO260">
            <v>1</v>
          </cell>
          <cell r="HP260">
            <v>2</v>
          </cell>
          <cell r="HQ260">
            <v>2</v>
          </cell>
          <cell r="HR260">
            <v>2</v>
          </cell>
          <cell r="HS260">
            <v>2</v>
          </cell>
          <cell r="HT260">
            <v>2</v>
          </cell>
          <cell r="HU260">
            <v>2</v>
          </cell>
          <cell r="HV260">
            <v>2</v>
          </cell>
        </row>
        <row r="261">
          <cell r="C261">
            <v>100083</v>
          </cell>
          <cell r="D261" t="str">
            <v>1605</v>
          </cell>
          <cell r="E261">
            <v>3</v>
          </cell>
          <cell r="G261">
            <v>4</v>
          </cell>
          <cell r="H261" t="str">
            <v>1</v>
          </cell>
          <cell r="I261">
            <v>1</v>
          </cell>
          <cell r="J261">
            <v>3</v>
          </cell>
          <cell r="K261">
            <v>4</v>
          </cell>
          <cell r="L261">
            <v>4</v>
          </cell>
          <cell r="M261">
            <v>4</v>
          </cell>
          <cell r="N261">
            <v>4</v>
          </cell>
          <cell r="O261">
            <v>4</v>
          </cell>
          <cell r="P261">
            <v>4</v>
          </cell>
          <cell r="Q261">
            <v>4</v>
          </cell>
          <cell r="R261">
            <v>2</v>
          </cell>
          <cell r="X261">
            <v>3</v>
          </cell>
          <cell r="Y261">
            <v>6</v>
          </cell>
          <cell r="AA261">
            <v>3</v>
          </cell>
          <cell r="AB261">
            <v>4</v>
          </cell>
          <cell r="AC261">
            <v>2</v>
          </cell>
          <cell r="AD261">
            <v>3</v>
          </cell>
          <cell r="AE261">
            <v>3</v>
          </cell>
          <cell r="AF261">
            <v>2</v>
          </cell>
          <cell r="AG261">
            <v>2</v>
          </cell>
          <cell r="AH261">
            <v>2</v>
          </cell>
          <cell r="AI261">
            <v>2</v>
          </cell>
          <cell r="AJ261">
            <v>3</v>
          </cell>
          <cell r="AK261">
            <v>2</v>
          </cell>
          <cell r="AL261">
            <v>7</v>
          </cell>
          <cell r="AM261">
            <v>7</v>
          </cell>
          <cell r="AN261">
            <v>7</v>
          </cell>
          <cell r="AO261">
            <v>4</v>
          </cell>
          <cell r="AP261">
            <v>1</v>
          </cell>
          <cell r="AQ261">
            <v>7</v>
          </cell>
          <cell r="AR261">
            <v>1</v>
          </cell>
          <cell r="AS261">
            <v>1</v>
          </cell>
          <cell r="AT261">
            <v>1</v>
          </cell>
          <cell r="AU261">
            <v>1</v>
          </cell>
          <cell r="AV261">
            <v>1</v>
          </cell>
          <cell r="AW261">
            <v>1</v>
          </cell>
          <cell r="AX261">
            <v>1</v>
          </cell>
          <cell r="AY261">
            <v>1</v>
          </cell>
          <cell r="AZ261">
            <v>1</v>
          </cell>
          <cell r="BA261">
            <v>1</v>
          </cell>
          <cell r="BB261">
            <v>1</v>
          </cell>
          <cell r="BC261">
            <v>4</v>
          </cell>
          <cell r="BD261">
            <v>4</v>
          </cell>
          <cell r="BE261">
            <v>1</v>
          </cell>
          <cell r="BF261">
            <v>1</v>
          </cell>
          <cell r="BG261">
            <v>2</v>
          </cell>
          <cell r="BH261">
            <v>1</v>
          </cell>
          <cell r="BI261">
            <v>3</v>
          </cell>
          <cell r="BJ261">
            <v>0</v>
          </cell>
          <cell r="BK261">
            <v>20000</v>
          </cell>
          <cell r="BL261">
            <v>300000</v>
          </cell>
          <cell r="BM261">
            <v>500000</v>
          </cell>
          <cell r="BN261">
            <v>300000</v>
          </cell>
          <cell r="BO261">
            <v>400000</v>
          </cell>
          <cell r="BQ261">
            <v>0</v>
          </cell>
          <cell r="BR261">
            <v>0</v>
          </cell>
          <cell r="BT261">
            <v>997</v>
          </cell>
          <cell r="BU261">
            <v>997</v>
          </cell>
          <cell r="BV261">
            <v>997</v>
          </cell>
          <cell r="BX261">
            <v>4</v>
          </cell>
          <cell r="BY261">
            <v>2</v>
          </cell>
          <cell r="BZ261">
            <v>1</v>
          </cell>
          <cell r="CA261">
            <v>3</v>
          </cell>
          <cell r="CB261">
            <v>5</v>
          </cell>
          <cell r="CC261">
            <v>5</v>
          </cell>
          <cell r="CD261">
            <v>1</v>
          </cell>
          <cell r="CE261">
            <v>5</v>
          </cell>
          <cell r="CF261">
            <v>2</v>
          </cell>
          <cell r="CG261">
            <v>2</v>
          </cell>
          <cell r="CH261">
            <v>5</v>
          </cell>
          <cell r="CI261">
            <v>2</v>
          </cell>
          <cell r="CJ261">
            <v>5</v>
          </cell>
          <cell r="CK261">
            <v>2</v>
          </cell>
          <cell r="CL261">
            <v>1</v>
          </cell>
          <cell r="CM261">
            <v>1</v>
          </cell>
          <cell r="CN261">
            <v>1</v>
          </cell>
          <cell r="CO261">
            <v>2</v>
          </cell>
          <cell r="CP261">
            <v>2</v>
          </cell>
          <cell r="CQ261">
            <v>2</v>
          </cell>
          <cell r="CR261">
            <v>2</v>
          </cell>
          <cell r="CS261">
            <v>2</v>
          </cell>
          <cell r="CT261">
            <v>2</v>
          </cell>
          <cell r="CU261">
            <v>2</v>
          </cell>
          <cell r="CV261">
            <v>2</v>
          </cell>
          <cell r="CW261">
            <v>2</v>
          </cell>
          <cell r="CX261">
            <v>2</v>
          </cell>
          <cell r="CY261">
            <v>2</v>
          </cell>
          <cell r="CZ261">
            <v>2</v>
          </cell>
          <cell r="DA261">
            <v>2</v>
          </cell>
          <cell r="DB261">
            <v>2</v>
          </cell>
          <cell r="DD261">
            <v>0</v>
          </cell>
          <cell r="DF261">
            <v>0</v>
          </cell>
          <cell r="DH261">
            <v>2</v>
          </cell>
          <cell r="DI261">
            <v>2</v>
          </cell>
          <cell r="DJ261">
            <v>2</v>
          </cell>
          <cell r="DK261">
            <v>2</v>
          </cell>
          <cell r="DL261">
            <v>2</v>
          </cell>
          <cell r="DM261">
            <v>2</v>
          </cell>
          <cell r="DO261">
            <v>2</v>
          </cell>
          <cell r="DP261">
            <v>2</v>
          </cell>
          <cell r="DQ261">
            <v>2</v>
          </cell>
          <cell r="DR261">
            <v>2</v>
          </cell>
          <cell r="DS261">
            <v>2</v>
          </cell>
          <cell r="DT261">
            <v>2</v>
          </cell>
          <cell r="DU261">
            <v>2</v>
          </cell>
          <cell r="DV261">
            <v>2</v>
          </cell>
          <cell r="DW261">
            <v>2</v>
          </cell>
          <cell r="DX261">
            <v>2</v>
          </cell>
          <cell r="DY261">
            <v>1</v>
          </cell>
          <cell r="DZ261">
            <v>2</v>
          </cell>
          <cell r="EB261">
            <v>2</v>
          </cell>
          <cell r="EC261">
            <v>2</v>
          </cell>
          <cell r="ED261">
            <v>2</v>
          </cell>
          <cell r="EE261">
            <v>2</v>
          </cell>
          <cell r="EF261">
            <v>2</v>
          </cell>
          <cell r="EG261">
            <v>2</v>
          </cell>
          <cell r="EH261">
            <v>2</v>
          </cell>
          <cell r="EI261">
            <v>2</v>
          </cell>
          <cell r="EJ261">
            <v>2</v>
          </cell>
          <cell r="EK261">
            <v>2</v>
          </cell>
          <cell r="EL261">
            <v>1</v>
          </cell>
          <cell r="EM261">
            <v>2</v>
          </cell>
          <cell r="EO261">
            <v>2</v>
          </cell>
          <cell r="EP261">
            <v>2</v>
          </cell>
          <cell r="EQ261">
            <v>2</v>
          </cell>
          <cell r="ER261">
            <v>2</v>
          </cell>
          <cell r="ES261">
            <v>2</v>
          </cell>
          <cell r="ET261">
            <v>2</v>
          </cell>
          <cell r="EU261">
            <v>2</v>
          </cell>
          <cell r="EV261">
            <v>2</v>
          </cell>
          <cell r="EW261">
            <v>2</v>
          </cell>
          <cell r="EX261">
            <v>2</v>
          </cell>
          <cell r="EY261">
            <v>1</v>
          </cell>
          <cell r="EZ261">
            <v>2</v>
          </cell>
          <cell r="FB261">
            <v>2</v>
          </cell>
          <cell r="FC261">
            <v>2</v>
          </cell>
          <cell r="FD261">
            <v>2</v>
          </cell>
          <cell r="FE261">
            <v>2</v>
          </cell>
          <cell r="FF261">
            <v>2</v>
          </cell>
          <cell r="FG261">
            <v>2</v>
          </cell>
          <cell r="FH261">
            <v>2</v>
          </cell>
          <cell r="FI261">
            <v>2</v>
          </cell>
          <cell r="FK261">
            <v>2</v>
          </cell>
          <cell r="FL261">
            <v>2</v>
          </cell>
          <cell r="FM261">
            <v>2</v>
          </cell>
          <cell r="FN261">
            <v>2</v>
          </cell>
          <cell r="FO261">
            <v>2</v>
          </cell>
          <cell r="FP261">
            <v>2</v>
          </cell>
          <cell r="FQ261">
            <v>2</v>
          </cell>
          <cell r="FR261">
            <v>2</v>
          </cell>
          <cell r="FT261">
            <v>2</v>
          </cell>
          <cell r="FU261">
            <v>2</v>
          </cell>
          <cell r="FV261">
            <v>2</v>
          </cell>
          <cell r="FW261">
            <v>2</v>
          </cell>
          <cell r="FX261">
            <v>2</v>
          </cell>
          <cell r="FY261">
            <v>2</v>
          </cell>
          <cell r="FZ261">
            <v>2</v>
          </cell>
          <cell r="GA261">
            <v>2</v>
          </cell>
          <cell r="GC261">
            <v>998</v>
          </cell>
          <cell r="GD261">
            <v>4</v>
          </cell>
          <cell r="GE261">
            <v>998</v>
          </cell>
          <cell r="GF261">
            <v>4</v>
          </cell>
          <cell r="GG261">
            <v>998</v>
          </cell>
          <cell r="GH261">
            <v>4</v>
          </cell>
          <cell r="GI261">
            <v>998</v>
          </cell>
          <cell r="GJ261">
            <v>4</v>
          </cell>
          <cell r="GK261">
            <v>998</v>
          </cell>
          <cell r="GL261">
            <v>4</v>
          </cell>
          <cell r="GM261">
            <v>2</v>
          </cell>
          <cell r="GN261">
            <v>4</v>
          </cell>
          <cell r="GO261">
            <v>1</v>
          </cell>
          <cell r="GP261">
            <v>2</v>
          </cell>
          <cell r="GQ261">
            <v>1</v>
          </cell>
          <cell r="GR261">
            <v>2</v>
          </cell>
          <cell r="GS261">
            <v>2</v>
          </cell>
          <cell r="GT261">
            <v>4</v>
          </cell>
          <cell r="GU261">
            <v>2</v>
          </cell>
          <cell r="GV261">
            <v>4</v>
          </cell>
          <cell r="GW261">
            <v>2</v>
          </cell>
          <cell r="GX261">
            <v>4</v>
          </cell>
          <cell r="GY261">
            <v>2</v>
          </cell>
          <cell r="GZ261">
            <v>4</v>
          </cell>
          <cell r="HA261">
            <v>2</v>
          </cell>
          <cell r="HB261">
            <v>4</v>
          </cell>
          <cell r="HC261">
            <v>2</v>
          </cell>
          <cell r="HD261">
            <v>4</v>
          </cell>
          <cell r="HE261">
            <v>2</v>
          </cell>
          <cell r="HF261">
            <v>4</v>
          </cell>
          <cell r="HG261">
            <v>2</v>
          </cell>
          <cell r="HI261">
            <v>4</v>
          </cell>
          <cell r="HJ261">
            <v>1</v>
          </cell>
          <cell r="HK261">
            <v>2</v>
          </cell>
          <cell r="HL261">
            <v>2</v>
          </cell>
          <cell r="HM261">
            <v>2</v>
          </cell>
          <cell r="HN261">
            <v>1</v>
          </cell>
          <cell r="HO261">
            <v>1</v>
          </cell>
          <cell r="HP261">
            <v>2</v>
          </cell>
          <cell r="HQ261">
            <v>2</v>
          </cell>
          <cell r="HR261">
            <v>2</v>
          </cell>
          <cell r="HS261">
            <v>2</v>
          </cell>
          <cell r="HT261">
            <v>2</v>
          </cell>
          <cell r="HU261">
            <v>2</v>
          </cell>
          <cell r="HV261">
            <v>2</v>
          </cell>
        </row>
        <row r="262">
          <cell r="C262">
            <v>10003</v>
          </cell>
          <cell r="D262" t="str">
            <v>1605</v>
          </cell>
          <cell r="E262">
            <v>4</v>
          </cell>
          <cell r="G262">
            <v>4</v>
          </cell>
          <cell r="H262" t="str">
            <v>1</v>
          </cell>
          <cell r="I262">
            <v>1</v>
          </cell>
          <cell r="J262">
            <v>3</v>
          </cell>
          <cell r="K262">
            <v>4</v>
          </cell>
          <cell r="L262">
            <v>4</v>
          </cell>
          <cell r="M262">
            <v>4</v>
          </cell>
          <cell r="N262">
            <v>4</v>
          </cell>
          <cell r="O262">
            <v>4</v>
          </cell>
          <cell r="P262">
            <v>4</v>
          </cell>
          <cell r="Q262">
            <v>4</v>
          </cell>
          <cell r="R262">
            <v>1</v>
          </cell>
          <cell r="X262">
            <v>4</v>
          </cell>
          <cell r="Y262">
            <v>6</v>
          </cell>
          <cell r="AA262">
            <v>3</v>
          </cell>
          <cell r="AB262">
            <v>3</v>
          </cell>
          <cell r="AC262">
            <v>3</v>
          </cell>
          <cell r="AD262">
            <v>4</v>
          </cell>
          <cell r="AE262">
            <v>4</v>
          </cell>
          <cell r="AF262">
            <v>4</v>
          </cell>
          <cell r="AG262">
            <v>4</v>
          </cell>
          <cell r="AH262">
            <v>4</v>
          </cell>
          <cell r="AI262">
            <v>4</v>
          </cell>
          <cell r="AJ262">
            <v>4</v>
          </cell>
          <cell r="AK262">
            <v>4</v>
          </cell>
          <cell r="AL262">
            <v>7</v>
          </cell>
          <cell r="AM262">
            <v>4</v>
          </cell>
          <cell r="AN262">
            <v>7</v>
          </cell>
          <cell r="AO262">
            <v>7</v>
          </cell>
          <cell r="AP262">
            <v>1</v>
          </cell>
          <cell r="AQ262">
            <v>7</v>
          </cell>
          <cell r="AR262">
            <v>2</v>
          </cell>
          <cell r="AS262">
            <v>2</v>
          </cell>
          <cell r="AT262">
            <v>1</v>
          </cell>
          <cell r="AU262">
            <v>1</v>
          </cell>
          <cell r="AV262">
            <v>3</v>
          </cell>
          <cell r="AW262">
            <v>1</v>
          </cell>
          <cell r="AX262">
            <v>2</v>
          </cell>
          <cell r="AY262">
            <v>998</v>
          </cell>
          <cell r="AZ262">
            <v>998</v>
          </cell>
          <cell r="BA262">
            <v>1</v>
          </cell>
          <cell r="BB262">
            <v>1</v>
          </cell>
          <cell r="BC262">
            <v>998</v>
          </cell>
          <cell r="BD262">
            <v>4</v>
          </cell>
          <cell r="BE262">
            <v>2</v>
          </cell>
          <cell r="BF262">
            <v>2</v>
          </cell>
          <cell r="BG262">
            <v>4</v>
          </cell>
          <cell r="BH262">
            <v>2</v>
          </cell>
          <cell r="BI262">
            <v>2</v>
          </cell>
          <cell r="BJ262">
            <v>480000</v>
          </cell>
          <cell r="BK262">
            <v>997</v>
          </cell>
          <cell r="BL262">
            <v>180000</v>
          </cell>
          <cell r="BM262">
            <v>700000</v>
          </cell>
          <cell r="BN262">
            <v>0</v>
          </cell>
          <cell r="BO262">
            <v>0</v>
          </cell>
          <cell r="BQ262">
            <v>0</v>
          </cell>
          <cell r="BR262">
            <v>0</v>
          </cell>
          <cell r="BT262">
            <v>997</v>
          </cell>
          <cell r="BU262">
            <v>997</v>
          </cell>
          <cell r="BV262">
            <v>997</v>
          </cell>
          <cell r="BX262">
            <v>5</v>
          </cell>
          <cell r="BY262">
            <v>2</v>
          </cell>
          <cell r="BZ262">
            <v>1</v>
          </cell>
          <cell r="CA262">
            <v>5</v>
          </cell>
          <cell r="CB262">
            <v>3</v>
          </cell>
          <cell r="CC262">
            <v>5</v>
          </cell>
          <cell r="CD262">
            <v>5</v>
          </cell>
          <cell r="CE262">
            <v>5</v>
          </cell>
          <cell r="CF262">
            <v>4</v>
          </cell>
          <cell r="CG262">
            <v>5</v>
          </cell>
          <cell r="CH262">
            <v>5</v>
          </cell>
          <cell r="CI262">
            <v>5</v>
          </cell>
          <cell r="CJ262">
            <v>5</v>
          </cell>
          <cell r="CK262">
            <v>2</v>
          </cell>
          <cell r="CL262">
            <v>1</v>
          </cell>
          <cell r="CM262">
            <v>2</v>
          </cell>
          <cell r="CN262">
            <v>2</v>
          </cell>
          <cell r="CO262">
            <v>2</v>
          </cell>
          <cell r="CP262">
            <v>997</v>
          </cell>
          <cell r="CQ262">
            <v>1</v>
          </cell>
          <cell r="CR262">
            <v>2</v>
          </cell>
          <cell r="CS262">
            <v>2</v>
          </cell>
          <cell r="CT262">
            <v>2</v>
          </cell>
          <cell r="CU262">
            <v>2</v>
          </cell>
          <cell r="CV262">
            <v>2</v>
          </cell>
          <cell r="CW262">
            <v>2</v>
          </cell>
          <cell r="CX262">
            <v>2</v>
          </cell>
          <cell r="CY262">
            <v>2</v>
          </cell>
          <cell r="CZ262">
            <v>2</v>
          </cell>
          <cell r="DA262">
            <v>2</v>
          </cell>
          <cell r="DB262">
            <v>2</v>
          </cell>
          <cell r="DD262">
            <v>2</v>
          </cell>
          <cell r="DF262">
            <v>1</v>
          </cell>
          <cell r="DH262">
            <v>2</v>
          </cell>
          <cell r="DI262">
            <v>2</v>
          </cell>
          <cell r="DJ262">
            <v>2</v>
          </cell>
          <cell r="DK262">
            <v>2</v>
          </cell>
          <cell r="DL262">
            <v>2</v>
          </cell>
          <cell r="DM262">
            <v>2</v>
          </cell>
          <cell r="DO262">
            <v>2</v>
          </cell>
          <cell r="DP262">
            <v>2</v>
          </cell>
          <cell r="DQ262">
            <v>2</v>
          </cell>
          <cell r="DR262">
            <v>1</v>
          </cell>
          <cell r="DS262">
            <v>1</v>
          </cell>
          <cell r="DT262">
            <v>2</v>
          </cell>
          <cell r="DU262">
            <v>2</v>
          </cell>
          <cell r="DV262">
            <v>2</v>
          </cell>
          <cell r="DW262">
            <v>2</v>
          </cell>
          <cell r="DX262">
            <v>2</v>
          </cell>
          <cell r="DY262">
            <v>2</v>
          </cell>
          <cell r="DZ262">
            <v>2</v>
          </cell>
          <cell r="EB262">
            <v>2</v>
          </cell>
          <cell r="EC262">
            <v>1</v>
          </cell>
          <cell r="ED262">
            <v>2</v>
          </cell>
          <cell r="EE262">
            <v>2</v>
          </cell>
          <cell r="EF262">
            <v>2</v>
          </cell>
          <cell r="EG262">
            <v>2</v>
          </cell>
          <cell r="EH262">
            <v>2</v>
          </cell>
          <cell r="EI262">
            <v>2</v>
          </cell>
          <cell r="EJ262">
            <v>2</v>
          </cell>
          <cell r="EK262">
            <v>2</v>
          </cell>
          <cell r="EL262">
            <v>2</v>
          </cell>
          <cell r="EM262">
            <v>2</v>
          </cell>
          <cell r="EO262">
            <v>2</v>
          </cell>
          <cell r="EP262">
            <v>2</v>
          </cell>
          <cell r="EQ262">
            <v>2</v>
          </cell>
          <cell r="ER262">
            <v>2</v>
          </cell>
          <cell r="ES262">
            <v>2</v>
          </cell>
          <cell r="ET262">
            <v>2</v>
          </cell>
          <cell r="EU262">
            <v>2</v>
          </cell>
          <cell r="EV262">
            <v>2</v>
          </cell>
          <cell r="EW262">
            <v>2</v>
          </cell>
          <cell r="EX262">
            <v>2</v>
          </cell>
          <cell r="EY262">
            <v>2</v>
          </cell>
          <cell r="EZ262">
            <v>2</v>
          </cell>
          <cell r="FB262">
            <v>2</v>
          </cell>
          <cell r="FC262">
            <v>2</v>
          </cell>
          <cell r="FD262">
            <v>2</v>
          </cell>
          <cell r="FE262">
            <v>2</v>
          </cell>
          <cell r="FF262">
            <v>2</v>
          </cell>
          <cell r="FG262">
            <v>2</v>
          </cell>
          <cell r="FH262">
            <v>2</v>
          </cell>
          <cell r="FI262">
            <v>2</v>
          </cell>
          <cell r="FK262">
            <v>2</v>
          </cell>
          <cell r="FL262">
            <v>2</v>
          </cell>
          <cell r="FM262">
            <v>2</v>
          </cell>
          <cell r="FN262">
            <v>2</v>
          </cell>
          <cell r="FO262">
            <v>2</v>
          </cell>
          <cell r="FP262">
            <v>2</v>
          </cell>
          <cell r="FQ262">
            <v>2</v>
          </cell>
          <cell r="FR262">
            <v>2</v>
          </cell>
          <cell r="FT262">
            <v>2</v>
          </cell>
          <cell r="FU262">
            <v>2</v>
          </cell>
          <cell r="FV262">
            <v>2</v>
          </cell>
          <cell r="FW262">
            <v>2</v>
          </cell>
          <cell r="FX262">
            <v>2</v>
          </cell>
          <cell r="FY262">
            <v>2</v>
          </cell>
          <cell r="FZ262">
            <v>2</v>
          </cell>
          <cell r="GA262">
            <v>2</v>
          </cell>
          <cell r="GC262">
            <v>998</v>
          </cell>
          <cell r="GD262">
            <v>4</v>
          </cell>
          <cell r="GE262">
            <v>998</v>
          </cell>
          <cell r="GF262">
            <v>4</v>
          </cell>
          <cell r="GG262">
            <v>998</v>
          </cell>
          <cell r="GH262">
            <v>4</v>
          </cell>
          <cell r="GI262">
            <v>998</v>
          </cell>
          <cell r="GJ262">
            <v>4</v>
          </cell>
          <cell r="GK262">
            <v>998</v>
          </cell>
          <cell r="GL262">
            <v>4</v>
          </cell>
          <cell r="GM262">
            <v>998</v>
          </cell>
          <cell r="GN262">
            <v>4</v>
          </cell>
          <cell r="GO262">
            <v>998</v>
          </cell>
          <cell r="GP262">
            <v>4</v>
          </cell>
          <cell r="GQ262">
            <v>998</v>
          </cell>
          <cell r="GR262">
            <v>4</v>
          </cell>
          <cell r="GS262">
            <v>998</v>
          </cell>
          <cell r="GT262">
            <v>4</v>
          </cell>
          <cell r="GU262">
            <v>998</v>
          </cell>
          <cell r="GV262">
            <v>4</v>
          </cell>
          <cell r="GW262">
            <v>998</v>
          </cell>
          <cell r="GX262">
            <v>4</v>
          </cell>
          <cell r="GY262">
            <v>998</v>
          </cell>
          <cell r="GZ262">
            <v>4</v>
          </cell>
          <cell r="HA262">
            <v>998</v>
          </cell>
          <cell r="HB262">
            <v>4</v>
          </cell>
          <cell r="HC262">
            <v>998</v>
          </cell>
          <cell r="HD262">
            <v>4</v>
          </cell>
          <cell r="HE262">
            <v>998</v>
          </cell>
          <cell r="HF262">
            <v>4</v>
          </cell>
          <cell r="HG262">
            <v>2</v>
          </cell>
          <cell r="HI262">
            <v>4</v>
          </cell>
          <cell r="HJ262">
            <v>1</v>
          </cell>
          <cell r="HK262">
            <v>2</v>
          </cell>
          <cell r="HL262">
            <v>2</v>
          </cell>
          <cell r="HM262">
            <v>1</v>
          </cell>
          <cell r="HN262">
            <v>1</v>
          </cell>
          <cell r="HO262">
            <v>1</v>
          </cell>
          <cell r="HP262">
            <v>2</v>
          </cell>
          <cell r="HQ262">
            <v>2</v>
          </cell>
          <cell r="HR262">
            <v>1</v>
          </cell>
          <cell r="HS262">
            <v>2</v>
          </cell>
          <cell r="HT262">
            <v>2</v>
          </cell>
          <cell r="HU262">
            <v>2</v>
          </cell>
          <cell r="HV262">
            <v>2</v>
          </cell>
        </row>
        <row r="263">
          <cell r="C263">
            <v>100013</v>
          </cell>
          <cell r="D263" t="str">
            <v>1605</v>
          </cell>
          <cell r="E263">
            <v>1</v>
          </cell>
          <cell r="G263">
            <v>3</v>
          </cell>
          <cell r="H263" t="str">
            <v>1</v>
          </cell>
          <cell r="I263">
            <v>2</v>
          </cell>
          <cell r="J263">
            <v>3</v>
          </cell>
          <cell r="K263">
            <v>4</v>
          </cell>
          <cell r="L263">
            <v>4</v>
          </cell>
          <cell r="M263">
            <v>4</v>
          </cell>
          <cell r="N263">
            <v>4</v>
          </cell>
          <cell r="O263">
            <v>4</v>
          </cell>
          <cell r="P263">
            <v>4</v>
          </cell>
          <cell r="Q263">
            <v>2</v>
          </cell>
          <cell r="R263">
            <v>1</v>
          </cell>
          <cell r="X263">
            <v>4</v>
          </cell>
          <cell r="Y263">
            <v>6</v>
          </cell>
          <cell r="AA263">
            <v>4</v>
          </cell>
          <cell r="AB263">
            <v>4</v>
          </cell>
          <cell r="AC263">
            <v>5</v>
          </cell>
          <cell r="AD263">
            <v>5</v>
          </cell>
          <cell r="AE263">
            <v>4</v>
          </cell>
          <cell r="AF263">
            <v>4</v>
          </cell>
          <cell r="AG263">
            <v>4</v>
          </cell>
          <cell r="AH263">
            <v>4</v>
          </cell>
          <cell r="AI263">
            <v>4</v>
          </cell>
          <cell r="AJ263">
            <v>4</v>
          </cell>
          <cell r="AK263">
            <v>3</v>
          </cell>
          <cell r="AL263">
            <v>7</v>
          </cell>
          <cell r="AM263">
            <v>6</v>
          </cell>
          <cell r="AN263">
            <v>7</v>
          </cell>
          <cell r="AO263">
            <v>4</v>
          </cell>
          <cell r="AP263">
            <v>2</v>
          </cell>
          <cell r="AQ263">
            <v>6</v>
          </cell>
          <cell r="AR263">
            <v>1</v>
          </cell>
          <cell r="AS263">
            <v>1</v>
          </cell>
          <cell r="AT263">
            <v>1</v>
          </cell>
          <cell r="AU263">
            <v>1</v>
          </cell>
          <cell r="AV263">
            <v>2</v>
          </cell>
          <cell r="AW263">
            <v>1</v>
          </cell>
          <cell r="AX263">
            <v>2</v>
          </cell>
          <cell r="AY263">
            <v>2</v>
          </cell>
          <cell r="AZ263">
            <v>2</v>
          </cell>
          <cell r="BA263">
            <v>1</v>
          </cell>
          <cell r="BB263">
            <v>1</v>
          </cell>
          <cell r="BC263">
            <v>4</v>
          </cell>
          <cell r="BD263">
            <v>4</v>
          </cell>
          <cell r="BE263">
            <v>1</v>
          </cell>
          <cell r="BF263">
            <v>2</v>
          </cell>
          <cell r="BG263">
            <v>2</v>
          </cell>
          <cell r="BH263">
            <v>1</v>
          </cell>
          <cell r="BI263">
            <v>1</v>
          </cell>
          <cell r="BJ263">
            <v>600000</v>
          </cell>
          <cell r="BK263">
            <v>0</v>
          </cell>
          <cell r="BL263">
            <v>210000</v>
          </cell>
          <cell r="BM263">
            <v>700000</v>
          </cell>
          <cell r="BN263">
            <v>300000</v>
          </cell>
          <cell r="BO263">
            <v>400000</v>
          </cell>
          <cell r="BQ263">
            <v>0</v>
          </cell>
          <cell r="BR263">
            <v>0</v>
          </cell>
          <cell r="BT263">
            <v>10</v>
          </cell>
          <cell r="BU263">
            <v>3</v>
          </cell>
          <cell r="BV263">
            <v>7</v>
          </cell>
          <cell r="BX263">
            <v>4</v>
          </cell>
          <cell r="BY263">
            <v>2</v>
          </cell>
          <cell r="BZ263">
            <v>1</v>
          </cell>
          <cell r="CA263">
            <v>5</v>
          </cell>
          <cell r="CB263">
            <v>5</v>
          </cell>
          <cell r="CC263">
            <v>5</v>
          </cell>
          <cell r="CD263">
            <v>5</v>
          </cell>
          <cell r="CE263">
            <v>5</v>
          </cell>
          <cell r="CF263">
            <v>5</v>
          </cell>
          <cell r="CG263">
            <v>5</v>
          </cell>
          <cell r="CH263">
            <v>5</v>
          </cell>
          <cell r="CI263">
            <v>5</v>
          </cell>
          <cell r="CJ263">
            <v>5</v>
          </cell>
          <cell r="CK263">
            <v>2</v>
          </cell>
          <cell r="CL263">
            <v>1</v>
          </cell>
          <cell r="CM263">
            <v>1</v>
          </cell>
          <cell r="CN263">
            <v>1</v>
          </cell>
          <cell r="CO263">
            <v>1</v>
          </cell>
          <cell r="CP263">
            <v>1</v>
          </cell>
          <cell r="CQ263">
            <v>2</v>
          </cell>
          <cell r="CR263">
            <v>2</v>
          </cell>
          <cell r="CS263">
            <v>2</v>
          </cell>
          <cell r="CT263">
            <v>2</v>
          </cell>
          <cell r="CU263">
            <v>2</v>
          </cell>
          <cell r="CV263">
            <v>2</v>
          </cell>
          <cell r="CW263">
            <v>2</v>
          </cell>
          <cell r="CX263">
            <v>2</v>
          </cell>
          <cell r="CY263">
            <v>2</v>
          </cell>
          <cell r="CZ263">
            <v>2</v>
          </cell>
          <cell r="DA263">
            <v>2</v>
          </cell>
          <cell r="DB263">
            <v>2</v>
          </cell>
          <cell r="DD263">
            <v>0</v>
          </cell>
          <cell r="DF263">
            <v>0</v>
          </cell>
          <cell r="DH263">
            <v>2</v>
          </cell>
          <cell r="DI263">
            <v>2</v>
          </cell>
          <cell r="DJ263">
            <v>2</v>
          </cell>
          <cell r="DK263">
            <v>2</v>
          </cell>
          <cell r="DL263">
            <v>2</v>
          </cell>
          <cell r="DM263">
            <v>2</v>
          </cell>
          <cell r="DO263">
            <v>2</v>
          </cell>
          <cell r="DP263">
            <v>2</v>
          </cell>
          <cell r="DQ263">
            <v>2</v>
          </cell>
          <cell r="DR263">
            <v>2</v>
          </cell>
          <cell r="DS263">
            <v>2</v>
          </cell>
          <cell r="DT263">
            <v>2</v>
          </cell>
          <cell r="DU263">
            <v>2</v>
          </cell>
          <cell r="DV263">
            <v>2</v>
          </cell>
          <cell r="DW263">
            <v>2</v>
          </cell>
          <cell r="DX263">
            <v>2</v>
          </cell>
          <cell r="DY263">
            <v>2</v>
          </cell>
          <cell r="DZ263">
            <v>2</v>
          </cell>
          <cell r="EB263">
            <v>2</v>
          </cell>
          <cell r="EC263">
            <v>2</v>
          </cell>
          <cell r="ED263">
            <v>2</v>
          </cell>
          <cell r="EE263">
            <v>2</v>
          </cell>
          <cell r="EF263">
            <v>2</v>
          </cell>
          <cell r="EG263">
            <v>2</v>
          </cell>
          <cell r="EH263">
            <v>2</v>
          </cell>
          <cell r="EI263">
            <v>2</v>
          </cell>
          <cell r="EJ263">
            <v>2</v>
          </cell>
          <cell r="EK263">
            <v>2</v>
          </cell>
          <cell r="EL263">
            <v>2</v>
          </cell>
          <cell r="EM263">
            <v>2</v>
          </cell>
          <cell r="EO263">
            <v>2</v>
          </cell>
          <cell r="EP263">
            <v>2</v>
          </cell>
          <cell r="EQ263">
            <v>2</v>
          </cell>
          <cell r="ER263">
            <v>2</v>
          </cell>
          <cell r="ES263">
            <v>2</v>
          </cell>
          <cell r="ET263">
            <v>2</v>
          </cell>
          <cell r="EU263">
            <v>2</v>
          </cell>
          <cell r="EV263">
            <v>2</v>
          </cell>
          <cell r="EW263">
            <v>2</v>
          </cell>
          <cell r="EX263">
            <v>2</v>
          </cell>
          <cell r="EY263">
            <v>2</v>
          </cell>
          <cell r="EZ263">
            <v>2</v>
          </cell>
          <cell r="FB263">
            <v>2</v>
          </cell>
          <cell r="FC263">
            <v>2</v>
          </cell>
          <cell r="FD263">
            <v>2</v>
          </cell>
          <cell r="FE263">
            <v>2</v>
          </cell>
          <cell r="FF263">
            <v>2</v>
          </cell>
          <cell r="FG263">
            <v>2</v>
          </cell>
          <cell r="FH263">
            <v>2</v>
          </cell>
          <cell r="FI263">
            <v>2</v>
          </cell>
          <cell r="FK263">
            <v>2</v>
          </cell>
          <cell r="FL263">
            <v>2</v>
          </cell>
          <cell r="FM263">
            <v>2</v>
          </cell>
          <cell r="FN263">
            <v>2</v>
          </cell>
          <cell r="FO263">
            <v>2</v>
          </cell>
          <cell r="FP263">
            <v>2</v>
          </cell>
          <cell r="FQ263">
            <v>2</v>
          </cell>
          <cell r="FR263">
            <v>2</v>
          </cell>
          <cell r="FT263">
            <v>2</v>
          </cell>
          <cell r="FU263">
            <v>2</v>
          </cell>
          <cell r="FV263">
            <v>2</v>
          </cell>
          <cell r="FW263">
            <v>2</v>
          </cell>
          <cell r="FX263">
            <v>2</v>
          </cell>
          <cell r="FY263">
            <v>2</v>
          </cell>
          <cell r="FZ263">
            <v>2</v>
          </cell>
          <cell r="GA263">
            <v>2</v>
          </cell>
          <cell r="GC263">
            <v>2</v>
          </cell>
          <cell r="GD263">
            <v>4</v>
          </cell>
          <cell r="GE263">
            <v>2</v>
          </cell>
          <cell r="GF263">
            <v>4</v>
          </cell>
          <cell r="GG263">
            <v>2</v>
          </cell>
          <cell r="GH263">
            <v>4</v>
          </cell>
          <cell r="GI263">
            <v>2</v>
          </cell>
          <cell r="GJ263">
            <v>4</v>
          </cell>
          <cell r="GK263">
            <v>2</v>
          </cell>
          <cell r="GL263">
            <v>4</v>
          </cell>
          <cell r="GM263">
            <v>2</v>
          </cell>
          <cell r="GN263">
            <v>4</v>
          </cell>
          <cell r="GO263">
            <v>2</v>
          </cell>
          <cell r="GP263">
            <v>4</v>
          </cell>
          <cell r="GQ263">
            <v>2</v>
          </cell>
          <cell r="GR263">
            <v>4</v>
          </cell>
          <cell r="GS263">
            <v>2</v>
          </cell>
          <cell r="GT263">
            <v>4</v>
          </cell>
          <cell r="GU263">
            <v>2</v>
          </cell>
          <cell r="GV263">
            <v>4</v>
          </cell>
          <cell r="GW263">
            <v>2</v>
          </cell>
          <cell r="GX263">
            <v>4</v>
          </cell>
          <cell r="GY263">
            <v>2</v>
          </cell>
          <cell r="GZ263">
            <v>4</v>
          </cell>
          <cell r="HA263">
            <v>2</v>
          </cell>
          <cell r="HB263">
            <v>4</v>
          </cell>
          <cell r="HC263">
            <v>2</v>
          </cell>
          <cell r="HD263">
            <v>4</v>
          </cell>
          <cell r="HE263">
            <v>2</v>
          </cell>
          <cell r="HF263">
            <v>4</v>
          </cell>
          <cell r="HG263">
            <v>2</v>
          </cell>
          <cell r="HI263">
            <v>4</v>
          </cell>
          <cell r="HJ263">
            <v>1</v>
          </cell>
          <cell r="HK263">
            <v>2</v>
          </cell>
          <cell r="HL263">
            <v>2</v>
          </cell>
          <cell r="HM263">
            <v>1</v>
          </cell>
          <cell r="HN263">
            <v>1</v>
          </cell>
          <cell r="HO263">
            <v>1</v>
          </cell>
          <cell r="HP263">
            <v>2</v>
          </cell>
          <cell r="HQ263">
            <v>1</v>
          </cell>
          <cell r="HR263">
            <v>2</v>
          </cell>
          <cell r="HS263">
            <v>2</v>
          </cell>
          <cell r="HT263">
            <v>2</v>
          </cell>
          <cell r="HU263">
            <v>2</v>
          </cell>
          <cell r="HV263">
            <v>2</v>
          </cell>
        </row>
        <row r="264">
          <cell r="C264">
            <v>100023</v>
          </cell>
          <cell r="D264" t="str">
            <v>1605</v>
          </cell>
          <cell r="E264">
            <v>2</v>
          </cell>
          <cell r="G264">
            <v>5</v>
          </cell>
          <cell r="H264" t="str">
            <v>1</v>
          </cell>
          <cell r="I264">
            <v>1</v>
          </cell>
          <cell r="J264">
            <v>3</v>
          </cell>
          <cell r="K264">
            <v>4</v>
          </cell>
          <cell r="L264">
            <v>4</v>
          </cell>
          <cell r="M264">
            <v>4</v>
          </cell>
          <cell r="N264">
            <v>4</v>
          </cell>
          <cell r="O264">
            <v>4</v>
          </cell>
          <cell r="P264">
            <v>4</v>
          </cell>
          <cell r="Q264">
            <v>4</v>
          </cell>
          <cell r="R264">
            <v>2</v>
          </cell>
          <cell r="X264">
            <v>4</v>
          </cell>
          <cell r="Y264">
            <v>6</v>
          </cell>
          <cell r="AA264">
            <v>3</v>
          </cell>
          <cell r="AB264">
            <v>2</v>
          </cell>
          <cell r="AC264">
            <v>1</v>
          </cell>
          <cell r="AD264">
            <v>1</v>
          </cell>
          <cell r="AE264">
            <v>4</v>
          </cell>
          <cell r="AF264">
            <v>2</v>
          </cell>
          <cell r="AG264">
            <v>2</v>
          </cell>
          <cell r="AH264">
            <v>2</v>
          </cell>
          <cell r="AI264">
            <v>2</v>
          </cell>
          <cell r="AJ264">
            <v>4</v>
          </cell>
          <cell r="AK264">
            <v>4</v>
          </cell>
          <cell r="AL264">
            <v>7</v>
          </cell>
          <cell r="AM264">
            <v>5</v>
          </cell>
          <cell r="AN264">
            <v>7</v>
          </cell>
          <cell r="AO264">
            <v>1</v>
          </cell>
          <cell r="AP264">
            <v>5</v>
          </cell>
          <cell r="AQ264">
            <v>3</v>
          </cell>
          <cell r="AR264">
            <v>1</v>
          </cell>
          <cell r="AS264">
            <v>1</v>
          </cell>
          <cell r="AT264">
            <v>2</v>
          </cell>
          <cell r="AU264">
            <v>1</v>
          </cell>
          <cell r="AV264">
            <v>2</v>
          </cell>
          <cell r="AW264">
            <v>1</v>
          </cell>
          <cell r="AX264">
            <v>1</v>
          </cell>
          <cell r="AY264">
            <v>998</v>
          </cell>
          <cell r="AZ264">
            <v>4</v>
          </cell>
          <cell r="BA264">
            <v>1</v>
          </cell>
          <cell r="BB264">
            <v>1</v>
          </cell>
          <cell r="BC264">
            <v>4</v>
          </cell>
          <cell r="BD264">
            <v>4</v>
          </cell>
          <cell r="BE264">
            <v>2</v>
          </cell>
          <cell r="BF264">
            <v>2</v>
          </cell>
          <cell r="BG264">
            <v>3</v>
          </cell>
          <cell r="BH264">
            <v>4</v>
          </cell>
          <cell r="BI264">
            <v>3</v>
          </cell>
          <cell r="BJ264">
            <v>380000</v>
          </cell>
          <cell r="BK264">
            <v>997</v>
          </cell>
          <cell r="BL264">
            <v>250000</v>
          </cell>
          <cell r="BM264">
            <v>1200000</v>
          </cell>
          <cell r="BN264">
            <v>0</v>
          </cell>
          <cell r="BO264">
            <v>300000</v>
          </cell>
          <cell r="BQ264">
            <v>0</v>
          </cell>
          <cell r="BR264">
            <v>0</v>
          </cell>
          <cell r="BT264">
            <v>10</v>
          </cell>
          <cell r="BU264">
            <v>997</v>
          </cell>
          <cell r="BV264">
            <v>997</v>
          </cell>
          <cell r="BW264" t="str">
            <v>HAY AGRESIONES DE YERNO A SUEGRA EL CUÑADO ESTA LOCO Y ES AGRESIVO</v>
          </cell>
          <cell r="BX264">
            <v>2</v>
          </cell>
          <cell r="BY264">
            <v>2</v>
          </cell>
          <cell r="BZ264">
            <v>1</v>
          </cell>
          <cell r="CA264">
            <v>4</v>
          </cell>
          <cell r="CB264">
            <v>5</v>
          </cell>
          <cell r="CC264">
            <v>5</v>
          </cell>
          <cell r="CD264">
            <v>1</v>
          </cell>
          <cell r="CE264">
            <v>5</v>
          </cell>
          <cell r="CF264">
            <v>4</v>
          </cell>
          <cell r="CG264">
            <v>5</v>
          </cell>
          <cell r="CH264">
            <v>4</v>
          </cell>
          <cell r="CI264">
            <v>5</v>
          </cell>
          <cell r="CJ264">
            <v>5</v>
          </cell>
          <cell r="CK264">
            <v>1</v>
          </cell>
          <cell r="CL264">
            <v>1</v>
          </cell>
          <cell r="CM264">
            <v>2</v>
          </cell>
          <cell r="CN264">
            <v>2</v>
          </cell>
          <cell r="CO264">
            <v>2</v>
          </cell>
          <cell r="CP264">
            <v>2</v>
          </cell>
          <cell r="CQ264">
            <v>2</v>
          </cell>
          <cell r="CR264">
            <v>2</v>
          </cell>
          <cell r="CS264">
            <v>2</v>
          </cell>
          <cell r="CT264">
            <v>2</v>
          </cell>
          <cell r="CU264">
            <v>2</v>
          </cell>
          <cell r="CV264">
            <v>2</v>
          </cell>
          <cell r="CW264">
            <v>2</v>
          </cell>
          <cell r="CX264">
            <v>2</v>
          </cell>
          <cell r="CY264">
            <v>2</v>
          </cell>
          <cell r="CZ264">
            <v>2</v>
          </cell>
          <cell r="DA264">
            <v>2</v>
          </cell>
          <cell r="DB264">
            <v>2</v>
          </cell>
          <cell r="DD264">
            <v>0</v>
          </cell>
          <cell r="DF264">
            <v>0</v>
          </cell>
          <cell r="DH264">
            <v>2</v>
          </cell>
          <cell r="DI264">
            <v>2</v>
          </cell>
          <cell r="DJ264">
            <v>2</v>
          </cell>
          <cell r="DK264">
            <v>2</v>
          </cell>
          <cell r="DL264">
            <v>2</v>
          </cell>
          <cell r="DM264">
            <v>2</v>
          </cell>
          <cell r="DO264">
            <v>2</v>
          </cell>
          <cell r="DP264">
            <v>2</v>
          </cell>
          <cell r="DQ264">
            <v>2</v>
          </cell>
          <cell r="DR264">
            <v>2</v>
          </cell>
          <cell r="DS264">
            <v>2</v>
          </cell>
          <cell r="DT264">
            <v>2</v>
          </cell>
          <cell r="DU264">
            <v>2</v>
          </cell>
          <cell r="DV264">
            <v>2</v>
          </cell>
          <cell r="DW264">
            <v>2</v>
          </cell>
          <cell r="DX264">
            <v>2</v>
          </cell>
          <cell r="DY264">
            <v>2</v>
          </cell>
          <cell r="DZ264">
            <v>2</v>
          </cell>
          <cell r="EB264">
            <v>2</v>
          </cell>
          <cell r="EC264">
            <v>2</v>
          </cell>
          <cell r="ED264">
            <v>2</v>
          </cell>
          <cell r="EE264">
            <v>2</v>
          </cell>
          <cell r="EF264">
            <v>2</v>
          </cell>
          <cell r="EG264">
            <v>2</v>
          </cell>
          <cell r="EH264">
            <v>2</v>
          </cell>
          <cell r="EI264">
            <v>2</v>
          </cell>
          <cell r="EJ264">
            <v>2</v>
          </cell>
          <cell r="EK264">
            <v>2</v>
          </cell>
          <cell r="EL264">
            <v>2</v>
          </cell>
          <cell r="EM264">
            <v>2</v>
          </cell>
          <cell r="EO264">
            <v>2</v>
          </cell>
          <cell r="EP264">
            <v>2</v>
          </cell>
          <cell r="EQ264">
            <v>2</v>
          </cell>
          <cell r="ER264">
            <v>2</v>
          </cell>
          <cell r="ES264">
            <v>2</v>
          </cell>
          <cell r="ET264">
            <v>2</v>
          </cell>
          <cell r="EU264">
            <v>2</v>
          </cell>
          <cell r="EV264">
            <v>2</v>
          </cell>
          <cell r="EW264">
            <v>2</v>
          </cell>
          <cell r="EX264">
            <v>2</v>
          </cell>
          <cell r="EY264">
            <v>2</v>
          </cell>
          <cell r="EZ264">
            <v>2</v>
          </cell>
          <cell r="FB264">
            <v>2</v>
          </cell>
          <cell r="FC264">
            <v>2</v>
          </cell>
          <cell r="FD264">
            <v>2</v>
          </cell>
          <cell r="FE264">
            <v>2</v>
          </cell>
          <cell r="FF264">
            <v>2</v>
          </cell>
          <cell r="FG264">
            <v>2</v>
          </cell>
          <cell r="FH264">
            <v>2</v>
          </cell>
          <cell r="FI264">
            <v>2</v>
          </cell>
          <cell r="FK264">
            <v>2</v>
          </cell>
          <cell r="FL264">
            <v>2</v>
          </cell>
          <cell r="FM264">
            <v>2</v>
          </cell>
          <cell r="FN264">
            <v>2</v>
          </cell>
          <cell r="FO264">
            <v>2</v>
          </cell>
          <cell r="FP264">
            <v>2</v>
          </cell>
          <cell r="FQ264">
            <v>2</v>
          </cell>
          <cell r="FR264">
            <v>2</v>
          </cell>
          <cell r="FT264">
            <v>2</v>
          </cell>
          <cell r="FU264">
            <v>2</v>
          </cell>
          <cell r="FV264">
            <v>2</v>
          </cell>
          <cell r="FW264">
            <v>2</v>
          </cell>
          <cell r="FX264">
            <v>2</v>
          </cell>
          <cell r="FY264">
            <v>2</v>
          </cell>
          <cell r="FZ264">
            <v>2</v>
          </cell>
          <cell r="GA264">
            <v>2</v>
          </cell>
          <cell r="GC264">
            <v>2</v>
          </cell>
          <cell r="GD264">
            <v>4</v>
          </cell>
          <cell r="GE264">
            <v>2</v>
          </cell>
          <cell r="GF264">
            <v>4</v>
          </cell>
          <cell r="GG264">
            <v>2</v>
          </cell>
          <cell r="GH264">
            <v>4</v>
          </cell>
          <cell r="GI264">
            <v>2</v>
          </cell>
          <cell r="GJ264">
            <v>4</v>
          </cell>
          <cell r="GK264">
            <v>2</v>
          </cell>
          <cell r="GL264">
            <v>4</v>
          </cell>
          <cell r="GM264">
            <v>2</v>
          </cell>
          <cell r="GN264">
            <v>4</v>
          </cell>
          <cell r="GO264">
            <v>1</v>
          </cell>
          <cell r="GP264">
            <v>2</v>
          </cell>
          <cell r="GQ264">
            <v>1</v>
          </cell>
          <cell r="GR264">
            <v>2</v>
          </cell>
          <cell r="GS264">
            <v>2</v>
          </cell>
          <cell r="GT264">
            <v>4</v>
          </cell>
          <cell r="GU264">
            <v>2</v>
          </cell>
          <cell r="GV264">
            <v>4</v>
          </cell>
          <cell r="GW264">
            <v>2</v>
          </cell>
          <cell r="GX264">
            <v>4</v>
          </cell>
          <cell r="GY264">
            <v>2</v>
          </cell>
          <cell r="GZ264">
            <v>4</v>
          </cell>
          <cell r="HA264">
            <v>2</v>
          </cell>
          <cell r="HB264">
            <v>4</v>
          </cell>
          <cell r="HC264">
            <v>2</v>
          </cell>
          <cell r="HD264">
            <v>4</v>
          </cell>
          <cell r="HE264">
            <v>1</v>
          </cell>
          <cell r="HF264">
            <v>3</v>
          </cell>
          <cell r="HG264">
            <v>2</v>
          </cell>
          <cell r="HI264">
            <v>4</v>
          </cell>
          <cell r="HJ264">
            <v>1</v>
          </cell>
          <cell r="HK264">
            <v>2</v>
          </cell>
          <cell r="HL264">
            <v>2</v>
          </cell>
          <cell r="HM264">
            <v>1</v>
          </cell>
          <cell r="HN264">
            <v>1</v>
          </cell>
          <cell r="HO264">
            <v>1</v>
          </cell>
          <cell r="HP264">
            <v>2</v>
          </cell>
          <cell r="HQ264">
            <v>2</v>
          </cell>
          <cell r="HR264">
            <v>2</v>
          </cell>
          <cell r="HS264">
            <v>2</v>
          </cell>
          <cell r="HT264">
            <v>2</v>
          </cell>
          <cell r="HU264">
            <v>2</v>
          </cell>
          <cell r="HV264">
            <v>2</v>
          </cell>
        </row>
        <row r="265">
          <cell r="C265">
            <v>100093</v>
          </cell>
          <cell r="D265" t="str">
            <v>1604</v>
          </cell>
          <cell r="E265">
            <v>3</v>
          </cell>
          <cell r="G265">
            <v>9</v>
          </cell>
          <cell r="H265" t="str">
            <v>2</v>
          </cell>
          <cell r="I265">
            <v>1</v>
          </cell>
          <cell r="J265">
            <v>4</v>
          </cell>
          <cell r="K265">
            <v>4</v>
          </cell>
          <cell r="L265">
            <v>4</v>
          </cell>
          <cell r="M265">
            <v>4</v>
          </cell>
          <cell r="N265">
            <v>4</v>
          </cell>
          <cell r="O265">
            <v>4</v>
          </cell>
          <cell r="P265">
            <v>4</v>
          </cell>
          <cell r="Q265">
            <v>4</v>
          </cell>
          <cell r="R265">
            <v>1</v>
          </cell>
          <cell r="X265">
            <v>3</v>
          </cell>
          <cell r="Y265">
            <v>6</v>
          </cell>
          <cell r="AA265">
            <v>2</v>
          </cell>
          <cell r="AB265">
            <v>2</v>
          </cell>
          <cell r="AC265">
            <v>2</v>
          </cell>
          <cell r="AD265">
            <v>3</v>
          </cell>
          <cell r="AE265">
            <v>3</v>
          </cell>
          <cell r="AF265">
            <v>3</v>
          </cell>
          <cell r="AG265">
            <v>2</v>
          </cell>
          <cell r="AH265">
            <v>2</v>
          </cell>
          <cell r="AI265">
            <v>2</v>
          </cell>
          <cell r="AJ265">
            <v>3</v>
          </cell>
          <cell r="AK265">
            <v>4</v>
          </cell>
          <cell r="AL265">
            <v>7</v>
          </cell>
          <cell r="AM265">
            <v>5</v>
          </cell>
          <cell r="AN265">
            <v>7</v>
          </cell>
          <cell r="AO265">
            <v>6</v>
          </cell>
          <cell r="AP265">
            <v>6</v>
          </cell>
          <cell r="AQ265">
            <v>6</v>
          </cell>
          <cell r="AR265">
            <v>1</v>
          </cell>
          <cell r="AS265">
            <v>2</v>
          </cell>
          <cell r="AT265">
            <v>2</v>
          </cell>
          <cell r="AU265">
            <v>2</v>
          </cell>
          <cell r="AV265">
            <v>2</v>
          </cell>
          <cell r="AW265">
            <v>1</v>
          </cell>
          <cell r="AX265">
            <v>2</v>
          </cell>
          <cell r="AY265">
            <v>998</v>
          </cell>
          <cell r="AZ265">
            <v>2</v>
          </cell>
          <cell r="BA265">
            <v>1</v>
          </cell>
          <cell r="BB265">
            <v>1</v>
          </cell>
          <cell r="BC265">
            <v>4</v>
          </cell>
          <cell r="BD265">
            <v>4</v>
          </cell>
          <cell r="BE265">
            <v>2</v>
          </cell>
          <cell r="BF265">
            <v>2</v>
          </cell>
          <cell r="BG265">
            <v>2</v>
          </cell>
          <cell r="BH265">
            <v>1</v>
          </cell>
          <cell r="BI265">
            <v>2</v>
          </cell>
          <cell r="BJ265">
            <v>800000</v>
          </cell>
          <cell r="BK265">
            <v>0</v>
          </cell>
          <cell r="BL265">
            <v>320000</v>
          </cell>
          <cell r="BM265">
            <v>600000</v>
          </cell>
          <cell r="BN265">
            <v>100000</v>
          </cell>
          <cell r="BO265">
            <v>150000</v>
          </cell>
          <cell r="BQ265">
            <v>0</v>
          </cell>
          <cell r="BR265">
            <v>0</v>
          </cell>
          <cell r="BT265">
            <v>8</v>
          </cell>
          <cell r="BU265">
            <v>0</v>
          </cell>
          <cell r="BV265">
            <v>3</v>
          </cell>
          <cell r="BX265">
            <v>5</v>
          </cell>
          <cell r="BY265">
            <v>2</v>
          </cell>
          <cell r="BZ265">
            <v>2</v>
          </cell>
          <cell r="CA265">
            <v>5</v>
          </cell>
          <cell r="CB265">
            <v>5</v>
          </cell>
          <cell r="CC265">
            <v>5</v>
          </cell>
          <cell r="CD265">
            <v>5</v>
          </cell>
          <cell r="CE265">
            <v>5</v>
          </cell>
          <cell r="CF265">
            <v>5</v>
          </cell>
          <cell r="CG265">
            <v>5</v>
          </cell>
          <cell r="CH265">
            <v>5</v>
          </cell>
          <cell r="CI265">
            <v>4</v>
          </cell>
          <cell r="CJ265">
            <v>5</v>
          </cell>
          <cell r="CK265">
            <v>2</v>
          </cell>
          <cell r="CL265">
            <v>2</v>
          </cell>
          <cell r="CM265">
            <v>2</v>
          </cell>
          <cell r="CN265">
            <v>2</v>
          </cell>
          <cell r="CO265">
            <v>2</v>
          </cell>
          <cell r="CP265">
            <v>2</v>
          </cell>
          <cell r="CQ265">
            <v>2</v>
          </cell>
          <cell r="CR265">
            <v>2</v>
          </cell>
          <cell r="CS265">
            <v>2</v>
          </cell>
          <cell r="CT265">
            <v>2</v>
          </cell>
          <cell r="CU265">
            <v>2</v>
          </cell>
          <cell r="CV265">
            <v>2</v>
          </cell>
          <cell r="CW265">
            <v>2</v>
          </cell>
          <cell r="CX265">
            <v>2</v>
          </cell>
          <cell r="CY265">
            <v>2</v>
          </cell>
          <cell r="CZ265">
            <v>2</v>
          </cell>
          <cell r="DA265">
            <v>2</v>
          </cell>
          <cell r="DB265">
            <v>2</v>
          </cell>
          <cell r="DD265">
            <v>0</v>
          </cell>
          <cell r="DF265">
            <v>0</v>
          </cell>
          <cell r="DH265">
            <v>2</v>
          </cell>
          <cell r="DI265">
            <v>2</v>
          </cell>
          <cell r="DJ265">
            <v>2</v>
          </cell>
          <cell r="DK265">
            <v>2</v>
          </cell>
          <cell r="DL265">
            <v>2</v>
          </cell>
          <cell r="DM265">
            <v>2</v>
          </cell>
          <cell r="DO265">
            <v>2</v>
          </cell>
          <cell r="DP265">
            <v>1</v>
          </cell>
          <cell r="DQ265">
            <v>2</v>
          </cell>
          <cell r="DR265">
            <v>2</v>
          </cell>
          <cell r="DS265">
            <v>2</v>
          </cell>
          <cell r="DT265">
            <v>2</v>
          </cell>
          <cell r="DU265">
            <v>2</v>
          </cell>
          <cell r="DV265">
            <v>2</v>
          </cell>
          <cell r="DW265">
            <v>2</v>
          </cell>
          <cell r="DX265">
            <v>2</v>
          </cell>
          <cell r="DY265">
            <v>2</v>
          </cell>
          <cell r="DZ265">
            <v>2</v>
          </cell>
          <cell r="EB265">
            <v>2</v>
          </cell>
          <cell r="EC265">
            <v>2</v>
          </cell>
          <cell r="ED265">
            <v>2</v>
          </cell>
          <cell r="EE265">
            <v>2</v>
          </cell>
          <cell r="EF265">
            <v>2</v>
          </cell>
          <cell r="EG265">
            <v>2</v>
          </cell>
          <cell r="EH265">
            <v>2</v>
          </cell>
          <cell r="EI265">
            <v>2</v>
          </cell>
          <cell r="EJ265">
            <v>2</v>
          </cell>
          <cell r="EK265">
            <v>2</v>
          </cell>
          <cell r="EL265">
            <v>2</v>
          </cell>
          <cell r="EM265">
            <v>2</v>
          </cell>
          <cell r="EO265">
            <v>2</v>
          </cell>
          <cell r="EP265">
            <v>2</v>
          </cell>
          <cell r="EQ265">
            <v>2</v>
          </cell>
          <cell r="ER265">
            <v>2</v>
          </cell>
          <cell r="ES265">
            <v>2</v>
          </cell>
          <cell r="ET265">
            <v>2</v>
          </cell>
          <cell r="EU265">
            <v>2</v>
          </cell>
          <cell r="EV265">
            <v>2</v>
          </cell>
          <cell r="EW265">
            <v>2</v>
          </cell>
          <cell r="EX265">
            <v>2</v>
          </cell>
          <cell r="EY265">
            <v>2</v>
          </cell>
          <cell r="EZ265">
            <v>2</v>
          </cell>
          <cell r="FB265">
            <v>2</v>
          </cell>
          <cell r="FC265">
            <v>2</v>
          </cell>
          <cell r="FD265">
            <v>2</v>
          </cell>
          <cell r="FE265">
            <v>2</v>
          </cell>
          <cell r="FF265">
            <v>2</v>
          </cell>
          <cell r="FG265">
            <v>2</v>
          </cell>
          <cell r="FH265">
            <v>2</v>
          </cell>
          <cell r="FI265">
            <v>2</v>
          </cell>
          <cell r="FK265">
            <v>2</v>
          </cell>
          <cell r="FL265">
            <v>2</v>
          </cell>
          <cell r="FM265">
            <v>2</v>
          </cell>
          <cell r="FN265">
            <v>2</v>
          </cell>
          <cell r="FO265">
            <v>2</v>
          </cell>
          <cell r="FP265">
            <v>2</v>
          </cell>
          <cell r="FQ265">
            <v>2</v>
          </cell>
          <cell r="FR265">
            <v>2</v>
          </cell>
          <cell r="FT265">
            <v>2</v>
          </cell>
          <cell r="FU265">
            <v>2</v>
          </cell>
          <cell r="FV265">
            <v>2</v>
          </cell>
          <cell r="FW265">
            <v>2</v>
          </cell>
          <cell r="FX265">
            <v>2</v>
          </cell>
          <cell r="FY265">
            <v>2</v>
          </cell>
          <cell r="FZ265">
            <v>2</v>
          </cell>
          <cell r="GA265">
            <v>2</v>
          </cell>
          <cell r="GC265">
            <v>2</v>
          </cell>
          <cell r="GD265">
            <v>4</v>
          </cell>
          <cell r="GE265">
            <v>2</v>
          </cell>
          <cell r="GF265">
            <v>4</v>
          </cell>
          <cell r="GG265">
            <v>2</v>
          </cell>
          <cell r="GH265">
            <v>4</v>
          </cell>
          <cell r="GI265">
            <v>2</v>
          </cell>
          <cell r="GJ265">
            <v>4</v>
          </cell>
          <cell r="GK265">
            <v>2</v>
          </cell>
          <cell r="GL265">
            <v>4</v>
          </cell>
          <cell r="GM265">
            <v>2</v>
          </cell>
          <cell r="GN265">
            <v>4</v>
          </cell>
          <cell r="GO265">
            <v>2</v>
          </cell>
          <cell r="GP265">
            <v>4</v>
          </cell>
          <cell r="GQ265">
            <v>2</v>
          </cell>
          <cell r="GR265">
            <v>4</v>
          </cell>
          <cell r="GS265">
            <v>2</v>
          </cell>
          <cell r="GT265">
            <v>4</v>
          </cell>
          <cell r="GU265">
            <v>2</v>
          </cell>
          <cell r="GV265">
            <v>4</v>
          </cell>
          <cell r="GW265">
            <v>2</v>
          </cell>
          <cell r="GX265">
            <v>4</v>
          </cell>
          <cell r="GY265">
            <v>2</v>
          </cell>
          <cell r="GZ265">
            <v>4</v>
          </cell>
          <cell r="HA265">
            <v>2</v>
          </cell>
          <cell r="HB265">
            <v>4</v>
          </cell>
          <cell r="HC265">
            <v>2</v>
          </cell>
          <cell r="HD265">
            <v>4</v>
          </cell>
          <cell r="HE265">
            <v>2</v>
          </cell>
          <cell r="HF265">
            <v>4</v>
          </cell>
          <cell r="HG265">
            <v>2</v>
          </cell>
          <cell r="HI265">
            <v>4</v>
          </cell>
          <cell r="HJ265">
            <v>1</v>
          </cell>
          <cell r="HK265">
            <v>2</v>
          </cell>
          <cell r="HL265">
            <v>1</v>
          </cell>
          <cell r="HM265">
            <v>2</v>
          </cell>
          <cell r="HN265">
            <v>2</v>
          </cell>
          <cell r="HO265">
            <v>1</v>
          </cell>
          <cell r="HP265">
            <v>2</v>
          </cell>
          <cell r="HQ265">
            <v>1</v>
          </cell>
          <cell r="HR265">
            <v>2</v>
          </cell>
          <cell r="HS265">
            <v>2</v>
          </cell>
          <cell r="HT265">
            <v>2</v>
          </cell>
          <cell r="HU265">
            <v>2</v>
          </cell>
          <cell r="HV265">
            <v>2</v>
          </cell>
        </row>
        <row r="266">
          <cell r="C266">
            <v>100103</v>
          </cell>
          <cell r="D266" t="str">
            <v>1612</v>
          </cell>
          <cell r="E266">
            <v>3</v>
          </cell>
          <cell r="G266">
            <v>40</v>
          </cell>
          <cell r="H266" t="str">
            <v>1</v>
          </cell>
          <cell r="I266">
            <v>2</v>
          </cell>
          <cell r="J266">
            <v>4</v>
          </cell>
          <cell r="K266">
            <v>4</v>
          </cell>
          <cell r="L266">
            <v>4</v>
          </cell>
          <cell r="M266">
            <v>4</v>
          </cell>
          <cell r="N266">
            <v>4</v>
          </cell>
          <cell r="O266">
            <v>4</v>
          </cell>
          <cell r="P266">
            <v>4</v>
          </cell>
          <cell r="Q266">
            <v>4</v>
          </cell>
          <cell r="R266">
            <v>1</v>
          </cell>
          <cell r="X266">
            <v>3</v>
          </cell>
          <cell r="Y266">
            <v>6</v>
          </cell>
          <cell r="AA266">
            <v>4</v>
          </cell>
          <cell r="AB266">
            <v>3</v>
          </cell>
          <cell r="AC266">
            <v>2</v>
          </cell>
          <cell r="AD266">
            <v>4</v>
          </cell>
          <cell r="AE266">
            <v>3</v>
          </cell>
          <cell r="AF266">
            <v>3</v>
          </cell>
          <cell r="AG266">
            <v>3</v>
          </cell>
          <cell r="AH266">
            <v>3</v>
          </cell>
          <cell r="AI266">
            <v>2</v>
          </cell>
          <cell r="AJ266">
            <v>3</v>
          </cell>
          <cell r="AK266">
            <v>4</v>
          </cell>
          <cell r="AL266">
            <v>7</v>
          </cell>
          <cell r="AM266">
            <v>6</v>
          </cell>
          <cell r="AN266">
            <v>7</v>
          </cell>
          <cell r="AO266">
            <v>2</v>
          </cell>
          <cell r="AP266">
            <v>4</v>
          </cell>
          <cell r="AQ266">
            <v>6</v>
          </cell>
          <cell r="AR266">
            <v>1</v>
          </cell>
          <cell r="AS266">
            <v>1</v>
          </cell>
          <cell r="AT266">
            <v>2</v>
          </cell>
          <cell r="AU266">
            <v>1</v>
          </cell>
          <cell r="AV266">
            <v>1</v>
          </cell>
          <cell r="AW266">
            <v>2</v>
          </cell>
          <cell r="AX266">
            <v>2</v>
          </cell>
          <cell r="AY266">
            <v>998</v>
          </cell>
          <cell r="AZ266">
            <v>3</v>
          </cell>
          <cell r="BA266">
            <v>2</v>
          </cell>
          <cell r="BB266">
            <v>1</v>
          </cell>
          <cell r="BC266">
            <v>4</v>
          </cell>
          <cell r="BD266">
            <v>4</v>
          </cell>
          <cell r="BE266">
            <v>1</v>
          </cell>
          <cell r="BF266">
            <v>1</v>
          </cell>
          <cell r="BG266">
            <v>3</v>
          </cell>
          <cell r="BH266">
            <v>4</v>
          </cell>
          <cell r="BI266">
            <v>3</v>
          </cell>
          <cell r="BJ266">
            <v>997</v>
          </cell>
          <cell r="BK266">
            <v>33000</v>
          </cell>
          <cell r="BL266">
            <v>350000</v>
          </cell>
          <cell r="BM266">
            <v>998</v>
          </cell>
          <cell r="BN266">
            <v>380000</v>
          </cell>
          <cell r="BO266">
            <v>720000</v>
          </cell>
          <cell r="BQ266">
            <v>0</v>
          </cell>
          <cell r="BR266">
            <v>0</v>
          </cell>
          <cell r="BT266">
            <v>8</v>
          </cell>
          <cell r="BU266">
            <v>8</v>
          </cell>
          <cell r="BV266">
            <v>8</v>
          </cell>
          <cell r="BX266">
            <v>5</v>
          </cell>
          <cell r="BY266">
            <v>1</v>
          </cell>
          <cell r="BZ266">
            <v>1</v>
          </cell>
          <cell r="CA266">
            <v>1</v>
          </cell>
          <cell r="CB266">
            <v>5</v>
          </cell>
          <cell r="CC266">
            <v>5</v>
          </cell>
          <cell r="CD266">
            <v>1</v>
          </cell>
          <cell r="CE266">
            <v>5</v>
          </cell>
          <cell r="CF266">
            <v>4</v>
          </cell>
          <cell r="CG266">
            <v>1</v>
          </cell>
          <cell r="CH266">
            <v>3</v>
          </cell>
          <cell r="CI266">
            <v>1</v>
          </cell>
          <cell r="CJ266">
            <v>5</v>
          </cell>
          <cell r="CK266">
            <v>2</v>
          </cell>
          <cell r="CL266">
            <v>1</v>
          </cell>
          <cell r="CM266">
            <v>2</v>
          </cell>
          <cell r="CN266">
            <v>2</v>
          </cell>
          <cell r="CO266">
            <v>2</v>
          </cell>
          <cell r="CP266">
            <v>2</v>
          </cell>
          <cell r="CQ266">
            <v>2</v>
          </cell>
          <cell r="CR266">
            <v>2</v>
          </cell>
          <cell r="CS266">
            <v>2</v>
          </cell>
          <cell r="CT266">
            <v>2</v>
          </cell>
          <cell r="CU266">
            <v>2</v>
          </cell>
          <cell r="CV266">
            <v>2</v>
          </cell>
          <cell r="CW266">
            <v>2</v>
          </cell>
          <cell r="CX266">
            <v>2</v>
          </cell>
          <cell r="CY266">
            <v>2</v>
          </cell>
          <cell r="CZ266">
            <v>2</v>
          </cell>
          <cell r="DA266">
            <v>2</v>
          </cell>
          <cell r="DB266">
            <v>2</v>
          </cell>
          <cell r="DD266">
            <v>0</v>
          </cell>
          <cell r="DF266">
            <v>0</v>
          </cell>
          <cell r="DH266">
            <v>2</v>
          </cell>
          <cell r="DI266">
            <v>2</v>
          </cell>
          <cell r="DJ266">
            <v>2</v>
          </cell>
          <cell r="DK266">
            <v>2</v>
          </cell>
          <cell r="DL266">
            <v>2</v>
          </cell>
          <cell r="DM266">
            <v>2</v>
          </cell>
          <cell r="DO266">
            <v>2</v>
          </cell>
          <cell r="DP266">
            <v>2</v>
          </cell>
          <cell r="DQ266">
            <v>2</v>
          </cell>
          <cell r="DR266">
            <v>2</v>
          </cell>
          <cell r="DS266">
            <v>2</v>
          </cell>
          <cell r="DT266">
            <v>2</v>
          </cell>
          <cell r="DU266">
            <v>2</v>
          </cell>
          <cell r="DV266">
            <v>2</v>
          </cell>
          <cell r="DW266">
            <v>2</v>
          </cell>
          <cell r="DX266">
            <v>2</v>
          </cell>
          <cell r="DY266">
            <v>2</v>
          </cell>
          <cell r="DZ266">
            <v>2</v>
          </cell>
          <cell r="EB266">
            <v>2</v>
          </cell>
          <cell r="EC266">
            <v>2</v>
          </cell>
          <cell r="ED266">
            <v>2</v>
          </cell>
          <cell r="EE266">
            <v>2</v>
          </cell>
          <cell r="EF266">
            <v>2</v>
          </cell>
          <cell r="EG266">
            <v>2</v>
          </cell>
          <cell r="EH266">
            <v>2</v>
          </cell>
          <cell r="EI266">
            <v>2</v>
          </cell>
          <cell r="EJ266">
            <v>2</v>
          </cell>
          <cell r="EK266">
            <v>2</v>
          </cell>
          <cell r="EL266">
            <v>2</v>
          </cell>
          <cell r="EM266">
            <v>2</v>
          </cell>
          <cell r="EO266">
            <v>2</v>
          </cell>
          <cell r="EP266">
            <v>2</v>
          </cell>
          <cell r="EQ266">
            <v>2</v>
          </cell>
          <cell r="ER266">
            <v>2</v>
          </cell>
          <cell r="ES266">
            <v>2</v>
          </cell>
          <cell r="ET266">
            <v>2</v>
          </cell>
          <cell r="EU266">
            <v>2</v>
          </cell>
          <cell r="EV266">
            <v>2</v>
          </cell>
          <cell r="EW266">
            <v>2</v>
          </cell>
          <cell r="EX266">
            <v>2</v>
          </cell>
          <cell r="EY266">
            <v>2</v>
          </cell>
          <cell r="EZ266">
            <v>2</v>
          </cell>
          <cell r="FB266">
            <v>2</v>
          </cell>
          <cell r="FC266">
            <v>2</v>
          </cell>
          <cell r="FD266">
            <v>2</v>
          </cell>
          <cell r="FE266">
            <v>2</v>
          </cell>
          <cell r="FF266">
            <v>2</v>
          </cell>
          <cell r="FG266">
            <v>2</v>
          </cell>
          <cell r="FH266">
            <v>2</v>
          </cell>
          <cell r="FK266">
            <v>2</v>
          </cell>
          <cell r="FL266">
            <v>2</v>
          </cell>
          <cell r="FM266">
            <v>2</v>
          </cell>
          <cell r="FN266">
            <v>2</v>
          </cell>
          <cell r="FO266">
            <v>2</v>
          </cell>
          <cell r="FP266">
            <v>2</v>
          </cell>
          <cell r="FQ266">
            <v>2</v>
          </cell>
          <cell r="FR266">
            <v>2</v>
          </cell>
          <cell r="FT266">
            <v>2</v>
          </cell>
          <cell r="FU266">
            <v>2</v>
          </cell>
          <cell r="FV266">
            <v>2</v>
          </cell>
          <cell r="FW266">
            <v>2</v>
          </cell>
          <cell r="FX266">
            <v>2</v>
          </cell>
          <cell r="FY266">
            <v>2</v>
          </cell>
          <cell r="FZ266">
            <v>2</v>
          </cell>
          <cell r="GA266">
            <v>2</v>
          </cell>
          <cell r="GC266">
            <v>2</v>
          </cell>
          <cell r="GD266">
            <v>4</v>
          </cell>
          <cell r="GE266">
            <v>2</v>
          </cell>
          <cell r="GF266">
            <v>4</v>
          </cell>
          <cell r="GG266">
            <v>2</v>
          </cell>
          <cell r="GH266">
            <v>4</v>
          </cell>
          <cell r="GI266">
            <v>2</v>
          </cell>
          <cell r="GJ266">
            <v>4</v>
          </cell>
          <cell r="GK266">
            <v>2</v>
          </cell>
          <cell r="GL266">
            <v>4</v>
          </cell>
          <cell r="GM266">
            <v>2</v>
          </cell>
          <cell r="GN266">
            <v>4</v>
          </cell>
          <cell r="GO266">
            <v>1</v>
          </cell>
          <cell r="GP266">
            <v>2</v>
          </cell>
          <cell r="GQ266">
            <v>1</v>
          </cell>
          <cell r="GR266">
            <v>998</v>
          </cell>
          <cell r="GS266">
            <v>2</v>
          </cell>
          <cell r="GT266">
            <v>4</v>
          </cell>
          <cell r="GU266">
            <v>2</v>
          </cell>
          <cell r="GV266">
            <v>4</v>
          </cell>
          <cell r="GW266">
            <v>2</v>
          </cell>
          <cell r="GX266">
            <v>4</v>
          </cell>
          <cell r="GY266">
            <v>2</v>
          </cell>
          <cell r="GZ266">
            <v>4</v>
          </cell>
          <cell r="HA266">
            <v>2</v>
          </cell>
          <cell r="HB266">
            <v>4</v>
          </cell>
          <cell r="HC266">
            <v>2</v>
          </cell>
          <cell r="HD266">
            <v>4</v>
          </cell>
          <cell r="HE266">
            <v>2</v>
          </cell>
          <cell r="HF266">
            <v>4</v>
          </cell>
          <cell r="HG266">
            <v>2</v>
          </cell>
          <cell r="HI266">
            <v>4</v>
          </cell>
          <cell r="HJ266">
            <v>1</v>
          </cell>
          <cell r="HK266">
            <v>1</v>
          </cell>
          <cell r="HL266">
            <v>1</v>
          </cell>
          <cell r="HM266">
            <v>1</v>
          </cell>
          <cell r="HN266">
            <v>1</v>
          </cell>
          <cell r="HO266">
            <v>1</v>
          </cell>
          <cell r="HP266">
            <v>2</v>
          </cell>
          <cell r="HQ266">
            <v>2</v>
          </cell>
          <cell r="HR266">
            <v>2</v>
          </cell>
          <cell r="HS266">
            <v>2</v>
          </cell>
          <cell r="HT266">
            <v>2</v>
          </cell>
          <cell r="HU266">
            <v>2</v>
          </cell>
          <cell r="HV266">
            <v>2</v>
          </cell>
        </row>
        <row r="267">
          <cell r="C267">
            <v>100113</v>
          </cell>
          <cell r="D267" t="str">
            <v>1612</v>
          </cell>
          <cell r="E267">
            <v>3</v>
          </cell>
          <cell r="G267">
            <v>9</v>
          </cell>
          <cell r="H267" t="str">
            <v>1</v>
          </cell>
          <cell r="I267">
            <v>1</v>
          </cell>
          <cell r="J267">
            <v>4</v>
          </cell>
          <cell r="K267">
            <v>2</v>
          </cell>
          <cell r="L267">
            <v>4</v>
          </cell>
          <cell r="M267">
            <v>4</v>
          </cell>
          <cell r="N267">
            <v>4</v>
          </cell>
          <cell r="O267">
            <v>4</v>
          </cell>
          <cell r="P267">
            <v>4</v>
          </cell>
          <cell r="Q267">
            <v>4</v>
          </cell>
          <cell r="R267">
            <v>1</v>
          </cell>
          <cell r="X267">
            <v>6</v>
          </cell>
          <cell r="Y267">
            <v>6</v>
          </cell>
          <cell r="AA267">
            <v>2</v>
          </cell>
          <cell r="AB267">
            <v>2</v>
          </cell>
          <cell r="AC267">
            <v>2</v>
          </cell>
          <cell r="AD267">
            <v>2</v>
          </cell>
          <cell r="AE267">
            <v>3</v>
          </cell>
          <cell r="AF267">
            <v>3</v>
          </cell>
          <cell r="AG267">
            <v>2</v>
          </cell>
          <cell r="AH267">
            <v>4</v>
          </cell>
          <cell r="AI267">
            <v>3</v>
          </cell>
          <cell r="AJ267">
            <v>3</v>
          </cell>
          <cell r="AK267">
            <v>4</v>
          </cell>
          <cell r="AL267">
            <v>7</v>
          </cell>
          <cell r="AM267">
            <v>5</v>
          </cell>
          <cell r="AN267">
            <v>7</v>
          </cell>
          <cell r="AO267">
            <v>6</v>
          </cell>
          <cell r="AP267">
            <v>5</v>
          </cell>
          <cell r="AQ267">
            <v>6</v>
          </cell>
          <cell r="AR267">
            <v>2</v>
          </cell>
          <cell r="AS267">
            <v>2</v>
          </cell>
          <cell r="AT267">
            <v>1</v>
          </cell>
          <cell r="AU267">
            <v>2</v>
          </cell>
          <cell r="AV267">
            <v>2</v>
          </cell>
          <cell r="AW267">
            <v>1</v>
          </cell>
          <cell r="AX267">
            <v>2</v>
          </cell>
          <cell r="AY267">
            <v>4</v>
          </cell>
          <cell r="AZ267">
            <v>1</v>
          </cell>
          <cell r="BA267">
            <v>2</v>
          </cell>
          <cell r="BB267">
            <v>3</v>
          </cell>
          <cell r="BC267">
            <v>4</v>
          </cell>
          <cell r="BD267">
            <v>4</v>
          </cell>
          <cell r="BE267">
            <v>1</v>
          </cell>
          <cell r="BF267">
            <v>1</v>
          </cell>
          <cell r="BG267">
            <v>3</v>
          </cell>
          <cell r="BH267">
            <v>4</v>
          </cell>
          <cell r="BI267">
            <v>2</v>
          </cell>
          <cell r="BJ267">
            <v>0</v>
          </cell>
          <cell r="BK267">
            <v>80000</v>
          </cell>
          <cell r="BL267">
            <v>250000</v>
          </cell>
          <cell r="BM267">
            <v>800000</v>
          </cell>
          <cell r="BN267">
            <v>300000</v>
          </cell>
          <cell r="BO267">
            <v>0</v>
          </cell>
          <cell r="BQ267">
            <v>0</v>
          </cell>
          <cell r="BR267">
            <v>0</v>
          </cell>
          <cell r="BT267">
            <v>10</v>
          </cell>
          <cell r="BU267">
            <v>997</v>
          </cell>
          <cell r="BV267">
            <v>997</v>
          </cell>
          <cell r="BX267">
            <v>5</v>
          </cell>
          <cell r="BY267">
            <v>1</v>
          </cell>
          <cell r="BZ267">
            <v>1</v>
          </cell>
          <cell r="CA267">
            <v>1</v>
          </cell>
          <cell r="CB267">
            <v>5</v>
          </cell>
          <cell r="CC267">
            <v>5</v>
          </cell>
          <cell r="CD267">
            <v>5</v>
          </cell>
          <cell r="CE267">
            <v>5</v>
          </cell>
          <cell r="CF267">
            <v>5</v>
          </cell>
          <cell r="CG267">
            <v>5</v>
          </cell>
          <cell r="CH267">
            <v>5</v>
          </cell>
          <cell r="CI267">
            <v>5</v>
          </cell>
          <cell r="CJ267">
            <v>5</v>
          </cell>
          <cell r="CK267">
            <v>1</v>
          </cell>
          <cell r="CL267">
            <v>1</v>
          </cell>
          <cell r="CM267">
            <v>1</v>
          </cell>
          <cell r="CN267">
            <v>1</v>
          </cell>
          <cell r="CO267">
            <v>2</v>
          </cell>
          <cell r="CP267">
            <v>2</v>
          </cell>
          <cell r="CQ267">
            <v>2</v>
          </cell>
          <cell r="CR267">
            <v>2</v>
          </cell>
          <cell r="CS267">
            <v>2</v>
          </cell>
          <cell r="CT267">
            <v>2</v>
          </cell>
          <cell r="CU267">
            <v>2</v>
          </cell>
          <cell r="CV267">
            <v>2</v>
          </cell>
          <cell r="CW267">
            <v>2</v>
          </cell>
          <cell r="CX267">
            <v>2</v>
          </cell>
          <cell r="CY267">
            <v>2</v>
          </cell>
          <cell r="CZ267">
            <v>2</v>
          </cell>
          <cell r="DA267">
            <v>2</v>
          </cell>
          <cell r="DB267">
            <v>2</v>
          </cell>
          <cell r="DD267">
            <v>0</v>
          </cell>
          <cell r="DF267">
            <v>0</v>
          </cell>
          <cell r="DH267">
            <v>2</v>
          </cell>
          <cell r="DI267">
            <v>2</v>
          </cell>
          <cell r="DJ267">
            <v>2</v>
          </cell>
          <cell r="DK267">
            <v>1</v>
          </cell>
          <cell r="DL267">
            <v>1</v>
          </cell>
          <cell r="DM267">
            <v>1</v>
          </cell>
          <cell r="DN267" t="str">
            <v>CUDADO DE HENFERMO</v>
          </cell>
          <cell r="DO267">
            <v>2</v>
          </cell>
          <cell r="DP267">
            <v>2</v>
          </cell>
          <cell r="DQ267">
            <v>2</v>
          </cell>
          <cell r="DR267">
            <v>2</v>
          </cell>
          <cell r="DS267">
            <v>2</v>
          </cell>
          <cell r="DT267">
            <v>2</v>
          </cell>
          <cell r="DU267">
            <v>2</v>
          </cell>
          <cell r="DV267">
            <v>2</v>
          </cell>
          <cell r="DW267">
            <v>2</v>
          </cell>
          <cell r="DX267">
            <v>2</v>
          </cell>
          <cell r="DY267">
            <v>2</v>
          </cell>
          <cell r="DZ267">
            <v>2</v>
          </cell>
          <cell r="EB267">
            <v>2</v>
          </cell>
          <cell r="EC267">
            <v>2</v>
          </cell>
          <cell r="ED267">
            <v>2</v>
          </cell>
          <cell r="EE267">
            <v>2</v>
          </cell>
          <cell r="EF267">
            <v>2</v>
          </cell>
          <cell r="EG267">
            <v>2</v>
          </cell>
          <cell r="EH267">
            <v>2</v>
          </cell>
          <cell r="EI267">
            <v>2</v>
          </cell>
          <cell r="EJ267">
            <v>2</v>
          </cell>
          <cell r="EK267">
            <v>2</v>
          </cell>
          <cell r="EL267">
            <v>2</v>
          </cell>
          <cell r="EM267">
            <v>2</v>
          </cell>
          <cell r="EO267">
            <v>2</v>
          </cell>
          <cell r="EP267">
            <v>2</v>
          </cell>
          <cell r="EQ267">
            <v>2</v>
          </cell>
          <cell r="ER267">
            <v>2</v>
          </cell>
          <cell r="ES267">
            <v>2</v>
          </cell>
          <cell r="ET267">
            <v>2</v>
          </cell>
          <cell r="EU267">
            <v>2</v>
          </cell>
          <cell r="EV267">
            <v>2</v>
          </cell>
          <cell r="EW267">
            <v>2</v>
          </cell>
          <cell r="EX267">
            <v>2</v>
          </cell>
          <cell r="EY267">
            <v>2</v>
          </cell>
          <cell r="EZ267">
            <v>2</v>
          </cell>
          <cell r="FB267">
            <v>2</v>
          </cell>
          <cell r="FC267">
            <v>2</v>
          </cell>
          <cell r="FD267">
            <v>2</v>
          </cell>
          <cell r="FE267">
            <v>2</v>
          </cell>
          <cell r="FF267">
            <v>2</v>
          </cell>
          <cell r="FG267">
            <v>2</v>
          </cell>
          <cell r="FH267">
            <v>2</v>
          </cell>
          <cell r="FI267">
            <v>2</v>
          </cell>
          <cell r="FK267">
            <v>2</v>
          </cell>
          <cell r="FL267">
            <v>2</v>
          </cell>
          <cell r="FM267">
            <v>2</v>
          </cell>
          <cell r="FN267">
            <v>2</v>
          </cell>
          <cell r="FO267">
            <v>2</v>
          </cell>
          <cell r="FP267">
            <v>2</v>
          </cell>
          <cell r="FQ267">
            <v>2</v>
          </cell>
          <cell r="FR267">
            <v>2</v>
          </cell>
          <cell r="FT267">
            <v>2</v>
          </cell>
          <cell r="FU267">
            <v>2</v>
          </cell>
          <cell r="FV267">
            <v>2</v>
          </cell>
          <cell r="FW267">
            <v>2</v>
          </cell>
          <cell r="FX267">
            <v>2</v>
          </cell>
          <cell r="FY267">
            <v>2</v>
          </cell>
          <cell r="FZ267">
            <v>2</v>
          </cell>
          <cell r="GA267">
            <v>2</v>
          </cell>
          <cell r="GC267">
            <v>2</v>
          </cell>
          <cell r="GD267">
            <v>4</v>
          </cell>
          <cell r="GE267">
            <v>2</v>
          </cell>
          <cell r="GF267">
            <v>4</v>
          </cell>
          <cell r="GG267">
            <v>2</v>
          </cell>
          <cell r="GH267">
            <v>4</v>
          </cell>
          <cell r="GI267">
            <v>2</v>
          </cell>
          <cell r="GJ267">
            <v>4</v>
          </cell>
          <cell r="GK267">
            <v>2</v>
          </cell>
          <cell r="GL267">
            <v>4</v>
          </cell>
          <cell r="GM267">
            <v>2</v>
          </cell>
          <cell r="GN267">
            <v>4</v>
          </cell>
          <cell r="GO267">
            <v>2</v>
          </cell>
          <cell r="GP267">
            <v>4</v>
          </cell>
          <cell r="GQ267">
            <v>2</v>
          </cell>
          <cell r="GR267">
            <v>4</v>
          </cell>
          <cell r="GS267">
            <v>2</v>
          </cell>
          <cell r="GT267">
            <v>4</v>
          </cell>
          <cell r="GU267">
            <v>2</v>
          </cell>
          <cell r="GV267">
            <v>4</v>
          </cell>
          <cell r="GW267">
            <v>2</v>
          </cell>
          <cell r="GX267">
            <v>4</v>
          </cell>
          <cell r="GY267">
            <v>2</v>
          </cell>
          <cell r="GZ267">
            <v>4</v>
          </cell>
          <cell r="HA267">
            <v>2</v>
          </cell>
          <cell r="HB267">
            <v>4</v>
          </cell>
          <cell r="HC267">
            <v>2</v>
          </cell>
          <cell r="HD267">
            <v>4</v>
          </cell>
          <cell r="HE267">
            <v>2</v>
          </cell>
          <cell r="HF267">
            <v>4</v>
          </cell>
          <cell r="HG267">
            <v>2</v>
          </cell>
          <cell r="HI267">
            <v>4</v>
          </cell>
          <cell r="HJ267">
            <v>2</v>
          </cell>
          <cell r="HK267">
            <v>2</v>
          </cell>
          <cell r="HL267">
            <v>2</v>
          </cell>
          <cell r="HM267">
            <v>1</v>
          </cell>
          <cell r="HN267">
            <v>1</v>
          </cell>
          <cell r="HO267">
            <v>1</v>
          </cell>
          <cell r="HP267">
            <v>2</v>
          </cell>
          <cell r="HQ267">
            <v>2</v>
          </cell>
          <cell r="HR267">
            <v>2</v>
          </cell>
          <cell r="HS267">
            <v>2</v>
          </cell>
          <cell r="HT267">
            <v>2</v>
          </cell>
          <cell r="HU267">
            <v>1</v>
          </cell>
          <cell r="HV267">
            <v>2</v>
          </cell>
        </row>
        <row r="268">
          <cell r="C268">
            <v>100123</v>
          </cell>
          <cell r="D268" t="str">
            <v>1612</v>
          </cell>
          <cell r="E268">
            <v>1</v>
          </cell>
          <cell r="G268">
            <v>30</v>
          </cell>
          <cell r="H268" t="str">
            <v>1</v>
          </cell>
          <cell r="I268">
            <v>1</v>
          </cell>
          <cell r="J268">
            <v>4</v>
          </cell>
          <cell r="K268">
            <v>4</v>
          </cell>
          <cell r="L268">
            <v>4</v>
          </cell>
          <cell r="M268">
            <v>4</v>
          </cell>
          <cell r="N268">
            <v>4</v>
          </cell>
          <cell r="O268">
            <v>4</v>
          </cell>
          <cell r="P268">
            <v>4</v>
          </cell>
          <cell r="Q268">
            <v>4</v>
          </cell>
          <cell r="R268">
            <v>1</v>
          </cell>
          <cell r="X268">
            <v>4</v>
          </cell>
          <cell r="Y268">
            <v>6</v>
          </cell>
          <cell r="AA268">
            <v>3</v>
          </cell>
          <cell r="AB268">
            <v>3</v>
          </cell>
          <cell r="AC268">
            <v>1</v>
          </cell>
          <cell r="AD268">
            <v>3</v>
          </cell>
          <cell r="AE268">
            <v>4</v>
          </cell>
          <cell r="AF268">
            <v>4</v>
          </cell>
          <cell r="AG268">
            <v>4</v>
          </cell>
          <cell r="AH268">
            <v>4</v>
          </cell>
          <cell r="AI268">
            <v>3</v>
          </cell>
          <cell r="AJ268">
            <v>4</v>
          </cell>
          <cell r="AK268">
            <v>2</v>
          </cell>
          <cell r="AL268">
            <v>6</v>
          </cell>
          <cell r="AM268">
            <v>6</v>
          </cell>
          <cell r="AN268">
            <v>6</v>
          </cell>
          <cell r="AO268">
            <v>5</v>
          </cell>
          <cell r="AP268">
            <v>3</v>
          </cell>
          <cell r="AQ268">
            <v>7</v>
          </cell>
          <cell r="AR268">
            <v>1</v>
          </cell>
          <cell r="AS268">
            <v>1</v>
          </cell>
          <cell r="AT268">
            <v>1</v>
          </cell>
          <cell r="AU268">
            <v>1</v>
          </cell>
          <cell r="AV268">
            <v>1</v>
          </cell>
          <cell r="AW268">
            <v>1</v>
          </cell>
          <cell r="AX268">
            <v>1</v>
          </cell>
          <cell r="AY268">
            <v>1</v>
          </cell>
          <cell r="AZ268">
            <v>1</v>
          </cell>
          <cell r="BA268">
            <v>1</v>
          </cell>
          <cell r="BB268">
            <v>1</v>
          </cell>
          <cell r="BC268">
            <v>4</v>
          </cell>
          <cell r="BD268">
            <v>1</v>
          </cell>
          <cell r="BE268">
            <v>1</v>
          </cell>
          <cell r="BF268">
            <v>1</v>
          </cell>
          <cell r="BG268">
            <v>1</v>
          </cell>
          <cell r="BH268">
            <v>1</v>
          </cell>
          <cell r="BI268">
            <v>3</v>
          </cell>
          <cell r="BJ268">
            <v>0</v>
          </cell>
          <cell r="BK268">
            <v>45000</v>
          </cell>
          <cell r="BL268">
            <v>300000</v>
          </cell>
          <cell r="BM268">
            <v>800000</v>
          </cell>
          <cell r="BN268">
            <v>500000</v>
          </cell>
          <cell r="BO268">
            <v>200000</v>
          </cell>
          <cell r="BQ268">
            <v>0</v>
          </cell>
          <cell r="BR268">
            <v>0</v>
          </cell>
          <cell r="BT268">
            <v>997</v>
          </cell>
          <cell r="BU268">
            <v>997</v>
          </cell>
          <cell r="BV268">
            <v>997</v>
          </cell>
          <cell r="BX268">
            <v>5</v>
          </cell>
          <cell r="BY268">
            <v>1</v>
          </cell>
          <cell r="BZ268">
            <v>1</v>
          </cell>
          <cell r="CA268">
            <v>5</v>
          </cell>
          <cell r="CB268">
            <v>5</v>
          </cell>
          <cell r="CC268">
            <v>5</v>
          </cell>
          <cell r="CD268">
            <v>1</v>
          </cell>
          <cell r="CE268">
            <v>5</v>
          </cell>
          <cell r="CF268">
            <v>5</v>
          </cell>
          <cell r="CG268">
            <v>5</v>
          </cell>
          <cell r="CH268">
            <v>5</v>
          </cell>
          <cell r="CI268">
            <v>5</v>
          </cell>
          <cell r="CJ268">
            <v>5</v>
          </cell>
          <cell r="CK268">
            <v>2</v>
          </cell>
          <cell r="CL268">
            <v>1</v>
          </cell>
          <cell r="CM268">
            <v>1</v>
          </cell>
          <cell r="CN268">
            <v>2</v>
          </cell>
          <cell r="CO268">
            <v>2</v>
          </cell>
          <cell r="CP268">
            <v>997</v>
          </cell>
          <cell r="CQ268">
            <v>2</v>
          </cell>
          <cell r="CR268">
            <v>2</v>
          </cell>
          <cell r="CS268">
            <v>2</v>
          </cell>
          <cell r="CT268">
            <v>2</v>
          </cell>
          <cell r="CU268">
            <v>2</v>
          </cell>
          <cell r="CV268">
            <v>2</v>
          </cell>
          <cell r="CW268">
            <v>2</v>
          </cell>
          <cell r="CX268">
            <v>2</v>
          </cell>
          <cell r="CY268">
            <v>2</v>
          </cell>
          <cell r="CZ268">
            <v>2</v>
          </cell>
          <cell r="DA268">
            <v>2</v>
          </cell>
          <cell r="DB268">
            <v>2</v>
          </cell>
          <cell r="DD268">
            <v>0</v>
          </cell>
          <cell r="DF268">
            <v>0</v>
          </cell>
          <cell r="DH268">
            <v>2</v>
          </cell>
          <cell r="DI268">
            <v>2</v>
          </cell>
          <cell r="DJ268">
            <v>2</v>
          </cell>
          <cell r="DK268">
            <v>2</v>
          </cell>
          <cell r="DL268">
            <v>2</v>
          </cell>
          <cell r="DM268">
            <v>2</v>
          </cell>
          <cell r="DO268">
            <v>2</v>
          </cell>
          <cell r="DP268">
            <v>2</v>
          </cell>
          <cell r="DQ268">
            <v>2</v>
          </cell>
          <cell r="DR268">
            <v>2</v>
          </cell>
          <cell r="DS268">
            <v>2</v>
          </cell>
          <cell r="DT268">
            <v>2</v>
          </cell>
          <cell r="DU268">
            <v>2</v>
          </cell>
          <cell r="DV268">
            <v>2</v>
          </cell>
          <cell r="DW268">
            <v>2</v>
          </cell>
          <cell r="DX268">
            <v>2</v>
          </cell>
          <cell r="DY268">
            <v>2</v>
          </cell>
          <cell r="DZ268">
            <v>2</v>
          </cell>
          <cell r="EB268">
            <v>2</v>
          </cell>
          <cell r="EC268">
            <v>2</v>
          </cell>
          <cell r="ED268">
            <v>2</v>
          </cell>
          <cell r="EE268">
            <v>2</v>
          </cell>
          <cell r="EF268">
            <v>2</v>
          </cell>
          <cell r="EG268">
            <v>2</v>
          </cell>
          <cell r="EH268">
            <v>2</v>
          </cell>
          <cell r="EI268">
            <v>2</v>
          </cell>
          <cell r="EJ268">
            <v>2</v>
          </cell>
          <cell r="EK268">
            <v>2</v>
          </cell>
          <cell r="EL268">
            <v>2</v>
          </cell>
          <cell r="EM268">
            <v>2</v>
          </cell>
          <cell r="EO268">
            <v>2</v>
          </cell>
          <cell r="EP268">
            <v>2</v>
          </cell>
          <cell r="EQ268">
            <v>2</v>
          </cell>
          <cell r="ER268">
            <v>2</v>
          </cell>
          <cell r="ES268">
            <v>2</v>
          </cell>
          <cell r="ET268">
            <v>2</v>
          </cell>
          <cell r="EU268">
            <v>2</v>
          </cell>
          <cell r="EV268">
            <v>2</v>
          </cell>
          <cell r="EW268">
            <v>2</v>
          </cell>
          <cell r="EX268">
            <v>2</v>
          </cell>
          <cell r="EY268">
            <v>2</v>
          </cell>
          <cell r="EZ268">
            <v>2</v>
          </cell>
          <cell r="FB268">
            <v>2</v>
          </cell>
          <cell r="FC268">
            <v>2</v>
          </cell>
          <cell r="FD268">
            <v>2</v>
          </cell>
          <cell r="FE268">
            <v>2</v>
          </cell>
          <cell r="FF268">
            <v>2</v>
          </cell>
          <cell r="FG268">
            <v>2</v>
          </cell>
          <cell r="FH268">
            <v>2</v>
          </cell>
          <cell r="FI268">
            <v>2</v>
          </cell>
          <cell r="FK268">
            <v>2</v>
          </cell>
          <cell r="FL268">
            <v>2</v>
          </cell>
          <cell r="FM268">
            <v>2</v>
          </cell>
          <cell r="FN268">
            <v>2</v>
          </cell>
          <cell r="FO268">
            <v>2</v>
          </cell>
          <cell r="FP268">
            <v>2</v>
          </cell>
          <cell r="FQ268">
            <v>2</v>
          </cell>
          <cell r="FR268">
            <v>2</v>
          </cell>
          <cell r="FT268">
            <v>2</v>
          </cell>
          <cell r="FU268">
            <v>2</v>
          </cell>
          <cell r="FV268">
            <v>2</v>
          </cell>
          <cell r="FW268">
            <v>2</v>
          </cell>
          <cell r="FX268">
            <v>2</v>
          </cell>
          <cell r="FY268">
            <v>2</v>
          </cell>
          <cell r="FZ268">
            <v>2</v>
          </cell>
          <cell r="GA268">
            <v>2</v>
          </cell>
          <cell r="GC268">
            <v>2</v>
          </cell>
          <cell r="GD268">
            <v>4</v>
          </cell>
          <cell r="GE268">
            <v>2</v>
          </cell>
          <cell r="GF268">
            <v>4</v>
          </cell>
          <cell r="GG268">
            <v>2</v>
          </cell>
          <cell r="GH268">
            <v>4</v>
          </cell>
          <cell r="GI268">
            <v>2</v>
          </cell>
          <cell r="GJ268">
            <v>4</v>
          </cell>
          <cell r="GK268">
            <v>2</v>
          </cell>
          <cell r="GL268">
            <v>4</v>
          </cell>
          <cell r="GM268">
            <v>2</v>
          </cell>
          <cell r="GN268">
            <v>4</v>
          </cell>
          <cell r="GO268">
            <v>2</v>
          </cell>
          <cell r="GP268">
            <v>4</v>
          </cell>
          <cell r="GQ268">
            <v>2</v>
          </cell>
          <cell r="GR268">
            <v>4</v>
          </cell>
          <cell r="GS268">
            <v>2</v>
          </cell>
          <cell r="GT268">
            <v>4</v>
          </cell>
          <cell r="GU268">
            <v>2</v>
          </cell>
          <cell r="GV268">
            <v>4</v>
          </cell>
          <cell r="GW268">
            <v>2</v>
          </cell>
          <cell r="GX268">
            <v>4</v>
          </cell>
          <cell r="GY268">
            <v>2</v>
          </cell>
          <cell r="GZ268">
            <v>4</v>
          </cell>
          <cell r="HA268">
            <v>2</v>
          </cell>
          <cell r="HB268">
            <v>4</v>
          </cell>
          <cell r="HC268">
            <v>2</v>
          </cell>
          <cell r="HD268">
            <v>4</v>
          </cell>
          <cell r="HE268">
            <v>2</v>
          </cell>
          <cell r="HF268">
            <v>4</v>
          </cell>
          <cell r="HG268">
            <v>2</v>
          </cell>
          <cell r="HI268">
            <v>4</v>
          </cell>
          <cell r="HJ268">
            <v>1</v>
          </cell>
          <cell r="HK268">
            <v>2</v>
          </cell>
          <cell r="HL268">
            <v>2</v>
          </cell>
          <cell r="HM268">
            <v>2</v>
          </cell>
          <cell r="HN268">
            <v>1</v>
          </cell>
          <cell r="HO268">
            <v>2</v>
          </cell>
          <cell r="HP268">
            <v>2</v>
          </cell>
          <cell r="HQ268">
            <v>2</v>
          </cell>
          <cell r="HR268">
            <v>2</v>
          </cell>
          <cell r="HS268">
            <v>2</v>
          </cell>
          <cell r="HT268">
            <v>2</v>
          </cell>
          <cell r="HU268">
            <v>2</v>
          </cell>
          <cell r="HV268">
            <v>2</v>
          </cell>
        </row>
        <row r="269">
          <cell r="C269">
            <v>1001133</v>
          </cell>
          <cell r="D269" t="str">
            <v>1605</v>
          </cell>
          <cell r="E269">
            <v>3</v>
          </cell>
          <cell r="G269">
            <v>42</v>
          </cell>
          <cell r="H269" t="str">
            <v>1</v>
          </cell>
          <cell r="I269">
            <v>1</v>
          </cell>
          <cell r="J269">
            <v>3</v>
          </cell>
          <cell r="K269">
            <v>4</v>
          </cell>
          <cell r="L269">
            <v>4</v>
          </cell>
          <cell r="M269">
            <v>4</v>
          </cell>
          <cell r="N269">
            <v>4</v>
          </cell>
          <cell r="O269">
            <v>4</v>
          </cell>
          <cell r="P269">
            <v>4</v>
          </cell>
          <cell r="Q269">
            <v>4</v>
          </cell>
          <cell r="R269">
            <v>1</v>
          </cell>
          <cell r="X269">
            <v>3</v>
          </cell>
          <cell r="Y269">
            <v>6</v>
          </cell>
          <cell r="AA269">
            <v>3</v>
          </cell>
          <cell r="AB269">
            <v>1</v>
          </cell>
          <cell r="AC269">
            <v>3</v>
          </cell>
          <cell r="AD269">
            <v>4</v>
          </cell>
          <cell r="AE269">
            <v>4</v>
          </cell>
          <cell r="AF269">
            <v>4</v>
          </cell>
          <cell r="AG269">
            <v>4</v>
          </cell>
          <cell r="AH269">
            <v>4</v>
          </cell>
          <cell r="AI269">
            <v>3</v>
          </cell>
          <cell r="AJ269">
            <v>4</v>
          </cell>
          <cell r="AK269">
            <v>2</v>
          </cell>
          <cell r="AL269">
            <v>6</v>
          </cell>
          <cell r="AM269">
            <v>6</v>
          </cell>
          <cell r="AN269">
            <v>6</v>
          </cell>
          <cell r="AO269">
            <v>5</v>
          </cell>
          <cell r="AP269">
            <v>3</v>
          </cell>
          <cell r="AQ269">
            <v>7</v>
          </cell>
          <cell r="AR269">
            <v>1</v>
          </cell>
          <cell r="AS269">
            <v>1</v>
          </cell>
          <cell r="AT269">
            <v>1</v>
          </cell>
          <cell r="AU269">
            <v>1</v>
          </cell>
          <cell r="AV269">
            <v>1</v>
          </cell>
          <cell r="AW269">
            <v>1</v>
          </cell>
          <cell r="AX269">
            <v>1</v>
          </cell>
          <cell r="AY269">
            <v>1</v>
          </cell>
          <cell r="AZ269">
            <v>1</v>
          </cell>
          <cell r="BA269">
            <v>1</v>
          </cell>
          <cell r="BB269">
            <v>1</v>
          </cell>
          <cell r="BC269">
            <v>998</v>
          </cell>
          <cell r="BD269">
            <v>4</v>
          </cell>
          <cell r="BE269">
            <v>1</v>
          </cell>
          <cell r="BF269">
            <v>1</v>
          </cell>
          <cell r="BG269">
            <v>1</v>
          </cell>
          <cell r="BH269">
            <v>1</v>
          </cell>
          <cell r="BI269">
            <v>3</v>
          </cell>
          <cell r="BJ269">
            <v>0</v>
          </cell>
          <cell r="BK269">
            <v>45000</v>
          </cell>
          <cell r="BL269">
            <v>300000</v>
          </cell>
          <cell r="BM269">
            <v>800000</v>
          </cell>
          <cell r="BN269">
            <v>500000</v>
          </cell>
          <cell r="BO269">
            <v>200000</v>
          </cell>
          <cell r="BQ269">
            <v>0</v>
          </cell>
          <cell r="BR269">
            <v>0</v>
          </cell>
          <cell r="BT269">
            <v>997</v>
          </cell>
          <cell r="BU269">
            <v>997</v>
          </cell>
          <cell r="BV269">
            <v>997</v>
          </cell>
          <cell r="BX269">
            <v>5</v>
          </cell>
          <cell r="BY269">
            <v>2</v>
          </cell>
          <cell r="BZ269">
            <v>1</v>
          </cell>
          <cell r="CA269">
            <v>4</v>
          </cell>
          <cell r="CB269">
            <v>5</v>
          </cell>
          <cell r="CC269">
            <v>5</v>
          </cell>
          <cell r="CD269">
            <v>5</v>
          </cell>
          <cell r="CE269">
            <v>5</v>
          </cell>
          <cell r="CF269">
            <v>4</v>
          </cell>
          <cell r="CG269">
            <v>5</v>
          </cell>
          <cell r="CH269">
            <v>5</v>
          </cell>
          <cell r="CI269">
            <v>2</v>
          </cell>
          <cell r="CJ269">
            <v>5</v>
          </cell>
          <cell r="CK269">
            <v>2</v>
          </cell>
          <cell r="CL269">
            <v>1</v>
          </cell>
          <cell r="CM269">
            <v>2</v>
          </cell>
          <cell r="CN269">
            <v>2</v>
          </cell>
          <cell r="CO269">
            <v>2</v>
          </cell>
          <cell r="CP269">
            <v>1</v>
          </cell>
          <cell r="CQ269">
            <v>2</v>
          </cell>
          <cell r="CR269">
            <v>2</v>
          </cell>
          <cell r="CS269">
            <v>2</v>
          </cell>
          <cell r="CT269">
            <v>2</v>
          </cell>
          <cell r="CU269">
            <v>2</v>
          </cell>
          <cell r="CV269">
            <v>2</v>
          </cell>
          <cell r="CW269">
            <v>2</v>
          </cell>
          <cell r="CX269">
            <v>2</v>
          </cell>
          <cell r="CY269">
            <v>2</v>
          </cell>
          <cell r="CZ269">
            <v>2</v>
          </cell>
          <cell r="DA269">
            <v>2</v>
          </cell>
          <cell r="DB269">
            <v>2</v>
          </cell>
          <cell r="DD269">
            <v>0</v>
          </cell>
          <cell r="DF269">
            <v>0</v>
          </cell>
          <cell r="DH269">
            <v>2</v>
          </cell>
          <cell r="DI269">
            <v>2</v>
          </cell>
          <cell r="DJ269">
            <v>2</v>
          </cell>
          <cell r="DK269">
            <v>2</v>
          </cell>
          <cell r="DL269">
            <v>2</v>
          </cell>
          <cell r="DM269">
            <v>2</v>
          </cell>
          <cell r="DO269">
            <v>2</v>
          </cell>
          <cell r="DP269">
            <v>2</v>
          </cell>
          <cell r="DQ269">
            <v>2</v>
          </cell>
          <cell r="DR269">
            <v>2</v>
          </cell>
          <cell r="DS269">
            <v>2</v>
          </cell>
          <cell r="DT269">
            <v>2</v>
          </cell>
          <cell r="DU269">
            <v>2</v>
          </cell>
          <cell r="DV269">
            <v>2</v>
          </cell>
          <cell r="DW269">
            <v>2</v>
          </cell>
          <cell r="DX269">
            <v>2</v>
          </cell>
          <cell r="DY269">
            <v>2</v>
          </cell>
          <cell r="DZ269">
            <v>2</v>
          </cell>
          <cell r="EB269">
            <v>2</v>
          </cell>
          <cell r="EC269">
            <v>2</v>
          </cell>
          <cell r="ED269">
            <v>2</v>
          </cell>
          <cell r="EE269">
            <v>2</v>
          </cell>
          <cell r="EF269">
            <v>2</v>
          </cell>
          <cell r="EG269">
            <v>2</v>
          </cell>
          <cell r="EH269">
            <v>2</v>
          </cell>
          <cell r="EI269">
            <v>2</v>
          </cell>
          <cell r="EJ269">
            <v>2</v>
          </cell>
          <cell r="EK269">
            <v>2</v>
          </cell>
          <cell r="EL269">
            <v>2</v>
          </cell>
          <cell r="EM269">
            <v>2</v>
          </cell>
          <cell r="EO269">
            <v>2</v>
          </cell>
          <cell r="EP269">
            <v>2</v>
          </cell>
          <cell r="EQ269">
            <v>2</v>
          </cell>
          <cell r="ER269">
            <v>2</v>
          </cell>
          <cell r="ES269">
            <v>2</v>
          </cell>
          <cell r="ET269">
            <v>2</v>
          </cell>
          <cell r="EU269">
            <v>2</v>
          </cell>
          <cell r="EV269">
            <v>2</v>
          </cell>
          <cell r="EW269">
            <v>2</v>
          </cell>
          <cell r="EX269">
            <v>2</v>
          </cell>
          <cell r="EY269">
            <v>2</v>
          </cell>
          <cell r="EZ269">
            <v>2</v>
          </cell>
          <cell r="FB269">
            <v>2</v>
          </cell>
          <cell r="FC269">
            <v>2</v>
          </cell>
          <cell r="FD269">
            <v>2</v>
          </cell>
          <cell r="FE269">
            <v>2</v>
          </cell>
          <cell r="FF269">
            <v>2</v>
          </cell>
          <cell r="FG269">
            <v>2</v>
          </cell>
          <cell r="FH269">
            <v>2</v>
          </cell>
          <cell r="FI269">
            <v>2</v>
          </cell>
          <cell r="FK269">
            <v>2</v>
          </cell>
          <cell r="FL269">
            <v>2</v>
          </cell>
          <cell r="FM269">
            <v>2</v>
          </cell>
          <cell r="FN269">
            <v>2</v>
          </cell>
          <cell r="FO269">
            <v>2</v>
          </cell>
          <cell r="FP269">
            <v>2</v>
          </cell>
          <cell r="FQ269">
            <v>2</v>
          </cell>
          <cell r="FR269">
            <v>2</v>
          </cell>
          <cell r="FT269">
            <v>2</v>
          </cell>
          <cell r="FU269">
            <v>2</v>
          </cell>
          <cell r="FV269">
            <v>2</v>
          </cell>
          <cell r="FW269">
            <v>2</v>
          </cell>
          <cell r="FX269">
            <v>2</v>
          </cell>
          <cell r="FY269">
            <v>2</v>
          </cell>
          <cell r="FZ269">
            <v>2</v>
          </cell>
          <cell r="GA269">
            <v>2</v>
          </cell>
          <cell r="GC269">
            <v>998</v>
          </cell>
          <cell r="GD269">
            <v>4</v>
          </cell>
          <cell r="GE269">
            <v>998</v>
          </cell>
          <cell r="GF269">
            <v>4</v>
          </cell>
          <cell r="GG269">
            <v>998</v>
          </cell>
          <cell r="GH269">
            <v>4</v>
          </cell>
          <cell r="GI269">
            <v>998</v>
          </cell>
          <cell r="GJ269">
            <v>4</v>
          </cell>
          <cell r="GK269">
            <v>998</v>
          </cell>
          <cell r="GL269">
            <v>4</v>
          </cell>
          <cell r="GM269">
            <v>998</v>
          </cell>
          <cell r="GN269">
            <v>4</v>
          </cell>
          <cell r="GO269">
            <v>1</v>
          </cell>
          <cell r="GP269">
            <v>2</v>
          </cell>
          <cell r="GQ269">
            <v>1</v>
          </cell>
          <cell r="GR269">
            <v>2</v>
          </cell>
          <cell r="GS269">
            <v>998</v>
          </cell>
          <cell r="GT269">
            <v>4</v>
          </cell>
          <cell r="GU269">
            <v>998</v>
          </cell>
          <cell r="GV269">
            <v>4</v>
          </cell>
          <cell r="GW269">
            <v>998</v>
          </cell>
          <cell r="GX269">
            <v>4</v>
          </cell>
          <cell r="GY269">
            <v>998</v>
          </cell>
          <cell r="GZ269">
            <v>4</v>
          </cell>
          <cell r="HA269">
            <v>998</v>
          </cell>
          <cell r="HB269">
            <v>4</v>
          </cell>
          <cell r="HC269">
            <v>998</v>
          </cell>
          <cell r="HD269">
            <v>4</v>
          </cell>
          <cell r="HE269">
            <v>1</v>
          </cell>
          <cell r="HF269">
            <v>2</v>
          </cell>
          <cell r="HG269">
            <v>2</v>
          </cell>
          <cell r="HI269">
            <v>4</v>
          </cell>
          <cell r="HJ269">
            <v>1</v>
          </cell>
          <cell r="HK269">
            <v>1</v>
          </cell>
          <cell r="HL269">
            <v>1</v>
          </cell>
          <cell r="HM269">
            <v>1</v>
          </cell>
          <cell r="HN269">
            <v>1</v>
          </cell>
          <cell r="HO269">
            <v>1</v>
          </cell>
          <cell r="HP269">
            <v>2</v>
          </cell>
          <cell r="HQ269">
            <v>2</v>
          </cell>
          <cell r="HR269">
            <v>2</v>
          </cell>
          <cell r="HS269">
            <v>2</v>
          </cell>
          <cell r="HT269">
            <v>998</v>
          </cell>
          <cell r="HU269">
            <v>1</v>
          </cell>
          <cell r="HV269">
            <v>998</v>
          </cell>
        </row>
        <row r="270">
          <cell r="C270">
            <v>1001143</v>
          </cell>
          <cell r="D270" t="str">
            <v>1606</v>
          </cell>
          <cell r="E270">
            <v>4</v>
          </cell>
          <cell r="G270">
            <v>29</v>
          </cell>
          <cell r="H270" t="str">
            <v>1</v>
          </cell>
          <cell r="I270">
            <v>2</v>
          </cell>
          <cell r="J270">
            <v>4</v>
          </cell>
          <cell r="K270">
            <v>4</v>
          </cell>
          <cell r="L270">
            <v>4</v>
          </cell>
          <cell r="M270">
            <v>4</v>
          </cell>
          <cell r="N270">
            <v>4</v>
          </cell>
          <cell r="O270">
            <v>4</v>
          </cell>
          <cell r="P270">
            <v>4</v>
          </cell>
          <cell r="Q270">
            <v>4</v>
          </cell>
          <cell r="R270">
            <v>2</v>
          </cell>
          <cell r="X270">
            <v>4</v>
          </cell>
          <cell r="Y270">
            <v>6</v>
          </cell>
          <cell r="AA270">
            <v>4</v>
          </cell>
          <cell r="AB270">
            <v>4</v>
          </cell>
          <cell r="AC270">
            <v>2</v>
          </cell>
          <cell r="AD270">
            <v>2</v>
          </cell>
          <cell r="AE270">
            <v>2</v>
          </cell>
          <cell r="AF270">
            <v>2</v>
          </cell>
          <cell r="AG270">
            <v>2</v>
          </cell>
          <cell r="AH270">
            <v>2</v>
          </cell>
          <cell r="AI270">
            <v>2</v>
          </cell>
          <cell r="AJ270">
            <v>2</v>
          </cell>
          <cell r="AK270">
            <v>2</v>
          </cell>
          <cell r="AL270">
            <v>7</v>
          </cell>
          <cell r="AM270">
            <v>4</v>
          </cell>
          <cell r="AN270">
            <v>7</v>
          </cell>
          <cell r="AO270">
            <v>2</v>
          </cell>
          <cell r="AP270">
            <v>3</v>
          </cell>
          <cell r="AQ270">
            <v>5</v>
          </cell>
          <cell r="AR270">
            <v>2</v>
          </cell>
          <cell r="AS270">
            <v>2</v>
          </cell>
          <cell r="AT270">
            <v>1</v>
          </cell>
          <cell r="AU270">
            <v>1</v>
          </cell>
          <cell r="AV270">
            <v>1</v>
          </cell>
          <cell r="AW270">
            <v>1</v>
          </cell>
          <cell r="AX270">
            <v>1</v>
          </cell>
          <cell r="AY270">
            <v>998</v>
          </cell>
          <cell r="AZ270">
            <v>1</v>
          </cell>
          <cell r="BA270">
            <v>1</v>
          </cell>
          <cell r="BB270">
            <v>1</v>
          </cell>
          <cell r="BC270">
            <v>998</v>
          </cell>
          <cell r="BD270">
            <v>4</v>
          </cell>
          <cell r="BE270">
            <v>2</v>
          </cell>
          <cell r="BF270">
            <v>2</v>
          </cell>
          <cell r="BG270">
            <v>2</v>
          </cell>
          <cell r="BH270">
            <v>2</v>
          </cell>
          <cell r="BI270">
            <v>2</v>
          </cell>
          <cell r="BJ270">
            <v>999</v>
          </cell>
          <cell r="BK270">
            <v>999</v>
          </cell>
          <cell r="BL270">
            <v>999</v>
          </cell>
          <cell r="BM270">
            <v>999</v>
          </cell>
          <cell r="BN270">
            <v>999</v>
          </cell>
          <cell r="BO270">
            <v>999</v>
          </cell>
          <cell r="BQ270">
            <v>0</v>
          </cell>
          <cell r="BR270">
            <v>0</v>
          </cell>
          <cell r="BT270">
            <v>997</v>
          </cell>
          <cell r="BU270">
            <v>997</v>
          </cell>
          <cell r="BV270">
            <v>997</v>
          </cell>
          <cell r="BX270">
            <v>5</v>
          </cell>
          <cell r="BY270">
            <v>3</v>
          </cell>
          <cell r="BZ270">
            <v>1</v>
          </cell>
          <cell r="CA270">
            <v>5</v>
          </cell>
          <cell r="CB270">
            <v>5</v>
          </cell>
          <cell r="CC270">
            <v>5</v>
          </cell>
          <cell r="CD270">
            <v>5</v>
          </cell>
          <cell r="CE270">
            <v>5</v>
          </cell>
          <cell r="CF270">
            <v>5</v>
          </cell>
          <cell r="CG270">
            <v>5</v>
          </cell>
          <cell r="CH270">
            <v>5</v>
          </cell>
          <cell r="CI270">
            <v>5</v>
          </cell>
          <cell r="CJ270">
            <v>5</v>
          </cell>
          <cell r="CK270">
            <v>2</v>
          </cell>
          <cell r="CL270">
            <v>1</v>
          </cell>
          <cell r="CM270">
            <v>1</v>
          </cell>
          <cell r="CN270">
            <v>1</v>
          </cell>
          <cell r="CO270">
            <v>1</v>
          </cell>
          <cell r="CP270">
            <v>997</v>
          </cell>
          <cell r="CQ270">
            <v>2</v>
          </cell>
          <cell r="CR270">
            <v>2</v>
          </cell>
          <cell r="CS270">
            <v>2</v>
          </cell>
          <cell r="CT270">
            <v>2</v>
          </cell>
          <cell r="CU270">
            <v>2</v>
          </cell>
          <cell r="CV270">
            <v>2</v>
          </cell>
          <cell r="CW270">
            <v>2</v>
          </cell>
          <cell r="CX270">
            <v>2</v>
          </cell>
          <cell r="CY270">
            <v>2</v>
          </cell>
          <cell r="CZ270">
            <v>2</v>
          </cell>
          <cell r="DA270">
            <v>2</v>
          </cell>
          <cell r="DB270">
            <v>2</v>
          </cell>
          <cell r="DD270">
            <v>0</v>
          </cell>
          <cell r="DF270">
            <v>0</v>
          </cell>
          <cell r="DH270">
            <v>2</v>
          </cell>
          <cell r="DI270">
            <v>2</v>
          </cell>
          <cell r="DJ270">
            <v>2</v>
          </cell>
          <cell r="DK270">
            <v>2</v>
          </cell>
          <cell r="DL270">
            <v>2</v>
          </cell>
          <cell r="DM270">
            <v>2</v>
          </cell>
          <cell r="DO270">
            <v>2</v>
          </cell>
          <cell r="DP270">
            <v>2</v>
          </cell>
          <cell r="DQ270">
            <v>2</v>
          </cell>
          <cell r="DR270">
            <v>2</v>
          </cell>
          <cell r="DS270">
            <v>2</v>
          </cell>
          <cell r="DT270">
            <v>2</v>
          </cell>
          <cell r="DU270">
            <v>2</v>
          </cell>
          <cell r="DV270">
            <v>2</v>
          </cell>
          <cell r="DW270">
            <v>2</v>
          </cell>
          <cell r="DX270">
            <v>2</v>
          </cell>
          <cell r="DY270">
            <v>2</v>
          </cell>
          <cell r="DZ270">
            <v>2</v>
          </cell>
          <cell r="EB270">
            <v>2</v>
          </cell>
          <cell r="EC270">
            <v>2</v>
          </cell>
          <cell r="ED270">
            <v>2</v>
          </cell>
          <cell r="EE270">
            <v>2</v>
          </cell>
          <cell r="EF270">
            <v>2</v>
          </cell>
          <cell r="EG270">
            <v>2</v>
          </cell>
          <cell r="EH270">
            <v>2</v>
          </cell>
          <cell r="EI270">
            <v>2</v>
          </cell>
          <cell r="EJ270">
            <v>2</v>
          </cell>
          <cell r="EK270">
            <v>2</v>
          </cell>
          <cell r="EL270">
            <v>2</v>
          </cell>
          <cell r="EM270">
            <v>2</v>
          </cell>
          <cell r="EO270">
            <v>2</v>
          </cell>
          <cell r="EP270">
            <v>2</v>
          </cell>
          <cell r="EQ270">
            <v>2</v>
          </cell>
          <cell r="ER270">
            <v>2</v>
          </cell>
          <cell r="ES270">
            <v>2</v>
          </cell>
          <cell r="ET270">
            <v>2</v>
          </cell>
          <cell r="EU270">
            <v>2</v>
          </cell>
          <cell r="EV270">
            <v>2</v>
          </cell>
          <cell r="EW270">
            <v>2</v>
          </cell>
          <cell r="EX270">
            <v>2</v>
          </cell>
          <cell r="EY270">
            <v>2</v>
          </cell>
          <cell r="EZ270">
            <v>2</v>
          </cell>
          <cell r="FB270">
            <v>2</v>
          </cell>
          <cell r="FC270">
            <v>2</v>
          </cell>
          <cell r="FD270">
            <v>2</v>
          </cell>
          <cell r="FE270">
            <v>2</v>
          </cell>
          <cell r="FF270">
            <v>2</v>
          </cell>
          <cell r="FG270">
            <v>2</v>
          </cell>
          <cell r="FH270">
            <v>2</v>
          </cell>
          <cell r="FI270">
            <v>2</v>
          </cell>
          <cell r="FK270">
            <v>2</v>
          </cell>
          <cell r="FL270">
            <v>2</v>
          </cell>
          <cell r="FM270">
            <v>2</v>
          </cell>
          <cell r="FN270">
            <v>2</v>
          </cell>
          <cell r="FO270">
            <v>2</v>
          </cell>
          <cell r="FP270">
            <v>2</v>
          </cell>
          <cell r="FQ270">
            <v>2</v>
          </cell>
          <cell r="FR270">
            <v>2</v>
          </cell>
          <cell r="FT270">
            <v>2</v>
          </cell>
          <cell r="FU270">
            <v>2</v>
          </cell>
          <cell r="FV270">
            <v>2</v>
          </cell>
          <cell r="FW270">
            <v>2</v>
          </cell>
          <cell r="FX270">
            <v>2</v>
          </cell>
          <cell r="FY270">
            <v>2</v>
          </cell>
          <cell r="FZ270">
            <v>2</v>
          </cell>
          <cell r="GA270">
            <v>2</v>
          </cell>
          <cell r="GC270">
            <v>2</v>
          </cell>
          <cell r="GD270">
            <v>4</v>
          </cell>
          <cell r="GE270">
            <v>2</v>
          </cell>
          <cell r="GF270">
            <v>4</v>
          </cell>
          <cell r="GG270">
            <v>2</v>
          </cell>
          <cell r="GH270">
            <v>4</v>
          </cell>
          <cell r="GI270">
            <v>2</v>
          </cell>
          <cell r="GJ270">
            <v>4</v>
          </cell>
          <cell r="GK270">
            <v>2</v>
          </cell>
          <cell r="GL270">
            <v>4</v>
          </cell>
          <cell r="GM270">
            <v>2</v>
          </cell>
          <cell r="GN270">
            <v>4</v>
          </cell>
          <cell r="GO270">
            <v>2</v>
          </cell>
          <cell r="GP270">
            <v>4</v>
          </cell>
          <cell r="GQ270">
            <v>2</v>
          </cell>
          <cell r="GR270">
            <v>4</v>
          </cell>
          <cell r="GS270">
            <v>2</v>
          </cell>
          <cell r="GT270">
            <v>4</v>
          </cell>
          <cell r="GU270">
            <v>2</v>
          </cell>
          <cell r="GV270">
            <v>4</v>
          </cell>
          <cell r="GW270">
            <v>2</v>
          </cell>
          <cell r="GX270">
            <v>4</v>
          </cell>
          <cell r="GY270">
            <v>2</v>
          </cell>
          <cell r="GZ270">
            <v>4</v>
          </cell>
          <cell r="HA270">
            <v>2</v>
          </cell>
          <cell r="HB270">
            <v>4</v>
          </cell>
          <cell r="HC270">
            <v>2</v>
          </cell>
          <cell r="HD270">
            <v>4</v>
          </cell>
          <cell r="HE270">
            <v>2</v>
          </cell>
          <cell r="HF270">
            <v>4</v>
          </cell>
          <cell r="HG270">
            <v>2</v>
          </cell>
          <cell r="HI270">
            <v>4</v>
          </cell>
          <cell r="HJ270">
            <v>2</v>
          </cell>
          <cell r="HK270">
            <v>2</v>
          </cell>
          <cell r="HL270">
            <v>2</v>
          </cell>
          <cell r="HM270">
            <v>2</v>
          </cell>
          <cell r="HN270">
            <v>2</v>
          </cell>
          <cell r="HO270">
            <v>2</v>
          </cell>
          <cell r="HP270">
            <v>2</v>
          </cell>
          <cell r="HQ270">
            <v>2</v>
          </cell>
          <cell r="HR270">
            <v>2</v>
          </cell>
          <cell r="HS270">
            <v>2</v>
          </cell>
          <cell r="HT270">
            <v>2</v>
          </cell>
          <cell r="HU270">
            <v>2</v>
          </cell>
          <cell r="HV270">
            <v>2</v>
          </cell>
        </row>
        <row r="271">
          <cell r="C271">
            <v>1001153</v>
          </cell>
          <cell r="D271" t="str">
            <v>1612</v>
          </cell>
          <cell r="E271">
            <v>5</v>
          </cell>
          <cell r="G271">
            <v>30</v>
          </cell>
          <cell r="H271" t="str">
            <v>1</v>
          </cell>
          <cell r="I271">
            <v>1</v>
          </cell>
          <cell r="J271">
            <v>4</v>
          </cell>
          <cell r="K271">
            <v>2</v>
          </cell>
          <cell r="L271">
            <v>3</v>
          </cell>
          <cell r="M271">
            <v>4</v>
          </cell>
          <cell r="N271">
            <v>3</v>
          </cell>
          <cell r="O271">
            <v>4</v>
          </cell>
          <cell r="P271">
            <v>4</v>
          </cell>
          <cell r="Q271">
            <v>4</v>
          </cell>
          <cell r="R271">
            <v>1</v>
          </cell>
          <cell r="X271">
            <v>4</v>
          </cell>
          <cell r="Y271">
            <v>6</v>
          </cell>
          <cell r="AA271">
            <v>2</v>
          </cell>
          <cell r="AB271">
            <v>2</v>
          </cell>
          <cell r="AC271">
            <v>2</v>
          </cell>
          <cell r="AD271">
            <v>2</v>
          </cell>
          <cell r="AE271">
            <v>2</v>
          </cell>
          <cell r="AF271">
            <v>3</v>
          </cell>
          <cell r="AG271">
            <v>3</v>
          </cell>
          <cell r="AH271">
            <v>3</v>
          </cell>
          <cell r="AI271">
            <v>3</v>
          </cell>
          <cell r="AJ271">
            <v>3</v>
          </cell>
          <cell r="AK271">
            <v>2</v>
          </cell>
          <cell r="AL271">
            <v>7</v>
          </cell>
          <cell r="AM271">
            <v>2</v>
          </cell>
          <cell r="AN271">
            <v>7</v>
          </cell>
          <cell r="AO271">
            <v>2</v>
          </cell>
          <cell r="AP271">
            <v>3</v>
          </cell>
          <cell r="AQ271">
            <v>5</v>
          </cell>
          <cell r="AR271">
            <v>2</v>
          </cell>
          <cell r="AS271">
            <v>2</v>
          </cell>
          <cell r="AT271">
            <v>2</v>
          </cell>
          <cell r="AU271">
            <v>1</v>
          </cell>
          <cell r="AV271">
            <v>1</v>
          </cell>
          <cell r="AW271">
            <v>1</v>
          </cell>
          <cell r="AX271">
            <v>1</v>
          </cell>
          <cell r="AY271">
            <v>1</v>
          </cell>
          <cell r="AZ271">
            <v>1</v>
          </cell>
          <cell r="BA271">
            <v>1</v>
          </cell>
          <cell r="BB271">
            <v>1</v>
          </cell>
          <cell r="BC271">
            <v>998</v>
          </cell>
          <cell r="BD271">
            <v>3</v>
          </cell>
          <cell r="BE271">
            <v>1</v>
          </cell>
          <cell r="BF271">
            <v>1</v>
          </cell>
          <cell r="BG271">
            <v>1</v>
          </cell>
          <cell r="BH271">
            <v>4</v>
          </cell>
          <cell r="BI271">
            <v>2</v>
          </cell>
          <cell r="BJ271">
            <v>997</v>
          </cell>
          <cell r="BK271">
            <v>90000</v>
          </cell>
          <cell r="BL271">
            <v>600000</v>
          </cell>
          <cell r="BM271">
            <v>998</v>
          </cell>
          <cell r="BN271">
            <v>998</v>
          </cell>
          <cell r="BO271">
            <v>998</v>
          </cell>
          <cell r="BQ271">
            <v>0</v>
          </cell>
          <cell r="BR271">
            <v>0</v>
          </cell>
          <cell r="BT271">
            <v>997</v>
          </cell>
          <cell r="BU271">
            <v>997</v>
          </cell>
          <cell r="BV271">
            <v>997</v>
          </cell>
          <cell r="BX271">
            <v>4</v>
          </cell>
          <cell r="BY271">
            <v>3</v>
          </cell>
          <cell r="BZ271">
            <v>1</v>
          </cell>
          <cell r="CA271">
            <v>3</v>
          </cell>
          <cell r="CB271">
            <v>5</v>
          </cell>
          <cell r="CC271">
            <v>5</v>
          </cell>
          <cell r="CD271">
            <v>5</v>
          </cell>
          <cell r="CE271">
            <v>5</v>
          </cell>
          <cell r="CF271">
            <v>5</v>
          </cell>
          <cell r="CG271">
            <v>5</v>
          </cell>
          <cell r="CH271">
            <v>5</v>
          </cell>
          <cell r="CI271">
            <v>5</v>
          </cell>
          <cell r="CJ271">
            <v>5</v>
          </cell>
          <cell r="CK271">
            <v>1</v>
          </cell>
          <cell r="CL271">
            <v>2</v>
          </cell>
          <cell r="CM271">
            <v>1</v>
          </cell>
          <cell r="CN271">
            <v>2</v>
          </cell>
          <cell r="CO271">
            <v>2</v>
          </cell>
          <cell r="CP271">
            <v>2</v>
          </cell>
          <cell r="CQ271">
            <v>1</v>
          </cell>
          <cell r="CR271">
            <v>2</v>
          </cell>
          <cell r="CS271">
            <v>1</v>
          </cell>
          <cell r="CT271">
            <v>1</v>
          </cell>
          <cell r="CU271">
            <v>2</v>
          </cell>
          <cell r="CV271">
            <v>2</v>
          </cell>
          <cell r="CW271">
            <v>2</v>
          </cell>
          <cell r="CX271">
            <v>2</v>
          </cell>
          <cell r="CY271">
            <v>2</v>
          </cell>
          <cell r="CZ271">
            <v>2</v>
          </cell>
          <cell r="DA271">
            <v>2</v>
          </cell>
          <cell r="DB271">
            <v>2</v>
          </cell>
          <cell r="DF271">
            <v>0</v>
          </cell>
          <cell r="DH271">
            <v>2</v>
          </cell>
          <cell r="DI271">
            <v>2</v>
          </cell>
          <cell r="DJ271">
            <v>1</v>
          </cell>
          <cell r="DK271">
            <v>2</v>
          </cell>
          <cell r="DL271">
            <v>2</v>
          </cell>
          <cell r="DM271">
            <v>2</v>
          </cell>
          <cell r="DO271">
            <v>2</v>
          </cell>
          <cell r="DP271">
            <v>2</v>
          </cell>
          <cell r="DQ271">
            <v>2</v>
          </cell>
          <cell r="DR271">
            <v>2</v>
          </cell>
          <cell r="DS271">
            <v>2</v>
          </cell>
          <cell r="DT271">
            <v>2</v>
          </cell>
          <cell r="DU271">
            <v>2</v>
          </cell>
          <cell r="DV271">
            <v>2</v>
          </cell>
          <cell r="DW271">
            <v>2</v>
          </cell>
          <cell r="DX271">
            <v>2</v>
          </cell>
          <cell r="DY271">
            <v>2</v>
          </cell>
          <cell r="DZ271">
            <v>2</v>
          </cell>
          <cell r="EB271">
            <v>2</v>
          </cell>
          <cell r="EC271">
            <v>2</v>
          </cell>
          <cell r="ED271">
            <v>2</v>
          </cell>
          <cell r="EE271">
            <v>2</v>
          </cell>
          <cell r="EF271">
            <v>2</v>
          </cell>
          <cell r="EG271">
            <v>2</v>
          </cell>
          <cell r="EH271">
            <v>2</v>
          </cell>
          <cell r="EI271">
            <v>2</v>
          </cell>
          <cell r="EJ271">
            <v>2</v>
          </cell>
          <cell r="EK271">
            <v>2</v>
          </cell>
          <cell r="EL271">
            <v>2</v>
          </cell>
          <cell r="EM271">
            <v>2</v>
          </cell>
          <cell r="EO271">
            <v>2</v>
          </cell>
          <cell r="EP271">
            <v>2</v>
          </cell>
          <cell r="EQ271">
            <v>2</v>
          </cell>
          <cell r="ER271">
            <v>2</v>
          </cell>
          <cell r="ES271">
            <v>2</v>
          </cell>
          <cell r="ET271">
            <v>2</v>
          </cell>
          <cell r="EU271">
            <v>2</v>
          </cell>
          <cell r="EV271">
            <v>2</v>
          </cell>
          <cell r="EW271">
            <v>2</v>
          </cell>
          <cell r="EX271">
            <v>2</v>
          </cell>
          <cell r="EY271">
            <v>2</v>
          </cell>
          <cell r="EZ271">
            <v>2</v>
          </cell>
          <cell r="FB271">
            <v>2</v>
          </cell>
          <cell r="FC271">
            <v>2</v>
          </cell>
          <cell r="FD271">
            <v>2</v>
          </cell>
          <cell r="FE271">
            <v>2</v>
          </cell>
          <cell r="FF271">
            <v>2</v>
          </cell>
          <cell r="FG271">
            <v>2</v>
          </cell>
          <cell r="FH271">
            <v>2</v>
          </cell>
          <cell r="FI271">
            <v>2</v>
          </cell>
          <cell r="FK271">
            <v>2</v>
          </cell>
          <cell r="FL271">
            <v>2</v>
          </cell>
          <cell r="FM271">
            <v>2</v>
          </cell>
          <cell r="FN271">
            <v>2</v>
          </cell>
          <cell r="FO271">
            <v>2</v>
          </cell>
          <cell r="FP271">
            <v>2</v>
          </cell>
          <cell r="FQ271">
            <v>2</v>
          </cell>
          <cell r="FR271">
            <v>2</v>
          </cell>
          <cell r="FT271">
            <v>2</v>
          </cell>
          <cell r="FU271">
            <v>2</v>
          </cell>
          <cell r="FV271">
            <v>2</v>
          </cell>
          <cell r="FW271">
            <v>2</v>
          </cell>
          <cell r="FX271">
            <v>2</v>
          </cell>
          <cell r="FY271">
            <v>2</v>
          </cell>
          <cell r="FZ271">
            <v>2</v>
          </cell>
          <cell r="GA271">
            <v>2</v>
          </cell>
          <cell r="GC271">
            <v>2</v>
          </cell>
          <cell r="GD271">
            <v>4</v>
          </cell>
          <cell r="GE271">
            <v>2</v>
          </cell>
          <cell r="GF271">
            <v>4</v>
          </cell>
          <cell r="GG271">
            <v>2</v>
          </cell>
          <cell r="GH271">
            <v>4</v>
          </cell>
          <cell r="GI271">
            <v>2</v>
          </cell>
          <cell r="GJ271">
            <v>4</v>
          </cell>
          <cell r="GK271">
            <v>2</v>
          </cell>
          <cell r="GL271">
            <v>4</v>
          </cell>
          <cell r="GM271">
            <v>2</v>
          </cell>
          <cell r="GN271">
            <v>4</v>
          </cell>
          <cell r="GO271">
            <v>2</v>
          </cell>
          <cell r="GP271">
            <v>4</v>
          </cell>
          <cell r="GQ271">
            <v>2</v>
          </cell>
          <cell r="GR271">
            <v>4</v>
          </cell>
          <cell r="GS271">
            <v>2</v>
          </cell>
          <cell r="GT271">
            <v>4</v>
          </cell>
          <cell r="GU271">
            <v>2</v>
          </cell>
          <cell r="GV271">
            <v>4</v>
          </cell>
          <cell r="GW271">
            <v>2</v>
          </cell>
          <cell r="GX271">
            <v>4</v>
          </cell>
          <cell r="GY271">
            <v>1</v>
          </cell>
          <cell r="GZ271">
            <v>3</v>
          </cell>
          <cell r="HA271">
            <v>2</v>
          </cell>
          <cell r="HB271">
            <v>4</v>
          </cell>
          <cell r="HC271">
            <v>2</v>
          </cell>
          <cell r="HD271">
            <v>4</v>
          </cell>
          <cell r="HE271">
            <v>2</v>
          </cell>
          <cell r="HF271">
            <v>4</v>
          </cell>
          <cell r="HG271">
            <v>2</v>
          </cell>
          <cell r="HI271">
            <v>4</v>
          </cell>
          <cell r="HJ271">
            <v>1</v>
          </cell>
          <cell r="HK271">
            <v>2</v>
          </cell>
          <cell r="HL271">
            <v>2</v>
          </cell>
          <cell r="HM271">
            <v>2</v>
          </cell>
          <cell r="HN271">
            <v>1</v>
          </cell>
          <cell r="HO271">
            <v>1</v>
          </cell>
          <cell r="HP271">
            <v>2</v>
          </cell>
          <cell r="HQ271">
            <v>2</v>
          </cell>
          <cell r="HR271">
            <v>2</v>
          </cell>
          <cell r="HS271">
            <v>2</v>
          </cell>
          <cell r="HT271">
            <v>2</v>
          </cell>
          <cell r="HU271">
            <v>2</v>
          </cell>
          <cell r="HV271">
            <v>2</v>
          </cell>
        </row>
        <row r="272">
          <cell r="C272">
            <v>1001163</v>
          </cell>
          <cell r="D272" t="str">
            <v>1604</v>
          </cell>
          <cell r="E272">
            <v>2</v>
          </cell>
          <cell r="G272">
            <v>14</v>
          </cell>
          <cell r="H272" t="str">
            <v>1</v>
          </cell>
          <cell r="I272">
            <v>2</v>
          </cell>
          <cell r="J272">
            <v>3</v>
          </cell>
          <cell r="K272">
            <v>4</v>
          </cell>
          <cell r="L272">
            <v>4</v>
          </cell>
          <cell r="M272">
            <v>4</v>
          </cell>
          <cell r="N272">
            <v>4</v>
          </cell>
          <cell r="O272">
            <v>4</v>
          </cell>
          <cell r="P272">
            <v>4</v>
          </cell>
          <cell r="Q272">
            <v>4</v>
          </cell>
          <cell r="R272">
            <v>1</v>
          </cell>
          <cell r="X272">
            <v>6</v>
          </cell>
          <cell r="Y272">
            <v>6</v>
          </cell>
          <cell r="AA272">
            <v>3</v>
          </cell>
          <cell r="AB272">
            <v>3</v>
          </cell>
          <cell r="AC272">
            <v>1</v>
          </cell>
          <cell r="AD272">
            <v>2</v>
          </cell>
          <cell r="AE272">
            <v>4</v>
          </cell>
          <cell r="AF272">
            <v>4</v>
          </cell>
          <cell r="AG272">
            <v>4</v>
          </cell>
          <cell r="AH272">
            <v>4</v>
          </cell>
          <cell r="AI272">
            <v>4</v>
          </cell>
          <cell r="AJ272">
            <v>4</v>
          </cell>
          <cell r="AK272">
            <v>2</v>
          </cell>
          <cell r="AL272">
            <v>7</v>
          </cell>
          <cell r="AM272">
            <v>4</v>
          </cell>
          <cell r="AN272">
            <v>4</v>
          </cell>
          <cell r="AO272">
            <v>5</v>
          </cell>
          <cell r="AP272">
            <v>6</v>
          </cell>
          <cell r="AQ272">
            <v>7</v>
          </cell>
          <cell r="AR272">
            <v>1</v>
          </cell>
          <cell r="AS272">
            <v>1</v>
          </cell>
          <cell r="AT272">
            <v>2</v>
          </cell>
          <cell r="AU272">
            <v>1</v>
          </cell>
          <cell r="AV272">
            <v>1</v>
          </cell>
          <cell r="AW272">
            <v>1</v>
          </cell>
          <cell r="AX272">
            <v>1</v>
          </cell>
          <cell r="AY272">
            <v>2</v>
          </cell>
          <cell r="AZ272">
            <v>1</v>
          </cell>
          <cell r="BA272">
            <v>1</v>
          </cell>
          <cell r="BB272">
            <v>1</v>
          </cell>
          <cell r="BC272">
            <v>998</v>
          </cell>
          <cell r="BD272">
            <v>4</v>
          </cell>
          <cell r="BE272">
            <v>1</v>
          </cell>
          <cell r="BF272">
            <v>1</v>
          </cell>
          <cell r="BG272">
            <v>1</v>
          </cell>
          <cell r="BH272">
            <v>1</v>
          </cell>
          <cell r="BI272">
            <v>2</v>
          </cell>
          <cell r="BJ272">
            <v>998</v>
          </cell>
          <cell r="BK272">
            <v>999</v>
          </cell>
          <cell r="BL272">
            <v>998</v>
          </cell>
          <cell r="BM272">
            <v>998</v>
          </cell>
          <cell r="BN272">
            <v>998</v>
          </cell>
          <cell r="BO272">
            <v>998</v>
          </cell>
          <cell r="BQ272">
            <v>0</v>
          </cell>
          <cell r="BR272">
            <v>0</v>
          </cell>
          <cell r="BT272">
            <v>5</v>
          </cell>
          <cell r="BU272">
            <v>4</v>
          </cell>
          <cell r="BV272">
            <v>4</v>
          </cell>
          <cell r="BX272">
            <v>4</v>
          </cell>
          <cell r="BY272">
            <v>2</v>
          </cell>
          <cell r="BZ272">
            <v>1</v>
          </cell>
          <cell r="CA272">
            <v>4</v>
          </cell>
          <cell r="CB272">
            <v>5</v>
          </cell>
          <cell r="CC272">
            <v>5</v>
          </cell>
          <cell r="CD272">
            <v>3</v>
          </cell>
          <cell r="CE272">
            <v>5</v>
          </cell>
          <cell r="CF272">
            <v>4</v>
          </cell>
          <cell r="CG272">
            <v>5</v>
          </cell>
          <cell r="CH272">
            <v>5</v>
          </cell>
          <cell r="CI272">
            <v>3</v>
          </cell>
          <cell r="CJ272">
            <v>998</v>
          </cell>
          <cell r="CK272">
            <v>2</v>
          </cell>
          <cell r="CL272">
            <v>1</v>
          </cell>
          <cell r="CM272">
            <v>2</v>
          </cell>
          <cell r="CN272">
            <v>2</v>
          </cell>
          <cell r="CO272">
            <v>2</v>
          </cell>
          <cell r="CP272">
            <v>997</v>
          </cell>
          <cell r="CQ272">
            <v>2</v>
          </cell>
          <cell r="CR272">
            <v>2</v>
          </cell>
          <cell r="CS272">
            <v>2</v>
          </cell>
          <cell r="CT272">
            <v>2</v>
          </cell>
          <cell r="CU272">
            <v>2</v>
          </cell>
          <cell r="CV272">
            <v>2</v>
          </cell>
          <cell r="CW272">
            <v>2</v>
          </cell>
          <cell r="CX272">
            <v>2</v>
          </cell>
          <cell r="CY272">
            <v>2</v>
          </cell>
          <cell r="CZ272">
            <v>2</v>
          </cell>
          <cell r="DA272">
            <v>2</v>
          </cell>
          <cell r="DB272">
            <v>2</v>
          </cell>
          <cell r="DD272">
            <v>0</v>
          </cell>
          <cell r="DF272">
            <v>0</v>
          </cell>
          <cell r="DH272">
            <v>2</v>
          </cell>
          <cell r="DI272">
            <v>2</v>
          </cell>
          <cell r="DJ272">
            <v>2</v>
          </cell>
          <cell r="DK272">
            <v>2</v>
          </cell>
          <cell r="DL272">
            <v>2</v>
          </cell>
          <cell r="DM272">
            <v>2</v>
          </cell>
          <cell r="DO272">
            <v>2</v>
          </cell>
          <cell r="DP272">
            <v>2</v>
          </cell>
          <cell r="DQ272">
            <v>2</v>
          </cell>
          <cell r="DR272">
            <v>2</v>
          </cell>
          <cell r="DS272">
            <v>2</v>
          </cell>
          <cell r="DT272">
            <v>2</v>
          </cell>
          <cell r="DU272">
            <v>2</v>
          </cell>
          <cell r="DV272">
            <v>2</v>
          </cell>
          <cell r="DW272">
            <v>2</v>
          </cell>
          <cell r="DX272">
            <v>2</v>
          </cell>
          <cell r="DY272">
            <v>2</v>
          </cell>
          <cell r="DZ272">
            <v>2</v>
          </cell>
          <cell r="EB272">
            <v>2</v>
          </cell>
          <cell r="EC272">
            <v>2</v>
          </cell>
          <cell r="ED272">
            <v>2</v>
          </cell>
          <cell r="EE272">
            <v>2</v>
          </cell>
          <cell r="EF272">
            <v>2</v>
          </cell>
          <cell r="EG272">
            <v>2</v>
          </cell>
          <cell r="EH272">
            <v>2</v>
          </cell>
          <cell r="EI272">
            <v>2</v>
          </cell>
          <cell r="EJ272">
            <v>2</v>
          </cell>
          <cell r="EK272">
            <v>2</v>
          </cell>
          <cell r="EL272">
            <v>2</v>
          </cell>
          <cell r="EM272">
            <v>2</v>
          </cell>
          <cell r="EO272">
            <v>2</v>
          </cell>
          <cell r="EP272">
            <v>2</v>
          </cell>
          <cell r="EQ272">
            <v>2</v>
          </cell>
          <cell r="ER272">
            <v>2</v>
          </cell>
          <cell r="ES272">
            <v>2</v>
          </cell>
          <cell r="ET272">
            <v>2</v>
          </cell>
          <cell r="EU272">
            <v>2</v>
          </cell>
          <cell r="EV272">
            <v>2</v>
          </cell>
          <cell r="EW272">
            <v>2</v>
          </cell>
          <cell r="EX272">
            <v>2</v>
          </cell>
          <cell r="EY272">
            <v>2</v>
          </cell>
          <cell r="EZ272">
            <v>2</v>
          </cell>
          <cell r="FB272">
            <v>2</v>
          </cell>
          <cell r="FC272">
            <v>2</v>
          </cell>
          <cell r="FD272">
            <v>2</v>
          </cell>
          <cell r="FE272">
            <v>2</v>
          </cell>
          <cell r="FF272">
            <v>2</v>
          </cell>
          <cell r="FG272">
            <v>2</v>
          </cell>
          <cell r="FH272">
            <v>2</v>
          </cell>
          <cell r="FI272">
            <v>2</v>
          </cell>
          <cell r="FK272">
            <v>2</v>
          </cell>
          <cell r="FL272">
            <v>2</v>
          </cell>
          <cell r="FM272">
            <v>2</v>
          </cell>
          <cell r="FN272">
            <v>2</v>
          </cell>
          <cell r="FO272">
            <v>2</v>
          </cell>
          <cell r="FP272">
            <v>2</v>
          </cell>
          <cell r="FQ272">
            <v>2</v>
          </cell>
          <cell r="FR272">
            <v>2</v>
          </cell>
          <cell r="FT272">
            <v>2</v>
          </cell>
          <cell r="FU272">
            <v>2</v>
          </cell>
          <cell r="FV272">
            <v>2</v>
          </cell>
          <cell r="FW272">
            <v>2</v>
          </cell>
          <cell r="FX272">
            <v>2</v>
          </cell>
          <cell r="FY272">
            <v>2</v>
          </cell>
          <cell r="FZ272">
            <v>2</v>
          </cell>
          <cell r="GA272">
            <v>2</v>
          </cell>
          <cell r="GC272">
            <v>2</v>
          </cell>
          <cell r="GD272">
            <v>4</v>
          </cell>
          <cell r="GE272">
            <v>2</v>
          </cell>
          <cell r="GF272">
            <v>4</v>
          </cell>
          <cell r="GG272">
            <v>2</v>
          </cell>
          <cell r="GH272">
            <v>4</v>
          </cell>
          <cell r="GI272">
            <v>2</v>
          </cell>
          <cell r="GJ272">
            <v>4</v>
          </cell>
          <cell r="GK272">
            <v>2</v>
          </cell>
          <cell r="GL272">
            <v>4</v>
          </cell>
          <cell r="GM272">
            <v>2</v>
          </cell>
          <cell r="GN272">
            <v>4</v>
          </cell>
          <cell r="GO272">
            <v>2</v>
          </cell>
          <cell r="GP272">
            <v>4</v>
          </cell>
          <cell r="GQ272">
            <v>2</v>
          </cell>
          <cell r="GR272">
            <v>4</v>
          </cell>
          <cell r="GS272">
            <v>2</v>
          </cell>
          <cell r="GT272">
            <v>4</v>
          </cell>
          <cell r="GU272">
            <v>2</v>
          </cell>
          <cell r="GV272">
            <v>4</v>
          </cell>
          <cell r="GW272">
            <v>2</v>
          </cell>
          <cell r="GX272">
            <v>4</v>
          </cell>
          <cell r="GY272">
            <v>2</v>
          </cell>
          <cell r="GZ272">
            <v>4</v>
          </cell>
          <cell r="HA272">
            <v>2</v>
          </cell>
          <cell r="HB272">
            <v>4</v>
          </cell>
          <cell r="HC272">
            <v>2</v>
          </cell>
          <cell r="HD272">
            <v>4</v>
          </cell>
          <cell r="HE272">
            <v>2</v>
          </cell>
          <cell r="HF272">
            <v>4</v>
          </cell>
          <cell r="HG272">
            <v>2</v>
          </cell>
          <cell r="HI272">
            <v>4</v>
          </cell>
          <cell r="HJ272">
            <v>1</v>
          </cell>
          <cell r="HK272">
            <v>2</v>
          </cell>
          <cell r="HL272">
            <v>2</v>
          </cell>
          <cell r="HM272">
            <v>2</v>
          </cell>
          <cell r="HN272">
            <v>1</v>
          </cell>
          <cell r="HO272">
            <v>1</v>
          </cell>
          <cell r="HP272">
            <v>2</v>
          </cell>
          <cell r="HQ272">
            <v>1</v>
          </cell>
          <cell r="HR272">
            <v>2</v>
          </cell>
          <cell r="HS272">
            <v>2</v>
          </cell>
          <cell r="HT272">
            <v>2</v>
          </cell>
          <cell r="HU272">
            <v>1</v>
          </cell>
        </row>
        <row r="273">
          <cell r="C273">
            <v>1001173</v>
          </cell>
          <cell r="D273" t="str">
            <v>1609</v>
          </cell>
          <cell r="E273">
            <v>1</v>
          </cell>
          <cell r="G273">
            <v>8</v>
          </cell>
          <cell r="H273" t="str">
            <v>1</v>
          </cell>
          <cell r="I273">
            <v>1</v>
          </cell>
          <cell r="J273">
            <v>3</v>
          </cell>
          <cell r="K273">
            <v>4</v>
          </cell>
          <cell r="L273">
            <v>4</v>
          </cell>
          <cell r="M273">
            <v>4</v>
          </cell>
          <cell r="N273">
            <v>4</v>
          </cell>
          <cell r="O273">
            <v>4</v>
          </cell>
          <cell r="P273">
            <v>4</v>
          </cell>
          <cell r="Q273">
            <v>4</v>
          </cell>
          <cell r="R273">
            <v>1</v>
          </cell>
          <cell r="X273">
            <v>6</v>
          </cell>
          <cell r="Y273">
            <v>6</v>
          </cell>
          <cell r="AA273">
            <v>4</v>
          </cell>
          <cell r="AB273">
            <v>4</v>
          </cell>
          <cell r="AC273">
            <v>1</v>
          </cell>
          <cell r="AD273">
            <v>2</v>
          </cell>
          <cell r="AE273">
            <v>4</v>
          </cell>
          <cell r="AF273">
            <v>999</v>
          </cell>
          <cell r="AG273">
            <v>2</v>
          </cell>
          <cell r="AH273">
            <v>1</v>
          </cell>
          <cell r="AI273">
            <v>3</v>
          </cell>
          <cell r="AJ273">
            <v>3</v>
          </cell>
          <cell r="AK273">
            <v>4</v>
          </cell>
          <cell r="AL273">
            <v>7</v>
          </cell>
          <cell r="AM273">
            <v>5</v>
          </cell>
          <cell r="AN273">
            <v>7</v>
          </cell>
          <cell r="AO273">
            <v>6</v>
          </cell>
          <cell r="AP273">
            <v>6</v>
          </cell>
          <cell r="AQ273">
            <v>4</v>
          </cell>
          <cell r="AR273">
            <v>2</v>
          </cell>
          <cell r="AS273">
            <v>2</v>
          </cell>
          <cell r="AT273">
            <v>2</v>
          </cell>
          <cell r="AU273">
            <v>1</v>
          </cell>
          <cell r="AV273">
            <v>1</v>
          </cell>
          <cell r="AW273">
            <v>4</v>
          </cell>
          <cell r="AX273">
            <v>3</v>
          </cell>
          <cell r="AY273">
            <v>4</v>
          </cell>
          <cell r="AZ273">
            <v>4</v>
          </cell>
          <cell r="BA273">
            <v>4</v>
          </cell>
          <cell r="BB273">
            <v>4</v>
          </cell>
          <cell r="BC273">
            <v>4</v>
          </cell>
          <cell r="BD273">
            <v>2</v>
          </cell>
          <cell r="BE273">
            <v>1</v>
          </cell>
          <cell r="BF273">
            <v>1</v>
          </cell>
          <cell r="BG273">
            <v>1</v>
          </cell>
          <cell r="BH273">
            <v>2</v>
          </cell>
          <cell r="BI273">
            <v>1</v>
          </cell>
          <cell r="BJ273">
            <v>997</v>
          </cell>
          <cell r="BK273">
            <v>998</v>
          </cell>
          <cell r="BL273">
            <v>220000</v>
          </cell>
          <cell r="BM273">
            <v>500000</v>
          </cell>
          <cell r="BN273">
            <v>2000000</v>
          </cell>
          <cell r="BO273">
            <v>0</v>
          </cell>
          <cell r="BQ273">
            <v>0</v>
          </cell>
          <cell r="BR273">
            <v>0</v>
          </cell>
          <cell r="BT273">
            <v>997</v>
          </cell>
          <cell r="BU273">
            <v>997</v>
          </cell>
          <cell r="BV273">
            <v>997</v>
          </cell>
          <cell r="BX273">
            <v>5</v>
          </cell>
          <cell r="BY273">
            <v>3</v>
          </cell>
          <cell r="BZ273">
            <v>1</v>
          </cell>
          <cell r="CA273">
            <v>4</v>
          </cell>
          <cell r="CB273">
            <v>5</v>
          </cell>
          <cell r="CC273">
            <v>5</v>
          </cell>
          <cell r="CD273">
            <v>3</v>
          </cell>
          <cell r="CE273">
            <v>5</v>
          </cell>
          <cell r="CF273">
            <v>4</v>
          </cell>
          <cell r="CG273">
            <v>4</v>
          </cell>
          <cell r="CH273">
            <v>5</v>
          </cell>
          <cell r="CI273">
            <v>5</v>
          </cell>
          <cell r="CJ273">
            <v>5</v>
          </cell>
          <cell r="CK273">
            <v>2</v>
          </cell>
          <cell r="CL273">
            <v>2</v>
          </cell>
          <cell r="CM273">
            <v>1</v>
          </cell>
          <cell r="CN273">
            <v>2</v>
          </cell>
          <cell r="CO273">
            <v>2</v>
          </cell>
          <cell r="CP273">
            <v>997</v>
          </cell>
          <cell r="CQ273">
            <v>2</v>
          </cell>
          <cell r="CR273">
            <v>2</v>
          </cell>
          <cell r="CS273">
            <v>2</v>
          </cell>
          <cell r="CT273">
            <v>2</v>
          </cell>
          <cell r="CU273">
            <v>2</v>
          </cell>
          <cell r="CV273">
            <v>2</v>
          </cell>
          <cell r="CW273">
            <v>2</v>
          </cell>
          <cell r="CX273">
            <v>2</v>
          </cell>
          <cell r="CY273">
            <v>2</v>
          </cell>
          <cell r="CZ273">
            <v>2</v>
          </cell>
          <cell r="DA273">
            <v>2</v>
          </cell>
          <cell r="DB273">
            <v>2</v>
          </cell>
          <cell r="DD273">
            <v>0</v>
          </cell>
          <cell r="DF273">
            <v>0</v>
          </cell>
          <cell r="DH273">
            <v>2</v>
          </cell>
          <cell r="DI273">
            <v>2</v>
          </cell>
          <cell r="DJ273">
            <v>2</v>
          </cell>
          <cell r="DK273">
            <v>2</v>
          </cell>
          <cell r="DL273">
            <v>2</v>
          </cell>
          <cell r="DM273">
            <v>2</v>
          </cell>
          <cell r="DO273">
            <v>2</v>
          </cell>
          <cell r="DP273">
            <v>1</v>
          </cell>
          <cell r="DQ273">
            <v>1</v>
          </cell>
          <cell r="DR273">
            <v>2</v>
          </cell>
          <cell r="DS273">
            <v>2</v>
          </cell>
          <cell r="DT273">
            <v>2</v>
          </cell>
          <cell r="DU273">
            <v>2</v>
          </cell>
          <cell r="DV273">
            <v>2</v>
          </cell>
          <cell r="DW273">
            <v>2</v>
          </cell>
          <cell r="DX273">
            <v>2</v>
          </cell>
          <cell r="DY273">
            <v>2</v>
          </cell>
          <cell r="DZ273">
            <v>2</v>
          </cell>
          <cell r="EB273">
            <v>2</v>
          </cell>
          <cell r="EC273">
            <v>2</v>
          </cell>
          <cell r="ED273">
            <v>2</v>
          </cell>
          <cell r="EE273">
            <v>2</v>
          </cell>
          <cell r="EF273">
            <v>2</v>
          </cell>
          <cell r="EG273">
            <v>2</v>
          </cell>
          <cell r="EH273">
            <v>2</v>
          </cell>
          <cell r="EI273">
            <v>2</v>
          </cell>
          <cell r="EJ273">
            <v>2</v>
          </cell>
          <cell r="EK273">
            <v>2</v>
          </cell>
          <cell r="EL273">
            <v>2</v>
          </cell>
          <cell r="EM273">
            <v>2</v>
          </cell>
          <cell r="EO273">
            <v>2</v>
          </cell>
          <cell r="EP273">
            <v>2</v>
          </cell>
          <cell r="EQ273">
            <v>2</v>
          </cell>
          <cell r="ER273">
            <v>2</v>
          </cell>
          <cell r="ES273">
            <v>2</v>
          </cell>
          <cell r="ET273">
            <v>2</v>
          </cell>
          <cell r="EU273">
            <v>2</v>
          </cell>
          <cell r="EV273">
            <v>2</v>
          </cell>
          <cell r="EW273">
            <v>2</v>
          </cell>
          <cell r="EX273">
            <v>2</v>
          </cell>
          <cell r="EY273">
            <v>2</v>
          </cell>
          <cell r="EZ273">
            <v>2</v>
          </cell>
          <cell r="FB273">
            <v>2</v>
          </cell>
          <cell r="FC273">
            <v>2</v>
          </cell>
          <cell r="FD273">
            <v>2</v>
          </cell>
          <cell r="FE273">
            <v>2</v>
          </cell>
          <cell r="FF273">
            <v>2</v>
          </cell>
          <cell r="FG273">
            <v>2</v>
          </cell>
          <cell r="FH273">
            <v>2</v>
          </cell>
          <cell r="FI273">
            <v>2</v>
          </cell>
          <cell r="FK273">
            <v>2</v>
          </cell>
          <cell r="FL273">
            <v>2</v>
          </cell>
          <cell r="FM273">
            <v>2</v>
          </cell>
          <cell r="FN273">
            <v>2</v>
          </cell>
          <cell r="FO273">
            <v>2</v>
          </cell>
          <cell r="FP273">
            <v>2</v>
          </cell>
          <cell r="FQ273">
            <v>2</v>
          </cell>
          <cell r="FR273">
            <v>2</v>
          </cell>
          <cell r="FT273">
            <v>2</v>
          </cell>
          <cell r="FU273">
            <v>2</v>
          </cell>
          <cell r="FV273">
            <v>2</v>
          </cell>
          <cell r="FW273">
            <v>2</v>
          </cell>
          <cell r="FX273">
            <v>2</v>
          </cell>
          <cell r="FY273">
            <v>2</v>
          </cell>
          <cell r="FZ273">
            <v>2</v>
          </cell>
          <cell r="GA273">
            <v>2</v>
          </cell>
          <cell r="GC273">
            <v>2</v>
          </cell>
          <cell r="GD273">
            <v>4</v>
          </cell>
          <cell r="GE273">
            <v>2</v>
          </cell>
          <cell r="GF273">
            <v>4</v>
          </cell>
          <cell r="GG273">
            <v>2</v>
          </cell>
          <cell r="GH273">
            <v>4</v>
          </cell>
          <cell r="GI273">
            <v>2</v>
          </cell>
          <cell r="GJ273">
            <v>4</v>
          </cell>
          <cell r="GK273">
            <v>2</v>
          </cell>
          <cell r="GL273">
            <v>4</v>
          </cell>
          <cell r="GM273">
            <v>2</v>
          </cell>
          <cell r="GN273">
            <v>4</v>
          </cell>
          <cell r="GO273">
            <v>2</v>
          </cell>
          <cell r="GP273">
            <v>4</v>
          </cell>
          <cell r="GQ273">
            <v>2</v>
          </cell>
          <cell r="GR273">
            <v>4</v>
          </cell>
          <cell r="GS273">
            <v>2</v>
          </cell>
          <cell r="GT273">
            <v>4</v>
          </cell>
          <cell r="GU273">
            <v>2</v>
          </cell>
          <cell r="GV273">
            <v>4</v>
          </cell>
          <cell r="GW273">
            <v>2</v>
          </cell>
          <cell r="GX273">
            <v>4</v>
          </cell>
          <cell r="GY273">
            <v>2</v>
          </cell>
          <cell r="GZ273">
            <v>4</v>
          </cell>
          <cell r="HA273">
            <v>2</v>
          </cell>
          <cell r="HB273">
            <v>4</v>
          </cell>
          <cell r="HC273">
            <v>2</v>
          </cell>
          <cell r="HD273">
            <v>4</v>
          </cell>
          <cell r="HE273">
            <v>2</v>
          </cell>
          <cell r="HF273">
            <v>4</v>
          </cell>
          <cell r="HG273">
            <v>2</v>
          </cell>
          <cell r="HI273">
            <v>4</v>
          </cell>
          <cell r="HJ273">
            <v>1</v>
          </cell>
          <cell r="HK273">
            <v>1</v>
          </cell>
          <cell r="HL273">
            <v>1</v>
          </cell>
          <cell r="HM273">
            <v>1</v>
          </cell>
          <cell r="HN273">
            <v>1</v>
          </cell>
          <cell r="HO273">
            <v>1</v>
          </cell>
          <cell r="HP273">
            <v>2</v>
          </cell>
          <cell r="HQ273">
            <v>2</v>
          </cell>
          <cell r="HR273">
            <v>1</v>
          </cell>
          <cell r="HS273">
            <v>2</v>
          </cell>
          <cell r="HT273">
            <v>2</v>
          </cell>
          <cell r="HU273">
            <v>1</v>
          </cell>
          <cell r="HV273">
            <v>2</v>
          </cell>
        </row>
        <row r="274">
          <cell r="C274">
            <v>1001183</v>
          </cell>
          <cell r="D274" t="str">
            <v>1610</v>
          </cell>
          <cell r="E274">
            <v>1</v>
          </cell>
          <cell r="G274">
            <v>8</v>
          </cell>
          <cell r="H274" t="str">
            <v>2</v>
          </cell>
          <cell r="I274">
            <v>1</v>
          </cell>
          <cell r="J274">
            <v>3</v>
          </cell>
          <cell r="K274">
            <v>4</v>
          </cell>
          <cell r="L274">
            <v>4</v>
          </cell>
          <cell r="M274">
            <v>4</v>
          </cell>
          <cell r="N274">
            <v>4</v>
          </cell>
          <cell r="O274">
            <v>4</v>
          </cell>
          <cell r="P274">
            <v>4</v>
          </cell>
          <cell r="Q274">
            <v>4</v>
          </cell>
          <cell r="R274">
            <v>2</v>
          </cell>
          <cell r="X274">
            <v>3</v>
          </cell>
          <cell r="Y274">
            <v>6</v>
          </cell>
          <cell r="AA274">
            <v>4</v>
          </cell>
          <cell r="AB274">
            <v>4</v>
          </cell>
          <cell r="AC274">
            <v>1</v>
          </cell>
          <cell r="AD274">
            <v>2</v>
          </cell>
          <cell r="AE274">
            <v>2</v>
          </cell>
          <cell r="AF274">
            <v>2</v>
          </cell>
          <cell r="AG274">
            <v>2</v>
          </cell>
          <cell r="AH274">
            <v>2</v>
          </cell>
          <cell r="AI274">
            <v>3</v>
          </cell>
          <cell r="AJ274">
            <v>3</v>
          </cell>
          <cell r="AK274">
            <v>5</v>
          </cell>
          <cell r="AL274">
            <v>7</v>
          </cell>
          <cell r="AM274">
            <v>5</v>
          </cell>
          <cell r="AN274">
            <v>7</v>
          </cell>
          <cell r="AO274">
            <v>5</v>
          </cell>
          <cell r="AP274">
            <v>5</v>
          </cell>
          <cell r="AQ274">
            <v>6</v>
          </cell>
          <cell r="AR274">
            <v>2</v>
          </cell>
          <cell r="AS274">
            <v>2</v>
          </cell>
          <cell r="AT274">
            <v>1</v>
          </cell>
          <cell r="AU274">
            <v>1</v>
          </cell>
          <cell r="AV274">
            <v>1</v>
          </cell>
          <cell r="AW274">
            <v>4</v>
          </cell>
          <cell r="AX274">
            <v>4</v>
          </cell>
          <cell r="AY274">
            <v>4</v>
          </cell>
          <cell r="AZ274">
            <v>4</v>
          </cell>
          <cell r="BA274">
            <v>4</v>
          </cell>
          <cell r="BB274">
            <v>4</v>
          </cell>
          <cell r="BC274">
            <v>4</v>
          </cell>
          <cell r="BD274">
            <v>4</v>
          </cell>
          <cell r="BE274">
            <v>1</v>
          </cell>
          <cell r="BF274">
            <v>1</v>
          </cell>
          <cell r="BG274">
            <v>1</v>
          </cell>
          <cell r="BH274">
            <v>2</v>
          </cell>
          <cell r="BI274">
            <v>1</v>
          </cell>
          <cell r="BJ274">
            <v>999</v>
          </cell>
          <cell r="BK274">
            <v>999</v>
          </cell>
          <cell r="BL274">
            <v>999</v>
          </cell>
          <cell r="BM274">
            <v>999</v>
          </cell>
          <cell r="BN274">
            <v>999</v>
          </cell>
          <cell r="BO274">
            <v>999</v>
          </cell>
          <cell r="BQ274">
            <v>0</v>
          </cell>
          <cell r="BR274">
            <v>0</v>
          </cell>
          <cell r="BT274">
            <v>997</v>
          </cell>
          <cell r="BU274">
            <v>997</v>
          </cell>
          <cell r="BV274">
            <v>997</v>
          </cell>
          <cell r="BX274">
            <v>2</v>
          </cell>
          <cell r="BY274">
            <v>2</v>
          </cell>
          <cell r="BZ274">
            <v>1</v>
          </cell>
          <cell r="CA274">
            <v>5</v>
          </cell>
          <cell r="CB274">
            <v>5</v>
          </cell>
          <cell r="CC274">
            <v>3</v>
          </cell>
          <cell r="CD274">
            <v>5</v>
          </cell>
          <cell r="CE274">
            <v>5</v>
          </cell>
          <cell r="CF274">
            <v>5</v>
          </cell>
          <cell r="CG274">
            <v>4</v>
          </cell>
          <cell r="CH274">
            <v>5</v>
          </cell>
          <cell r="CI274">
            <v>5</v>
          </cell>
          <cell r="CJ274">
            <v>5</v>
          </cell>
          <cell r="CK274">
            <v>2</v>
          </cell>
          <cell r="CL274">
            <v>2</v>
          </cell>
          <cell r="CM274">
            <v>1</v>
          </cell>
          <cell r="CN274">
            <v>2</v>
          </cell>
          <cell r="CO274">
            <v>2</v>
          </cell>
          <cell r="CP274">
            <v>2</v>
          </cell>
          <cell r="CQ274">
            <v>2</v>
          </cell>
          <cell r="CR274">
            <v>2</v>
          </cell>
          <cell r="CS274">
            <v>2</v>
          </cell>
          <cell r="CT274">
            <v>2</v>
          </cell>
          <cell r="CU274">
            <v>2</v>
          </cell>
          <cell r="CV274">
            <v>2</v>
          </cell>
          <cell r="CW274">
            <v>2</v>
          </cell>
          <cell r="CX274">
            <v>2</v>
          </cell>
          <cell r="CY274">
            <v>2</v>
          </cell>
          <cell r="CZ274">
            <v>2</v>
          </cell>
          <cell r="DA274">
            <v>2</v>
          </cell>
          <cell r="DB274">
            <v>2</v>
          </cell>
          <cell r="DD274">
            <v>0</v>
          </cell>
          <cell r="DF274">
            <v>0</v>
          </cell>
          <cell r="DH274">
            <v>2</v>
          </cell>
          <cell r="DI274">
            <v>2</v>
          </cell>
          <cell r="DJ274">
            <v>2</v>
          </cell>
          <cell r="DK274">
            <v>2</v>
          </cell>
          <cell r="DL274">
            <v>2</v>
          </cell>
          <cell r="DM274">
            <v>2</v>
          </cell>
          <cell r="DO274">
            <v>2</v>
          </cell>
          <cell r="DP274">
            <v>2</v>
          </cell>
          <cell r="DQ274">
            <v>2</v>
          </cell>
          <cell r="DR274">
            <v>2</v>
          </cell>
          <cell r="DS274">
            <v>2</v>
          </cell>
          <cell r="DT274">
            <v>2</v>
          </cell>
          <cell r="DU274">
            <v>2</v>
          </cell>
          <cell r="DV274">
            <v>2</v>
          </cell>
          <cell r="DW274">
            <v>2</v>
          </cell>
          <cell r="DX274">
            <v>2</v>
          </cell>
          <cell r="DY274">
            <v>1</v>
          </cell>
          <cell r="DZ274">
            <v>2</v>
          </cell>
          <cell r="EB274">
            <v>2</v>
          </cell>
          <cell r="EC274">
            <v>2</v>
          </cell>
          <cell r="ED274">
            <v>2</v>
          </cell>
          <cell r="EE274">
            <v>2</v>
          </cell>
          <cell r="EF274">
            <v>2</v>
          </cell>
          <cell r="EG274">
            <v>2</v>
          </cell>
          <cell r="EH274">
            <v>2</v>
          </cell>
          <cell r="EI274">
            <v>2</v>
          </cell>
          <cell r="EJ274">
            <v>2</v>
          </cell>
          <cell r="EK274">
            <v>2</v>
          </cell>
          <cell r="EL274">
            <v>2</v>
          </cell>
          <cell r="EM274">
            <v>2</v>
          </cell>
          <cell r="EO274">
            <v>2</v>
          </cell>
          <cell r="EP274">
            <v>2</v>
          </cell>
          <cell r="EQ274">
            <v>2</v>
          </cell>
          <cell r="ER274">
            <v>2</v>
          </cell>
          <cell r="ES274">
            <v>2</v>
          </cell>
          <cell r="ET274">
            <v>2</v>
          </cell>
          <cell r="EU274">
            <v>2</v>
          </cell>
          <cell r="EV274">
            <v>2</v>
          </cell>
          <cell r="EW274">
            <v>2</v>
          </cell>
          <cell r="EX274">
            <v>2</v>
          </cell>
          <cell r="EY274">
            <v>2</v>
          </cell>
          <cell r="EZ274">
            <v>2</v>
          </cell>
          <cell r="FB274">
            <v>2</v>
          </cell>
          <cell r="FC274">
            <v>2</v>
          </cell>
          <cell r="FD274">
            <v>2</v>
          </cell>
          <cell r="FE274">
            <v>2</v>
          </cell>
          <cell r="FF274">
            <v>2</v>
          </cell>
          <cell r="FG274">
            <v>2</v>
          </cell>
          <cell r="FH274">
            <v>2</v>
          </cell>
          <cell r="FI274">
            <v>2</v>
          </cell>
          <cell r="FK274">
            <v>2</v>
          </cell>
          <cell r="FL274">
            <v>2</v>
          </cell>
          <cell r="FM274">
            <v>2</v>
          </cell>
          <cell r="FN274">
            <v>2</v>
          </cell>
          <cell r="FO274">
            <v>2</v>
          </cell>
          <cell r="FP274">
            <v>2</v>
          </cell>
          <cell r="FQ274">
            <v>2</v>
          </cell>
          <cell r="FR274">
            <v>2</v>
          </cell>
          <cell r="FT274">
            <v>2</v>
          </cell>
          <cell r="FU274">
            <v>2</v>
          </cell>
          <cell r="FV274">
            <v>2</v>
          </cell>
          <cell r="FW274">
            <v>2</v>
          </cell>
          <cell r="FX274">
            <v>2</v>
          </cell>
          <cell r="FY274">
            <v>2</v>
          </cell>
          <cell r="FZ274">
            <v>2</v>
          </cell>
          <cell r="GA274">
            <v>2</v>
          </cell>
          <cell r="GC274">
            <v>2</v>
          </cell>
          <cell r="GD274">
            <v>4</v>
          </cell>
          <cell r="GE274">
            <v>2</v>
          </cell>
          <cell r="GF274">
            <v>4</v>
          </cell>
          <cell r="GG274">
            <v>2</v>
          </cell>
          <cell r="GH274">
            <v>4</v>
          </cell>
          <cell r="GI274">
            <v>2</v>
          </cell>
          <cell r="GJ274">
            <v>4</v>
          </cell>
          <cell r="GK274">
            <v>2</v>
          </cell>
          <cell r="GL274">
            <v>4</v>
          </cell>
          <cell r="GM274">
            <v>2</v>
          </cell>
          <cell r="GN274">
            <v>4</v>
          </cell>
          <cell r="GO274">
            <v>2</v>
          </cell>
          <cell r="GP274">
            <v>4</v>
          </cell>
          <cell r="GQ274">
            <v>2</v>
          </cell>
          <cell r="GR274">
            <v>4</v>
          </cell>
          <cell r="GS274">
            <v>2</v>
          </cell>
          <cell r="GT274">
            <v>4</v>
          </cell>
          <cell r="GU274">
            <v>2</v>
          </cell>
          <cell r="GV274">
            <v>4</v>
          </cell>
          <cell r="GW274">
            <v>2</v>
          </cell>
          <cell r="GX274">
            <v>4</v>
          </cell>
          <cell r="GY274">
            <v>2</v>
          </cell>
          <cell r="GZ274">
            <v>4</v>
          </cell>
          <cell r="HA274">
            <v>2</v>
          </cell>
          <cell r="HB274">
            <v>4</v>
          </cell>
          <cell r="HC274">
            <v>2</v>
          </cell>
          <cell r="HD274">
            <v>4</v>
          </cell>
          <cell r="HE274">
            <v>2</v>
          </cell>
          <cell r="HF274">
            <v>4</v>
          </cell>
          <cell r="HG274">
            <v>2</v>
          </cell>
          <cell r="HI274">
            <v>4</v>
          </cell>
          <cell r="HJ274">
            <v>1</v>
          </cell>
          <cell r="HK274">
            <v>2</v>
          </cell>
          <cell r="HL274">
            <v>2</v>
          </cell>
          <cell r="HM274">
            <v>2</v>
          </cell>
          <cell r="HN274">
            <v>1</v>
          </cell>
          <cell r="HO274">
            <v>1</v>
          </cell>
          <cell r="HP274">
            <v>2</v>
          </cell>
          <cell r="HQ274">
            <v>2</v>
          </cell>
          <cell r="HR274">
            <v>2</v>
          </cell>
          <cell r="HS274">
            <v>2</v>
          </cell>
          <cell r="HT274">
            <v>2</v>
          </cell>
          <cell r="HU274">
            <v>2</v>
          </cell>
          <cell r="HV274">
            <v>2</v>
          </cell>
        </row>
      </sheetData>
      <sheetData sheetId="21" refreshError="1"/>
      <sheetData sheetId="22" refreshError="1"/>
      <sheetData sheetId="23" refreshError="1"/>
      <sheetData sheetId="24">
        <row r="2">
          <cell r="C2">
            <v>1001</v>
          </cell>
          <cell r="D2">
            <v>10012</v>
          </cell>
          <cell r="E2" t="str">
            <v>francy leidy valladales acosta</v>
          </cell>
          <cell r="F2">
            <v>2</v>
          </cell>
          <cell r="G2">
            <v>5</v>
          </cell>
          <cell r="I2">
            <v>6</v>
          </cell>
          <cell r="J2">
            <v>2</v>
          </cell>
          <cell r="L2" t="str">
            <v>carrera 79 calle 4 a sur 59</v>
          </cell>
          <cell r="M2">
            <v>1</v>
          </cell>
          <cell r="N2">
            <v>1</v>
          </cell>
          <cell r="O2">
            <v>1</v>
          </cell>
          <cell r="P2">
            <v>1</v>
          </cell>
          <cell r="Q2">
            <v>1</v>
          </cell>
          <cell r="R2">
            <v>1</v>
          </cell>
          <cell r="S2">
            <v>1</v>
          </cell>
          <cell r="T2">
            <v>1</v>
          </cell>
          <cell r="U2">
            <v>1</v>
          </cell>
          <cell r="V2">
            <v>1</v>
          </cell>
          <cell r="W2">
            <v>1</v>
          </cell>
          <cell r="X2">
            <v>1</v>
          </cell>
          <cell r="Y2">
            <v>1</v>
          </cell>
          <cell r="Z2">
            <v>1</v>
          </cell>
          <cell r="AA2">
            <v>1</v>
          </cell>
          <cell r="AB2">
            <v>1</v>
          </cell>
          <cell r="AC2">
            <v>1</v>
          </cell>
          <cell r="AD2">
            <v>1</v>
          </cell>
          <cell r="AE2">
            <v>1</v>
          </cell>
          <cell r="AF2">
            <v>1</v>
          </cell>
          <cell r="AG2">
            <v>1</v>
          </cell>
          <cell r="AI2">
            <v>2</v>
          </cell>
          <cell r="AJ2">
            <v>5</v>
          </cell>
          <cell r="AM2">
            <v>2</v>
          </cell>
          <cell r="AN2">
            <v>1</v>
          </cell>
          <cell r="AO2">
            <v>5</v>
          </cell>
          <cell r="AQ2">
            <v>2</v>
          </cell>
          <cell r="AS2">
            <v>3</v>
          </cell>
          <cell r="AU2">
            <v>1</v>
          </cell>
          <cell r="AV2">
            <v>1</v>
          </cell>
          <cell r="AW2" t="str">
            <v>4</v>
          </cell>
          <cell r="AX2">
            <v>2</v>
          </cell>
          <cell r="AY2">
            <v>1</v>
          </cell>
          <cell r="AZ2">
            <v>1</v>
          </cell>
          <cell r="BA2">
            <v>1</v>
          </cell>
          <cell r="BB2">
            <v>2</v>
          </cell>
          <cell r="BC2">
            <v>1</v>
          </cell>
          <cell r="BD2">
            <v>2</v>
          </cell>
          <cell r="BE2">
            <v>1</v>
          </cell>
          <cell r="BF2">
            <v>2</v>
          </cell>
          <cell r="BG2">
            <v>1</v>
          </cell>
          <cell r="BH2">
            <v>2</v>
          </cell>
          <cell r="BI2">
            <v>1</v>
          </cell>
          <cell r="BJ2">
            <v>2</v>
          </cell>
          <cell r="BK2">
            <v>1</v>
          </cell>
          <cell r="BL2">
            <v>2</v>
          </cell>
          <cell r="BM2">
            <v>1</v>
          </cell>
          <cell r="BN2">
            <v>2</v>
          </cell>
          <cell r="BO2">
            <v>1</v>
          </cell>
          <cell r="BP2">
            <v>2</v>
          </cell>
          <cell r="BQ2">
            <v>1</v>
          </cell>
          <cell r="BR2">
            <v>2</v>
          </cell>
          <cell r="BS2">
            <v>1</v>
          </cell>
          <cell r="BT2">
            <v>2</v>
          </cell>
          <cell r="BU2">
            <v>1</v>
          </cell>
          <cell r="BV2">
            <v>2</v>
          </cell>
          <cell r="BW2">
            <v>1</v>
          </cell>
          <cell r="BX2">
            <v>2</v>
          </cell>
          <cell r="BY2">
            <v>1</v>
          </cell>
          <cell r="BZ2">
            <v>2</v>
          </cell>
          <cell r="CA2">
            <v>1</v>
          </cell>
          <cell r="CB2">
            <v>2</v>
          </cell>
          <cell r="CC2">
            <v>1</v>
          </cell>
          <cell r="CD2">
            <v>2</v>
          </cell>
          <cell r="CE2">
            <v>1</v>
          </cell>
          <cell r="CF2">
            <v>2</v>
          </cell>
          <cell r="CG2">
            <v>1</v>
          </cell>
          <cell r="CH2">
            <v>2</v>
          </cell>
          <cell r="CI2">
            <v>1</v>
          </cell>
          <cell r="CJ2">
            <v>2</v>
          </cell>
          <cell r="CK2">
            <v>1</v>
          </cell>
          <cell r="CL2">
            <v>2</v>
          </cell>
          <cell r="CM2">
            <v>1</v>
          </cell>
          <cell r="CN2">
            <v>2</v>
          </cell>
          <cell r="CO2">
            <v>1</v>
          </cell>
          <cell r="CP2">
            <v>2</v>
          </cell>
          <cell r="CQ2">
            <v>1</v>
          </cell>
          <cell r="CR2">
            <v>2</v>
          </cell>
          <cell r="CS2">
            <v>1</v>
          </cell>
          <cell r="CT2">
            <v>1</v>
          </cell>
          <cell r="CU2">
            <v>1</v>
          </cell>
          <cell r="CV2">
            <v>1</v>
          </cell>
          <cell r="CW2">
            <v>1</v>
          </cell>
          <cell r="CX2">
            <v>1</v>
          </cell>
          <cell r="CY2">
            <v>1</v>
          </cell>
          <cell r="CZ2">
            <v>1</v>
          </cell>
          <cell r="DA2">
            <v>1</v>
          </cell>
          <cell r="DB2">
            <v>2</v>
          </cell>
          <cell r="DC2">
            <v>1</v>
          </cell>
          <cell r="DD2">
            <v>2</v>
          </cell>
          <cell r="DE2">
            <v>1</v>
          </cell>
          <cell r="DF2">
            <v>2</v>
          </cell>
          <cell r="DG2">
            <v>1</v>
          </cell>
          <cell r="DH2">
            <v>2</v>
          </cell>
          <cell r="DI2">
            <v>1</v>
          </cell>
          <cell r="DJ2">
            <v>2</v>
          </cell>
          <cell r="DK2">
            <v>1</v>
          </cell>
          <cell r="DL2">
            <v>2</v>
          </cell>
          <cell r="DM2">
            <v>1</v>
          </cell>
          <cell r="DN2">
            <v>2</v>
          </cell>
          <cell r="DO2">
            <v>1</v>
          </cell>
          <cell r="DP2">
            <v>2</v>
          </cell>
          <cell r="DQ2">
            <v>1</v>
          </cell>
          <cell r="DR2">
            <v>2</v>
          </cell>
          <cell r="DS2">
            <v>1</v>
          </cell>
          <cell r="DT2">
            <v>2</v>
          </cell>
          <cell r="DU2">
            <v>1</v>
          </cell>
          <cell r="DV2">
            <v>2</v>
          </cell>
          <cell r="DW2">
            <v>1</v>
          </cell>
          <cell r="DX2">
            <v>2</v>
          </cell>
          <cell r="DY2">
            <v>1</v>
          </cell>
          <cell r="DZ2">
            <v>2</v>
          </cell>
          <cell r="EA2">
            <v>1</v>
          </cell>
          <cell r="EB2">
            <v>2</v>
          </cell>
          <cell r="EC2">
            <v>1</v>
          </cell>
          <cell r="ED2">
            <v>1</v>
          </cell>
          <cell r="EE2">
            <v>2</v>
          </cell>
          <cell r="EF2">
            <v>1</v>
          </cell>
          <cell r="EG2">
            <v>2</v>
          </cell>
          <cell r="EH2">
            <v>2</v>
          </cell>
          <cell r="EI2">
            <v>1</v>
          </cell>
          <cell r="EJ2">
            <v>2</v>
          </cell>
          <cell r="EK2">
            <v>1</v>
          </cell>
          <cell r="EL2">
            <v>2</v>
          </cell>
          <cell r="EM2">
            <v>1</v>
          </cell>
          <cell r="EN2">
            <v>2</v>
          </cell>
          <cell r="EO2">
            <v>1</v>
          </cell>
          <cell r="EP2">
            <v>2</v>
          </cell>
          <cell r="EQ2">
            <v>1</v>
          </cell>
          <cell r="ER2">
            <v>2</v>
          </cell>
          <cell r="ES2">
            <v>1</v>
          </cell>
          <cell r="ET2">
            <v>2</v>
          </cell>
          <cell r="EU2">
            <v>1</v>
          </cell>
          <cell r="EV2">
            <v>2</v>
          </cell>
          <cell r="EW2">
            <v>1</v>
          </cell>
          <cell r="EX2">
            <v>2</v>
          </cell>
          <cell r="EY2">
            <v>1</v>
          </cell>
          <cell r="EZ2">
            <v>2</v>
          </cell>
          <cell r="FA2">
            <v>1</v>
          </cell>
          <cell r="FB2">
            <v>2</v>
          </cell>
          <cell r="FC2">
            <v>1</v>
          </cell>
          <cell r="FD2">
            <v>2</v>
          </cell>
          <cell r="FE2">
            <v>1</v>
          </cell>
          <cell r="FF2">
            <v>2</v>
          </cell>
          <cell r="FG2">
            <v>1</v>
          </cell>
          <cell r="FH2">
            <v>2</v>
          </cell>
          <cell r="FI2">
            <v>1</v>
          </cell>
          <cell r="FJ2">
            <v>2</v>
          </cell>
          <cell r="FK2">
            <v>1</v>
          </cell>
          <cell r="FL2">
            <v>2</v>
          </cell>
          <cell r="FM2">
            <v>1</v>
          </cell>
          <cell r="FN2">
            <v>2</v>
          </cell>
          <cell r="FO2">
            <v>1</v>
          </cell>
          <cell r="FP2">
            <v>2</v>
          </cell>
          <cell r="FQ2">
            <v>1</v>
          </cell>
          <cell r="FS2">
            <v>1</v>
          </cell>
          <cell r="FT2">
            <v>2</v>
          </cell>
          <cell r="FU2">
            <v>1</v>
          </cell>
          <cell r="FV2">
            <v>2</v>
          </cell>
          <cell r="FW2">
            <v>1</v>
          </cell>
          <cell r="FX2">
            <v>2</v>
          </cell>
          <cell r="FY2">
            <v>1</v>
          </cell>
          <cell r="FZ2">
            <v>2</v>
          </cell>
          <cell r="GA2">
            <v>1</v>
          </cell>
          <cell r="GB2">
            <v>2</v>
          </cell>
          <cell r="GD2" t="str">
            <v>a veces es dificil con el porque es de carácter fuerte</v>
          </cell>
          <cell r="GE2">
            <v>3</v>
          </cell>
          <cell r="GF2">
            <v>2</v>
          </cell>
          <cell r="GG2">
            <v>6</v>
          </cell>
          <cell r="GH2" t="str">
            <v>por respeto</v>
          </cell>
          <cell r="GI2">
            <v>1</v>
          </cell>
          <cell r="GJ2">
            <v>1</v>
          </cell>
          <cell r="GK2" t="str">
            <v>porque el tiene un carácter fuerte y ademas es muy voluble</v>
          </cell>
          <cell r="GL2">
            <v>3</v>
          </cell>
          <cell r="GM2">
            <v>3</v>
          </cell>
        </row>
        <row r="3">
          <cell r="C3">
            <v>10021</v>
          </cell>
          <cell r="D3">
            <v>100211</v>
          </cell>
          <cell r="E3" t="str">
            <v>bernardo de jesus rodriguez</v>
          </cell>
          <cell r="F3">
            <v>1</v>
          </cell>
          <cell r="G3">
            <v>1</v>
          </cell>
          <cell r="I3">
            <v>7</v>
          </cell>
          <cell r="J3">
            <v>1</v>
          </cell>
          <cell r="K3" t="str">
            <v>tiene 4 hijos todos son profesionales y solo viven con una hija</v>
          </cell>
          <cell r="L3" t="str">
            <v>calle 2b 76 a 12</v>
          </cell>
          <cell r="M3">
            <v>1</v>
          </cell>
          <cell r="N3">
            <v>1</v>
          </cell>
          <cell r="O3">
            <v>1</v>
          </cell>
          <cell r="P3">
            <v>1</v>
          </cell>
          <cell r="Q3">
            <v>1</v>
          </cell>
          <cell r="R3">
            <v>1</v>
          </cell>
          <cell r="S3">
            <v>1</v>
          </cell>
          <cell r="T3">
            <v>1</v>
          </cell>
          <cell r="U3">
            <v>1</v>
          </cell>
          <cell r="V3">
            <v>1</v>
          </cell>
          <cell r="W3">
            <v>1</v>
          </cell>
          <cell r="X3">
            <v>1</v>
          </cell>
          <cell r="Y3">
            <v>2</v>
          </cell>
          <cell r="Z3">
            <v>2</v>
          </cell>
          <cell r="AA3">
            <v>1</v>
          </cell>
          <cell r="AB3">
            <v>1</v>
          </cell>
          <cell r="AC3">
            <v>1</v>
          </cell>
          <cell r="AD3">
            <v>1</v>
          </cell>
          <cell r="AE3">
            <v>1</v>
          </cell>
          <cell r="AF3">
            <v>1</v>
          </cell>
          <cell r="AG3">
            <v>1</v>
          </cell>
          <cell r="AH3">
            <v>1</v>
          </cell>
          <cell r="AI3">
            <v>1</v>
          </cell>
          <cell r="AJ3">
            <v>5</v>
          </cell>
          <cell r="AM3">
            <v>2</v>
          </cell>
          <cell r="AN3">
            <v>1</v>
          </cell>
          <cell r="AO3">
            <v>5</v>
          </cell>
          <cell r="AQ3">
            <v>3</v>
          </cell>
          <cell r="AS3">
            <v>3</v>
          </cell>
          <cell r="AU3">
            <v>1</v>
          </cell>
          <cell r="AV3">
            <v>1</v>
          </cell>
          <cell r="AW3" t="str">
            <v>40</v>
          </cell>
          <cell r="AX3">
            <v>2</v>
          </cell>
          <cell r="AY3">
            <v>1</v>
          </cell>
          <cell r="AZ3">
            <v>2</v>
          </cell>
          <cell r="BA3">
            <v>1</v>
          </cell>
          <cell r="BB3">
            <v>2</v>
          </cell>
          <cell r="BC3">
            <v>1</v>
          </cell>
          <cell r="BD3">
            <v>2</v>
          </cell>
          <cell r="BE3">
            <v>1</v>
          </cell>
          <cell r="BF3">
            <v>2</v>
          </cell>
          <cell r="BG3">
            <v>1</v>
          </cell>
          <cell r="BH3">
            <v>2</v>
          </cell>
          <cell r="BI3">
            <v>1</v>
          </cell>
          <cell r="BJ3">
            <v>2</v>
          </cell>
          <cell r="BK3">
            <v>1</v>
          </cell>
          <cell r="BL3">
            <v>2</v>
          </cell>
          <cell r="BM3">
            <v>1</v>
          </cell>
          <cell r="BN3">
            <v>2</v>
          </cell>
          <cell r="BO3">
            <v>1</v>
          </cell>
          <cell r="BP3">
            <v>2</v>
          </cell>
          <cell r="BQ3">
            <v>1</v>
          </cell>
          <cell r="BR3">
            <v>2</v>
          </cell>
          <cell r="BS3">
            <v>1</v>
          </cell>
          <cell r="BT3">
            <v>2</v>
          </cell>
          <cell r="BU3">
            <v>1</v>
          </cell>
          <cell r="BV3">
            <v>2</v>
          </cell>
          <cell r="BW3">
            <v>1</v>
          </cell>
          <cell r="BX3">
            <v>2</v>
          </cell>
          <cell r="BY3">
            <v>1</v>
          </cell>
          <cell r="BZ3">
            <v>2</v>
          </cell>
          <cell r="CA3">
            <v>1</v>
          </cell>
          <cell r="CB3">
            <v>2</v>
          </cell>
          <cell r="CC3">
            <v>1</v>
          </cell>
          <cell r="CD3">
            <v>2</v>
          </cell>
          <cell r="CE3">
            <v>1</v>
          </cell>
          <cell r="CF3">
            <v>2</v>
          </cell>
          <cell r="CG3">
            <v>1</v>
          </cell>
          <cell r="CH3">
            <v>2</v>
          </cell>
          <cell r="CI3">
            <v>1</v>
          </cell>
          <cell r="CJ3">
            <v>2</v>
          </cell>
          <cell r="CK3">
            <v>1</v>
          </cell>
          <cell r="CL3">
            <v>2</v>
          </cell>
          <cell r="CM3">
            <v>2</v>
          </cell>
          <cell r="CN3">
            <v>2</v>
          </cell>
          <cell r="CO3">
            <v>1</v>
          </cell>
          <cell r="CP3">
            <v>2</v>
          </cell>
          <cell r="CQ3">
            <v>1</v>
          </cell>
          <cell r="CR3">
            <v>2</v>
          </cell>
          <cell r="CS3">
            <v>1</v>
          </cell>
          <cell r="CT3">
            <v>2</v>
          </cell>
          <cell r="CU3">
            <v>2</v>
          </cell>
          <cell r="CV3">
            <v>2</v>
          </cell>
          <cell r="CW3">
            <v>1</v>
          </cell>
          <cell r="CX3">
            <v>2</v>
          </cell>
          <cell r="CY3">
            <v>1</v>
          </cell>
          <cell r="CZ3">
            <v>2</v>
          </cell>
          <cell r="DA3">
            <v>1</v>
          </cell>
          <cell r="DB3">
            <v>2</v>
          </cell>
          <cell r="DC3">
            <v>1</v>
          </cell>
          <cell r="DD3">
            <v>2</v>
          </cell>
          <cell r="DE3">
            <v>1</v>
          </cell>
          <cell r="DF3">
            <v>2</v>
          </cell>
          <cell r="DG3">
            <v>1</v>
          </cell>
          <cell r="DH3">
            <v>2</v>
          </cell>
          <cell r="DI3">
            <v>1</v>
          </cell>
          <cell r="DJ3">
            <v>2</v>
          </cell>
          <cell r="DK3">
            <v>1</v>
          </cell>
          <cell r="DL3">
            <v>2</v>
          </cell>
          <cell r="DM3">
            <v>1</v>
          </cell>
          <cell r="DN3">
            <v>2</v>
          </cell>
          <cell r="DO3">
            <v>1</v>
          </cell>
          <cell r="DP3">
            <v>2</v>
          </cell>
          <cell r="DQ3">
            <v>1</v>
          </cell>
          <cell r="DR3">
            <v>2</v>
          </cell>
          <cell r="DS3">
            <v>1</v>
          </cell>
          <cell r="DT3">
            <v>2</v>
          </cell>
          <cell r="DU3">
            <v>1</v>
          </cell>
          <cell r="DV3">
            <v>2</v>
          </cell>
          <cell r="DW3">
            <v>1</v>
          </cell>
          <cell r="DX3">
            <v>2</v>
          </cell>
          <cell r="DY3">
            <v>1</v>
          </cell>
          <cell r="DZ3">
            <v>2</v>
          </cell>
          <cell r="EA3">
            <v>1</v>
          </cell>
          <cell r="EB3">
            <v>2</v>
          </cell>
          <cell r="EC3">
            <v>1</v>
          </cell>
          <cell r="ED3">
            <v>2</v>
          </cell>
          <cell r="EE3">
            <v>1</v>
          </cell>
          <cell r="EF3">
            <v>2</v>
          </cell>
          <cell r="EG3">
            <v>1</v>
          </cell>
          <cell r="EI3">
            <v>1</v>
          </cell>
          <cell r="EJ3">
            <v>2</v>
          </cell>
          <cell r="EK3">
            <v>2</v>
          </cell>
          <cell r="EL3">
            <v>2</v>
          </cell>
          <cell r="EM3">
            <v>1</v>
          </cell>
          <cell r="EN3">
            <v>2</v>
          </cell>
          <cell r="EO3">
            <v>1</v>
          </cell>
          <cell r="EP3">
            <v>2</v>
          </cell>
          <cell r="EQ3">
            <v>1</v>
          </cell>
          <cell r="ER3">
            <v>2</v>
          </cell>
          <cell r="ES3">
            <v>1</v>
          </cell>
          <cell r="ET3">
            <v>2</v>
          </cell>
          <cell r="EU3">
            <v>1</v>
          </cell>
          <cell r="EV3">
            <v>2</v>
          </cell>
          <cell r="EW3">
            <v>1</v>
          </cell>
          <cell r="EX3">
            <v>2</v>
          </cell>
          <cell r="EY3">
            <v>1</v>
          </cell>
          <cell r="EZ3">
            <v>2</v>
          </cell>
          <cell r="FA3">
            <v>1</v>
          </cell>
          <cell r="FB3">
            <v>2</v>
          </cell>
          <cell r="FC3">
            <v>1</v>
          </cell>
          <cell r="FD3">
            <v>2</v>
          </cell>
          <cell r="FE3">
            <v>1</v>
          </cell>
          <cell r="FF3">
            <v>2</v>
          </cell>
          <cell r="FG3">
            <v>1</v>
          </cell>
          <cell r="FH3">
            <v>2</v>
          </cell>
          <cell r="FI3">
            <v>1</v>
          </cell>
          <cell r="FJ3">
            <v>2</v>
          </cell>
          <cell r="FK3">
            <v>1</v>
          </cell>
          <cell r="FL3">
            <v>2</v>
          </cell>
          <cell r="FM3">
            <v>1</v>
          </cell>
          <cell r="FN3">
            <v>2</v>
          </cell>
          <cell r="FO3">
            <v>2</v>
          </cell>
          <cell r="FP3">
            <v>2</v>
          </cell>
          <cell r="FQ3">
            <v>1</v>
          </cell>
          <cell r="FR3">
            <v>2</v>
          </cell>
          <cell r="FS3">
            <v>1</v>
          </cell>
          <cell r="FT3">
            <v>2</v>
          </cell>
          <cell r="FU3">
            <v>1</v>
          </cell>
          <cell r="FV3">
            <v>2</v>
          </cell>
          <cell r="FW3">
            <v>1</v>
          </cell>
          <cell r="FX3">
            <v>2</v>
          </cell>
          <cell r="FY3">
            <v>1</v>
          </cell>
          <cell r="FZ3">
            <v>2</v>
          </cell>
          <cell r="GA3">
            <v>1</v>
          </cell>
          <cell r="GB3">
            <v>2</v>
          </cell>
          <cell r="GD3" t="str">
            <v>les gusta leer mucho no tienen problemas</v>
          </cell>
          <cell r="GE3">
            <v>3</v>
          </cell>
          <cell r="GF3">
            <v>1</v>
          </cell>
          <cell r="GG3">
            <v>6</v>
          </cell>
          <cell r="GH3" t="str">
            <v>por respeto</v>
          </cell>
          <cell r="GI3">
            <v>1</v>
          </cell>
          <cell r="GJ3">
            <v>1</v>
          </cell>
          <cell r="GK3" t="str">
            <v>no contesto</v>
          </cell>
          <cell r="GL3">
            <v>7</v>
          </cell>
          <cell r="GM3">
            <v>4</v>
          </cell>
        </row>
        <row r="4">
          <cell r="C4">
            <v>10031</v>
          </cell>
          <cell r="D4">
            <v>100311</v>
          </cell>
          <cell r="E4" t="str">
            <v>alfredo ospina parra</v>
          </cell>
          <cell r="F4">
            <v>1</v>
          </cell>
          <cell r="G4">
            <v>5</v>
          </cell>
          <cell r="I4">
            <v>7</v>
          </cell>
          <cell r="K4" t="str">
            <v>el es viudo se caso en el 2005</v>
          </cell>
          <cell r="L4" t="str">
            <v>calle 18 a 77-28</v>
          </cell>
          <cell r="M4">
            <v>1</v>
          </cell>
          <cell r="N4">
            <v>1</v>
          </cell>
          <cell r="O4">
            <v>1</v>
          </cell>
          <cell r="P4">
            <v>1</v>
          </cell>
          <cell r="Q4">
            <v>1</v>
          </cell>
          <cell r="R4">
            <v>1</v>
          </cell>
          <cell r="S4">
            <v>1</v>
          </cell>
          <cell r="T4">
            <v>1</v>
          </cell>
          <cell r="U4">
            <v>1</v>
          </cell>
          <cell r="V4">
            <v>1</v>
          </cell>
          <cell r="W4">
            <v>1</v>
          </cell>
          <cell r="X4">
            <v>1</v>
          </cell>
          <cell r="Y4">
            <v>2</v>
          </cell>
          <cell r="Z4">
            <v>1</v>
          </cell>
          <cell r="AA4">
            <v>1</v>
          </cell>
          <cell r="AB4">
            <v>1</v>
          </cell>
          <cell r="AC4">
            <v>1</v>
          </cell>
          <cell r="AD4">
            <v>1</v>
          </cell>
          <cell r="AE4">
            <v>1</v>
          </cell>
          <cell r="AF4">
            <v>1</v>
          </cell>
          <cell r="AJ4">
            <v>5</v>
          </cell>
          <cell r="AM4">
            <v>2</v>
          </cell>
          <cell r="AN4">
            <v>1</v>
          </cell>
          <cell r="AO4">
            <v>5</v>
          </cell>
          <cell r="AQ4">
            <v>3</v>
          </cell>
          <cell r="AS4">
            <v>3</v>
          </cell>
          <cell r="AX4">
            <v>2</v>
          </cell>
          <cell r="AY4">
            <v>1</v>
          </cell>
          <cell r="AZ4">
            <v>2</v>
          </cell>
          <cell r="BA4">
            <v>1</v>
          </cell>
          <cell r="BB4">
            <v>2</v>
          </cell>
          <cell r="BC4">
            <v>1</v>
          </cell>
          <cell r="BD4">
            <v>2</v>
          </cell>
          <cell r="BE4">
            <v>1</v>
          </cell>
          <cell r="BF4">
            <v>2</v>
          </cell>
          <cell r="BG4">
            <v>1</v>
          </cell>
          <cell r="BH4">
            <v>2</v>
          </cell>
          <cell r="BI4">
            <v>1</v>
          </cell>
          <cell r="BJ4">
            <v>2</v>
          </cell>
          <cell r="BK4">
            <v>1</v>
          </cell>
          <cell r="BL4">
            <v>2</v>
          </cell>
          <cell r="BM4">
            <v>1</v>
          </cell>
          <cell r="BN4">
            <v>2</v>
          </cell>
          <cell r="BO4">
            <v>1</v>
          </cell>
          <cell r="BP4">
            <v>2</v>
          </cell>
          <cell r="BQ4">
            <v>1</v>
          </cell>
          <cell r="BR4">
            <v>2</v>
          </cell>
          <cell r="BS4">
            <v>1</v>
          </cell>
          <cell r="BT4">
            <v>2</v>
          </cell>
          <cell r="BU4">
            <v>1</v>
          </cell>
          <cell r="BV4">
            <v>2</v>
          </cell>
          <cell r="BW4">
            <v>1</v>
          </cell>
          <cell r="BX4">
            <v>2</v>
          </cell>
          <cell r="BY4">
            <v>1</v>
          </cell>
          <cell r="BZ4">
            <v>2</v>
          </cell>
          <cell r="CA4">
            <v>1</v>
          </cell>
          <cell r="CB4">
            <v>2</v>
          </cell>
          <cell r="CC4">
            <v>1</v>
          </cell>
          <cell r="CD4">
            <v>2</v>
          </cell>
          <cell r="CE4">
            <v>1</v>
          </cell>
          <cell r="CF4">
            <v>2</v>
          </cell>
          <cell r="CG4">
            <v>1</v>
          </cell>
          <cell r="CH4">
            <v>2</v>
          </cell>
          <cell r="CI4">
            <v>1</v>
          </cell>
          <cell r="CJ4">
            <v>2</v>
          </cell>
          <cell r="CK4">
            <v>1</v>
          </cell>
          <cell r="CL4">
            <v>2</v>
          </cell>
          <cell r="CM4">
            <v>1</v>
          </cell>
          <cell r="CN4">
            <v>2</v>
          </cell>
          <cell r="CO4">
            <v>1</v>
          </cell>
          <cell r="CP4">
            <v>2</v>
          </cell>
          <cell r="CQ4">
            <v>1</v>
          </cell>
          <cell r="CR4">
            <v>2</v>
          </cell>
          <cell r="CS4">
            <v>1</v>
          </cell>
          <cell r="CT4">
            <v>2</v>
          </cell>
          <cell r="CU4">
            <v>1</v>
          </cell>
          <cell r="CV4">
            <v>2</v>
          </cell>
          <cell r="CW4">
            <v>1</v>
          </cell>
          <cell r="CX4">
            <v>2</v>
          </cell>
          <cell r="CY4">
            <v>1</v>
          </cell>
          <cell r="CZ4">
            <v>2</v>
          </cell>
          <cell r="DA4">
            <v>1</v>
          </cell>
          <cell r="DB4">
            <v>2</v>
          </cell>
          <cell r="DC4">
            <v>1</v>
          </cell>
          <cell r="DD4">
            <v>2</v>
          </cell>
          <cell r="DE4">
            <v>1</v>
          </cell>
          <cell r="DF4">
            <v>2</v>
          </cell>
          <cell r="DG4">
            <v>1</v>
          </cell>
          <cell r="DH4">
            <v>2</v>
          </cell>
          <cell r="DI4">
            <v>1</v>
          </cell>
          <cell r="DJ4">
            <v>2</v>
          </cell>
          <cell r="DK4">
            <v>1</v>
          </cell>
          <cell r="DL4">
            <v>2</v>
          </cell>
          <cell r="DM4">
            <v>1</v>
          </cell>
          <cell r="DN4">
            <v>2</v>
          </cell>
          <cell r="DO4">
            <v>1</v>
          </cell>
          <cell r="DP4">
            <v>2</v>
          </cell>
          <cell r="DQ4">
            <v>1</v>
          </cell>
          <cell r="DR4">
            <v>2</v>
          </cell>
          <cell r="DS4">
            <v>1</v>
          </cell>
          <cell r="DT4">
            <v>2</v>
          </cell>
          <cell r="DU4">
            <v>1</v>
          </cell>
          <cell r="DV4">
            <v>2</v>
          </cell>
          <cell r="DW4">
            <v>1</v>
          </cell>
          <cell r="DX4">
            <v>2</v>
          </cell>
          <cell r="DY4">
            <v>1</v>
          </cell>
          <cell r="DZ4">
            <v>2</v>
          </cell>
          <cell r="EA4">
            <v>1</v>
          </cell>
          <cell r="EB4">
            <v>2</v>
          </cell>
          <cell r="EC4">
            <v>1</v>
          </cell>
          <cell r="ED4">
            <v>2</v>
          </cell>
          <cell r="EE4">
            <v>1</v>
          </cell>
          <cell r="EF4">
            <v>2</v>
          </cell>
          <cell r="EG4">
            <v>1</v>
          </cell>
          <cell r="EH4">
            <v>2</v>
          </cell>
          <cell r="EI4">
            <v>1</v>
          </cell>
          <cell r="EJ4">
            <v>2</v>
          </cell>
          <cell r="EK4">
            <v>1</v>
          </cell>
          <cell r="EL4">
            <v>2</v>
          </cell>
          <cell r="EM4">
            <v>1</v>
          </cell>
          <cell r="EN4">
            <v>2</v>
          </cell>
          <cell r="EO4">
            <v>1</v>
          </cell>
          <cell r="EP4">
            <v>2</v>
          </cell>
          <cell r="EQ4">
            <v>1</v>
          </cell>
          <cell r="ER4">
            <v>2</v>
          </cell>
          <cell r="ES4">
            <v>1</v>
          </cell>
          <cell r="ET4">
            <v>2</v>
          </cell>
          <cell r="EU4">
            <v>1</v>
          </cell>
          <cell r="EV4">
            <v>2</v>
          </cell>
          <cell r="EW4">
            <v>1</v>
          </cell>
          <cell r="EX4">
            <v>2</v>
          </cell>
          <cell r="EY4">
            <v>1</v>
          </cell>
          <cell r="EZ4">
            <v>2</v>
          </cell>
          <cell r="FA4">
            <v>1</v>
          </cell>
          <cell r="FB4">
            <v>2</v>
          </cell>
          <cell r="FC4">
            <v>1</v>
          </cell>
          <cell r="FD4">
            <v>2</v>
          </cell>
          <cell r="FE4">
            <v>1</v>
          </cell>
          <cell r="FF4">
            <v>2</v>
          </cell>
          <cell r="FG4">
            <v>1</v>
          </cell>
          <cell r="FH4">
            <v>2</v>
          </cell>
          <cell r="FI4">
            <v>1</v>
          </cell>
          <cell r="FJ4">
            <v>2</v>
          </cell>
          <cell r="FK4">
            <v>1</v>
          </cell>
          <cell r="FL4">
            <v>2</v>
          </cell>
          <cell r="FM4">
            <v>1</v>
          </cell>
          <cell r="FN4">
            <v>2</v>
          </cell>
          <cell r="FO4">
            <v>1</v>
          </cell>
          <cell r="FP4">
            <v>2</v>
          </cell>
          <cell r="FQ4">
            <v>1</v>
          </cell>
          <cell r="FR4">
            <v>2</v>
          </cell>
          <cell r="FS4">
            <v>1</v>
          </cell>
          <cell r="FT4">
            <v>2</v>
          </cell>
          <cell r="FU4">
            <v>1</v>
          </cell>
          <cell r="FV4">
            <v>2</v>
          </cell>
          <cell r="FW4">
            <v>1</v>
          </cell>
          <cell r="FX4">
            <v>2</v>
          </cell>
          <cell r="FY4">
            <v>1</v>
          </cell>
          <cell r="FZ4">
            <v>2</v>
          </cell>
          <cell r="GA4">
            <v>1</v>
          </cell>
          <cell r="GC4">
            <v>1</v>
          </cell>
          <cell r="GD4" t="str">
            <v>al principio fue un poco dificil porque sus hijos  se oponian pero todo fue superado</v>
          </cell>
          <cell r="GE4">
            <v>3</v>
          </cell>
          <cell r="GF4">
            <v>2</v>
          </cell>
          <cell r="GG4">
            <v>6</v>
          </cell>
          <cell r="GI4">
            <v>1</v>
          </cell>
          <cell r="GJ4">
            <v>1</v>
          </cell>
          <cell r="GK4" t="str">
            <v>hasta el momento no</v>
          </cell>
          <cell r="GL4">
            <v>7</v>
          </cell>
          <cell r="GM4">
            <v>4</v>
          </cell>
        </row>
        <row r="5">
          <cell r="C5">
            <v>10041</v>
          </cell>
          <cell r="D5">
            <v>100412</v>
          </cell>
          <cell r="E5" t="str">
            <v>ana sofia cifuentes jimenez</v>
          </cell>
          <cell r="F5">
            <v>2</v>
          </cell>
          <cell r="G5">
            <v>1</v>
          </cell>
          <cell r="I5">
            <v>6</v>
          </cell>
          <cell r="J5">
            <v>2</v>
          </cell>
          <cell r="K5" t="str">
            <v>a los catorce años comenzo  a vivir  con su esposo</v>
          </cell>
          <cell r="L5" t="str">
            <v>calle 24n 79a82</v>
          </cell>
          <cell r="M5">
            <v>1</v>
          </cell>
          <cell r="N5">
            <v>1</v>
          </cell>
          <cell r="O5">
            <v>1</v>
          </cell>
          <cell r="P5">
            <v>1</v>
          </cell>
          <cell r="Q5">
            <v>1</v>
          </cell>
          <cell r="R5">
            <v>1</v>
          </cell>
          <cell r="S5">
            <v>1</v>
          </cell>
          <cell r="T5">
            <v>1</v>
          </cell>
          <cell r="U5">
            <v>1</v>
          </cell>
          <cell r="V5">
            <v>1</v>
          </cell>
          <cell r="W5">
            <v>1</v>
          </cell>
          <cell r="X5">
            <v>1</v>
          </cell>
          <cell r="Y5">
            <v>2</v>
          </cell>
          <cell r="Z5">
            <v>1</v>
          </cell>
          <cell r="AA5">
            <v>1</v>
          </cell>
          <cell r="AB5">
            <v>1</v>
          </cell>
          <cell r="AC5">
            <v>1</v>
          </cell>
          <cell r="AD5">
            <v>1</v>
          </cell>
          <cell r="AE5">
            <v>1</v>
          </cell>
          <cell r="AF5">
            <v>1</v>
          </cell>
          <cell r="AG5">
            <v>1</v>
          </cell>
          <cell r="AH5">
            <v>1</v>
          </cell>
          <cell r="AJ5">
            <v>5</v>
          </cell>
          <cell r="AM5">
            <v>2</v>
          </cell>
          <cell r="AN5">
            <v>1</v>
          </cell>
          <cell r="AO5">
            <v>5</v>
          </cell>
          <cell r="AQ5">
            <v>3</v>
          </cell>
          <cell r="AS5">
            <v>3</v>
          </cell>
          <cell r="AU5">
            <v>1</v>
          </cell>
          <cell r="AV5">
            <v>1</v>
          </cell>
          <cell r="AW5" t="str">
            <v>19</v>
          </cell>
          <cell r="AX5">
            <v>2</v>
          </cell>
          <cell r="AY5">
            <v>1</v>
          </cell>
          <cell r="AZ5">
            <v>2</v>
          </cell>
          <cell r="BA5">
            <v>1</v>
          </cell>
          <cell r="BB5">
            <v>2</v>
          </cell>
          <cell r="BC5">
            <v>1</v>
          </cell>
          <cell r="BD5">
            <v>2</v>
          </cell>
          <cell r="BE5">
            <v>1</v>
          </cell>
          <cell r="BF5">
            <v>2</v>
          </cell>
          <cell r="BG5">
            <v>1</v>
          </cell>
          <cell r="BH5">
            <v>2</v>
          </cell>
          <cell r="BI5">
            <v>1</v>
          </cell>
          <cell r="BJ5">
            <v>2</v>
          </cell>
          <cell r="BK5">
            <v>1</v>
          </cell>
          <cell r="BL5">
            <v>2</v>
          </cell>
          <cell r="BM5">
            <v>1</v>
          </cell>
          <cell r="BN5">
            <v>2</v>
          </cell>
          <cell r="BO5">
            <v>1</v>
          </cell>
          <cell r="BP5">
            <v>2</v>
          </cell>
          <cell r="BQ5">
            <v>2</v>
          </cell>
          <cell r="BR5">
            <v>2</v>
          </cell>
          <cell r="BS5">
            <v>1</v>
          </cell>
          <cell r="BT5">
            <v>2</v>
          </cell>
          <cell r="BU5">
            <v>1</v>
          </cell>
          <cell r="BV5">
            <v>2</v>
          </cell>
          <cell r="BW5">
            <v>1</v>
          </cell>
          <cell r="BX5">
            <v>2</v>
          </cell>
          <cell r="BY5">
            <v>1</v>
          </cell>
          <cell r="BZ5">
            <v>2</v>
          </cell>
          <cell r="CA5">
            <v>1</v>
          </cell>
          <cell r="CB5">
            <v>2</v>
          </cell>
          <cell r="CC5">
            <v>1</v>
          </cell>
          <cell r="CD5">
            <v>2</v>
          </cell>
          <cell r="CE5">
            <v>1</v>
          </cell>
          <cell r="CF5">
            <v>2</v>
          </cell>
          <cell r="CG5">
            <v>1</v>
          </cell>
          <cell r="CH5">
            <v>2</v>
          </cell>
          <cell r="CI5">
            <v>1</v>
          </cell>
          <cell r="CJ5">
            <v>2</v>
          </cell>
          <cell r="CK5">
            <v>1</v>
          </cell>
          <cell r="CL5">
            <v>2</v>
          </cell>
          <cell r="CM5">
            <v>1</v>
          </cell>
          <cell r="CN5">
            <v>2</v>
          </cell>
          <cell r="CO5">
            <v>1</v>
          </cell>
          <cell r="CP5">
            <v>2</v>
          </cell>
          <cell r="CQ5">
            <v>1</v>
          </cell>
          <cell r="CR5">
            <v>2</v>
          </cell>
          <cell r="CS5">
            <v>1</v>
          </cell>
          <cell r="CT5">
            <v>2</v>
          </cell>
          <cell r="CU5">
            <v>1</v>
          </cell>
          <cell r="CV5">
            <v>2</v>
          </cell>
          <cell r="CW5">
            <v>1</v>
          </cell>
          <cell r="CX5">
            <v>2</v>
          </cell>
          <cell r="CY5">
            <v>1</v>
          </cell>
          <cell r="CZ5">
            <v>2</v>
          </cell>
          <cell r="DA5">
            <v>1</v>
          </cell>
          <cell r="DB5">
            <v>2</v>
          </cell>
          <cell r="DC5">
            <v>1</v>
          </cell>
          <cell r="DD5">
            <v>2</v>
          </cell>
          <cell r="DE5">
            <v>1</v>
          </cell>
          <cell r="DF5">
            <v>2</v>
          </cell>
          <cell r="DG5">
            <v>1</v>
          </cell>
          <cell r="DH5">
            <v>2</v>
          </cell>
          <cell r="DI5">
            <v>1</v>
          </cell>
          <cell r="DJ5">
            <v>2</v>
          </cell>
          <cell r="DK5">
            <v>1</v>
          </cell>
          <cell r="DL5">
            <v>2</v>
          </cell>
          <cell r="DM5">
            <v>1</v>
          </cell>
          <cell r="DN5">
            <v>2</v>
          </cell>
          <cell r="DO5">
            <v>1</v>
          </cell>
          <cell r="DP5">
            <v>2</v>
          </cell>
          <cell r="DQ5">
            <v>1</v>
          </cell>
          <cell r="DR5">
            <v>2</v>
          </cell>
          <cell r="DS5">
            <v>1</v>
          </cell>
          <cell r="DT5">
            <v>2</v>
          </cell>
          <cell r="DU5">
            <v>1</v>
          </cell>
          <cell r="DV5">
            <v>2</v>
          </cell>
          <cell r="DW5">
            <v>1</v>
          </cell>
          <cell r="DX5">
            <v>2</v>
          </cell>
          <cell r="DY5">
            <v>1</v>
          </cell>
          <cell r="DZ5">
            <v>2</v>
          </cell>
          <cell r="EA5">
            <v>1</v>
          </cell>
          <cell r="EB5">
            <v>2</v>
          </cell>
          <cell r="EC5">
            <v>1</v>
          </cell>
          <cell r="ED5">
            <v>2</v>
          </cell>
          <cell r="EE5">
            <v>1</v>
          </cell>
          <cell r="EF5">
            <v>1</v>
          </cell>
          <cell r="EG5">
            <v>1</v>
          </cell>
          <cell r="EI5">
            <v>1</v>
          </cell>
          <cell r="EJ5">
            <v>2</v>
          </cell>
          <cell r="EK5">
            <v>1</v>
          </cell>
          <cell r="EL5">
            <v>2</v>
          </cell>
          <cell r="EM5">
            <v>1</v>
          </cell>
          <cell r="EN5">
            <v>2</v>
          </cell>
          <cell r="EO5">
            <v>1</v>
          </cell>
          <cell r="EP5">
            <v>2</v>
          </cell>
          <cell r="EQ5">
            <v>1</v>
          </cell>
          <cell r="ER5">
            <v>2</v>
          </cell>
          <cell r="ES5">
            <v>1</v>
          </cell>
          <cell r="ET5">
            <v>2</v>
          </cell>
          <cell r="EU5">
            <v>1</v>
          </cell>
          <cell r="EV5">
            <v>2</v>
          </cell>
          <cell r="EW5">
            <v>1</v>
          </cell>
          <cell r="EX5">
            <v>2</v>
          </cell>
          <cell r="EY5">
            <v>1</v>
          </cell>
          <cell r="EZ5">
            <v>2</v>
          </cell>
          <cell r="FA5">
            <v>1</v>
          </cell>
          <cell r="FB5">
            <v>2</v>
          </cell>
          <cell r="FC5">
            <v>1</v>
          </cell>
          <cell r="FD5">
            <v>2</v>
          </cell>
          <cell r="FE5">
            <v>1</v>
          </cell>
          <cell r="FF5">
            <v>2</v>
          </cell>
          <cell r="FG5">
            <v>1</v>
          </cell>
          <cell r="FH5">
            <v>2</v>
          </cell>
          <cell r="FI5">
            <v>1</v>
          </cell>
          <cell r="FJ5">
            <v>2</v>
          </cell>
          <cell r="FK5">
            <v>1</v>
          </cell>
          <cell r="FL5">
            <v>2</v>
          </cell>
          <cell r="FM5">
            <v>1</v>
          </cell>
          <cell r="FN5">
            <v>2</v>
          </cell>
          <cell r="FO5">
            <v>1</v>
          </cell>
          <cell r="FP5">
            <v>2</v>
          </cell>
          <cell r="FQ5">
            <v>1</v>
          </cell>
          <cell r="FR5">
            <v>2</v>
          </cell>
          <cell r="FS5">
            <v>1</v>
          </cell>
          <cell r="FT5">
            <v>2</v>
          </cell>
          <cell r="FU5">
            <v>1</v>
          </cell>
          <cell r="FV5">
            <v>2</v>
          </cell>
          <cell r="FW5">
            <v>1</v>
          </cell>
          <cell r="FX5">
            <v>2</v>
          </cell>
          <cell r="FY5">
            <v>1</v>
          </cell>
          <cell r="FZ5">
            <v>2</v>
          </cell>
          <cell r="GA5">
            <v>1</v>
          </cell>
          <cell r="GB5">
            <v>2</v>
          </cell>
          <cell r="GC5">
            <v>1</v>
          </cell>
          <cell r="GE5">
            <v>3</v>
          </cell>
          <cell r="GF5">
            <v>2</v>
          </cell>
          <cell r="GG5">
            <v>6</v>
          </cell>
          <cell r="GH5" t="str">
            <v>respeto</v>
          </cell>
          <cell r="GI5">
            <v>1</v>
          </cell>
          <cell r="GJ5">
            <v>1</v>
          </cell>
          <cell r="GK5" t="str">
            <v>que el papa dude de su hijo emanuel</v>
          </cell>
          <cell r="GL5">
            <v>5</v>
          </cell>
          <cell r="GM5">
            <v>3</v>
          </cell>
          <cell r="GN5" t="str">
            <v>dialogo</v>
          </cell>
        </row>
        <row r="6">
          <cell r="C6">
            <v>10051</v>
          </cell>
          <cell r="D6">
            <v>100512</v>
          </cell>
          <cell r="E6" t="str">
            <v>ana estella gil pareja</v>
          </cell>
          <cell r="F6">
            <v>2</v>
          </cell>
          <cell r="G6">
            <v>1</v>
          </cell>
          <cell r="I6">
            <v>7</v>
          </cell>
          <cell r="J6">
            <v>1</v>
          </cell>
          <cell r="L6" t="str">
            <v>calle20 a n73a 19</v>
          </cell>
          <cell r="M6">
            <v>1</v>
          </cell>
          <cell r="N6">
            <v>1</v>
          </cell>
          <cell r="O6">
            <v>1</v>
          </cell>
          <cell r="P6">
            <v>1</v>
          </cell>
          <cell r="Q6">
            <v>1</v>
          </cell>
          <cell r="R6">
            <v>1</v>
          </cell>
          <cell r="S6">
            <v>1</v>
          </cell>
          <cell r="T6">
            <v>1</v>
          </cell>
          <cell r="U6">
            <v>1</v>
          </cell>
          <cell r="V6">
            <v>1</v>
          </cell>
          <cell r="W6">
            <v>1</v>
          </cell>
          <cell r="X6">
            <v>1</v>
          </cell>
          <cell r="Y6">
            <v>2</v>
          </cell>
          <cell r="Z6">
            <v>1</v>
          </cell>
          <cell r="AA6">
            <v>1</v>
          </cell>
          <cell r="AB6">
            <v>1</v>
          </cell>
          <cell r="AC6">
            <v>1</v>
          </cell>
          <cell r="AD6">
            <v>1</v>
          </cell>
          <cell r="AE6">
            <v>1</v>
          </cell>
          <cell r="AF6">
            <v>1</v>
          </cell>
          <cell r="AG6">
            <v>1</v>
          </cell>
          <cell r="AH6">
            <v>1</v>
          </cell>
          <cell r="AI6">
            <v>2</v>
          </cell>
          <cell r="AJ6">
            <v>5</v>
          </cell>
          <cell r="AM6">
            <v>2</v>
          </cell>
          <cell r="AN6">
            <v>1</v>
          </cell>
          <cell r="AO6">
            <v>5</v>
          </cell>
          <cell r="AQ6">
            <v>3</v>
          </cell>
          <cell r="AS6">
            <v>3</v>
          </cell>
          <cell r="AU6">
            <v>1</v>
          </cell>
          <cell r="AV6">
            <v>1</v>
          </cell>
          <cell r="AW6" t="str">
            <v>35</v>
          </cell>
          <cell r="AX6">
            <v>2</v>
          </cell>
          <cell r="AY6">
            <v>1</v>
          </cell>
          <cell r="AZ6">
            <v>2</v>
          </cell>
          <cell r="BA6">
            <v>1</v>
          </cell>
          <cell r="BB6">
            <v>2</v>
          </cell>
          <cell r="BC6">
            <v>1</v>
          </cell>
          <cell r="BD6">
            <v>2</v>
          </cell>
          <cell r="BE6">
            <v>1</v>
          </cell>
          <cell r="BF6">
            <v>2</v>
          </cell>
          <cell r="BG6">
            <v>1</v>
          </cell>
          <cell r="BI6">
            <v>1</v>
          </cell>
          <cell r="BJ6">
            <v>2</v>
          </cell>
          <cell r="BK6">
            <v>1</v>
          </cell>
          <cell r="BL6">
            <v>2</v>
          </cell>
          <cell r="BM6">
            <v>1</v>
          </cell>
          <cell r="BN6">
            <v>2</v>
          </cell>
          <cell r="BO6">
            <v>1</v>
          </cell>
          <cell r="BP6">
            <v>2</v>
          </cell>
          <cell r="BQ6">
            <v>1</v>
          </cell>
          <cell r="BR6">
            <v>2</v>
          </cell>
          <cell r="BS6">
            <v>1</v>
          </cell>
          <cell r="BT6">
            <v>2</v>
          </cell>
          <cell r="BU6">
            <v>1</v>
          </cell>
          <cell r="BV6">
            <v>2</v>
          </cell>
          <cell r="BW6">
            <v>1</v>
          </cell>
          <cell r="BX6">
            <v>2</v>
          </cell>
          <cell r="BY6">
            <v>1</v>
          </cell>
          <cell r="BZ6">
            <v>2</v>
          </cell>
          <cell r="CA6">
            <v>1</v>
          </cell>
          <cell r="CB6">
            <v>2</v>
          </cell>
          <cell r="CC6">
            <v>1</v>
          </cell>
          <cell r="CD6">
            <v>2</v>
          </cell>
          <cell r="CE6">
            <v>1</v>
          </cell>
          <cell r="CF6">
            <v>2</v>
          </cell>
          <cell r="CG6">
            <v>1</v>
          </cell>
          <cell r="CH6">
            <v>2</v>
          </cell>
          <cell r="CI6">
            <v>1</v>
          </cell>
          <cell r="CJ6">
            <v>2</v>
          </cell>
          <cell r="CK6">
            <v>1</v>
          </cell>
          <cell r="CL6">
            <v>2</v>
          </cell>
          <cell r="CM6">
            <v>1</v>
          </cell>
          <cell r="CN6">
            <v>2</v>
          </cell>
          <cell r="CO6">
            <v>1</v>
          </cell>
          <cell r="CP6">
            <v>2</v>
          </cell>
          <cell r="CQ6">
            <v>1</v>
          </cell>
          <cell r="CR6">
            <v>2</v>
          </cell>
          <cell r="CS6">
            <v>1</v>
          </cell>
          <cell r="CT6">
            <v>2</v>
          </cell>
          <cell r="CU6">
            <v>1</v>
          </cell>
          <cell r="CV6">
            <v>2</v>
          </cell>
          <cell r="CW6">
            <v>1</v>
          </cell>
          <cell r="CX6">
            <v>2</v>
          </cell>
          <cell r="CY6">
            <v>1</v>
          </cell>
          <cell r="CZ6">
            <v>2</v>
          </cell>
          <cell r="DA6">
            <v>1</v>
          </cell>
          <cell r="DB6">
            <v>2</v>
          </cell>
          <cell r="DC6">
            <v>1</v>
          </cell>
          <cell r="DD6">
            <v>2</v>
          </cell>
          <cell r="DE6">
            <v>1</v>
          </cell>
          <cell r="DF6">
            <v>2</v>
          </cell>
          <cell r="DG6">
            <v>1</v>
          </cell>
          <cell r="DH6">
            <v>2</v>
          </cell>
          <cell r="DI6">
            <v>1</v>
          </cell>
          <cell r="DJ6">
            <v>2</v>
          </cell>
          <cell r="DK6">
            <v>1</v>
          </cell>
          <cell r="DL6">
            <v>2</v>
          </cell>
          <cell r="DM6">
            <v>1</v>
          </cell>
          <cell r="DN6">
            <v>2</v>
          </cell>
          <cell r="DO6">
            <v>1</v>
          </cell>
          <cell r="DP6">
            <v>2</v>
          </cell>
          <cell r="DQ6">
            <v>1</v>
          </cell>
          <cell r="DR6">
            <v>2</v>
          </cell>
          <cell r="DS6">
            <v>1</v>
          </cell>
          <cell r="DT6">
            <v>2</v>
          </cell>
          <cell r="DU6">
            <v>1</v>
          </cell>
          <cell r="DV6">
            <v>2</v>
          </cell>
          <cell r="DW6">
            <v>1</v>
          </cell>
          <cell r="DX6">
            <v>2</v>
          </cell>
          <cell r="DY6">
            <v>1</v>
          </cell>
          <cell r="DZ6">
            <v>2</v>
          </cell>
          <cell r="EA6">
            <v>1</v>
          </cell>
          <cell r="EB6">
            <v>2</v>
          </cell>
          <cell r="EC6">
            <v>1</v>
          </cell>
          <cell r="ED6">
            <v>2</v>
          </cell>
          <cell r="EE6">
            <v>1</v>
          </cell>
          <cell r="EF6">
            <v>2</v>
          </cell>
          <cell r="EI6">
            <v>1</v>
          </cell>
          <cell r="EJ6">
            <v>2</v>
          </cell>
          <cell r="EK6">
            <v>1</v>
          </cell>
          <cell r="EL6">
            <v>2</v>
          </cell>
          <cell r="EM6">
            <v>1</v>
          </cell>
          <cell r="EN6">
            <v>2</v>
          </cell>
          <cell r="EO6">
            <v>1</v>
          </cell>
          <cell r="EP6">
            <v>2</v>
          </cell>
          <cell r="EQ6">
            <v>1</v>
          </cell>
          <cell r="ER6">
            <v>2</v>
          </cell>
          <cell r="ES6">
            <v>1</v>
          </cell>
          <cell r="ET6">
            <v>2</v>
          </cell>
          <cell r="EU6">
            <v>1</v>
          </cell>
          <cell r="EV6">
            <v>2</v>
          </cell>
          <cell r="EW6">
            <v>1</v>
          </cell>
          <cell r="EX6">
            <v>2</v>
          </cell>
          <cell r="EY6">
            <v>1</v>
          </cell>
          <cell r="EZ6">
            <v>2</v>
          </cell>
          <cell r="FA6">
            <v>1</v>
          </cell>
          <cell r="FB6">
            <v>2</v>
          </cell>
          <cell r="FC6">
            <v>1</v>
          </cell>
          <cell r="FD6">
            <v>2</v>
          </cell>
          <cell r="FE6">
            <v>1</v>
          </cell>
          <cell r="FF6">
            <v>2</v>
          </cell>
          <cell r="FG6">
            <v>1</v>
          </cell>
          <cell r="FH6">
            <v>2</v>
          </cell>
          <cell r="FI6">
            <v>1</v>
          </cell>
          <cell r="FJ6">
            <v>2</v>
          </cell>
          <cell r="FK6">
            <v>1</v>
          </cell>
          <cell r="FL6">
            <v>2</v>
          </cell>
          <cell r="FM6">
            <v>1</v>
          </cell>
          <cell r="FN6">
            <v>2</v>
          </cell>
          <cell r="FO6">
            <v>1</v>
          </cell>
          <cell r="FP6">
            <v>2</v>
          </cell>
          <cell r="FQ6">
            <v>1</v>
          </cell>
          <cell r="FR6">
            <v>2</v>
          </cell>
          <cell r="FS6">
            <v>1</v>
          </cell>
          <cell r="FT6">
            <v>2</v>
          </cell>
          <cell r="FU6">
            <v>1</v>
          </cell>
          <cell r="FV6">
            <v>2</v>
          </cell>
          <cell r="FW6">
            <v>1</v>
          </cell>
          <cell r="FX6">
            <v>2</v>
          </cell>
          <cell r="FY6">
            <v>1</v>
          </cell>
          <cell r="FZ6">
            <v>2</v>
          </cell>
          <cell r="GA6">
            <v>1</v>
          </cell>
          <cell r="GC6">
            <v>1</v>
          </cell>
          <cell r="GD6" t="str">
            <v>es una familia donde hay mucho respeto</v>
          </cell>
          <cell r="GE6">
            <v>2</v>
          </cell>
          <cell r="GF6">
            <v>1</v>
          </cell>
          <cell r="GG6">
            <v>6</v>
          </cell>
          <cell r="GH6" t="str">
            <v>confianza</v>
          </cell>
          <cell r="GI6">
            <v>1</v>
          </cell>
          <cell r="GJ6">
            <v>1</v>
          </cell>
          <cell r="GK6" t="str">
            <v>desorden de el pero son pequeñeses</v>
          </cell>
          <cell r="GL6">
            <v>5</v>
          </cell>
          <cell r="GM6">
            <v>4</v>
          </cell>
        </row>
        <row r="7">
          <cell r="C7">
            <v>10071</v>
          </cell>
          <cell r="D7">
            <v>100712</v>
          </cell>
          <cell r="E7" t="str">
            <v>maryory estella montes</v>
          </cell>
          <cell r="F7">
            <v>2</v>
          </cell>
          <cell r="G7">
            <v>1</v>
          </cell>
          <cell r="I7">
            <v>6</v>
          </cell>
          <cell r="K7" t="str">
            <v>ella a tenido tres relaciones de las cuales tiene cuatro hijas</v>
          </cell>
          <cell r="L7" t="str">
            <v>kra 73n 24-25</v>
          </cell>
          <cell r="M7">
            <v>2</v>
          </cell>
          <cell r="N7">
            <v>2</v>
          </cell>
          <cell r="O7">
            <v>2</v>
          </cell>
          <cell r="P7">
            <v>1</v>
          </cell>
          <cell r="Q7">
            <v>1</v>
          </cell>
          <cell r="R7">
            <v>1</v>
          </cell>
          <cell r="S7">
            <v>1</v>
          </cell>
          <cell r="T7">
            <v>1</v>
          </cell>
          <cell r="U7">
            <v>1</v>
          </cell>
          <cell r="V7">
            <v>1</v>
          </cell>
          <cell r="W7">
            <v>1</v>
          </cell>
          <cell r="X7">
            <v>1</v>
          </cell>
          <cell r="Y7">
            <v>2</v>
          </cell>
          <cell r="Z7">
            <v>1</v>
          </cell>
          <cell r="AA7">
            <v>1</v>
          </cell>
          <cell r="AB7">
            <v>1</v>
          </cell>
          <cell r="AC7">
            <v>1</v>
          </cell>
          <cell r="AD7">
            <v>1</v>
          </cell>
          <cell r="AE7">
            <v>1</v>
          </cell>
          <cell r="AF7">
            <v>1</v>
          </cell>
          <cell r="AG7">
            <v>1</v>
          </cell>
          <cell r="AH7">
            <v>1</v>
          </cell>
          <cell r="AI7">
            <v>2</v>
          </cell>
          <cell r="AJ7">
            <v>5</v>
          </cell>
          <cell r="AM7">
            <v>2</v>
          </cell>
          <cell r="AN7">
            <v>1</v>
          </cell>
          <cell r="AO7">
            <v>5</v>
          </cell>
          <cell r="AQ7">
            <v>2</v>
          </cell>
          <cell r="AS7">
            <v>2</v>
          </cell>
          <cell r="AU7">
            <v>1</v>
          </cell>
          <cell r="AV7">
            <v>1</v>
          </cell>
          <cell r="AW7" t="str">
            <v>10</v>
          </cell>
          <cell r="AX7">
            <v>1</v>
          </cell>
          <cell r="AY7">
            <v>2</v>
          </cell>
          <cell r="AZ7">
            <v>1</v>
          </cell>
          <cell r="BA7">
            <v>2</v>
          </cell>
          <cell r="BB7">
            <v>2</v>
          </cell>
          <cell r="BC7">
            <v>1</v>
          </cell>
          <cell r="BD7">
            <v>2</v>
          </cell>
          <cell r="BE7">
            <v>1</v>
          </cell>
          <cell r="BF7">
            <v>2</v>
          </cell>
          <cell r="BG7">
            <v>1</v>
          </cell>
          <cell r="BH7">
            <v>2</v>
          </cell>
          <cell r="BI7">
            <v>1</v>
          </cell>
          <cell r="BJ7">
            <v>2</v>
          </cell>
          <cell r="BK7">
            <v>1</v>
          </cell>
          <cell r="BL7">
            <v>2</v>
          </cell>
          <cell r="BM7">
            <v>1</v>
          </cell>
          <cell r="BN7">
            <v>1</v>
          </cell>
          <cell r="BO7">
            <v>1</v>
          </cell>
          <cell r="BP7">
            <v>2</v>
          </cell>
          <cell r="BQ7">
            <v>1</v>
          </cell>
          <cell r="BR7">
            <v>2</v>
          </cell>
          <cell r="BS7">
            <v>1</v>
          </cell>
          <cell r="BT7">
            <v>2</v>
          </cell>
          <cell r="BU7">
            <v>1</v>
          </cell>
          <cell r="BV7">
            <v>2</v>
          </cell>
          <cell r="BW7">
            <v>1</v>
          </cell>
          <cell r="BX7">
            <v>2</v>
          </cell>
          <cell r="BY7">
            <v>1</v>
          </cell>
          <cell r="BZ7">
            <v>2</v>
          </cell>
          <cell r="CA7">
            <v>1</v>
          </cell>
          <cell r="CB7">
            <v>2</v>
          </cell>
          <cell r="CC7">
            <v>1</v>
          </cell>
          <cell r="CD7">
            <v>2</v>
          </cell>
          <cell r="CE7">
            <v>1</v>
          </cell>
          <cell r="CF7">
            <v>2</v>
          </cell>
          <cell r="CG7">
            <v>1</v>
          </cell>
          <cell r="CH7">
            <v>2</v>
          </cell>
          <cell r="CJ7">
            <v>2</v>
          </cell>
          <cell r="CK7">
            <v>1</v>
          </cell>
          <cell r="CL7">
            <v>2</v>
          </cell>
          <cell r="CM7">
            <v>1</v>
          </cell>
          <cell r="CN7">
            <v>2</v>
          </cell>
          <cell r="CO7">
            <v>1</v>
          </cell>
          <cell r="CP7">
            <v>2</v>
          </cell>
          <cell r="CQ7">
            <v>1</v>
          </cell>
          <cell r="CR7">
            <v>2</v>
          </cell>
          <cell r="CS7">
            <v>1</v>
          </cell>
          <cell r="CT7">
            <v>2</v>
          </cell>
          <cell r="CU7">
            <v>1</v>
          </cell>
          <cell r="CV7">
            <v>1</v>
          </cell>
          <cell r="CW7">
            <v>1</v>
          </cell>
          <cell r="CX7">
            <v>2</v>
          </cell>
          <cell r="CY7">
            <v>1</v>
          </cell>
          <cell r="CZ7">
            <v>2</v>
          </cell>
          <cell r="DA7">
            <v>1</v>
          </cell>
          <cell r="DB7">
            <v>2</v>
          </cell>
          <cell r="DC7">
            <v>1</v>
          </cell>
          <cell r="DD7">
            <v>2</v>
          </cell>
          <cell r="DE7">
            <v>1</v>
          </cell>
          <cell r="DF7">
            <v>2</v>
          </cell>
          <cell r="DG7">
            <v>1</v>
          </cell>
          <cell r="DH7">
            <v>2</v>
          </cell>
          <cell r="DI7">
            <v>1</v>
          </cell>
          <cell r="DJ7">
            <v>2</v>
          </cell>
          <cell r="DK7">
            <v>1</v>
          </cell>
          <cell r="DL7">
            <v>2</v>
          </cell>
          <cell r="DM7">
            <v>1</v>
          </cell>
          <cell r="DN7">
            <v>2</v>
          </cell>
          <cell r="DP7">
            <v>2</v>
          </cell>
          <cell r="DQ7">
            <v>1</v>
          </cell>
          <cell r="DR7">
            <v>2</v>
          </cell>
          <cell r="DS7">
            <v>1</v>
          </cell>
          <cell r="DT7">
            <v>2</v>
          </cell>
          <cell r="DU7">
            <v>1</v>
          </cell>
          <cell r="DV7">
            <v>2</v>
          </cell>
          <cell r="DW7">
            <v>1</v>
          </cell>
          <cell r="DX7">
            <v>2</v>
          </cell>
          <cell r="DY7">
            <v>1</v>
          </cell>
          <cell r="DZ7">
            <v>2</v>
          </cell>
          <cell r="EA7">
            <v>1</v>
          </cell>
          <cell r="EB7">
            <v>2</v>
          </cell>
          <cell r="EC7">
            <v>1</v>
          </cell>
          <cell r="ED7">
            <v>1</v>
          </cell>
          <cell r="EE7">
            <v>3</v>
          </cell>
          <cell r="EF7">
            <v>2</v>
          </cell>
          <cell r="EG7">
            <v>1</v>
          </cell>
          <cell r="EH7">
            <v>2</v>
          </cell>
          <cell r="EI7">
            <v>1</v>
          </cell>
          <cell r="EJ7">
            <v>2</v>
          </cell>
          <cell r="EK7">
            <v>1</v>
          </cell>
          <cell r="EL7">
            <v>1</v>
          </cell>
          <cell r="EM7">
            <v>2</v>
          </cell>
          <cell r="EN7">
            <v>2</v>
          </cell>
          <cell r="EO7">
            <v>1</v>
          </cell>
          <cell r="EP7">
            <v>1</v>
          </cell>
          <cell r="EQ7">
            <v>3</v>
          </cell>
          <cell r="ER7">
            <v>1</v>
          </cell>
          <cell r="ES7">
            <v>3</v>
          </cell>
          <cell r="ET7">
            <v>2</v>
          </cell>
          <cell r="EU7">
            <v>1</v>
          </cell>
          <cell r="EV7">
            <v>2</v>
          </cell>
          <cell r="EW7">
            <v>1</v>
          </cell>
          <cell r="EX7">
            <v>2</v>
          </cell>
          <cell r="EY7">
            <v>1</v>
          </cell>
          <cell r="EZ7">
            <v>2</v>
          </cell>
          <cell r="FA7">
            <v>1</v>
          </cell>
          <cell r="FB7">
            <v>1</v>
          </cell>
          <cell r="FC7">
            <v>2</v>
          </cell>
          <cell r="FD7">
            <v>1</v>
          </cell>
          <cell r="FE7">
            <v>1</v>
          </cell>
          <cell r="FF7">
            <v>2</v>
          </cell>
          <cell r="FG7">
            <v>1</v>
          </cell>
          <cell r="FH7">
            <v>2</v>
          </cell>
          <cell r="FI7">
            <v>1</v>
          </cell>
          <cell r="FJ7">
            <v>2</v>
          </cell>
          <cell r="FK7">
            <v>1</v>
          </cell>
          <cell r="FL7">
            <v>2</v>
          </cell>
          <cell r="FM7">
            <v>1</v>
          </cell>
          <cell r="FN7">
            <v>2</v>
          </cell>
          <cell r="FO7">
            <v>1</v>
          </cell>
          <cell r="FP7">
            <v>2</v>
          </cell>
          <cell r="FQ7">
            <v>1</v>
          </cell>
          <cell r="FR7">
            <v>2</v>
          </cell>
          <cell r="FS7">
            <v>1</v>
          </cell>
          <cell r="FT7">
            <v>2</v>
          </cell>
          <cell r="FU7">
            <v>1</v>
          </cell>
          <cell r="FV7">
            <v>2</v>
          </cell>
          <cell r="FW7">
            <v>1</v>
          </cell>
          <cell r="FX7">
            <v>2</v>
          </cell>
          <cell r="FY7">
            <v>1</v>
          </cell>
          <cell r="FZ7">
            <v>2</v>
          </cell>
          <cell r="GA7">
            <v>1</v>
          </cell>
          <cell r="GB7">
            <v>2</v>
          </cell>
          <cell r="GC7">
            <v>1</v>
          </cell>
          <cell r="GD7" t="str">
            <v>ella dice que ha sido muy complicado ya que ella a tenido otras dos relaciones anteriores y la fmilia del actual compañero no la aceptan mucho aunque con el tiene dos hijas</v>
          </cell>
          <cell r="GE7">
            <v>2</v>
          </cell>
          <cell r="GF7">
            <v>1</v>
          </cell>
          <cell r="GG7">
            <v>6</v>
          </cell>
          <cell r="GI7">
            <v>1</v>
          </cell>
          <cell r="GJ7">
            <v>1</v>
          </cell>
          <cell r="GK7" t="str">
            <v>el principal motivo es que es que el le da demasiado gusto  a las niñas</v>
          </cell>
          <cell r="GL7">
            <v>5</v>
          </cell>
          <cell r="GM7">
            <v>4</v>
          </cell>
        </row>
        <row r="8">
          <cell r="C8">
            <v>16011</v>
          </cell>
          <cell r="D8">
            <v>160111</v>
          </cell>
          <cell r="E8" t="str">
            <v xml:space="preserve"> diego echeverri</v>
          </cell>
          <cell r="F8">
            <v>1</v>
          </cell>
          <cell r="G8">
            <v>2</v>
          </cell>
          <cell r="I8">
            <v>7</v>
          </cell>
          <cell r="J8">
            <v>2</v>
          </cell>
          <cell r="K8" t="str">
            <v>viven con  la bebe de su hija</v>
          </cell>
          <cell r="L8" t="str">
            <v>calle 20 no 73-51</v>
          </cell>
          <cell r="M8">
            <v>1</v>
          </cell>
          <cell r="N8">
            <v>1</v>
          </cell>
          <cell r="O8">
            <v>1</v>
          </cell>
          <cell r="P8">
            <v>1</v>
          </cell>
          <cell r="Q8">
            <v>1</v>
          </cell>
          <cell r="R8">
            <v>1</v>
          </cell>
          <cell r="S8">
            <v>1</v>
          </cell>
          <cell r="T8">
            <v>1</v>
          </cell>
          <cell r="U8">
            <v>1</v>
          </cell>
          <cell r="V8">
            <v>1</v>
          </cell>
          <cell r="W8">
            <v>1</v>
          </cell>
          <cell r="X8">
            <v>1</v>
          </cell>
          <cell r="Z8">
            <v>1</v>
          </cell>
          <cell r="AA8">
            <v>1</v>
          </cell>
          <cell r="AB8">
            <v>1</v>
          </cell>
          <cell r="AC8">
            <v>1</v>
          </cell>
          <cell r="AD8">
            <v>1</v>
          </cell>
          <cell r="AE8">
            <v>1</v>
          </cell>
          <cell r="AF8">
            <v>1</v>
          </cell>
          <cell r="AG8">
            <v>1</v>
          </cell>
          <cell r="AH8">
            <v>1</v>
          </cell>
          <cell r="AI8">
            <v>2</v>
          </cell>
          <cell r="AM8">
            <v>2</v>
          </cell>
          <cell r="AN8">
            <v>1</v>
          </cell>
          <cell r="AO8">
            <v>5</v>
          </cell>
          <cell r="AQ8">
            <v>3</v>
          </cell>
          <cell r="AS8">
            <v>3</v>
          </cell>
          <cell r="AU8">
            <v>1</v>
          </cell>
          <cell r="AV8">
            <v>1</v>
          </cell>
          <cell r="AW8" t="str">
            <v>17</v>
          </cell>
          <cell r="AX8">
            <v>2</v>
          </cell>
          <cell r="AY8">
            <v>1</v>
          </cell>
          <cell r="AZ8">
            <v>2</v>
          </cell>
          <cell r="BA8">
            <v>1</v>
          </cell>
          <cell r="BB8">
            <v>2</v>
          </cell>
          <cell r="BC8">
            <v>1</v>
          </cell>
          <cell r="BD8">
            <v>2</v>
          </cell>
          <cell r="BE8">
            <v>1</v>
          </cell>
          <cell r="BF8">
            <v>2</v>
          </cell>
          <cell r="BG8">
            <v>1</v>
          </cell>
          <cell r="BH8">
            <v>2</v>
          </cell>
          <cell r="BI8">
            <v>1</v>
          </cell>
          <cell r="BJ8">
            <v>2</v>
          </cell>
          <cell r="BK8">
            <v>1</v>
          </cell>
          <cell r="BL8">
            <v>2</v>
          </cell>
          <cell r="BM8">
            <v>1</v>
          </cell>
          <cell r="BN8">
            <v>2</v>
          </cell>
          <cell r="BO8">
            <v>1</v>
          </cell>
          <cell r="BP8">
            <v>2</v>
          </cell>
          <cell r="BQ8">
            <v>1</v>
          </cell>
          <cell r="BR8">
            <v>2</v>
          </cell>
          <cell r="BS8">
            <v>1</v>
          </cell>
          <cell r="BT8">
            <v>2</v>
          </cell>
          <cell r="BU8">
            <v>1</v>
          </cell>
          <cell r="BV8">
            <v>2</v>
          </cell>
          <cell r="BW8">
            <v>1</v>
          </cell>
          <cell r="BX8">
            <v>2</v>
          </cell>
          <cell r="BY8">
            <v>1</v>
          </cell>
          <cell r="BZ8">
            <v>2</v>
          </cell>
          <cell r="CA8">
            <v>1</v>
          </cell>
          <cell r="CB8">
            <v>2</v>
          </cell>
          <cell r="CC8">
            <v>1</v>
          </cell>
          <cell r="CD8">
            <v>2</v>
          </cell>
          <cell r="CE8">
            <v>1</v>
          </cell>
          <cell r="CF8">
            <v>2</v>
          </cell>
          <cell r="CG8">
            <v>1</v>
          </cell>
          <cell r="CH8">
            <v>2</v>
          </cell>
          <cell r="CI8">
            <v>1</v>
          </cell>
          <cell r="CJ8">
            <v>2</v>
          </cell>
          <cell r="CK8">
            <v>1</v>
          </cell>
          <cell r="CL8">
            <v>2</v>
          </cell>
          <cell r="CM8">
            <v>1</v>
          </cell>
          <cell r="CN8">
            <v>2</v>
          </cell>
          <cell r="CO8">
            <v>1</v>
          </cell>
          <cell r="CP8">
            <v>2</v>
          </cell>
          <cell r="CQ8">
            <v>1</v>
          </cell>
          <cell r="CR8">
            <v>2</v>
          </cell>
          <cell r="CS8">
            <v>1</v>
          </cell>
          <cell r="CT8">
            <v>2</v>
          </cell>
          <cell r="CU8">
            <v>1</v>
          </cell>
          <cell r="CV8">
            <v>2</v>
          </cell>
          <cell r="CW8">
            <v>1</v>
          </cell>
          <cell r="CX8">
            <v>2</v>
          </cell>
          <cell r="CY8">
            <v>1</v>
          </cell>
          <cell r="CZ8">
            <v>2</v>
          </cell>
          <cell r="DA8">
            <v>1</v>
          </cell>
          <cell r="DB8">
            <v>2</v>
          </cell>
          <cell r="DC8">
            <v>1</v>
          </cell>
          <cell r="DD8">
            <v>2</v>
          </cell>
          <cell r="DE8">
            <v>1</v>
          </cell>
          <cell r="DF8">
            <v>2</v>
          </cell>
          <cell r="DG8">
            <v>1</v>
          </cell>
          <cell r="DH8">
            <v>2</v>
          </cell>
          <cell r="DI8">
            <v>1</v>
          </cell>
          <cell r="DJ8">
            <v>2</v>
          </cell>
          <cell r="DK8">
            <v>1</v>
          </cell>
          <cell r="DL8">
            <v>2</v>
          </cell>
          <cell r="DM8">
            <v>1</v>
          </cell>
          <cell r="DN8">
            <v>2</v>
          </cell>
          <cell r="DO8">
            <v>1</v>
          </cell>
          <cell r="DP8">
            <v>2</v>
          </cell>
          <cell r="DQ8">
            <v>1</v>
          </cell>
          <cell r="DR8">
            <v>2</v>
          </cell>
          <cell r="DS8">
            <v>1</v>
          </cell>
          <cell r="DT8">
            <v>2</v>
          </cell>
          <cell r="DU8">
            <v>1</v>
          </cell>
          <cell r="DV8">
            <v>2</v>
          </cell>
          <cell r="DW8">
            <v>1</v>
          </cell>
          <cell r="DX8">
            <v>2</v>
          </cell>
          <cell r="DY8">
            <v>1</v>
          </cell>
          <cell r="DZ8">
            <v>2</v>
          </cell>
          <cell r="EA8">
            <v>1</v>
          </cell>
          <cell r="EB8">
            <v>2</v>
          </cell>
          <cell r="EC8">
            <v>1</v>
          </cell>
          <cell r="ED8">
            <v>1</v>
          </cell>
          <cell r="EE8">
            <v>1</v>
          </cell>
          <cell r="EF8">
            <v>2</v>
          </cell>
          <cell r="EG8">
            <v>1</v>
          </cell>
          <cell r="EI8">
            <v>1</v>
          </cell>
          <cell r="EJ8">
            <v>2</v>
          </cell>
          <cell r="EK8">
            <v>1</v>
          </cell>
          <cell r="EL8">
            <v>2</v>
          </cell>
          <cell r="EM8">
            <v>1</v>
          </cell>
          <cell r="EN8">
            <v>2</v>
          </cell>
          <cell r="EO8">
            <v>1</v>
          </cell>
          <cell r="EP8">
            <v>2</v>
          </cell>
          <cell r="EQ8">
            <v>1</v>
          </cell>
          <cell r="ER8">
            <v>2</v>
          </cell>
          <cell r="ES8">
            <v>1</v>
          </cell>
          <cell r="ET8">
            <v>2</v>
          </cell>
          <cell r="EU8">
            <v>1</v>
          </cell>
          <cell r="EV8">
            <v>2</v>
          </cell>
          <cell r="EW8">
            <v>1</v>
          </cell>
          <cell r="EX8">
            <v>2</v>
          </cell>
          <cell r="EY8">
            <v>1</v>
          </cell>
          <cell r="EZ8">
            <v>2</v>
          </cell>
          <cell r="FA8">
            <v>1</v>
          </cell>
          <cell r="FB8">
            <v>2</v>
          </cell>
          <cell r="FC8">
            <v>1</v>
          </cell>
          <cell r="FD8">
            <v>2</v>
          </cell>
          <cell r="FE8">
            <v>1</v>
          </cell>
          <cell r="FF8">
            <v>2</v>
          </cell>
          <cell r="FG8">
            <v>1</v>
          </cell>
          <cell r="FH8">
            <v>2</v>
          </cell>
          <cell r="FI8">
            <v>1</v>
          </cell>
          <cell r="FJ8">
            <v>2</v>
          </cell>
          <cell r="FK8">
            <v>1</v>
          </cell>
          <cell r="FL8">
            <v>2</v>
          </cell>
          <cell r="FM8">
            <v>1</v>
          </cell>
          <cell r="FN8">
            <v>2</v>
          </cell>
          <cell r="FO8">
            <v>1</v>
          </cell>
          <cell r="FP8">
            <v>2</v>
          </cell>
          <cell r="FQ8">
            <v>1</v>
          </cell>
          <cell r="FR8">
            <v>2</v>
          </cell>
          <cell r="FS8">
            <v>1</v>
          </cell>
          <cell r="FT8">
            <v>2</v>
          </cell>
          <cell r="FU8">
            <v>1</v>
          </cell>
          <cell r="FV8">
            <v>2</v>
          </cell>
          <cell r="FW8">
            <v>1</v>
          </cell>
          <cell r="FX8">
            <v>2</v>
          </cell>
          <cell r="FY8">
            <v>1</v>
          </cell>
          <cell r="FZ8">
            <v>2</v>
          </cell>
          <cell r="GA8">
            <v>1</v>
          </cell>
          <cell r="GB8">
            <v>2</v>
          </cell>
          <cell r="GC8">
            <v>1</v>
          </cell>
          <cell r="GD8" t="str">
            <v>ellos viven super bien</v>
          </cell>
          <cell r="GE8">
            <v>3</v>
          </cell>
          <cell r="GF8">
            <v>1</v>
          </cell>
          <cell r="GG8">
            <v>6</v>
          </cell>
          <cell r="GI8">
            <v>1</v>
          </cell>
          <cell r="GJ8">
            <v>1</v>
          </cell>
          <cell r="GK8" t="str">
            <v>por que el señor es un poquito incimplido en el tiempo y se distrae con facilidad</v>
          </cell>
          <cell r="GL8">
            <v>3</v>
          </cell>
          <cell r="GM8">
            <v>4</v>
          </cell>
        </row>
        <row r="9">
          <cell r="C9">
            <v>17011</v>
          </cell>
          <cell r="D9">
            <v>170111</v>
          </cell>
          <cell r="E9" t="str">
            <v>oscar antonio acevedo acevedo</v>
          </cell>
          <cell r="F9">
            <v>1</v>
          </cell>
          <cell r="G9">
            <v>1</v>
          </cell>
          <cell r="I9">
            <v>7</v>
          </cell>
          <cell r="K9" t="str">
            <v>el señor nos atendio en las escalas de su casa el señor se ve un poco desconfiado</v>
          </cell>
          <cell r="L9" t="str">
            <v>cra 79a 24-45</v>
          </cell>
          <cell r="M9">
            <v>1</v>
          </cell>
          <cell r="N9">
            <v>1</v>
          </cell>
          <cell r="O9">
            <v>1</v>
          </cell>
          <cell r="P9">
            <v>2</v>
          </cell>
          <cell r="Q9">
            <v>2</v>
          </cell>
          <cell r="R9">
            <v>2</v>
          </cell>
          <cell r="S9">
            <v>2</v>
          </cell>
          <cell r="T9">
            <v>2</v>
          </cell>
          <cell r="U9">
            <v>2</v>
          </cell>
          <cell r="V9">
            <v>1</v>
          </cell>
          <cell r="W9">
            <v>1</v>
          </cell>
          <cell r="X9">
            <v>1</v>
          </cell>
          <cell r="Y9">
            <v>2</v>
          </cell>
          <cell r="Z9">
            <v>2</v>
          </cell>
          <cell r="AA9">
            <v>2</v>
          </cell>
          <cell r="AB9">
            <v>2</v>
          </cell>
          <cell r="AC9">
            <v>2</v>
          </cell>
          <cell r="AD9">
            <v>2</v>
          </cell>
          <cell r="AE9">
            <v>2</v>
          </cell>
          <cell r="AF9">
            <v>1</v>
          </cell>
          <cell r="AG9">
            <v>1</v>
          </cell>
          <cell r="AH9">
            <v>1</v>
          </cell>
          <cell r="AI9">
            <v>2</v>
          </cell>
          <cell r="AJ9">
            <v>5</v>
          </cell>
          <cell r="AM9">
            <v>2</v>
          </cell>
          <cell r="AN9">
            <v>1</v>
          </cell>
          <cell r="AO9">
            <v>5</v>
          </cell>
          <cell r="AQ9">
            <v>10</v>
          </cell>
          <cell r="AR9" t="str">
            <v>cada quien</v>
          </cell>
          <cell r="AS9">
            <v>1</v>
          </cell>
          <cell r="AU9">
            <v>1</v>
          </cell>
          <cell r="AV9">
            <v>1</v>
          </cell>
          <cell r="AW9" t="str">
            <v>43</v>
          </cell>
          <cell r="AX9">
            <v>2</v>
          </cell>
          <cell r="AY9">
            <v>1</v>
          </cell>
          <cell r="AZ9">
            <v>2</v>
          </cell>
          <cell r="BA9">
            <v>1</v>
          </cell>
          <cell r="BB9">
            <v>2</v>
          </cell>
          <cell r="BC9">
            <v>1</v>
          </cell>
          <cell r="BD9">
            <v>2</v>
          </cell>
          <cell r="BE9">
            <v>1</v>
          </cell>
          <cell r="BF9">
            <v>2</v>
          </cell>
          <cell r="BG9">
            <v>1</v>
          </cell>
          <cell r="BH9">
            <v>2</v>
          </cell>
          <cell r="BI9">
            <v>1</v>
          </cell>
          <cell r="BJ9">
            <v>2</v>
          </cell>
          <cell r="BK9">
            <v>1</v>
          </cell>
          <cell r="BL9">
            <v>2</v>
          </cell>
          <cell r="BM9">
            <v>1</v>
          </cell>
          <cell r="BN9">
            <v>2</v>
          </cell>
          <cell r="BO9">
            <v>1</v>
          </cell>
          <cell r="BP9">
            <v>2</v>
          </cell>
          <cell r="BQ9">
            <v>1</v>
          </cell>
          <cell r="BR9">
            <v>2</v>
          </cell>
          <cell r="BS9">
            <v>1</v>
          </cell>
          <cell r="BT9">
            <v>2</v>
          </cell>
          <cell r="BU9">
            <v>1</v>
          </cell>
          <cell r="BV9">
            <v>2</v>
          </cell>
          <cell r="BW9">
            <v>1</v>
          </cell>
          <cell r="BX9">
            <v>2</v>
          </cell>
          <cell r="BY9">
            <v>1</v>
          </cell>
          <cell r="BZ9">
            <v>2</v>
          </cell>
          <cell r="CA9">
            <v>1</v>
          </cell>
          <cell r="CB9">
            <v>2</v>
          </cell>
          <cell r="CC9">
            <v>1</v>
          </cell>
          <cell r="CD9">
            <v>2</v>
          </cell>
          <cell r="CE9">
            <v>1</v>
          </cell>
          <cell r="CF9">
            <v>2</v>
          </cell>
          <cell r="CG9">
            <v>1</v>
          </cell>
          <cell r="CH9">
            <v>2</v>
          </cell>
          <cell r="CI9">
            <v>1</v>
          </cell>
          <cell r="CJ9">
            <v>2</v>
          </cell>
          <cell r="CK9">
            <v>1</v>
          </cell>
          <cell r="CL9">
            <v>2</v>
          </cell>
          <cell r="CM9">
            <v>1</v>
          </cell>
          <cell r="CN9">
            <v>2</v>
          </cell>
          <cell r="CO9">
            <v>1</v>
          </cell>
          <cell r="CP9">
            <v>2</v>
          </cell>
          <cell r="CQ9">
            <v>1</v>
          </cell>
          <cell r="CR9">
            <v>2</v>
          </cell>
          <cell r="CS9">
            <v>1</v>
          </cell>
          <cell r="CT9">
            <v>2</v>
          </cell>
          <cell r="CU9">
            <v>1</v>
          </cell>
          <cell r="CV9">
            <v>2</v>
          </cell>
          <cell r="CW9">
            <v>1</v>
          </cell>
          <cell r="CX9">
            <v>2</v>
          </cell>
          <cell r="CY9">
            <v>1</v>
          </cell>
          <cell r="CZ9">
            <v>2</v>
          </cell>
          <cell r="DA9">
            <v>1</v>
          </cell>
          <cell r="DB9">
            <v>2</v>
          </cell>
          <cell r="DC9">
            <v>1</v>
          </cell>
          <cell r="DD9">
            <v>2</v>
          </cell>
          <cell r="DE9">
            <v>1</v>
          </cell>
          <cell r="DF9">
            <v>2</v>
          </cell>
          <cell r="DG9">
            <v>1</v>
          </cell>
          <cell r="DH9">
            <v>2</v>
          </cell>
          <cell r="DI9">
            <v>1</v>
          </cell>
          <cell r="DJ9">
            <v>2</v>
          </cell>
          <cell r="DK9">
            <v>1</v>
          </cell>
          <cell r="DL9">
            <v>2</v>
          </cell>
          <cell r="DM9">
            <v>1</v>
          </cell>
          <cell r="DN9">
            <v>2</v>
          </cell>
          <cell r="DO9">
            <v>1</v>
          </cell>
          <cell r="DP9">
            <v>2</v>
          </cell>
          <cell r="DQ9">
            <v>1</v>
          </cell>
          <cell r="DR9">
            <v>2</v>
          </cell>
          <cell r="DS9">
            <v>1</v>
          </cell>
          <cell r="DT9">
            <v>2</v>
          </cell>
          <cell r="DU9">
            <v>1</v>
          </cell>
          <cell r="DV9">
            <v>2</v>
          </cell>
          <cell r="DW9">
            <v>1</v>
          </cell>
          <cell r="DX9">
            <v>2</v>
          </cell>
          <cell r="DY9">
            <v>1</v>
          </cell>
          <cell r="DZ9">
            <v>2</v>
          </cell>
          <cell r="EA9">
            <v>1</v>
          </cell>
          <cell r="EB9">
            <v>2</v>
          </cell>
          <cell r="EC9">
            <v>1</v>
          </cell>
          <cell r="ED9">
            <v>2</v>
          </cell>
          <cell r="EE9">
            <v>1</v>
          </cell>
          <cell r="EF9">
            <v>2</v>
          </cell>
          <cell r="EG9">
            <v>1</v>
          </cell>
          <cell r="EH9">
            <v>2</v>
          </cell>
          <cell r="EI9">
            <v>1</v>
          </cell>
          <cell r="EJ9">
            <v>2</v>
          </cell>
          <cell r="EK9">
            <v>1</v>
          </cell>
          <cell r="EL9">
            <v>2</v>
          </cell>
          <cell r="EM9">
            <v>1</v>
          </cell>
          <cell r="EN9">
            <v>2</v>
          </cell>
          <cell r="EO9">
            <v>1</v>
          </cell>
          <cell r="EP9">
            <v>2</v>
          </cell>
          <cell r="EQ9">
            <v>1</v>
          </cell>
          <cell r="ER9">
            <v>2</v>
          </cell>
          <cell r="ES9">
            <v>1</v>
          </cell>
          <cell r="ET9">
            <v>2</v>
          </cell>
          <cell r="EU9">
            <v>1</v>
          </cell>
          <cell r="EV9">
            <v>2</v>
          </cell>
          <cell r="EW9">
            <v>1</v>
          </cell>
          <cell r="EX9">
            <v>2</v>
          </cell>
          <cell r="EY9">
            <v>1</v>
          </cell>
          <cell r="EZ9">
            <v>2</v>
          </cell>
          <cell r="FA9">
            <v>1</v>
          </cell>
          <cell r="FB9">
            <v>2</v>
          </cell>
          <cell r="FC9">
            <v>1</v>
          </cell>
          <cell r="FD9">
            <v>2</v>
          </cell>
          <cell r="FE9">
            <v>1</v>
          </cell>
          <cell r="FF9">
            <v>2</v>
          </cell>
          <cell r="FG9">
            <v>1</v>
          </cell>
          <cell r="FH9">
            <v>2</v>
          </cell>
          <cell r="FI9">
            <v>1</v>
          </cell>
          <cell r="FJ9">
            <v>2</v>
          </cell>
          <cell r="FK9">
            <v>1</v>
          </cell>
          <cell r="FL9">
            <v>2</v>
          </cell>
          <cell r="FM9">
            <v>1</v>
          </cell>
          <cell r="FN9">
            <v>2</v>
          </cell>
          <cell r="FO9">
            <v>1</v>
          </cell>
          <cell r="FP9">
            <v>2</v>
          </cell>
          <cell r="FQ9">
            <v>1</v>
          </cell>
          <cell r="FR9">
            <v>2</v>
          </cell>
          <cell r="FS9">
            <v>1</v>
          </cell>
          <cell r="FT9">
            <v>2</v>
          </cell>
          <cell r="FU9">
            <v>1</v>
          </cell>
          <cell r="FV9">
            <v>2</v>
          </cell>
          <cell r="FW9">
            <v>1</v>
          </cell>
          <cell r="FX9">
            <v>2</v>
          </cell>
          <cell r="FY9">
            <v>1</v>
          </cell>
          <cell r="FZ9">
            <v>2</v>
          </cell>
          <cell r="GA9">
            <v>1</v>
          </cell>
          <cell r="GB9">
            <v>2</v>
          </cell>
          <cell r="GC9">
            <v>1</v>
          </cell>
          <cell r="GD9" t="str">
            <v>el señor se ve que es bastante desconfiado y nos atendio en las escalas de su casa</v>
          </cell>
          <cell r="GE9">
            <v>4</v>
          </cell>
          <cell r="GF9">
            <v>2</v>
          </cell>
          <cell r="GG9">
            <v>6</v>
          </cell>
          <cell r="GI9">
            <v>1</v>
          </cell>
          <cell r="GJ9">
            <v>1</v>
          </cell>
          <cell r="GK9" t="str">
            <v>no existen</v>
          </cell>
          <cell r="GL9">
            <v>7</v>
          </cell>
          <cell r="GM9">
            <v>3</v>
          </cell>
        </row>
        <row r="10">
          <cell r="C10">
            <v>18011</v>
          </cell>
          <cell r="D10">
            <v>180112</v>
          </cell>
          <cell r="E10" t="str">
            <v>olga ligia botero zuluaga</v>
          </cell>
          <cell r="F10">
            <v>2</v>
          </cell>
          <cell r="G10">
            <v>1</v>
          </cell>
          <cell r="I10">
            <v>6</v>
          </cell>
          <cell r="L10" t="str">
            <v>79a 114 la gloria</v>
          </cell>
          <cell r="M10">
            <v>1</v>
          </cell>
          <cell r="N10">
            <v>1</v>
          </cell>
          <cell r="O10">
            <v>1</v>
          </cell>
          <cell r="P10">
            <v>1</v>
          </cell>
          <cell r="Q10">
            <v>2</v>
          </cell>
          <cell r="R10">
            <v>1</v>
          </cell>
          <cell r="S10">
            <v>1</v>
          </cell>
          <cell r="T10">
            <v>2</v>
          </cell>
          <cell r="U10">
            <v>1</v>
          </cell>
          <cell r="V10">
            <v>1</v>
          </cell>
          <cell r="W10">
            <v>1</v>
          </cell>
          <cell r="X10">
            <v>1</v>
          </cell>
          <cell r="Y10">
            <v>2</v>
          </cell>
          <cell r="Z10">
            <v>1</v>
          </cell>
          <cell r="AA10">
            <v>2</v>
          </cell>
          <cell r="AB10">
            <v>1</v>
          </cell>
          <cell r="AC10">
            <v>1</v>
          </cell>
          <cell r="AD10">
            <v>2</v>
          </cell>
          <cell r="AE10">
            <v>1</v>
          </cell>
          <cell r="AF10">
            <v>1</v>
          </cell>
          <cell r="AG10">
            <v>1</v>
          </cell>
          <cell r="AH10">
            <v>1</v>
          </cell>
          <cell r="AI10">
            <v>2</v>
          </cell>
          <cell r="AJ10">
            <v>5</v>
          </cell>
          <cell r="AM10">
            <v>1</v>
          </cell>
          <cell r="AN10">
            <v>1</v>
          </cell>
          <cell r="AO10">
            <v>5</v>
          </cell>
          <cell r="AQ10">
            <v>1</v>
          </cell>
          <cell r="AS10">
            <v>3</v>
          </cell>
          <cell r="AU10">
            <v>1</v>
          </cell>
          <cell r="AV10">
            <v>1</v>
          </cell>
          <cell r="AW10" t="str">
            <v>17</v>
          </cell>
          <cell r="AX10">
            <v>2</v>
          </cell>
          <cell r="AY10">
            <v>1</v>
          </cell>
          <cell r="AZ10">
            <v>2</v>
          </cell>
          <cell r="BA10">
            <v>1</v>
          </cell>
          <cell r="BB10">
            <v>2</v>
          </cell>
          <cell r="BC10">
            <v>1</v>
          </cell>
          <cell r="BD10">
            <v>2</v>
          </cell>
          <cell r="BE10">
            <v>1</v>
          </cell>
          <cell r="BF10">
            <v>2</v>
          </cell>
          <cell r="BG10">
            <v>1</v>
          </cell>
          <cell r="BH10">
            <v>2</v>
          </cell>
          <cell r="BI10">
            <v>1</v>
          </cell>
          <cell r="BJ10">
            <v>2</v>
          </cell>
          <cell r="BK10">
            <v>1</v>
          </cell>
          <cell r="BL10">
            <v>2</v>
          </cell>
          <cell r="BM10">
            <v>1</v>
          </cell>
          <cell r="BN10">
            <v>2</v>
          </cell>
          <cell r="BP10">
            <v>2</v>
          </cell>
          <cell r="BQ10">
            <v>1</v>
          </cell>
          <cell r="BR10">
            <v>2</v>
          </cell>
          <cell r="BS10">
            <v>1</v>
          </cell>
          <cell r="BT10">
            <v>2</v>
          </cell>
          <cell r="BU10">
            <v>1</v>
          </cell>
          <cell r="BV10">
            <v>2</v>
          </cell>
          <cell r="BW10">
            <v>1</v>
          </cell>
          <cell r="BX10">
            <v>2</v>
          </cell>
          <cell r="BY10">
            <v>1</v>
          </cell>
          <cell r="BZ10">
            <v>2</v>
          </cell>
          <cell r="CB10">
            <v>2</v>
          </cell>
          <cell r="CC10">
            <v>1</v>
          </cell>
          <cell r="CD10">
            <v>2</v>
          </cell>
          <cell r="CE10">
            <v>1</v>
          </cell>
          <cell r="CF10">
            <v>2</v>
          </cell>
          <cell r="CG10">
            <v>1</v>
          </cell>
          <cell r="CH10">
            <v>2</v>
          </cell>
          <cell r="CI10">
            <v>1</v>
          </cell>
          <cell r="CJ10">
            <v>2</v>
          </cell>
          <cell r="CK10">
            <v>1</v>
          </cell>
          <cell r="CL10">
            <v>2</v>
          </cell>
          <cell r="CM10">
            <v>1</v>
          </cell>
          <cell r="CN10">
            <v>2</v>
          </cell>
          <cell r="CO10">
            <v>1</v>
          </cell>
          <cell r="CP10">
            <v>2</v>
          </cell>
          <cell r="CQ10">
            <v>1</v>
          </cell>
          <cell r="CR10">
            <v>2</v>
          </cell>
          <cell r="CS10">
            <v>1</v>
          </cell>
          <cell r="CT10">
            <v>2</v>
          </cell>
          <cell r="CU10">
            <v>1</v>
          </cell>
          <cell r="CV10">
            <v>1</v>
          </cell>
          <cell r="CW10">
            <v>2</v>
          </cell>
          <cell r="CX10">
            <v>1</v>
          </cell>
          <cell r="CY10">
            <v>1</v>
          </cell>
          <cell r="CZ10">
            <v>2</v>
          </cell>
          <cell r="DA10">
            <v>1</v>
          </cell>
          <cell r="DB10">
            <v>2</v>
          </cell>
          <cell r="DC10">
            <v>1</v>
          </cell>
          <cell r="DD10">
            <v>2</v>
          </cell>
          <cell r="DE10">
            <v>1</v>
          </cell>
          <cell r="DF10">
            <v>2</v>
          </cell>
          <cell r="DG10">
            <v>1</v>
          </cell>
          <cell r="DH10">
            <v>2</v>
          </cell>
          <cell r="DI10">
            <v>1</v>
          </cell>
          <cell r="DJ10">
            <v>2</v>
          </cell>
          <cell r="DK10">
            <v>1</v>
          </cell>
          <cell r="DL10">
            <v>2</v>
          </cell>
          <cell r="DM10">
            <v>1</v>
          </cell>
          <cell r="DN10">
            <v>2</v>
          </cell>
          <cell r="DO10">
            <v>1</v>
          </cell>
          <cell r="DP10">
            <v>2</v>
          </cell>
          <cell r="DQ10">
            <v>1</v>
          </cell>
          <cell r="DR10">
            <v>2</v>
          </cell>
          <cell r="DS10">
            <v>1</v>
          </cell>
          <cell r="DT10">
            <v>2</v>
          </cell>
          <cell r="DU10">
            <v>1</v>
          </cell>
          <cell r="DV10">
            <v>2</v>
          </cell>
          <cell r="DW10">
            <v>1</v>
          </cell>
          <cell r="DX10">
            <v>2</v>
          </cell>
          <cell r="DY10">
            <v>1</v>
          </cell>
          <cell r="DZ10">
            <v>2</v>
          </cell>
          <cell r="EA10">
            <v>1</v>
          </cell>
          <cell r="EB10">
            <v>2</v>
          </cell>
          <cell r="EC10">
            <v>1</v>
          </cell>
          <cell r="ED10">
            <v>1</v>
          </cell>
          <cell r="EE10">
            <v>3</v>
          </cell>
          <cell r="EF10">
            <v>2</v>
          </cell>
          <cell r="EG10">
            <v>2</v>
          </cell>
          <cell r="EH10">
            <v>2</v>
          </cell>
          <cell r="EI10">
            <v>1</v>
          </cell>
          <cell r="EJ10">
            <v>2</v>
          </cell>
          <cell r="EK10">
            <v>1</v>
          </cell>
          <cell r="EL10">
            <v>2</v>
          </cell>
          <cell r="EM10">
            <v>1</v>
          </cell>
          <cell r="EN10">
            <v>2</v>
          </cell>
          <cell r="EO10">
            <v>1</v>
          </cell>
          <cell r="EP10">
            <v>2</v>
          </cell>
          <cell r="EQ10">
            <v>1</v>
          </cell>
          <cell r="ER10">
            <v>2</v>
          </cell>
          <cell r="ES10">
            <v>1</v>
          </cell>
          <cell r="ET10">
            <v>2</v>
          </cell>
          <cell r="EU10">
            <v>1</v>
          </cell>
          <cell r="EV10">
            <v>2</v>
          </cell>
          <cell r="EW10">
            <v>1</v>
          </cell>
          <cell r="EX10">
            <v>2</v>
          </cell>
          <cell r="EY10">
            <v>1</v>
          </cell>
          <cell r="EZ10">
            <v>2</v>
          </cell>
          <cell r="FA10">
            <v>1</v>
          </cell>
          <cell r="FB10">
            <v>2</v>
          </cell>
          <cell r="FC10">
            <v>1</v>
          </cell>
          <cell r="FD10">
            <v>2</v>
          </cell>
          <cell r="FE10">
            <v>1</v>
          </cell>
          <cell r="FF10">
            <v>2</v>
          </cell>
          <cell r="FG10">
            <v>1</v>
          </cell>
          <cell r="FH10">
            <v>2</v>
          </cell>
          <cell r="FI10">
            <v>1</v>
          </cell>
          <cell r="FJ10">
            <v>2</v>
          </cell>
          <cell r="FK10">
            <v>1</v>
          </cell>
          <cell r="FL10">
            <v>2</v>
          </cell>
          <cell r="FM10">
            <v>1</v>
          </cell>
          <cell r="FN10">
            <v>2</v>
          </cell>
          <cell r="FO10">
            <v>1</v>
          </cell>
          <cell r="FP10">
            <v>2</v>
          </cell>
          <cell r="FQ10">
            <v>1</v>
          </cell>
          <cell r="FR10">
            <v>2</v>
          </cell>
          <cell r="FS10">
            <v>1</v>
          </cell>
          <cell r="FT10">
            <v>2</v>
          </cell>
          <cell r="FU10">
            <v>1</v>
          </cell>
          <cell r="FV10">
            <v>2</v>
          </cell>
          <cell r="FW10">
            <v>1</v>
          </cell>
          <cell r="FX10">
            <v>2</v>
          </cell>
          <cell r="FY10">
            <v>1</v>
          </cell>
          <cell r="FZ10">
            <v>2</v>
          </cell>
          <cell r="GA10">
            <v>1</v>
          </cell>
          <cell r="GB10">
            <v>2</v>
          </cell>
          <cell r="GC10">
            <v>1</v>
          </cell>
          <cell r="GD10" t="str">
            <v>ella dice que el señor por cuestines de trabajo llega un poco estresado y cualquier cosa lo indispone</v>
          </cell>
          <cell r="GE10">
            <v>3</v>
          </cell>
          <cell r="GF10">
            <v>1</v>
          </cell>
          <cell r="GG10">
            <v>6</v>
          </cell>
          <cell r="GH10" t="str">
            <v>porque el es papá</v>
          </cell>
          <cell r="GI10">
            <v>1</v>
          </cell>
          <cell r="GJ10">
            <v>1</v>
          </cell>
          <cell r="GK10" t="str">
            <v>por los muchachos porque ellos pelean y el señor se pone de mal genio</v>
          </cell>
          <cell r="GL10">
            <v>4</v>
          </cell>
          <cell r="GM10">
            <v>3</v>
          </cell>
        </row>
        <row r="11">
          <cell r="C11">
            <v>19011</v>
          </cell>
          <cell r="D11">
            <v>190112</v>
          </cell>
          <cell r="E11" t="str">
            <v>diana maria medina heredia</v>
          </cell>
          <cell r="F11">
            <v>2</v>
          </cell>
          <cell r="G11">
            <v>4</v>
          </cell>
          <cell r="I11">
            <v>6</v>
          </cell>
          <cell r="J11">
            <v>3</v>
          </cell>
          <cell r="K11" t="str">
            <v>ella sufre violencia verbal fisica y sicologica por parte de su marido ella es vendedora de chance</v>
          </cell>
          <cell r="L11" t="str">
            <v>calle 25 n 7a 117 la gloria</v>
          </cell>
          <cell r="M11">
            <v>2</v>
          </cell>
          <cell r="N11">
            <v>4</v>
          </cell>
          <cell r="O11">
            <v>1</v>
          </cell>
          <cell r="P11">
            <v>2</v>
          </cell>
          <cell r="Q11">
            <v>4</v>
          </cell>
          <cell r="R11">
            <v>1</v>
          </cell>
          <cell r="S11">
            <v>2</v>
          </cell>
          <cell r="T11">
            <v>4</v>
          </cell>
          <cell r="U11">
            <v>1</v>
          </cell>
          <cell r="V11">
            <v>1</v>
          </cell>
          <cell r="W11">
            <v>3</v>
          </cell>
          <cell r="X11">
            <v>1</v>
          </cell>
          <cell r="Y11">
            <v>2</v>
          </cell>
          <cell r="Z11">
            <v>2</v>
          </cell>
          <cell r="AA11">
            <v>4</v>
          </cell>
          <cell r="AB11">
            <v>1</v>
          </cell>
          <cell r="AC11">
            <v>2</v>
          </cell>
          <cell r="AD11">
            <v>4</v>
          </cell>
          <cell r="AE11">
            <v>1</v>
          </cell>
          <cell r="AF11">
            <v>998</v>
          </cell>
          <cell r="AG11">
            <v>3</v>
          </cell>
          <cell r="AH11">
            <v>1</v>
          </cell>
          <cell r="AI11">
            <v>1</v>
          </cell>
          <cell r="AJ11">
            <v>6</v>
          </cell>
          <cell r="AK11" t="str">
            <v>por todas las anteriores</v>
          </cell>
          <cell r="AM11">
            <v>3</v>
          </cell>
          <cell r="AN11">
            <v>2</v>
          </cell>
          <cell r="AO11">
            <v>7</v>
          </cell>
          <cell r="AP11" t="str">
            <v>no sabe</v>
          </cell>
          <cell r="AQ11">
            <v>5</v>
          </cell>
          <cell r="AS11">
            <v>2</v>
          </cell>
          <cell r="AU11">
            <v>1</v>
          </cell>
          <cell r="AV11">
            <v>1</v>
          </cell>
          <cell r="AW11" t="str">
            <v>14</v>
          </cell>
          <cell r="AX11">
            <v>1</v>
          </cell>
          <cell r="AY11">
            <v>4</v>
          </cell>
          <cell r="AZ11">
            <v>1</v>
          </cell>
          <cell r="BA11">
            <v>4</v>
          </cell>
          <cell r="BB11">
            <v>1</v>
          </cell>
          <cell r="BC11">
            <v>3</v>
          </cell>
          <cell r="BD11">
            <v>1</v>
          </cell>
          <cell r="BE11">
            <v>3</v>
          </cell>
          <cell r="BF11">
            <v>1</v>
          </cell>
          <cell r="BG11">
            <v>3</v>
          </cell>
          <cell r="BH11">
            <v>1</v>
          </cell>
          <cell r="BI11">
            <v>3</v>
          </cell>
          <cell r="BJ11">
            <v>1</v>
          </cell>
          <cell r="BK11">
            <v>2</v>
          </cell>
          <cell r="BL11">
            <v>2</v>
          </cell>
          <cell r="BM11">
            <v>2</v>
          </cell>
          <cell r="BN11">
            <v>1</v>
          </cell>
          <cell r="BO11">
            <v>2</v>
          </cell>
          <cell r="BP11">
            <v>2</v>
          </cell>
          <cell r="BQ11">
            <v>2</v>
          </cell>
          <cell r="BR11">
            <v>2</v>
          </cell>
          <cell r="BS11">
            <v>1</v>
          </cell>
          <cell r="BT11">
            <v>2</v>
          </cell>
          <cell r="BU11">
            <v>1</v>
          </cell>
          <cell r="BV11">
            <v>2</v>
          </cell>
          <cell r="BW11">
            <v>1</v>
          </cell>
          <cell r="BX11">
            <v>2</v>
          </cell>
          <cell r="BY11">
            <v>1</v>
          </cell>
          <cell r="BZ11">
            <v>2</v>
          </cell>
          <cell r="CA11">
            <v>1</v>
          </cell>
          <cell r="CB11">
            <v>2</v>
          </cell>
          <cell r="CC11">
            <v>1</v>
          </cell>
          <cell r="CD11">
            <v>1</v>
          </cell>
          <cell r="CE11">
            <v>4</v>
          </cell>
          <cell r="CF11">
            <v>1</v>
          </cell>
          <cell r="CG11">
            <v>4</v>
          </cell>
          <cell r="CH11">
            <v>1</v>
          </cell>
          <cell r="CI11">
            <v>2</v>
          </cell>
          <cell r="CJ11">
            <v>1</v>
          </cell>
          <cell r="CK11">
            <v>2</v>
          </cell>
          <cell r="CL11">
            <v>1</v>
          </cell>
          <cell r="CM11">
            <v>1</v>
          </cell>
          <cell r="CN11">
            <v>2</v>
          </cell>
          <cell r="CO11">
            <v>1</v>
          </cell>
          <cell r="CP11">
            <v>2</v>
          </cell>
          <cell r="CQ11">
            <v>1</v>
          </cell>
          <cell r="CR11">
            <v>2</v>
          </cell>
          <cell r="CS11">
            <v>1</v>
          </cell>
          <cell r="CT11">
            <v>1</v>
          </cell>
          <cell r="CU11">
            <v>5</v>
          </cell>
          <cell r="CV11">
            <v>1</v>
          </cell>
          <cell r="CW11">
            <v>5</v>
          </cell>
          <cell r="CX11">
            <v>2</v>
          </cell>
          <cell r="CY11">
            <v>1</v>
          </cell>
          <cell r="CZ11">
            <v>2</v>
          </cell>
          <cell r="DA11">
            <v>1</v>
          </cell>
          <cell r="DB11">
            <v>2</v>
          </cell>
          <cell r="DC11">
            <v>1</v>
          </cell>
          <cell r="DD11">
            <v>2</v>
          </cell>
          <cell r="DE11">
            <v>1</v>
          </cell>
          <cell r="DF11">
            <v>1</v>
          </cell>
          <cell r="DG11">
            <v>5</v>
          </cell>
          <cell r="DH11">
            <v>1</v>
          </cell>
          <cell r="DI11">
            <v>5</v>
          </cell>
          <cell r="DJ11">
            <v>1</v>
          </cell>
          <cell r="DK11">
            <v>2</v>
          </cell>
          <cell r="DL11">
            <v>2</v>
          </cell>
          <cell r="DM11">
            <v>1</v>
          </cell>
          <cell r="DN11">
            <v>2</v>
          </cell>
          <cell r="DO11">
            <v>1</v>
          </cell>
          <cell r="DP11">
            <v>2</v>
          </cell>
          <cell r="DQ11">
            <v>1</v>
          </cell>
          <cell r="DR11">
            <v>2</v>
          </cell>
          <cell r="DS11">
            <v>1</v>
          </cell>
          <cell r="DT11">
            <v>2</v>
          </cell>
          <cell r="DU11">
            <v>1</v>
          </cell>
          <cell r="DV11">
            <v>2</v>
          </cell>
          <cell r="DW11">
            <v>1</v>
          </cell>
          <cell r="DX11">
            <v>2</v>
          </cell>
          <cell r="DY11">
            <v>1</v>
          </cell>
          <cell r="DZ11">
            <v>2</v>
          </cell>
          <cell r="EA11">
            <v>1</v>
          </cell>
          <cell r="EB11">
            <v>2</v>
          </cell>
          <cell r="EC11">
            <v>1</v>
          </cell>
          <cell r="ED11">
            <v>1</v>
          </cell>
          <cell r="EE11">
            <v>5</v>
          </cell>
          <cell r="EF11">
            <v>2</v>
          </cell>
          <cell r="EG11">
            <v>1</v>
          </cell>
          <cell r="EI11">
            <v>2</v>
          </cell>
          <cell r="EJ11">
            <v>2</v>
          </cell>
          <cell r="EK11">
            <v>2</v>
          </cell>
          <cell r="EL11">
            <v>2</v>
          </cell>
          <cell r="EM11">
            <v>1</v>
          </cell>
          <cell r="EN11">
            <v>2</v>
          </cell>
          <cell r="EO11">
            <v>1</v>
          </cell>
          <cell r="EP11">
            <v>1</v>
          </cell>
          <cell r="EQ11">
            <v>1</v>
          </cell>
          <cell r="ER11">
            <v>2</v>
          </cell>
          <cell r="ES11">
            <v>1</v>
          </cell>
          <cell r="ET11">
            <v>2</v>
          </cell>
          <cell r="EU11">
            <v>1</v>
          </cell>
          <cell r="EV11">
            <v>2</v>
          </cell>
          <cell r="EW11">
            <v>1</v>
          </cell>
          <cell r="EX11">
            <v>2</v>
          </cell>
          <cell r="EY11">
            <v>2</v>
          </cell>
          <cell r="EZ11">
            <v>2</v>
          </cell>
          <cell r="FA11">
            <v>1</v>
          </cell>
          <cell r="FB11">
            <v>1</v>
          </cell>
          <cell r="FC11">
            <v>1</v>
          </cell>
          <cell r="FD11">
            <v>1</v>
          </cell>
          <cell r="FE11">
            <v>1</v>
          </cell>
          <cell r="FF11">
            <v>1</v>
          </cell>
          <cell r="FG11">
            <v>1</v>
          </cell>
          <cell r="FH11">
            <v>2</v>
          </cell>
          <cell r="FI11">
            <v>1</v>
          </cell>
          <cell r="FJ11">
            <v>2</v>
          </cell>
          <cell r="FK11">
            <v>1</v>
          </cell>
          <cell r="FL11">
            <v>2</v>
          </cell>
          <cell r="FM11">
            <v>1</v>
          </cell>
          <cell r="FN11">
            <v>1</v>
          </cell>
          <cell r="FO11">
            <v>1</v>
          </cell>
          <cell r="FP11">
            <v>1</v>
          </cell>
          <cell r="FQ11">
            <v>1</v>
          </cell>
          <cell r="FR11">
            <v>1</v>
          </cell>
          <cell r="FS11">
            <v>1</v>
          </cell>
          <cell r="FT11">
            <v>2</v>
          </cell>
          <cell r="FU11">
            <v>1</v>
          </cell>
          <cell r="FV11">
            <v>2</v>
          </cell>
          <cell r="FW11">
            <v>1</v>
          </cell>
          <cell r="FX11">
            <v>2</v>
          </cell>
          <cell r="FY11">
            <v>1</v>
          </cell>
          <cell r="FZ11">
            <v>1</v>
          </cell>
          <cell r="GA11">
            <v>5</v>
          </cell>
          <cell r="GB11">
            <v>2</v>
          </cell>
          <cell r="GC11">
            <v>1</v>
          </cell>
          <cell r="GD11" t="str">
            <v>es una situacion invivible pero ella se siente impotente ya que no cuenta con apoyo economico</v>
          </cell>
          <cell r="GE11">
            <v>4</v>
          </cell>
          <cell r="GF11">
            <v>1</v>
          </cell>
          <cell r="GG11">
            <v>6</v>
          </cell>
          <cell r="GH11" t="str">
            <v>todas las anteriores</v>
          </cell>
          <cell r="GI11">
            <v>3</v>
          </cell>
          <cell r="GJ11">
            <v>2</v>
          </cell>
          <cell r="GK11" t="str">
            <v>porque el señor es un mantenido irresponsable</v>
          </cell>
          <cell r="GL11">
            <v>2</v>
          </cell>
          <cell r="GM11">
            <v>6</v>
          </cell>
          <cell r="GN11" t="str">
            <v>todas las anteriores</v>
          </cell>
        </row>
        <row r="12">
          <cell r="C12">
            <v>20001</v>
          </cell>
          <cell r="D12">
            <v>200011</v>
          </cell>
          <cell r="E12" t="str">
            <v>gonzalo antonio garcia</v>
          </cell>
          <cell r="F12">
            <v>1</v>
          </cell>
          <cell r="G12">
            <v>1</v>
          </cell>
          <cell r="I12">
            <v>7</v>
          </cell>
          <cell r="J12">
            <v>2</v>
          </cell>
          <cell r="L12" t="str">
            <v>calle 24 70A 13</v>
          </cell>
        </row>
        <row r="13">
          <cell r="C13">
            <v>20011</v>
          </cell>
          <cell r="D13">
            <v>200112</v>
          </cell>
          <cell r="E13" t="str">
            <v>johana velasquez</v>
          </cell>
          <cell r="F13">
            <v>2</v>
          </cell>
          <cell r="G13">
            <v>1</v>
          </cell>
          <cell r="I13">
            <v>6</v>
          </cell>
          <cell r="J13">
            <v>2</v>
          </cell>
          <cell r="K13" t="str">
            <v>ella esta de dieta de su hija luciana</v>
          </cell>
          <cell r="L13" t="str">
            <v>san simon apt 17-75</v>
          </cell>
          <cell r="M13">
            <v>1</v>
          </cell>
          <cell r="N13">
            <v>1</v>
          </cell>
          <cell r="O13">
            <v>1</v>
          </cell>
          <cell r="P13">
            <v>1</v>
          </cell>
          <cell r="Q13">
            <v>1</v>
          </cell>
          <cell r="R13">
            <v>1</v>
          </cell>
          <cell r="S13">
            <v>1</v>
          </cell>
          <cell r="T13">
            <v>1</v>
          </cell>
          <cell r="U13">
            <v>1</v>
          </cell>
          <cell r="V13">
            <v>1</v>
          </cell>
          <cell r="W13">
            <v>1</v>
          </cell>
          <cell r="X13">
            <v>1</v>
          </cell>
          <cell r="Y13">
            <v>2</v>
          </cell>
          <cell r="Z13">
            <v>1</v>
          </cell>
          <cell r="AA13">
            <v>1</v>
          </cell>
          <cell r="AB13">
            <v>1</v>
          </cell>
          <cell r="AC13">
            <v>1</v>
          </cell>
          <cell r="AD13">
            <v>1</v>
          </cell>
          <cell r="AE13">
            <v>1</v>
          </cell>
          <cell r="AF13">
            <v>1</v>
          </cell>
          <cell r="AG13">
            <v>1</v>
          </cell>
          <cell r="AH13">
            <v>1</v>
          </cell>
          <cell r="AI13">
            <v>2</v>
          </cell>
          <cell r="AJ13">
            <v>5</v>
          </cell>
          <cell r="AM13">
            <v>2</v>
          </cell>
          <cell r="AN13">
            <v>2</v>
          </cell>
          <cell r="AO13">
            <v>5</v>
          </cell>
          <cell r="AQ13">
            <v>3</v>
          </cell>
          <cell r="AS13">
            <v>2</v>
          </cell>
          <cell r="AU13">
            <v>1</v>
          </cell>
          <cell r="AV13">
            <v>1</v>
          </cell>
          <cell r="AW13" t="str">
            <v>8</v>
          </cell>
          <cell r="AX13">
            <v>2</v>
          </cell>
          <cell r="AY13">
            <v>1</v>
          </cell>
          <cell r="AZ13">
            <v>2</v>
          </cell>
          <cell r="BA13">
            <v>1</v>
          </cell>
          <cell r="BB13">
            <v>2</v>
          </cell>
          <cell r="BC13">
            <v>1</v>
          </cell>
          <cell r="BD13">
            <v>2</v>
          </cell>
          <cell r="BE13">
            <v>1</v>
          </cell>
          <cell r="BF13">
            <v>2</v>
          </cell>
          <cell r="BG13">
            <v>1</v>
          </cell>
          <cell r="BH13">
            <v>2</v>
          </cell>
          <cell r="BI13">
            <v>1</v>
          </cell>
          <cell r="BJ13">
            <v>2</v>
          </cell>
          <cell r="BK13">
            <v>1</v>
          </cell>
          <cell r="BL13">
            <v>2</v>
          </cell>
          <cell r="BM13">
            <v>1</v>
          </cell>
          <cell r="BN13">
            <v>2</v>
          </cell>
          <cell r="BO13">
            <v>1</v>
          </cell>
          <cell r="BP13">
            <v>2</v>
          </cell>
          <cell r="BQ13">
            <v>1</v>
          </cell>
          <cell r="BR13">
            <v>2</v>
          </cell>
          <cell r="BS13">
            <v>1</v>
          </cell>
          <cell r="BT13">
            <v>2</v>
          </cell>
          <cell r="BU13">
            <v>1</v>
          </cell>
          <cell r="BV13">
            <v>2</v>
          </cell>
          <cell r="BW13">
            <v>1</v>
          </cell>
          <cell r="BX13">
            <v>2</v>
          </cell>
          <cell r="BY13">
            <v>1</v>
          </cell>
          <cell r="BZ13">
            <v>2</v>
          </cell>
          <cell r="CA13">
            <v>1</v>
          </cell>
          <cell r="CB13">
            <v>2</v>
          </cell>
          <cell r="CC13">
            <v>1</v>
          </cell>
          <cell r="CD13">
            <v>1</v>
          </cell>
          <cell r="CE13">
            <v>1</v>
          </cell>
          <cell r="CF13">
            <v>1</v>
          </cell>
          <cell r="CG13">
            <v>1</v>
          </cell>
          <cell r="CH13">
            <v>2</v>
          </cell>
          <cell r="CI13">
            <v>1</v>
          </cell>
          <cell r="CJ13">
            <v>2</v>
          </cell>
          <cell r="CK13">
            <v>1</v>
          </cell>
          <cell r="CL13">
            <v>2</v>
          </cell>
          <cell r="CM13">
            <v>1</v>
          </cell>
          <cell r="CN13">
            <v>2</v>
          </cell>
          <cell r="CO13">
            <v>1</v>
          </cell>
          <cell r="CP13">
            <v>2</v>
          </cell>
          <cell r="CQ13">
            <v>1</v>
          </cell>
          <cell r="CR13">
            <v>2</v>
          </cell>
          <cell r="CS13">
            <v>1</v>
          </cell>
          <cell r="CT13">
            <v>2</v>
          </cell>
          <cell r="CU13">
            <v>1</v>
          </cell>
          <cell r="CV13">
            <v>1</v>
          </cell>
          <cell r="CW13">
            <v>1</v>
          </cell>
          <cell r="CX13">
            <v>2</v>
          </cell>
          <cell r="CY13">
            <v>1</v>
          </cell>
          <cell r="CZ13">
            <v>2</v>
          </cell>
          <cell r="DA13">
            <v>1</v>
          </cell>
          <cell r="DB13">
            <v>2</v>
          </cell>
          <cell r="DC13">
            <v>1</v>
          </cell>
          <cell r="DD13">
            <v>2</v>
          </cell>
          <cell r="DE13">
            <v>1</v>
          </cell>
          <cell r="DF13">
            <v>2</v>
          </cell>
          <cell r="DG13">
            <v>1</v>
          </cell>
          <cell r="DH13">
            <v>2</v>
          </cell>
          <cell r="DI13">
            <v>1</v>
          </cell>
          <cell r="DJ13">
            <v>2</v>
          </cell>
          <cell r="DK13">
            <v>1</v>
          </cell>
          <cell r="DL13">
            <v>2</v>
          </cell>
          <cell r="DM13">
            <v>1</v>
          </cell>
          <cell r="DN13">
            <v>2</v>
          </cell>
          <cell r="DO13">
            <v>1</v>
          </cell>
          <cell r="DP13">
            <v>2</v>
          </cell>
          <cell r="DQ13">
            <v>1</v>
          </cell>
          <cell r="DR13">
            <v>2</v>
          </cell>
          <cell r="DS13">
            <v>1</v>
          </cell>
          <cell r="DT13">
            <v>2</v>
          </cell>
          <cell r="DU13">
            <v>1</v>
          </cell>
          <cell r="DV13">
            <v>2</v>
          </cell>
          <cell r="DW13">
            <v>1</v>
          </cell>
          <cell r="DX13">
            <v>2</v>
          </cell>
          <cell r="DY13">
            <v>1</v>
          </cell>
          <cell r="DZ13">
            <v>2</v>
          </cell>
          <cell r="EA13">
            <v>1</v>
          </cell>
          <cell r="EB13">
            <v>2</v>
          </cell>
          <cell r="EC13">
            <v>1</v>
          </cell>
          <cell r="ED13">
            <v>1</v>
          </cell>
          <cell r="EE13">
            <v>2</v>
          </cell>
          <cell r="EF13">
            <v>1</v>
          </cell>
          <cell r="EG13">
            <v>2</v>
          </cell>
          <cell r="EH13">
            <v>2</v>
          </cell>
          <cell r="EI13">
            <v>1</v>
          </cell>
          <cell r="EJ13">
            <v>2</v>
          </cell>
          <cell r="EK13">
            <v>1</v>
          </cell>
          <cell r="EL13">
            <v>2</v>
          </cell>
          <cell r="EM13">
            <v>1</v>
          </cell>
          <cell r="EN13">
            <v>2</v>
          </cell>
          <cell r="EO13">
            <v>1</v>
          </cell>
          <cell r="EP13">
            <v>2</v>
          </cell>
          <cell r="EQ13">
            <v>1</v>
          </cell>
          <cell r="ER13">
            <v>2</v>
          </cell>
          <cell r="ES13">
            <v>1</v>
          </cell>
          <cell r="ET13">
            <v>2</v>
          </cell>
          <cell r="EU13">
            <v>1</v>
          </cell>
          <cell r="EV13">
            <v>2</v>
          </cell>
          <cell r="EW13">
            <v>1</v>
          </cell>
          <cell r="EX13">
            <v>2</v>
          </cell>
          <cell r="EY13">
            <v>1</v>
          </cell>
          <cell r="EZ13">
            <v>2</v>
          </cell>
          <cell r="FA13">
            <v>1</v>
          </cell>
          <cell r="FB13">
            <v>2</v>
          </cell>
          <cell r="FC13">
            <v>1</v>
          </cell>
          <cell r="FD13">
            <v>2</v>
          </cell>
          <cell r="FE13">
            <v>1</v>
          </cell>
          <cell r="FF13">
            <v>2</v>
          </cell>
          <cell r="FG13">
            <v>1</v>
          </cell>
          <cell r="FH13">
            <v>2</v>
          </cell>
          <cell r="FI13">
            <v>1</v>
          </cell>
          <cell r="FJ13">
            <v>2</v>
          </cell>
          <cell r="FK13">
            <v>1</v>
          </cell>
          <cell r="FL13">
            <v>2</v>
          </cell>
          <cell r="FM13">
            <v>1</v>
          </cell>
          <cell r="FN13">
            <v>2</v>
          </cell>
          <cell r="FO13">
            <v>1</v>
          </cell>
          <cell r="FP13">
            <v>2</v>
          </cell>
          <cell r="FQ13">
            <v>1</v>
          </cell>
          <cell r="FR13">
            <v>2</v>
          </cell>
          <cell r="FS13">
            <v>1</v>
          </cell>
          <cell r="FT13">
            <v>2</v>
          </cell>
          <cell r="FU13">
            <v>1</v>
          </cell>
          <cell r="FV13">
            <v>2</v>
          </cell>
          <cell r="FW13">
            <v>1</v>
          </cell>
          <cell r="FX13">
            <v>2</v>
          </cell>
          <cell r="FY13">
            <v>1</v>
          </cell>
          <cell r="FZ13">
            <v>2</v>
          </cell>
          <cell r="GA13">
            <v>1</v>
          </cell>
          <cell r="GB13">
            <v>2</v>
          </cell>
          <cell r="GC13">
            <v>1</v>
          </cell>
          <cell r="GE13">
            <v>3</v>
          </cell>
          <cell r="GF13">
            <v>2</v>
          </cell>
          <cell r="GG13">
            <v>6</v>
          </cell>
          <cell r="GH13" t="str">
            <v>por respeto</v>
          </cell>
          <cell r="GI13">
            <v>1</v>
          </cell>
          <cell r="GJ13">
            <v>1</v>
          </cell>
          <cell r="GK13" t="str">
            <v>realmente no tienen de pronto por juan jose que le gusta trasnocharse y ellos no se o permiten</v>
          </cell>
          <cell r="GL13">
            <v>5</v>
          </cell>
          <cell r="GM13">
            <v>4</v>
          </cell>
        </row>
        <row r="14">
          <cell r="C14">
            <v>21011</v>
          </cell>
          <cell r="D14">
            <v>210112</v>
          </cell>
          <cell r="E14" t="str">
            <v>patricia serna</v>
          </cell>
          <cell r="F14">
            <v>2</v>
          </cell>
          <cell r="G14">
            <v>1</v>
          </cell>
          <cell r="I14">
            <v>6</v>
          </cell>
          <cell r="J14">
            <v>1</v>
          </cell>
          <cell r="K14" t="str">
            <v>una familia muy bonita los tres nos resivieron muy bien</v>
          </cell>
          <cell r="L14" t="str">
            <v>san nicolas apt piso 13 torre 1</v>
          </cell>
          <cell r="M14">
            <v>1</v>
          </cell>
          <cell r="N14">
            <v>1</v>
          </cell>
          <cell r="O14">
            <v>1</v>
          </cell>
          <cell r="P14">
            <v>1</v>
          </cell>
          <cell r="Q14">
            <v>1</v>
          </cell>
          <cell r="R14">
            <v>1</v>
          </cell>
          <cell r="S14">
            <v>1</v>
          </cell>
          <cell r="T14">
            <v>1</v>
          </cell>
          <cell r="U14">
            <v>1</v>
          </cell>
          <cell r="V14">
            <v>1</v>
          </cell>
          <cell r="W14">
            <v>1</v>
          </cell>
          <cell r="X14">
            <v>1</v>
          </cell>
          <cell r="Y14">
            <v>2</v>
          </cell>
          <cell r="Z14">
            <v>1</v>
          </cell>
          <cell r="AA14">
            <v>1</v>
          </cell>
          <cell r="AB14">
            <v>1</v>
          </cell>
          <cell r="AC14">
            <v>1</v>
          </cell>
          <cell r="AD14">
            <v>1</v>
          </cell>
          <cell r="AE14">
            <v>1</v>
          </cell>
          <cell r="AF14">
            <v>1</v>
          </cell>
          <cell r="AG14">
            <v>1</v>
          </cell>
          <cell r="AH14">
            <v>1</v>
          </cell>
          <cell r="AI14">
            <v>1</v>
          </cell>
          <cell r="AJ14">
            <v>5</v>
          </cell>
          <cell r="AM14">
            <v>2</v>
          </cell>
          <cell r="AN14">
            <v>1</v>
          </cell>
          <cell r="AO14">
            <v>5</v>
          </cell>
          <cell r="AQ14">
            <v>3</v>
          </cell>
          <cell r="AS14">
            <v>1</v>
          </cell>
          <cell r="AU14">
            <v>1</v>
          </cell>
          <cell r="AV14">
            <v>1</v>
          </cell>
          <cell r="AW14" t="str">
            <v>21</v>
          </cell>
          <cell r="AX14">
            <v>2</v>
          </cell>
          <cell r="AY14">
            <v>1</v>
          </cell>
          <cell r="AZ14">
            <v>2</v>
          </cell>
          <cell r="BA14">
            <v>1</v>
          </cell>
          <cell r="BB14">
            <v>2</v>
          </cell>
          <cell r="BC14">
            <v>1</v>
          </cell>
          <cell r="BD14">
            <v>2</v>
          </cell>
          <cell r="BE14">
            <v>1</v>
          </cell>
          <cell r="BF14">
            <v>2</v>
          </cell>
          <cell r="BG14">
            <v>1</v>
          </cell>
          <cell r="BH14">
            <v>2</v>
          </cell>
          <cell r="BI14">
            <v>1</v>
          </cell>
          <cell r="BJ14">
            <v>2</v>
          </cell>
          <cell r="BK14">
            <v>1</v>
          </cell>
          <cell r="BL14">
            <v>2</v>
          </cell>
          <cell r="BM14">
            <v>1</v>
          </cell>
          <cell r="BN14">
            <v>2</v>
          </cell>
          <cell r="BO14">
            <v>1</v>
          </cell>
          <cell r="BP14">
            <v>2</v>
          </cell>
          <cell r="BQ14">
            <v>1</v>
          </cell>
          <cell r="BR14">
            <v>2</v>
          </cell>
          <cell r="BS14">
            <v>1</v>
          </cell>
          <cell r="BT14">
            <v>2</v>
          </cell>
          <cell r="BU14">
            <v>1</v>
          </cell>
          <cell r="BV14">
            <v>2</v>
          </cell>
          <cell r="BW14">
            <v>1</v>
          </cell>
          <cell r="BX14">
            <v>2</v>
          </cell>
          <cell r="BY14">
            <v>1</v>
          </cell>
          <cell r="BZ14">
            <v>2</v>
          </cell>
          <cell r="CA14">
            <v>1</v>
          </cell>
          <cell r="CB14">
            <v>2</v>
          </cell>
          <cell r="CC14">
            <v>1</v>
          </cell>
          <cell r="CD14">
            <v>2</v>
          </cell>
          <cell r="CE14">
            <v>1</v>
          </cell>
          <cell r="CF14">
            <v>2</v>
          </cell>
          <cell r="CG14">
            <v>1</v>
          </cell>
          <cell r="CH14">
            <v>2</v>
          </cell>
          <cell r="CI14">
            <v>1</v>
          </cell>
          <cell r="CJ14">
            <v>2</v>
          </cell>
          <cell r="CK14">
            <v>1</v>
          </cell>
          <cell r="CL14">
            <v>2</v>
          </cell>
          <cell r="CM14">
            <v>1</v>
          </cell>
          <cell r="CN14">
            <v>2</v>
          </cell>
          <cell r="CO14">
            <v>1</v>
          </cell>
          <cell r="CP14">
            <v>2</v>
          </cell>
          <cell r="CQ14">
            <v>1</v>
          </cell>
          <cell r="CR14">
            <v>2</v>
          </cell>
          <cell r="CS14">
            <v>1</v>
          </cell>
          <cell r="CT14">
            <v>2</v>
          </cell>
          <cell r="CU14">
            <v>1</v>
          </cell>
          <cell r="CV14">
            <v>1</v>
          </cell>
          <cell r="CW14">
            <v>1</v>
          </cell>
          <cell r="CX14">
            <v>1</v>
          </cell>
          <cell r="CY14">
            <v>1</v>
          </cell>
          <cell r="CZ14">
            <v>2</v>
          </cell>
          <cell r="DA14">
            <v>1</v>
          </cell>
          <cell r="DB14">
            <v>2</v>
          </cell>
          <cell r="DC14">
            <v>1</v>
          </cell>
          <cell r="DD14">
            <v>2</v>
          </cell>
          <cell r="DE14">
            <v>1</v>
          </cell>
          <cell r="DF14">
            <v>2</v>
          </cell>
          <cell r="DG14">
            <v>1</v>
          </cell>
          <cell r="DH14">
            <v>2</v>
          </cell>
          <cell r="DI14">
            <v>1</v>
          </cell>
          <cell r="DJ14">
            <v>2</v>
          </cell>
          <cell r="DK14">
            <v>1</v>
          </cell>
          <cell r="DL14">
            <v>2</v>
          </cell>
          <cell r="DM14">
            <v>1</v>
          </cell>
          <cell r="DN14">
            <v>2</v>
          </cell>
          <cell r="DO14">
            <v>1</v>
          </cell>
          <cell r="DP14">
            <v>2</v>
          </cell>
          <cell r="DQ14">
            <v>1</v>
          </cell>
          <cell r="DR14">
            <v>2</v>
          </cell>
          <cell r="DS14">
            <v>1</v>
          </cell>
          <cell r="DT14">
            <v>2</v>
          </cell>
          <cell r="DU14">
            <v>1</v>
          </cell>
          <cell r="DV14">
            <v>2</v>
          </cell>
          <cell r="DW14">
            <v>1</v>
          </cell>
          <cell r="DX14">
            <v>2</v>
          </cell>
          <cell r="DY14">
            <v>1</v>
          </cell>
          <cell r="DZ14">
            <v>2</v>
          </cell>
          <cell r="EA14">
            <v>1</v>
          </cell>
          <cell r="EB14">
            <v>2</v>
          </cell>
          <cell r="EC14">
            <v>1</v>
          </cell>
          <cell r="ED14">
            <v>1</v>
          </cell>
          <cell r="EE14">
            <v>1</v>
          </cell>
          <cell r="EF14">
            <v>1</v>
          </cell>
          <cell r="EG14">
            <v>1</v>
          </cell>
          <cell r="EI14">
            <v>1</v>
          </cell>
          <cell r="EJ14">
            <v>2</v>
          </cell>
          <cell r="EK14">
            <v>1</v>
          </cell>
          <cell r="EL14">
            <v>2</v>
          </cell>
          <cell r="EM14">
            <v>1</v>
          </cell>
          <cell r="EN14">
            <v>2</v>
          </cell>
          <cell r="EO14">
            <v>1</v>
          </cell>
          <cell r="EP14">
            <v>2</v>
          </cell>
          <cell r="EQ14">
            <v>1</v>
          </cell>
          <cell r="ER14">
            <v>2</v>
          </cell>
          <cell r="ES14">
            <v>1</v>
          </cell>
          <cell r="ET14">
            <v>2</v>
          </cell>
          <cell r="EU14">
            <v>1</v>
          </cell>
          <cell r="EV14">
            <v>2</v>
          </cell>
          <cell r="EW14">
            <v>1</v>
          </cell>
          <cell r="EX14">
            <v>2</v>
          </cell>
          <cell r="EY14">
            <v>1</v>
          </cell>
          <cell r="EZ14">
            <v>2</v>
          </cell>
          <cell r="FA14">
            <v>1</v>
          </cell>
          <cell r="FB14">
            <v>2</v>
          </cell>
          <cell r="FC14">
            <v>1</v>
          </cell>
          <cell r="FD14">
            <v>2</v>
          </cell>
          <cell r="FE14">
            <v>1</v>
          </cell>
          <cell r="FF14">
            <v>2</v>
          </cell>
          <cell r="FG14">
            <v>1</v>
          </cell>
          <cell r="FH14">
            <v>2</v>
          </cell>
          <cell r="FI14">
            <v>1</v>
          </cell>
          <cell r="FJ14">
            <v>2</v>
          </cell>
          <cell r="FK14">
            <v>1</v>
          </cell>
          <cell r="FL14">
            <v>2</v>
          </cell>
          <cell r="FM14">
            <v>1</v>
          </cell>
          <cell r="FN14">
            <v>2</v>
          </cell>
          <cell r="FO14">
            <v>1</v>
          </cell>
          <cell r="FP14">
            <v>2</v>
          </cell>
          <cell r="FQ14">
            <v>1</v>
          </cell>
          <cell r="FR14">
            <v>2</v>
          </cell>
          <cell r="FS14">
            <v>1</v>
          </cell>
          <cell r="FT14">
            <v>2</v>
          </cell>
          <cell r="FU14">
            <v>1</v>
          </cell>
          <cell r="FV14">
            <v>2</v>
          </cell>
          <cell r="FW14">
            <v>1</v>
          </cell>
          <cell r="FX14">
            <v>2</v>
          </cell>
          <cell r="FY14">
            <v>1</v>
          </cell>
          <cell r="FZ14">
            <v>2</v>
          </cell>
          <cell r="GA14">
            <v>1</v>
          </cell>
          <cell r="GB14">
            <v>2</v>
          </cell>
          <cell r="GC14">
            <v>1</v>
          </cell>
          <cell r="GD14" t="str">
            <v>se ven muy tranquilos y los tres participaron en la entrevista muy activamente</v>
          </cell>
          <cell r="GE14">
            <v>3</v>
          </cell>
          <cell r="GF14">
            <v>2</v>
          </cell>
          <cell r="GG14">
            <v>6</v>
          </cell>
          <cell r="GH14" t="str">
            <v>por respeto</v>
          </cell>
          <cell r="GI14">
            <v>1</v>
          </cell>
          <cell r="GJ14">
            <v>1</v>
          </cell>
          <cell r="GK14" t="str">
            <v>porque al papá le ofusca el desorden</v>
          </cell>
          <cell r="GL14">
            <v>3</v>
          </cell>
          <cell r="GM14">
            <v>4</v>
          </cell>
        </row>
        <row r="15">
          <cell r="C15">
            <v>22011</v>
          </cell>
          <cell r="D15">
            <v>220112</v>
          </cell>
          <cell r="E15" t="str">
            <v>liliana maria jimenez</v>
          </cell>
          <cell r="F15">
            <v>2</v>
          </cell>
          <cell r="G15">
            <v>5</v>
          </cell>
          <cell r="I15">
            <v>7</v>
          </cell>
          <cell r="J15">
            <v>3</v>
          </cell>
          <cell r="L15" t="str">
            <v>73 27   belen granada</v>
          </cell>
          <cell r="M15">
            <v>1</v>
          </cell>
          <cell r="N15">
            <v>1</v>
          </cell>
          <cell r="O15">
            <v>1</v>
          </cell>
          <cell r="P15">
            <v>1</v>
          </cell>
          <cell r="Q15">
            <v>1</v>
          </cell>
          <cell r="R15">
            <v>1</v>
          </cell>
          <cell r="S15">
            <v>1</v>
          </cell>
          <cell r="T15">
            <v>1</v>
          </cell>
          <cell r="U15">
            <v>1</v>
          </cell>
          <cell r="V15">
            <v>1</v>
          </cell>
          <cell r="W15">
            <v>1</v>
          </cell>
          <cell r="X15">
            <v>1</v>
          </cell>
          <cell r="Y15">
            <v>2</v>
          </cell>
          <cell r="Z15">
            <v>1</v>
          </cell>
          <cell r="AA15">
            <v>1</v>
          </cell>
          <cell r="AB15">
            <v>1</v>
          </cell>
          <cell r="AC15">
            <v>1</v>
          </cell>
          <cell r="AD15">
            <v>1</v>
          </cell>
          <cell r="AE15">
            <v>1</v>
          </cell>
          <cell r="AF15">
            <v>1</v>
          </cell>
          <cell r="AG15">
            <v>1</v>
          </cell>
          <cell r="AH15">
            <v>1</v>
          </cell>
          <cell r="AI15">
            <v>2</v>
          </cell>
          <cell r="AJ15">
            <v>5</v>
          </cell>
          <cell r="AM15">
            <v>2</v>
          </cell>
          <cell r="AN15">
            <v>1</v>
          </cell>
          <cell r="AO15">
            <v>5</v>
          </cell>
          <cell r="AQ15">
            <v>3</v>
          </cell>
          <cell r="AS15">
            <v>4</v>
          </cell>
          <cell r="AU15">
            <v>1</v>
          </cell>
          <cell r="AV15">
            <v>1</v>
          </cell>
          <cell r="AW15" t="str">
            <v>12</v>
          </cell>
          <cell r="AX15">
            <v>2</v>
          </cell>
          <cell r="AZ15">
            <v>2</v>
          </cell>
          <cell r="BA15">
            <v>1</v>
          </cell>
          <cell r="BB15">
            <v>2</v>
          </cell>
          <cell r="BC15">
            <v>1</v>
          </cell>
          <cell r="BD15">
            <v>2</v>
          </cell>
          <cell r="BE15">
            <v>1</v>
          </cell>
          <cell r="BF15">
            <v>2</v>
          </cell>
          <cell r="BG15">
            <v>1</v>
          </cell>
          <cell r="BH15">
            <v>2</v>
          </cell>
          <cell r="BI15">
            <v>1</v>
          </cell>
          <cell r="BJ15">
            <v>2</v>
          </cell>
          <cell r="BK15">
            <v>1</v>
          </cell>
          <cell r="BL15">
            <v>2</v>
          </cell>
          <cell r="BM15">
            <v>1</v>
          </cell>
          <cell r="BN15">
            <v>2</v>
          </cell>
          <cell r="BO15">
            <v>1</v>
          </cell>
          <cell r="BP15">
            <v>2</v>
          </cell>
          <cell r="BQ15">
            <v>1</v>
          </cell>
          <cell r="BR15">
            <v>2</v>
          </cell>
          <cell r="BS15">
            <v>1</v>
          </cell>
          <cell r="BT15">
            <v>2</v>
          </cell>
          <cell r="BU15">
            <v>1</v>
          </cell>
          <cell r="BV15">
            <v>2</v>
          </cell>
          <cell r="BW15">
            <v>1</v>
          </cell>
          <cell r="BX15">
            <v>2</v>
          </cell>
          <cell r="BY15">
            <v>1</v>
          </cell>
          <cell r="BZ15">
            <v>2</v>
          </cell>
          <cell r="CA15">
            <v>1</v>
          </cell>
          <cell r="CB15">
            <v>2</v>
          </cell>
          <cell r="CC15">
            <v>1</v>
          </cell>
          <cell r="CD15">
            <v>2</v>
          </cell>
          <cell r="CE15">
            <v>1</v>
          </cell>
          <cell r="CF15">
            <v>2</v>
          </cell>
          <cell r="CG15">
            <v>1</v>
          </cell>
          <cell r="CH15">
            <v>2</v>
          </cell>
          <cell r="CI15">
            <v>1</v>
          </cell>
          <cell r="CJ15">
            <v>2</v>
          </cell>
          <cell r="CK15">
            <v>1</v>
          </cell>
          <cell r="CL15">
            <v>2</v>
          </cell>
          <cell r="CM15">
            <v>1</v>
          </cell>
          <cell r="CN15">
            <v>2</v>
          </cell>
          <cell r="CO15">
            <v>1</v>
          </cell>
          <cell r="CP15">
            <v>2</v>
          </cell>
          <cell r="CQ15">
            <v>1</v>
          </cell>
          <cell r="CR15">
            <v>2</v>
          </cell>
          <cell r="CS15">
            <v>1</v>
          </cell>
          <cell r="CT15">
            <v>2</v>
          </cell>
          <cell r="CU15">
            <v>1</v>
          </cell>
          <cell r="CV15">
            <v>2</v>
          </cell>
          <cell r="CW15">
            <v>1</v>
          </cell>
          <cell r="CX15">
            <v>2</v>
          </cell>
          <cell r="CY15">
            <v>1</v>
          </cell>
          <cell r="CZ15">
            <v>2</v>
          </cell>
          <cell r="DA15">
            <v>1</v>
          </cell>
          <cell r="DB15">
            <v>2</v>
          </cell>
          <cell r="DC15">
            <v>1</v>
          </cell>
          <cell r="DD15">
            <v>2</v>
          </cell>
          <cell r="DE15">
            <v>1</v>
          </cell>
          <cell r="DF15">
            <v>2</v>
          </cell>
          <cell r="DG15">
            <v>1</v>
          </cell>
          <cell r="DH15">
            <v>2</v>
          </cell>
          <cell r="DI15">
            <v>1</v>
          </cell>
          <cell r="DJ15">
            <v>2</v>
          </cell>
          <cell r="DK15">
            <v>1</v>
          </cell>
          <cell r="DL15">
            <v>2</v>
          </cell>
          <cell r="DM15">
            <v>1</v>
          </cell>
          <cell r="DN15">
            <v>2</v>
          </cell>
          <cell r="DO15">
            <v>1</v>
          </cell>
          <cell r="DP15">
            <v>2</v>
          </cell>
          <cell r="DQ15">
            <v>1</v>
          </cell>
          <cell r="DR15">
            <v>2</v>
          </cell>
          <cell r="DS15">
            <v>1</v>
          </cell>
          <cell r="DT15">
            <v>2</v>
          </cell>
          <cell r="DU15">
            <v>1</v>
          </cell>
          <cell r="DV15">
            <v>2</v>
          </cell>
          <cell r="DW15">
            <v>1</v>
          </cell>
          <cell r="DX15">
            <v>2</v>
          </cell>
          <cell r="DY15">
            <v>1</v>
          </cell>
          <cell r="DZ15">
            <v>2</v>
          </cell>
          <cell r="EA15">
            <v>1</v>
          </cell>
          <cell r="EB15">
            <v>2</v>
          </cell>
          <cell r="EC15">
            <v>1</v>
          </cell>
          <cell r="ED15">
            <v>1</v>
          </cell>
          <cell r="EE15">
            <v>1</v>
          </cell>
          <cell r="EF15">
            <v>1</v>
          </cell>
          <cell r="EG15">
            <v>2</v>
          </cell>
          <cell r="EK15">
            <v>1</v>
          </cell>
          <cell r="EL15">
            <v>2</v>
          </cell>
          <cell r="EM15">
            <v>1</v>
          </cell>
          <cell r="EN15">
            <v>2</v>
          </cell>
          <cell r="EO15">
            <v>1</v>
          </cell>
          <cell r="EP15">
            <v>2</v>
          </cell>
          <cell r="EQ15">
            <v>1</v>
          </cell>
          <cell r="ER15">
            <v>2</v>
          </cell>
          <cell r="ES15">
            <v>1</v>
          </cell>
          <cell r="ET15">
            <v>2</v>
          </cell>
          <cell r="EU15">
            <v>1</v>
          </cell>
          <cell r="EV15">
            <v>2</v>
          </cell>
          <cell r="EW15">
            <v>1</v>
          </cell>
          <cell r="EX15">
            <v>2</v>
          </cell>
          <cell r="EY15">
            <v>1</v>
          </cell>
          <cell r="EZ15">
            <v>2</v>
          </cell>
          <cell r="FA15">
            <v>1</v>
          </cell>
          <cell r="FB15">
            <v>2</v>
          </cell>
          <cell r="FC15">
            <v>1</v>
          </cell>
          <cell r="FD15">
            <v>2</v>
          </cell>
          <cell r="FE15">
            <v>1</v>
          </cell>
          <cell r="FF15">
            <v>2</v>
          </cell>
          <cell r="FG15">
            <v>1</v>
          </cell>
          <cell r="FH15">
            <v>2</v>
          </cell>
          <cell r="FI15">
            <v>1</v>
          </cell>
          <cell r="FJ15">
            <v>2</v>
          </cell>
          <cell r="FK15">
            <v>1</v>
          </cell>
          <cell r="FL15">
            <v>2</v>
          </cell>
          <cell r="FM15">
            <v>1</v>
          </cell>
          <cell r="FN15">
            <v>2</v>
          </cell>
          <cell r="FO15">
            <v>1</v>
          </cell>
          <cell r="FP15">
            <v>2</v>
          </cell>
          <cell r="FQ15">
            <v>1</v>
          </cell>
          <cell r="FR15">
            <v>2</v>
          </cell>
          <cell r="FS15">
            <v>1</v>
          </cell>
          <cell r="FT15">
            <v>2</v>
          </cell>
          <cell r="FU15">
            <v>1</v>
          </cell>
          <cell r="FV15">
            <v>2</v>
          </cell>
          <cell r="FW15">
            <v>1</v>
          </cell>
          <cell r="FX15">
            <v>2</v>
          </cell>
          <cell r="FY15">
            <v>1</v>
          </cell>
          <cell r="FZ15">
            <v>2</v>
          </cell>
          <cell r="GA15">
            <v>1</v>
          </cell>
          <cell r="GB15">
            <v>2</v>
          </cell>
          <cell r="GC15">
            <v>1</v>
          </cell>
          <cell r="GE15">
            <v>3</v>
          </cell>
          <cell r="GF15">
            <v>2</v>
          </cell>
          <cell r="GG15">
            <v>6</v>
          </cell>
          <cell r="GH15" t="str">
            <v>respeto</v>
          </cell>
          <cell r="GI15">
            <v>1</v>
          </cell>
          <cell r="GJ15">
            <v>1</v>
          </cell>
          <cell r="GK15" t="str">
            <v>por el niño de ocho años porque el pap´es muy condecendiente con el</v>
          </cell>
          <cell r="GL15">
            <v>5</v>
          </cell>
          <cell r="GM15">
            <v>4</v>
          </cell>
        </row>
        <row r="16">
          <cell r="C16">
            <v>23011</v>
          </cell>
          <cell r="D16">
            <v>230112</v>
          </cell>
          <cell r="E16" t="str">
            <v>maria ligia giraldo hoyos</v>
          </cell>
          <cell r="F16">
            <v>2</v>
          </cell>
          <cell r="G16">
            <v>1</v>
          </cell>
          <cell r="I16">
            <v>7</v>
          </cell>
          <cell r="J16">
            <v>2</v>
          </cell>
          <cell r="K16" t="str">
            <v>ellos tienen negocios en el hueco</v>
          </cell>
          <cell r="L16" t="str">
            <v>carrera 73 24-61</v>
          </cell>
          <cell r="M16">
            <v>1</v>
          </cell>
          <cell r="N16">
            <v>1</v>
          </cell>
          <cell r="O16">
            <v>1</v>
          </cell>
          <cell r="P16">
            <v>1</v>
          </cell>
          <cell r="Q16">
            <v>1</v>
          </cell>
          <cell r="R16">
            <v>1</v>
          </cell>
          <cell r="S16">
            <v>1</v>
          </cell>
          <cell r="T16">
            <v>1</v>
          </cell>
          <cell r="U16">
            <v>1</v>
          </cell>
          <cell r="V16">
            <v>1</v>
          </cell>
          <cell r="W16">
            <v>1</v>
          </cell>
          <cell r="X16">
            <v>1</v>
          </cell>
          <cell r="Y16">
            <v>1</v>
          </cell>
          <cell r="Z16">
            <v>1</v>
          </cell>
          <cell r="AA16">
            <v>1</v>
          </cell>
          <cell r="AB16">
            <v>1</v>
          </cell>
          <cell r="AC16">
            <v>1</v>
          </cell>
          <cell r="AD16">
            <v>1</v>
          </cell>
          <cell r="AE16">
            <v>1</v>
          </cell>
          <cell r="AF16">
            <v>1</v>
          </cell>
          <cell r="AG16">
            <v>1</v>
          </cell>
          <cell r="AI16">
            <v>1</v>
          </cell>
          <cell r="AJ16">
            <v>5</v>
          </cell>
          <cell r="AM16">
            <v>2</v>
          </cell>
          <cell r="AN16">
            <v>1</v>
          </cell>
          <cell r="AO16">
            <v>5</v>
          </cell>
          <cell r="AQ16">
            <v>3</v>
          </cell>
          <cell r="AS16">
            <v>3</v>
          </cell>
          <cell r="AU16">
            <v>1</v>
          </cell>
          <cell r="AV16">
            <v>1</v>
          </cell>
          <cell r="AW16" t="str">
            <v>35</v>
          </cell>
          <cell r="AX16">
            <v>2</v>
          </cell>
          <cell r="AY16">
            <v>1</v>
          </cell>
          <cell r="AZ16">
            <v>2</v>
          </cell>
          <cell r="BA16">
            <v>1</v>
          </cell>
          <cell r="BB16">
            <v>2</v>
          </cell>
          <cell r="BC16">
            <v>1</v>
          </cell>
          <cell r="BD16">
            <v>2</v>
          </cell>
          <cell r="BE16">
            <v>1</v>
          </cell>
          <cell r="BF16">
            <v>2</v>
          </cell>
          <cell r="BG16">
            <v>1</v>
          </cell>
          <cell r="BH16">
            <v>2</v>
          </cell>
          <cell r="BI16">
            <v>1</v>
          </cell>
          <cell r="BJ16">
            <v>2</v>
          </cell>
          <cell r="BK16">
            <v>1</v>
          </cell>
          <cell r="BL16">
            <v>2</v>
          </cell>
          <cell r="BM16">
            <v>1</v>
          </cell>
          <cell r="BN16">
            <v>2</v>
          </cell>
          <cell r="BO16">
            <v>1</v>
          </cell>
          <cell r="BP16">
            <v>2</v>
          </cell>
          <cell r="BQ16">
            <v>1</v>
          </cell>
          <cell r="BS16">
            <v>1</v>
          </cell>
          <cell r="BU16">
            <v>1</v>
          </cell>
          <cell r="BV16">
            <v>2</v>
          </cell>
          <cell r="BW16">
            <v>1</v>
          </cell>
          <cell r="BX16">
            <v>2</v>
          </cell>
          <cell r="BY16">
            <v>1</v>
          </cell>
          <cell r="BZ16">
            <v>2</v>
          </cell>
          <cell r="CA16">
            <v>2</v>
          </cell>
          <cell r="CB16">
            <v>2</v>
          </cell>
          <cell r="CC16">
            <v>1</v>
          </cell>
          <cell r="CD16">
            <v>2</v>
          </cell>
          <cell r="CE16">
            <v>1</v>
          </cell>
          <cell r="CF16">
            <v>2</v>
          </cell>
          <cell r="CG16">
            <v>1</v>
          </cell>
          <cell r="CH16">
            <v>2</v>
          </cell>
          <cell r="CI16">
            <v>1</v>
          </cell>
          <cell r="CJ16">
            <v>2</v>
          </cell>
          <cell r="CK16">
            <v>1</v>
          </cell>
          <cell r="CL16">
            <v>2</v>
          </cell>
          <cell r="CM16">
            <v>1</v>
          </cell>
          <cell r="CN16">
            <v>2</v>
          </cell>
          <cell r="CO16">
            <v>1</v>
          </cell>
          <cell r="CP16">
            <v>2</v>
          </cell>
          <cell r="CQ16">
            <v>1</v>
          </cell>
          <cell r="CR16">
            <v>2</v>
          </cell>
          <cell r="CS16">
            <v>1</v>
          </cell>
          <cell r="CT16">
            <v>2</v>
          </cell>
          <cell r="CU16">
            <v>1</v>
          </cell>
          <cell r="CV16">
            <v>2</v>
          </cell>
          <cell r="CW16">
            <v>1</v>
          </cell>
          <cell r="CX16">
            <v>2</v>
          </cell>
          <cell r="CY16">
            <v>1</v>
          </cell>
          <cell r="CZ16">
            <v>2</v>
          </cell>
          <cell r="DA16">
            <v>1</v>
          </cell>
          <cell r="DB16">
            <v>2</v>
          </cell>
          <cell r="DC16">
            <v>1</v>
          </cell>
          <cell r="DD16">
            <v>2</v>
          </cell>
          <cell r="DE16">
            <v>1</v>
          </cell>
          <cell r="DF16">
            <v>2</v>
          </cell>
          <cell r="DG16">
            <v>1</v>
          </cell>
          <cell r="DH16">
            <v>2</v>
          </cell>
          <cell r="DI16">
            <v>1</v>
          </cell>
          <cell r="DJ16">
            <v>2</v>
          </cell>
          <cell r="DK16">
            <v>1</v>
          </cell>
          <cell r="DL16">
            <v>2</v>
          </cell>
          <cell r="DM16">
            <v>1</v>
          </cell>
          <cell r="DN16">
            <v>2</v>
          </cell>
          <cell r="DO16">
            <v>1</v>
          </cell>
          <cell r="DP16">
            <v>2</v>
          </cell>
          <cell r="DQ16">
            <v>2</v>
          </cell>
          <cell r="DR16">
            <v>2</v>
          </cell>
          <cell r="DS16">
            <v>1</v>
          </cell>
          <cell r="DT16">
            <v>2</v>
          </cell>
          <cell r="DU16">
            <v>1</v>
          </cell>
          <cell r="DV16">
            <v>2</v>
          </cell>
          <cell r="DW16">
            <v>1</v>
          </cell>
          <cell r="DX16">
            <v>2</v>
          </cell>
          <cell r="DY16">
            <v>1</v>
          </cell>
          <cell r="DZ16">
            <v>2</v>
          </cell>
          <cell r="EA16">
            <v>1</v>
          </cell>
          <cell r="EB16">
            <v>2</v>
          </cell>
          <cell r="EC16">
            <v>1</v>
          </cell>
          <cell r="ED16">
            <v>2</v>
          </cell>
          <cell r="EE16">
            <v>1</v>
          </cell>
          <cell r="EF16">
            <v>2</v>
          </cell>
          <cell r="EG16">
            <v>1</v>
          </cell>
          <cell r="EH16">
            <v>2</v>
          </cell>
          <cell r="EK16">
            <v>1</v>
          </cell>
          <cell r="EL16">
            <v>2</v>
          </cell>
          <cell r="EM16">
            <v>1</v>
          </cell>
          <cell r="EN16">
            <v>2</v>
          </cell>
          <cell r="EO16">
            <v>1</v>
          </cell>
          <cell r="EP16">
            <v>2</v>
          </cell>
          <cell r="EQ16">
            <v>1</v>
          </cell>
          <cell r="ER16">
            <v>2</v>
          </cell>
          <cell r="ES16">
            <v>1</v>
          </cell>
          <cell r="ET16">
            <v>2</v>
          </cell>
          <cell r="EU16">
            <v>1</v>
          </cell>
          <cell r="EV16">
            <v>2</v>
          </cell>
          <cell r="EW16">
            <v>2</v>
          </cell>
          <cell r="EX16">
            <v>2</v>
          </cell>
          <cell r="EY16">
            <v>1</v>
          </cell>
          <cell r="EZ16">
            <v>2</v>
          </cell>
          <cell r="FA16">
            <v>1</v>
          </cell>
          <cell r="FB16">
            <v>1</v>
          </cell>
          <cell r="FC16">
            <v>1</v>
          </cell>
          <cell r="FD16">
            <v>1</v>
          </cell>
          <cell r="FE16">
            <v>2</v>
          </cell>
          <cell r="FF16">
            <v>2</v>
          </cell>
          <cell r="FG16">
            <v>1</v>
          </cell>
          <cell r="FH16">
            <v>2</v>
          </cell>
          <cell r="FI16">
            <v>1</v>
          </cell>
          <cell r="FJ16">
            <v>2</v>
          </cell>
          <cell r="FK16">
            <v>1</v>
          </cell>
          <cell r="FL16">
            <v>2</v>
          </cell>
          <cell r="FM16">
            <v>1</v>
          </cell>
          <cell r="FN16">
            <v>2</v>
          </cell>
          <cell r="FO16">
            <v>1</v>
          </cell>
          <cell r="FP16">
            <v>2</v>
          </cell>
          <cell r="FQ16">
            <v>1</v>
          </cell>
          <cell r="FR16">
            <v>2</v>
          </cell>
          <cell r="FS16">
            <v>1</v>
          </cell>
          <cell r="FT16">
            <v>2</v>
          </cell>
          <cell r="FU16">
            <v>1</v>
          </cell>
          <cell r="FV16">
            <v>2</v>
          </cell>
          <cell r="FW16">
            <v>1</v>
          </cell>
          <cell r="FX16">
            <v>2</v>
          </cell>
          <cell r="FY16">
            <v>1</v>
          </cell>
          <cell r="FZ16">
            <v>2</v>
          </cell>
          <cell r="GA16">
            <v>1</v>
          </cell>
          <cell r="GB16">
            <v>2</v>
          </cell>
          <cell r="GC16">
            <v>1</v>
          </cell>
          <cell r="GE16">
            <v>3</v>
          </cell>
          <cell r="GF16">
            <v>1</v>
          </cell>
          <cell r="GG16">
            <v>2</v>
          </cell>
          <cell r="GI16">
            <v>1</v>
          </cell>
          <cell r="GJ16">
            <v>1</v>
          </cell>
          <cell r="GK16" t="str">
            <v>porque el es muy estricto</v>
          </cell>
          <cell r="GL16">
            <v>6</v>
          </cell>
          <cell r="GM16">
            <v>4</v>
          </cell>
        </row>
        <row r="17">
          <cell r="C17">
            <v>26011</v>
          </cell>
          <cell r="D17">
            <v>260111</v>
          </cell>
          <cell r="E17" t="str">
            <v>conrado augusto caro arango</v>
          </cell>
          <cell r="F17">
            <v>1</v>
          </cell>
          <cell r="G17">
            <v>1</v>
          </cell>
          <cell r="I17">
            <v>6</v>
          </cell>
          <cell r="J17">
            <v>1</v>
          </cell>
          <cell r="K17" t="str">
            <v>el señores un abogado  tiene casa por carcel por un proceso de restucion de tierras´, el es empleado publico del ICODER (abogado)</v>
          </cell>
          <cell r="L17" t="str">
            <v>calle 25 74 53</v>
          </cell>
          <cell r="M17">
            <v>1</v>
          </cell>
          <cell r="N17">
            <v>1</v>
          </cell>
          <cell r="O17">
            <v>1</v>
          </cell>
          <cell r="P17">
            <v>1</v>
          </cell>
          <cell r="Q17">
            <v>1</v>
          </cell>
          <cell r="R17">
            <v>2</v>
          </cell>
          <cell r="S17">
            <v>1</v>
          </cell>
          <cell r="T17">
            <v>1</v>
          </cell>
          <cell r="U17">
            <v>2</v>
          </cell>
          <cell r="V17">
            <v>1</v>
          </cell>
          <cell r="W17">
            <v>3</v>
          </cell>
          <cell r="X17">
            <v>1</v>
          </cell>
          <cell r="Y17">
            <v>1</v>
          </cell>
          <cell r="Z17">
            <v>1</v>
          </cell>
          <cell r="AA17">
            <v>1</v>
          </cell>
          <cell r="AB17">
            <v>1</v>
          </cell>
          <cell r="AC17">
            <v>1</v>
          </cell>
          <cell r="AD17">
            <v>1</v>
          </cell>
          <cell r="AE17">
            <v>2</v>
          </cell>
          <cell r="AF17">
            <v>1</v>
          </cell>
          <cell r="AG17">
            <v>1</v>
          </cell>
          <cell r="AH17">
            <v>1</v>
          </cell>
          <cell r="AI17">
            <v>1</v>
          </cell>
          <cell r="AJ17">
            <v>5</v>
          </cell>
          <cell r="AM17">
            <v>1</v>
          </cell>
          <cell r="AN17">
            <v>1</v>
          </cell>
          <cell r="AO17">
            <v>5</v>
          </cell>
          <cell r="AQ17">
            <v>1</v>
          </cell>
          <cell r="AS17">
            <v>3</v>
          </cell>
          <cell r="AU17">
            <v>1</v>
          </cell>
          <cell r="AV17">
            <v>1</v>
          </cell>
          <cell r="AW17" t="str">
            <v>10</v>
          </cell>
          <cell r="AX17">
            <v>2</v>
          </cell>
          <cell r="AY17">
            <v>1</v>
          </cell>
          <cell r="AZ17">
            <v>2</v>
          </cell>
          <cell r="BA17">
            <v>1</v>
          </cell>
          <cell r="BB17">
            <v>2</v>
          </cell>
          <cell r="BC17">
            <v>1</v>
          </cell>
          <cell r="BD17">
            <v>2</v>
          </cell>
          <cell r="BE17">
            <v>1</v>
          </cell>
          <cell r="BF17">
            <v>2</v>
          </cell>
          <cell r="BG17">
            <v>1</v>
          </cell>
          <cell r="BH17">
            <v>2</v>
          </cell>
          <cell r="BI17">
            <v>1</v>
          </cell>
          <cell r="BJ17">
            <v>2</v>
          </cell>
          <cell r="BK17">
            <v>1</v>
          </cell>
          <cell r="BL17">
            <v>2</v>
          </cell>
          <cell r="BM17">
            <v>1</v>
          </cell>
          <cell r="BN17">
            <v>2</v>
          </cell>
          <cell r="BO17">
            <v>1</v>
          </cell>
          <cell r="BP17">
            <v>2</v>
          </cell>
          <cell r="BQ17">
            <v>1</v>
          </cell>
          <cell r="BR17">
            <v>2</v>
          </cell>
          <cell r="BS17">
            <v>1</v>
          </cell>
          <cell r="BT17">
            <v>2</v>
          </cell>
          <cell r="BU17">
            <v>1</v>
          </cell>
          <cell r="BV17">
            <v>2</v>
          </cell>
          <cell r="BW17">
            <v>1</v>
          </cell>
          <cell r="BX17">
            <v>2</v>
          </cell>
          <cell r="BY17">
            <v>1</v>
          </cell>
          <cell r="BZ17">
            <v>2</v>
          </cell>
          <cell r="CA17">
            <v>1</v>
          </cell>
          <cell r="CB17">
            <v>2</v>
          </cell>
          <cell r="CC17">
            <v>1</v>
          </cell>
          <cell r="CD17">
            <v>2</v>
          </cell>
          <cell r="CE17">
            <v>1</v>
          </cell>
          <cell r="CF17">
            <v>2</v>
          </cell>
          <cell r="CG17">
            <v>1</v>
          </cell>
          <cell r="CH17">
            <v>2</v>
          </cell>
          <cell r="CI17">
            <v>1</v>
          </cell>
          <cell r="CJ17">
            <v>2</v>
          </cell>
          <cell r="CK17">
            <v>1</v>
          </cell>
          <cell r="CL17">
            <v>2</v>
          </cell>
          <cell r="CM17">
            <v>1</v>
          </cell>
          <cell r="CN17">
            <v>2</v>
          </cell>
          <cell r="CO17">
            <v>1</v>
          </cell>
          <cell r="CP17">
            <v>2</v>
          </cell>
          <cell r="CQ17">
            <v>1</v>
          </cell>
          <cell r="CR17">
            <v>2</v>
          </cell>
          <cell r="CS17">
            <v>1</v>
          </cell>
          <cell r="CT17">
            <v>1</v>
          </cell>
          <cell r="CU17">
            <v>1</v>
          </cell>
          <cell r="CV17">
            <v>2</v>
          </cell>
          <cell r="CW17">
            <v>1</v>
          </cell>
          <cell r="CX17">
            <v>2</v>
          </cell>
          <cell r="CY17">
            <v>1</v>
          </cell>
          <cell r="CZ17">
            <v>2</v>
          </cell>
          <cell r="DA17">
            <v>1</v>
          </cell>
          <cell r="DB17">
            <v>2</v>
          </cell>
          <cell r="DC17">
            <v>1</v>
          </cell>
          <cell r="DD17">
            <v>2</v>
          </cell>
          <cell r="DE17">
            <v>1</v>
          </cell>
          <cell r="DF17">
            <v>2</v>
          </cell>
          <cell r="DG17">
            <v>2</v>
          </cell>
          <cell r="DH17">
            <v>2</v>
          </cell>
          <cell r="DI17">
            <v>1</v>
          </cell>
          <cell r="DJ17">
            <v>2</v>
          </cell>
          <cell r="DK17">
            <v>1</v>
          </cell>
          <cell r="DL17">
            <v>2</v>
          </cell>
          <cell r="DM17">
            <v>1</v>
          </cell>
          <cell r="DN17">
            <v>2</v>
          </cell>
          <cell r="DO17">
            <v>1</v>
          </cell>
          <cell r="DP17">
            <v>2</v>
          </cell>
          <cell r="DQ17">
            <v>1</v>
          </cell>
          <cell r="DR17">
            <v>2</v>
          </cell>
          <cell r="DS17">
            <v>1</v>
          </cell>
          <cell r="DT17">
            <v>2</v>
          </cell>
          <cell r="DU17">
            <v>1</v>
          </cell>
          <cell r="DV17">
            <v>2</v>
          </cell>
          <cell r="DW17">
            <v>1</v>
          </cell>
          <cell r="DX17">
            <v>2</v>
          </cell>
          <cell r="DY17">
            <v>1</v>
          </cell>
          <cell r="DZ17">
            <v>2</v>
          </cell>
          <cell r="EA17">
            <v>1</v>
          </cell>
          <cell r="EB17">
            <v>2</v>
          </cell>
          <cell r="EC17">
            <v>1</v>
          </cell>
          <cell r="ED17">
            <v>2</v>
          </cell>
          <cell r="EE17">
            <v>1</v>
          </cell>
          <cell r="EF17">
            <v>2</v>
          </cell>
          <cell r="EG17">
            <v>1</v>
          </cell>
          <cell r="EI17">
            <v>1</v>
          </cell>
          <cell r="EK17">
            <v>1</v>
          </cell>
          <cell r="EL17">
            <v>2</v>
          </cell>
          <cell r="EM17">
            <v>1</v>
          </cell>
          <cell r="EN17">
            <v>2</v>
          </cell>
          <cell r="EO17">
            <v>1</v>
          </cell>
          <cell r="EP17">
            <v>2</v>
          </cell>
          <cell r="EQ17">
            <v>1</v>
          </cell>
          <cell r="ER17">
            <v>2</v>
          </cell>
          <cell r="ES17">
            <v>1</v>
          </cell>
          <cell r="ET17">
            <v>2</v>
          </cell>
          <cell r="EU17">
            <v>1</v>
          </cell>
          <cell r="EV17">
            <v>2</v>
          </cell>
          <cell r="EW17">
            <v>1</v>
          </cell>
          <cell r="EX17">
            <v>2</v>
          </cell>
          <cell r="EY17">
            <v>1</v>
          </cell>
          <cell r="EZ17">
            <v>2</v>
          </cell>
          <cell r="FA17">
            <v>1</v>
          </cell>
          <cell r="FB17">
            <v>2</v>
          </cell>
          <cell r="FC17">
            <v>1</v>
          </cell>
          <cell r="FD17">
            <v>2</v>
          </cell>
          <cell r="FE17">
            <v>1</v>
          </cell>
          <cell r="FF17">
            <v>2</v>
          </cell>
          <cell r="FG17">
            <v>1</v>
          </cell>
          <cell r="FH17">
            <v>2</v>
          </cell>
          <cell r="FI17">
            <v>1</v>
          </cell>
          <cell r="FJ17">
            <v>2</v>
          </cell>
          <cell r="FK17">
            <v>1</v>
          </cell>
          <cell r="FL17">
            <v>2</v>
          </cell>
          <cell r="FM17">
            <v>1</v>
          </cell>
          <cell r="FN17">
            <v>1</v>
          </cell>
          <cell r="FO17">
            <v>2</v>
          </cell>
          <cell r="FP17">
            <v>2</v>
          </cell>
          <cell r="FQ17">
            <v>1</v>
          </cell>
          <cell r="FR17">
            <v>2</v>
          </cell>
          <cell r="FS17">
            <v>1</v>
          </cell>
          <cell r="FT17">
            <v>2</v>
          </cell>
          <cell r="FU17">
            <v>1</v>
          </cell>
          <cell r="FV17">
            <v>2</v>
          </cell>
          <cell r="FW17">
            <v>1</v>
          </cell>
          <cell r="FX17">
            <v>2</v>
          </cell>
          <cell r="FY17">
            <v>1</v>
          </cell>
          <cell r="FZ17">
            <v>2</v>
          </cell>
          <cell r="GA17">
            <v>1</v>
          </cell>
          <cell r="GB17">
            <v>2</v>
          </cell>
          <cell r="GC17">
            <v>1</v>
          </cell>
          <cell r="GD17" t="str">
            <v>creo que el señor me ha mentido  este señor es agresivo en la forma de hablar ademas es machista es mi persepcion</v>
          </cell>
          <cell r="GE17">
            <v>1</v>
          </cell>
          <cell r="GF17">
            <v>1</v>
          </cell>
          <cell r="GG17">
            <v>1</v>
          </cell>
          <cell r="GI17">
            <v>1</v>
          </cell>
          <cell r="GJ17">
            <v>2</v>
          </cell>
          <cell r="GK17" t="str">
            <v>porque ella es muy debil con su hija</v>
          </cell>
          <cell r="GL17">
            <v>4</v>
          </cell>
          <cell r="GM17">
            <v>3</v>
          </cell>
        </row>
        <row r="18">
          <cell r="C18">
            <v>27011</v>
          </cell>
          <cell r="D18">
            <v>270111</v>
          </cell>
          <cell r="E18" t="str">
            <v>francisco eladio mesa martinez</v>
          </cell>
          <cell r="F18">
            <v>1</v>
          </cell>
          <cell r="G18">
            <v>2</v>
          </cell>
          <cell r="I18">
            <v>7</v>
          </cell>
          <cell r="J18">
            <v>2</v>
          </cell>
          <cell r="K18" t="str">
            <v>muy bien</v>
          </cell>
          <cell r="L18" t="str">
            <v>calle 3 n 76 a57 el rincon</v>
          </cell>
          <cell r="M18">
            <v>1</v>
          </cell>
          <cell r="N18">
            <v>1</v>
          </cell>
          <cell r="O18">
            <v>1</v>
          </cell>
          <cell r="P18">
            <v>1</v>
          </cell>
          <cell r="Q18">
            <v>1</v>
          </cell>
          <cell r="R18">
            <v>1</v>
          </cell>
          <cell r="S18">
            <v>1</v>
          </cell>
          <cell r="T18">
            <v>1</v>
          </cell>
          <cell r="U18">
            <v>1</v>
          </cell>
          <cell r="V18">
            <v>1</v>
          </cell>
          <cell r="W18">
            <v>1</v>
          </cell>
          <cell r="X18">
            <v>1</v>
          </cell>
          <cell r="Y18">
            <v>2</v>
          </cell>
          <cell r="Z18">
            <v>1</v>
          </cell>
          <cell r="AA18">
            <v>1</v>
          </cell>
          <cell r="AB18">
            <v>1</v>
          </cell>
          <cell r="AC18">
            <v>1</v>
          </cell>
          <cell r="AD18">
            <v>1</v>
          </cell>
          <cell r="AE18">
            <v>1</v>
          </cell>
          <cell r="AF18">
            <v>1</v>
          </cell>
          <cell r="AG18">
            <v>1</v>
          </cell>
          <cell r="AH18">
            <v>1</v>
          </cell>
          <cell r="AI18">
            <v>1</v>
          </cell>
          <cell r="AJ18">
            <v>6</v>
          </cell>
          <cell r="AK18" t="str">
            <v>respeto</v>
          </cell>
          <cell r="AM18">
            <v>2</v>
          </cell>
          <cell r="AN18">
            <v>1</v>
          </cell>
          <cell r="AO18">
            <v>5</v>
          </cell>
          <cell r="AQ18">
            <v>1</v>
          </cell>
          <cell r="AS18">
            <v>3</v>
          </cell>
          <cell r="AU18">
            <v>1</v>
          </cell>
          <cell r="AV18">
            <v>1</v>
          </cell>
          <cell r="AW18" t="str">
            <v>41</v>
          </cell>
          <cell r="AX18">
            <v>2</v>
          </cell>
          <cell r="AY18">
            <v>1</v>
          </cell>
          <cell r="AZ18">
            <v>2</v>
          </cell>
          <cell r="BA18">
            <v>1</v>
          </cell>
          <cell r="BB18">
            <v>2</v>
          </cell>
          <cell r="BC18">
            <v>1</v>
          </cell>
          <cell r="BD18">
            <v>2</v>
          </cell>
          <cell r="BE18">
            <v>1</v>
          </cell>
          <cell r="BF18">
            <v>2</v>
          </cell>
          <cell r="BG18">
            <v>1</v>
          </cell>
          <cell r="BH18">
            <v>2</v>
          </cell>
          <cell r="BI18">
            <v>1</v>
          </cell>
          <cell r="BJ18">
            <v>2</v>
          </cell>
          <cell r="BK18">
            <v>1</v>
          </cell>
          <cell r="BL18">
            <v>2</v>
          </cell>
          <cell r="BM18">
            <v>1</v>
          </cell>
          <cell r="BN18">
            <v>2</v>
          </cell>
          <cell r="BO18">
            <v>1</v>
          </cell>
          <cell r="BP18">
            <v>2</v>
          </cell>
          <cell r="BQ18">
            <v>1</v>
          </cell>
          <cell r="BR18">
            <v>2</v>
          </cell>
          <cell r="BS18">
            <v>1</v>
          </cell>
          <cell r="BT18">
            <v>2</v>
          </cell>
          <cell r="BU18">
            <v>1</v>
          </cell>
          <cell r="BV18">
            <v>2</v>
          </cell>
          <cell r="BW18">
            <v>1</v>
          </cell>
          <cell r="BX18">
            <v>2</v>
          </cell>
          <cell r="BY18">
            <v>1</v>
          </cell>
          <cell r="BZ18">
            <v>2</v>
          </cell>
          <cell r="CA18">
            <v>1</v>
          </cell>
          <cell r="CB18">
            <v>2</v>
          </cell>
          <cell r="CC18">
            <v>1</v>
          </cell>
          <cell r="CD18">
            <v>2</v>
          </cell>
          <cell r="CE18">
            <v>1</v>
          </cell>
          <cell r="CF18">
            <v>2</v>
          </cell>
          <cell r="CG18">
            <v>1</v>
          </cell>
          <cell r="CH18">
            <v>2</v>
          </cell>
          <cell r="CI18">
            <v>1</v>
          </cell>
          <cell r="CJ18">
            <v>2</v>
          </cell>
          <cell r="CK18">
            <v>1</v>
          </cell>
          <cell r="CL18">
            <v>2</v>
          </cell>
          <cell r="CM18">
            <v>1</v>
          </cell>
          <cell r="CN18">
            <v>2</v>
          </cell>
          <cell r="CO18">
            <v>1</v>
          </cell>
          <cell r="CP18">
            <v>2</v>
          </cell>
          <cell r="CQ18">
            <v>1</v>
          </cell>
          <cell r="CR18">
            <v>2</v>
          </cell>
          <cell r="CS18">
            <v>1</v>
          </cell>
          <cell r="CT18">
            <v>2</v>
          </cell>
          <cell r="CU18">
            <v>1</v>
          </cell>
          <cell r="CV18">
            <v>2</v>
          </cell>
          <cell r="CW18">
            <v>1</v>
          </cell>
          <cell r="CX18">
            <v>2</v>
          </cell>
          <cell r="CY18">
            <v>1</v>
          </cell>
          <cell r="CZ18">
            <v>2</v>
          </cell>
          <cell r="DA18">
            <v>1</v>
          </cell>
          <cell r="DB18">
            <v>2</v>
          </cell>
          <cell r="DC18">
            <v>1</v>
          </cell>
          <cell r="DD18">
            <v>2</v>
          </cell>
          <cell r="DE18">
            <v>1</v>
          </cell>
          <cell r="DF18">
            <v>2</v>
          </cell>
          <cell r="DG18">
            <v>1</v>
          </cell>
          <cell r="DH18">
            <v>2</v>
          </cell>
          <cell r="DJ18">
            <v>2</v>
          </cell>
          <cell r="DK18">
            <v>1</v>
          </cell>
          <cell r="DL18">
            <v>2</v>
          </cell>
          <cell r="DM18">
            <v>1</v>
          </cell>
          <cell r="DN18">
            <v>2</v>
          </cell>
          <cell r="DO18">
            <v>1</v>
          </cell>
          <cell r="DP18">
            <v>2</v>
          </cell>
          <cell r="DQ18">
            <v>1</v>
          </cell>
          <cell r="DR18">
            <v>2</v>
          </cell>
          <cell r="DS18">
            <v>1</v>
          </cell>
          <cell r="DT18">
            <v>2</v>
          </cell>
          <cell r="DU18">
            <v>1</v>
          </cell>
          <cell r="DV18">
            <v>2</v>
          </cell>
          <cell r="DW18">
            <v>1</v>
          </cell>
          <cell r="DX18">
            <v>2</v>
          </cell>
          <cell r="DY18">
            <v>1</v>
          </cell>
          <cell r="DZ18">
            <v>2</v>
          </cell>
          <cell r="EA18">
            <v>1</v>
          </cell>
          <cell r="EB18">
            <v>2</v>
          </cell>
          <cell r="EC18">
            <v>1</v>
          </cell>
          <cell r="ED18">
            <v>2</v>
          </cell>
          <cell r="EE18">
            <v>1</v>
          </cell>
          <cell r="EF18">
            <v>2</v>
          </cell>
          <cell r="EG18">
            <v>1</v>
          </cell>
          <cell r="EI18">
            <v>1</v>
          </cell>
          <cell r="EK18">
            <v>1</v>
          </cell>
          <cell r="EL18">
            <v>2</v>
          </cell>
          <cell r="EM18">
            <v>1</v>
          </cell>
          <cell r="EN18">
            <v>2</v>
          </cell>
          <cell r="EO18">
            <v>1</v>
          </cell>
          <cell r="EP18">
            <v>2</v>
          </cell>
          <cell r="EQ18">
            <v>1</v>
          </cell>
          <cell r="ER18">
            <v>2</v>
          </cell>
          <cell r="ES18">
            <v>1</v>
          </cell>
          <cell r="ET18">
            <v>2</v>
          </cell>
          <cell r="EU18">
            <v>1</v>
          </cell>
          <cell r="EV18">
            <v>2</v>
          </cell>
          <cell r="EW18">
            <v>1</v>
          </cell>
          <cell r="EX18">
            <v>2</v>
          </cell>
          <cell r="EY18">
            <v>1</v>
          </cell>
          <cell r="EZ18">
            <v>2</v>
          </cell>
          <cell r="FA18">
            <v>1</v>
          </cell>
          <cell r="FB18">
            <v>2</v>
          </cell>
          <cell r="FC18">
            <v>1</v>
          </cell>
          <cell r="FD18">
            <v>2</v>
          </cell>
          <cell r="FE18">
            <v>1</v>
          </cell>
          <cell r="FF18">
            <v>2</v>
          </cell>
          <cell r="FG18">
            <v>2</v>
          </cell>
          <cell r="FH18">
            <v>2</v>
          </cell>
          <cell r="FI18">
            <v>1</v>
          </cell>
          <cell r="FJ18">
            <v>2</v>
          </cell>
          <cell r="FK18">
            <v>1</v>
          </cell>
          <cell r="FL18">
            <v>2</v>
          </cell>
          <cell r="FM18">
            <v>1</v>
          </cell>
          <cell r="FN18">
            <v>2</v>
          </cell>
          <cell r="FO18">
            <v>2</v>
          </cell>
          <cell r="FP18">
            <v>2</v>
          </cell>
          <cell r="FQ18">
            <v>1</v>
          </cell>
          <cell r="FR18">
            <v>2</v>
          </cell>
          <cell r="FS18">
            <v>1</v>
          </cell>
          <cell r="FT18">
            <v>2</v>
          </cell>
          <cell r="FU18">
            <v>1</v>
          </cell>
          <cell r="FV18">
            <v>2</v>
          </cell>
          <cell r="FW18">
            <v>1</v>
          </cell>
          <cell r="FX18">
            <v>2</v>
          </cell>
          <cell r="FY18">
            <v>1</v>
          </cell>
          <cell r="FZ18">
            <v>2</v>
          </cell>
          <cell r="GA18">
            <v>1</v>
          </cell>
          <cell r="GB18">
            <v>2</v>
          </cell>
          <cell r="GC18">
            <v>1</v>
          </cell>
          <cell r="GE18">
            <v>1</v>
          </cell>
          <cell r="GF18">
            <v>1</v>
          </cell>
          <cell r="GG18">
            <v>2</v>
          </cell>
          <cell r="GI18">
            <v>1</v>
          </cell>
          <cell r="GJ18">
            <v>2</v>
          </cell>
          <cell r="GK18" t="str">
            <v>que ella defiende mucho la niña y el es mas fuerte con ella</v>
          </cell>
          <cell r="GL18">
            <v>4</v>
          </cell>
          <cell r="GM18">
            <v>4</v>
          </cell>
        </row>
        <row r="19">
          <cell r="C19">
            <v>28011</v>
          </cell>
          <cell r="D19">
            <v>280112</v>
          </cell>
          <cell r="E19" t="str">
            <v>maria tereza osorio correa</v>
          </cell>
          <cell r="F19">
            <v>2</v>
          </cell>
          <cell r="G19">
            <v>2</v>
          </cell>
          <cell r="I19">
            <v>7</v>
          </cell>
          <cell r="K19" t="str">
            <v>ella es jubilada del magisterio basica primaria</v>
          </cell>
          <cell r="L19" t="str">
            <v>calle 25 74 65</v>
          </cell>
          <cell r="M19">
            <v>1</v>
          </cell>
          <cell r="N19">
            <v>1</v>
          </cell>
          <cell r="O19">
            <v>1</v>
          </cell>
          <cell r="P19">
            <v>1</v>
          </cell>
          <cell r="Q19">
            <v>1</v>
          </cell>
          <cell r="R19">
            <v>1</v>
          </cell>
          <cell r="S19">
            <v>1</v>
          </cell>
          <cell r="T19">
            <v>1</v>
          </cell>
          <cell r="U19">
            <v>1</v>
          </cell>
          <cell r="V19">
            <v>1</v>
          </cell>
          <cell r="X19">
            <v>1</v>
          </cell>
          <cell r="Y19">
            <v>1</v>
          </cell>
          <cell r="Z19">
            <v>1</v>
          </cell>
          <cell r="AB19">
            <v>1</v>
          </cell>
          <cell r="AC19">
            <v>1</v>
          </cell>
          <cell r="AD19">
            <v>2</v>
          </cell>
          <cell r="AE19">
            <v>2</v>
          </cell>
          <cell r="AF19">
            <v>2</v>
          </cell>
          <cell r="AG19">
            <v>1</v>
          </cell>
          <cell r="AH19">
            <v>1</v>
          </cell>
          <cell r="AI19">
            <v>2</v>
          </cell>
          <cell r="AJ19">
            <v>3</v>
          </cell>
          <cell r="AM19">
            <v>2</v>
          </cell>
          <cell r="AN19">
            <v>2</v>
          </cell>
          <cell r="AO19">
            <v>5</v>
          </cell>
          <cell r="AQ19">
            <v>1</v>
          </cell>
          <cell r="AS19">
            <v>1</v>
          </cell>
          <cell r="AU19">
            <v>1</v>
          </cell>
          <cell r="AV19">
            <v>1</v>
          </cell>
          <cell r="AW19" t="str">
            <v>45</v>
          </cell>
          <cell r="AX19">
            <v>1</v>
          </cell>
          <cell r="AY19">
            <v>1</v>
          </cell>
          <cell r="AZ19">
            <v>1</v>
          </cell>
          <cell r="BA19">
            <v>1</v>
          </cell>
          <cell r="BB19">
            <v>2</v>
          </cell>
          <cell r="BC19">
            <v>1</v>
          </cell>
          <cell r="BD19">
            <v>2</v>
          </cell>
          <cell r="BE19">
            <v>1</v>
          </cell>
          <cell r="BF19">
            <v>2</v>
          </cell>
          <cell r="BG19">
            <v>1</v>
          </cell>
          <cell r="BH19">
            <v>2</v>
          </cell>
          <cell r="BI19">
            <v>1</v>
          </cell>
          <cell r="BJ19">
            <v>2</v>
          </cell>
          <cell r="BK19">
            <v>1</v>
          </cell>
          <cell r="BL19">
            <v>2</v>
          </cell>
          <cell r="BM19">
            <v>1</v>
          </cell>
          <cell r="BN19">
            <v>2</v>
          </cell>
          <cell r="BO19">
            <v>1</v>
          </cell>
          <cell r="BP19">
            <v>2</v>
          </cell>
          <cell r="BQ19">
            <v>1</v>
          </cell>
          <cell r="BR19">
            <v>2</v>
          </cell>
          <cell r="BS19">
            <v>1</v>
          </cell>
          <cell r="BT19">
            <v>2</v>
          </cell>
          <cell r="BU19">
            <v>1</v>
          </cell>
          <cell r="BV19">
            <v>2</v>
          </cell>
          <cell r="BW19">
            <v>1</v>
          </cell>
          <cell r="BX19">
            <v>2</v>
          </cell>
          <cell r="BY19">
            <v>1</v>
          </cell>
          <cell r="CA19">
            <v>1</v>
          </cell>
          <cell r="CB19">
            <v>2</v>
          </cell>
          <cell r="CC19">
            <v>1</v>
          </cell>
          <cell r="CD19">
            <v>1</v>
          </cell>
          <cell r="CE19">
            <v>1</v>
          </cell>
          <cell r="CF19">
            <v>1</v>
          </cell>
          <cell r="CG19">
            <v>1</v>
          </cell>
          <cell r="CH19">
            <v>2</v>
          </cell>
          <cell r="CI19">
            <v>1</v>
          </cell>
          <cell r="CJ19">
            <v>2</v>
          </cell>
          <cell r="CK19">
            <v>1</v>
          </cell>
          <cell r="CL19">
            <v>2</v>
          </cell>
          <cell r="CM19">
            <v>1</v>
          </cell>
          <cell r="CN19">
            <v>2</v>
          </cell>
          <cell r="CO19">
            <v>1</v>
          </cell>
          <cell r="CP19">
            <v>2</v>
          </cell>
          <cell r="CQ19">
            <v>1</v>
          </cell>
          <cell r="CR19">
            <v>2</v>
          </cell>
          <cell r="CS19">
            <v>1</v>
          </cell>
          <cell r="CT19">
            <v>2</v>
          </cell>
          <cell r="CU19">
            <v>1</v>
          </cell>
          <cell r="CV19">
            <v>2</v>
          </cell>
          <cell r="CW19">
            <v>1</v>
          </cell>
          <cell r="CX19">
            <v>2</v>
          </cell>
          <cell r="CY19">
            <v>1</v>
          </cell>
          <cell r="CZ19">
            <v>2</v>
          </cell>
          <cell r="DA19">
            <v>1</v>
          </cell>
          <cell r="DB19">
            <v>1</v>
          </cell>
          <cell r="DC19">
            <v>1</v>
          </cell>
          <cell r="DD19">
            <v>2</v>
          </cell>
          <cell r="DE19">
            <v>1</v>
          </cell>
          <cell r="DF19">
            <v>2</v>
          </cell>
          <cell r="DG19">
            <v>1</v>
          </cell>
          <cell r="DH19">
            <v>2</v>
          </cell>
          <cell r="DI19">
            <v>1</v>
          </cell>
          <cell r="DJ19">
            <v>2</v>
          </cell>
          <cell r="DK19">
            <v>1</v>
          </cell>
          <cell r="DL19">
            <v>2</v>
          </cell>
          <cell r="DN19">
            <v>2</v>
          </cell>
          <cell r="DO19">
            <v>1</v>
          </cell>
          <cell r="DP19">
            <v>2</v>
          </cell>
          <cell r="DQ19">
            <v>1</v>
          </cell>
          <cell r="DR19">
            <v>2</v>
          </cell>
          <cell r="DS19">
            <v>1</v>
          </cell>
          <cell r="DT19">
            <v>2</v>
          </cell>
          <cell r="DU19">
            <v>1</v>
          </cell>
          <cell r="DV19">
            <v>2</v>
          </cell>
          <cell r="DX19">
            <v>2</v>
          </cell>
          <cell r="DZ19">
            <v>2</v>
          </cell>
          <cell r="EB19">
            <v>2</v>
          </cell>
          <cell r="ED19">
            <v>2</v>
          </cell>
          <cell r="EF19">
            <v>1</v>
          </cell>
          <cell r="EK19">
            <v>2</v>
          </cell>
          <cell r="EL19">
            <v>2</v>
          </cell>
          <cell r="EM19">
            <v>1</v>
          </cell>
          <cell r="EN19">
            <v>2</v>
          </cell>
          <cell r="EO19">
            <v>1</v>
          </cell>
          <cell r="EP19">
            <v>2</v>
          </cell>
          <cell r="EQ19">
            <v>1</v>
          </cell>
          <cell r="ER19">
            <v>2</v>
          </cell>
          <cell r="ES19">
            <v>1</v>
          </cell>
          <cell r="ET19">
            <v>2</v>
          </cell>
          <cell r="EU19">
            <v>1</v>
          </cell>
          <cell r="EV19">
            <v>2</v>
          </cell>
          <cell r="EW19">
            <v>1</v>
          </cell>
          <cell r="EX19">
            <v>2</v>
          </cell>
          <cell r="EY19">
            <v>1</v>
          </cell>
          <cell r="EZ19">
            <v>2</v>
          </cell>
          <cell r="FA19">
            <v>1</v>
          </cell>
          <cell r="FB19">
            <v>2</v>
          </cell>
          <cell r="FC19">
            <v>1</v>
          </cell>
          <cell r="FD19">
            <v>2</v>
          </cell>
          <cell r="FE19">
            <v>1</v>
          </cell>
          <cell r="FF19">
            <v>2</v>
          </cell>
          <cell r="FG19">
            <v>1</v>
          </cell>
          <cell r="FH19">
            <v>2</v>
          </cell>
          <cell r="FI19">
            <v>1</v>
          </cell>
          <cell r="FJ19">
            <v>2</v>
          </cell>
          <cell r="FK19">
            <v>1</v>
          </cell>
          <cell r="FL19">
            <v>2</v>
          </cell>
          <cell r="FM19">
            <v>1</v>
          </cell>
          <cell r="FN19">
            <v>2</v>
          </cell>
          <cell r="FO19">
            <v>1</v>
          </cell>
          <cell r="FP19">
            <v>2</v>
          </cell>
          <cell r="FQ19">
            <v>1</v>
          </cell>
          <cell r="FR19">
            <v>2</v>
          </cell>
          <cell r="FS19">
            <v>1</v>
          </cell>
          <cell r="FT19">
            <v>2</v>
          </cell>
          <cell r="FU19">
            <v>1</v>
          </cell>
          <cell r="FV19">
            <v>2</v>
          </cell>
          <cell r="FW19">
            <v>1</v>
          </cell>
          <cell r="FX19">
            <v>2</v>
          </cell>
          <cell r="FY19">
            <v>1</v>
          </cell>
          <cell r="FZ19">
            <v>2</v>
          </cell>
          <cell r="GA19">
            <v>1</v>
          </cell>
          <cell r="GB19">
            <v>2</v>
          </cell>
          <cell r="GC19">
            <v>1</v>
          </cell>
          <cell r="GE19">
            <v>1</v>
          </cell>
          <cell r="GF19">
            <v>2</v>
          </cell>
          <cell r="GG19">
            <v>6</v>
          </cell>
          <cell r="GH19" t="str">
            <v>porque el es el hombre</v>
          </cell>
          <cell r="GI19">
            <v>1</v>
          </cell>
          <cell r="GJ19">
            <v>1</v>
          </cell>
          <cell r="GK19" t="str">
            <v>en este momento por los nietos</v>
          </cell>
          <cell r="GL19">
            <v>3</v>
          </cell>
          <cell r="GM19">
            <v>4</v>
          </cell>
        </row>
        <row r="20">
          <cell r="C20">
            <v>30011</v>
          </cell>
          <cell r="D20">
            <v>300112</v>
          </cell>
          <cell r="E20" t="str">
            <v>marleny parra galvis</v>
          </cell>
          <cell r="F20">
            <v>2</v>
          </cell>
          <cell r="G20">
            <v>1</v>
          </cell>
          <cell r="I20">
            <v>7</v>
          </cell>
          <cell r="J20">
            <v>2</v>
          </cell>
          <cell r="K20" t="str">
            <v>ellos se sienten muy felices dicen que son muy unidos</v>
          </cell>
          <cell r="L20" t="str">
            <v>carrera87D n 31A46 las violetas</v>
          </cell>
          <cell r="M20">
            <v>1</v>
          </cell>
          <cell r="N20">
            <v>1</v>
          </cell>
          <cell r="O20">
            <v>1</v>
          </cell>
          <cell r="P20">
            <v>1</v>
          </cell>
          <cell r="Q20">
            <v>1</v>
          </cell>
          <cell r="R20">
            <v>1</v>
          </cell>
          <cell r="S20">
            <v>1</v>
          </cell>
          <cell r="T20">
            <v>1</v>
          </cell>
          <cell r="U20">
            <v>1</v>
          </cell>
          <cell r="V20">
            <v>1</v>
          </cell>
          <cell r="W20">
            <v>1</v>
          </cell>
          <cell r="X20">
            <v>1</v>
          </cell>
          <cell r="Y20">
            <v>1</v>
          </cell>
          <cell r="Z20">
            <v>1</v>
          </cell>
          <cell r="AA20">
            <v>1</v>
          </cell>
          <cell r="AB20">
            <v>1</v>
          </cell>
          <cell r="AC20">
            <v>1</v>
          </cell>
          <cell r="AD20">
            <v>1</v>
          </cell>
          <cell r="AE20">
            <v>1</v>
          </cell>
          <cell r="AF20">
            <v>1</v>
          </cell>
          <cell r="AG20">
            <v>1</v>
          </cell>
          <cell r="AH20">
            <v>1</v>
          </cell>
          <cell r="AI20">
            <v>1</v>
          </cell>
          <cell r="AJ20">
            <v>5</v>
          </cell>
          <cell r="AM20">
            <v>2</v>
          </cell>
          <cell r="AN20">
            <v>1</v>
          </cell>
          <cell r="AO20">
            <v>5</v>
          </cell>
          <cell r="AQ20">
            <v>3</v>
          </cell>
          <cell r="AS20">
            <v>3</v>
          </cell>
          <cell r="AU20">
            <v>1</v>
          </cell>
          <cell r="AV20">
            <v>1</v>
          </cell>
          <cell r="AW20" t="str">
            <v>40</v>
          </cell>
          <cell r="AX20">
            <v>1</v>
          </cell>
          <cell r="AY20">
            <v>1</v>
          </cell>
          <cell r="AZ20">
            <v>1</v>
          </cell>
          <cell r="BA20">
            <v>1</v>
          </cell>
          <cell r="BB20">
            <v>2</v>
          </cell>
          <cell r="BC20">
            <v>1</v>
          </cell>
          <cell r="BD20">
            <v>2</v>
          </cell>
          <cell r="BE20">
            <v>1</v>
          </cell>
          <cell r="BF20">
            <v>2</v>
          </cell>
          <cell r="BG20">
            <v>1</v>
          </cell>
          <cell r="BH20">
            <v>2</v>
          </cell>
          <cell r="BI20">
            <v>1</v>
          </cell>
          <cell r="BJ20">
            <v>2</v>
          </cell>
          <cell r="BK20">
            <v>1</v>
          </cell>
          <cell r="BL20">
            <v>2</v>
          </cell>
          <cell r="BM20">
            <v>1</v>
          </cell>
          <cell r="BN20">
            <v>2</v>
          </cell>
          <cell r="BO20">
            <v>1</v>
          </cell>
          <cell r="BP20">
            <v>2</v>
          </cell>
          <cell r="BQ20">
            <v>1</v>
          </cell>
          <cell r="BR20">
            <v>2</v>
          </cell>
          <cell r="BS20">
            <v>1</v>
          </cell>
          <cell r="BT20">
            <v>2</v>
          </cell>
          <cell r="BU20">
            <v>1</v>
          </cell>
          <cell r="BV20">
            <v>2</v>
          </cell>
          <cell r="BW20">
            <v>1</v>
          </cell>
          <cell r="BX20">
            <v>2</v>
          </cell>
          <cell r="BY20">
            <v>1</v>
          </cell>
          <cell r="BZ20">
            <v>2</v>
          </cell>
          <cell r="CA20">
            <v>1</v>
          </cell>
          <cell r="CB20">
            <v>2</v>
          </cell>
          <cell r="CC20">
            <v>1</v>
          </cell>
          <cell r="CD20">
            <v>1</v>
          </cell>
          <cell r="CE20">
            <v>1</v>
          </cell>
          <cell r="CF20">
            <v>1</v>
          </cell>
          <cell r="CG20">
            <v>1</v>
          </cell>
          <cell r="CH20">
            <v>2</v>
          </cell>
          <cell r="CI20">
            <v>2</v>
          </cell>
          <cell r="CJ20">
            <v>2</v>
          </cell>
          <cell r="CK20">
            <v>1</v>
          </cell>
          <cell r="CL20">
            <v>2</v>
          </cell>
          <cell r="CM20">
            <v>1</v>
          </cell>
          <cell r="CN20">
            <v>2</v>
          </cell>
          <cell r="CO20">
            <v>1</v>
          </cell>
          <cell r="CP20">
            <v>2</v>
          </cell>
          <cell r="CQ20">
            <v>1</v>
          </cell>
          <cell r="CR20">
            <v>2</v>
          </cell>
          <cell r="CS20">
            <v>1</v>
          </cell>
          <cell r="CT20">
            <v>1</v>
          </cell>
          <cell r="CU20">
            <v>1</v>
          </cell>
          <cell r="CV20">
            <v>1</v>
          </cell>
          <cell r="CW20">
            <v>1</v>
          </cell>
          <cell r="CX20">
            <v>2</v>
          </cell>
          <cell r="CY20">
            <v>1</v>
          </cell>
          <cell r="CZ20">
            <v>2</v>
          </cell>
          <cell r="DA20">
            <v>2</v>
          </cell>
          <cell r="DB20">
            <v>2</v>
          </cell>
          <cell r="DC20">
            <v>1</v>
          </cell>
          <cell r="DD20">
            <v>2</v>
          </cell>
          <cell r="DE20">
            <v>1</v>
          </cell>
          <cell r="DF20">
            <v>2</v>
          </cell>
          <cell r="DG20">
            <v>1</v>
          </cell>
          <cell r="DH20">
            <v>2</v>
          </cell>
          <cell r="DI20">
            <v>1</v>
          </cell>
          <cell r="DJ20">
            <v>2</v>
          </cell>
          <cell r="DK20">
            <v>1</v>
          </cell>
          <cell r="DL20">
            <v>2</v>
          </cell>
          <cell r="DM20">
            <v>1</v>
          </cell>
          <cell r="DN20">
            <v>2</v>
          </cell>
          <cell r="DO20">
            <v>1</v>
          </cell>
          <cell r="DP20">
            <v>2</v>
          </cell>
          <cell r="DQ20">
            <v>1</v>
          </cell>
          <cell r="DR20">
            <v>2</v>
          </cell>
          <cell r="DS20">
            <v>1</v>
          </cell>
          <cell r="DT20">
            <v>2</v>
          </cell>
          <cell r="DU20">
            <v>1</v>
          </cell>
          <cell r="DV20">
            <v>2</v>
          </cell>
          <cell r="DW20">
            <v>1</v>
          </cell>
          <cell r="DX20">
            <v>2</v>
          </cell>
          <cell r="DY20">
            <v>1</v>
          </cell>
          <cell r="DZ20">
            <v>2</v>
          </cell>
          <cell r="EA20">
            <v>1</v>
          </cell>
          <cell r="EB20">
            <v>2</v>
          </cell>
          <cell r="EC20">
            <v>1</v>
          </cell>
          <cell r="ED20">
            <v>1</v>
          </cell>
          <cell r="EE20">
            <v>1</v>
          </cell>
          <cell r="EF20">
            <v>1</v>
          </cell>
          <cell r="EG20">
            <v>1</v>
          </cell>
          <cell r="EH20">
            <v>2</v>
          </cell>
          <cell r="EI20">
            <v>1</v>
          </cell>
          <cell r="EJ20">
            <v>2</v>
          </cell>
          <cell r="EK20">
            <v>2</v>
          </cell>
          <cell r="EL20">
            <v>2</v>
          </cell>
          <cell r="EM20">
            <v>1</v>
          </cell>
          <cell r="EN20">
            <v>2</v>
          </cell>
          <cell r="EO20">
            <v>1</v>
          </cell>
          <cell r="EP20">
            <v>2</v>
          </cell>
          <cell r="EQ20">
            <v>1</v>
          </cell>
          <cell r="ER20">
            <v>2</v>
          </cell>
          <cell r="ES20">
            <v>1</v>
          </cell>
          <cell r="ET20">
            <v>2</v>
          </cell>
          <cell r="EU20">
            <v>1</v>
          </cell>
          <cell r="EV20">
            <v>2</v>
          </cell>
          <cell r="EW20">
            <v>1</v>
          </cell>
          <cell r="EX20">
            <v>2</v>
          </cell>
          <cell r="EY20">
            <v>1</v>
          </cell>
          <cell r="EZ20">
            <v>2</v>
          </cell>
          <cell r="FA20">
            <v>1</v>
          </cell>
          <cell r="FB20">
            <v>2</v>
          </cell>
          <cell r="FC20">
            <v>1</v>
          </cell>
          <cell r="FD20">
            <v>2</v>
          </cell>
          <cell r="FE20">
            <v>1</v>
          </cell>
          <cell r="FF20">
            <v>2</v>
          </cell>
          <cell r="FG20">
            <v>1</v>
          </cell>
          <cell r="FH20">
            <v>2</v>
          </cell>
          <cell r="FI20">
            <v>1</v>
          </cell>
          <cell r="FJ20">
            <v>2</v>
          </cell>
          <cell r="FK20">
            <v>1</v>
          </cell>
          <cell r="FL20">
            <v>2</v>
          </cell>
          <cell r="FM20">
            <v>1</v>
          </cell>
          <cell r="FN20">
            <v>2</v>
          </cell>
          <cell r="FO20">
            <v>1</v>
          </cell>
          <cell r="FP20">
            <v>2</v>
          </cell>
          <cell r="FQ20">
            <v>1</v>
          </cell>
          <cell r="FR20">
            <v>2</v>
          </cell>
          <cell r="FS20">
            <v>1</v>
          </cell>
          <cell r="FT20">
            <v>2</v>
          </cell>
          <cell r="FU20">
            <v>1</v>
          </cell>
          <cell r="FV20">
            <v>2</v>
          </cell>
          <cell r="FW20">
            <v>1</v>
          </cell>
          <cell r="FX20">
            <v>2</v>
          </cell>
          <cell r="FY20">
            <v>1</v>
          </cell>
          <cell r="FZ20">
            <v>2</v>
          </cell>
          <cell r="GA20">
            <v>1</v>
          </cell>
          <cell r="GB20">
            <v>2</v>
          </cell>
          <cell r="GC20">
            <v>1</v>
          </cell>
          <cell r="GD20" t="str">
            <v>ellos se quiren y se respetan mucho</v>
          </cell>
          <cell r="GE20">
            <v>3</v>
          </cell>
          <cell r="GF20">
            <v>1</v>
          </cell>
          <cell r="GG20">
            <v>6</v>
          </cell>
          <cell r="GH20" t="str">
            <v>respeto</v>
          </cell>
          <cell r="GI20">
            <v>1</v>
          </cell>
          <cell r="GJ20">
            <v>1</v>
          </cell>
          <cell r="GK20" t="str">
            <v>ella es muy sensible entonces por pequeñeses</v>
          </cell>
          <cell r="GL20">
            <v>5</v>
          </cell>
          <cell r="GM20">
            <v>4</v>
          </cell>
        </row>
        <row r="21">
          <cell r="C21">
            <v>40011</v>
          </cell>
          <cell r="D21">
            <v>400111</v>
          </cell>
          <cell r="E21" t="str">
            <v>antonio angel rueda</v>
          </cell>
          <cell r="F21">
            <v>1</v>
          </cell>
          <cell r="G21">
            <v>5</v>
          </cell>
          <cell r="I21">
            <v>7</v>
          </cell>
          <cell r="J21">
            <v>1</v>
          </cell>
          <cell r="K21" t="str">
            <v>si tiene un poco de violencia</v>
          </cell>
          <cell r="L21" t="str">
            <v>carrera 86 c 86 36</v>
          </cell>
          <cell r="M21">
            <v>2</v>
          </cell>
          <cell r="N21">
            <v>2</v>
          </cell>
          <cell r="O21">
            <v>2</v>
          </cell>
          <cell r="P21">
            <v>2</v>
          </cell>
          <cell r="Q21">
            <v>2</v>
          </cell>
          <cell r="R21">
            <v>2</v>
          </cell>
          <cell r="S21">
            <v>2</v>
          </cell>
          <cell r="T21">
            <v>2</v>
          </cell>
          <cell r="U21">
            <v>2</v>
          </cell>
          <cell r="V21">
            <v>2</v>
          </cell>
          <cell r="W21">
            <v>1</v>
          </cell>
          <cell r="X21">
            <v>1</v>
          </cell>
          <cell r="Y21">
            <v>3</v>
          </cell>
          <cell r="Z21">
            <v>2</v>
          </cell>
          <cell r="AA21">
            <v>2</v>
          </cell>
          <cell r="AB21">
            <v>2</v>
          </cell>
          <cell r="AC21">
            <v>2</v>
          </cell>
          <cell r="AD21">
            <v>2</v>
          </cell>
          <cell r="AE21">
            <v>2</v>
          </cell>
          <cell r="AF21">
            <v>2</v>
          </cell>
          <cell r="AG21">
            <v>2</v>
          </cell>
          <cell r="AH21">
            <v>2</v>
          </cell>
          <cell r="AI21">
            <v>2</v>
          </cell>
          <cell r="AJ21">
            <v>2</v>
          </cell>
          <cell r="AM21">
            <v>2</v>
          </cell>
          <cell r="AN21">
            <v>998</v>
          </cell>
          <cell r="AO21">
            <v>7</v>
          </cell>
          <cell r="AP21" t="str">
            <v>no sabe</v>
          </cell>
          <cell r="AQ21">
            <v>3</v>
          </cell>
          <cell r="AS21">
            <v>3</v>
          </cell>
          <cell r="AU21">
            <v>1</v>
          </cell>
          <cell r="AV21">
            <v>1</v>
          </cell>
          <cell r="AW21" t="str">
            <v>43</v>
          </cell>
          <cell r="AX21">
            <v>1</v>
          </cell>
          <cell r="AY21">
            <v>3</v>
          </cell>
          <cell r="AZ21">
            <v>1</v>
          </cell>
          <cell r="BA21">
            <v>3</v>
          </cell>
          <cell r="BB21">
            <v>2</v>
          </cell>
          <cell r="BC21">
            <v>1</v>
          </cell>
          <cell r="BD21">
            <v>2</v>
          </cell>
          <cell r="BE21">
            <v>1</v>
          </cell>
          <cell r="BF21">
            <v>2</v>
          </cell>
          <cell r="BG21">
            <v>1</v>
          </cell>
          <cell r="BH21">
            <v>2</v>
          </cell>
          <cell r="BI21">
            <v>1</v>
          </cell>
          <cell r="BJ21">
            <v>2</v>
          </cell>
          <cell r="BK21">
            <v>1</v>
          </cell>
          <cell r="BL21">
            <v>2</v>
          </cell>
          <cell r="BM21">
            <v>1</v>
          </cell>
          <cell r="BN21">
            <v>2</v>
          </cell>
          <cell r="BO21">
            <v>1</v>
          </cell>
          <cell r="BP21">
            <v>1</v>
          </cell>
          <cell r="BQ21">
            <v>1</v>
          </cell>
          <cell r="BR21">
            <v>2</v>
          </cell>
          <cell r="BS21">
            <v>1</v>
          </cell>
          <cell r="BT21">
            <v>2</v>
          </cell>
          <cell r="BU21">
            <v>1</v>
          </cell>
          <cell r="BV21">
            <v>2</v>
          </cell>
          <cell r="BW21">
            <v>1</v>
          </cell>
          <cell r="BX21">
            <v>2</v>
          </cell>
          <cell r="BY21">
            <v>1</v>
          </cell>
          <cell r="BZ21">
            <v>2</v>
          </cell>
          <cell r="CA21">
            <v>1</v>
          </cell>
          <cell r="CB21">
            <v>2</v>
          </cell>
          <cell r="CC21">
            <v>1</v>
          </cell>
          <cell r="CD21">
            <v>2</v>
          </cell>
          <cell r="CE21">
            <v>1</v>
          </cell>
          <cell r="CF21">
            <v>1</v>
          </cell>
          <cell r="CG21">
            <v>3</v>
          </cell>
          <cell r="CH21">
            <v>1</v>
          </cell>
          <cell r="CI21">
            <v>4</v>
          </cell>
          <cell r="CJ21">
            <v>2</v>
          </cell>
          <cell r="CK21">
            <v>1</v>
          </cell>
          <cell r="CL21">
            <v>2</v>
          </cell>
          <cell r="CM21">
            <v>1</v>
          </cell>
          <cell r="CN21">
            <v>2</v>
          </cell>
          <cell r="CO21">
            <v>2</v>
          </cell>
          <cell r="CP21">
            <v>2</v>
          </cell>
          <cell r="CQ21">
            <v>1</v>
          </cell>
          <cell r="CR21">
            <v>2</v>
          </cell>
          <cell r="CS21">
            <v>1</v>
          </cell>
          <cell r="CT21">
            <v>2</v>
          </cell>
          <cell r="CU21">
            <v>1</v>
          </cell>
          <cell r="CV21">
            <v>1</v>
          </cell>
          <cell r="CW21">
            <v>1</v>
          </cell>
          <cell r="CX21">
            <v>2</v>
          </cell>
          <cell r="CY21">
            <v>1</v>
          </cell>
          <cell r="CZ21">
            <v>2</v>
          </cell>
          <cell r="DA21">
            <v>1</v>
          </cell>
          <cell r="DB21">
            <v>2</v>
          </cell>
          <cell r="DC21">
            <v>1</v>
          </cell>
          <cell r="DD21">
            <v>2</v>
          </cell>
          <cell r="DE21">
            <v>1</v>
          </cell>
          <cell r="DF21">
            <v>2</v>
          </cell>
          <cell r="DG21">
            <v>1</v>
          </cell>
          <cell r="DH21">
            <v>2</v>
          </cell>
          <cell r="DI21">
            <v>1</v>
          </cell>
          <cell r="DJ21">
            <v>2</v>
          </cell>
          <cell r="DK21">
            <v>1</v>
          </cell>
          <cell r="DL21">
            <v>1</v>
          </cell>
          <cell r="DM21">
            <v>1</v>
          </cell>
          <cell r="DN21">
            <v>2</v>
          </cell>
          <cell r="DO21">
            <v>1</v>
          </cell>
          <cell r="DP21">
            <v>2</v>
          </cell>
          <cell r="DQ21">
            <v>1</v>
          </cell>
          <cell r="DR21">
            <v>2</v>
          </cell>
          <cell r="DS21">
            <v>1</v>
          </cell>
          <cell r="DT21">
            <v>2</v>
          </cell>
          <cell r="DU21">
            <v>1</v>
          </cell>
          <cell r="DV21">
            <v>2</v>
          </cell>
          <cell r="DW21">
            <v>1</v>
          </cell>
          <cell r="DX21">
            <v>2</v>
          </cell>
          <cell r="DY21">
            <v>1</v>
          </cell>
          <cell r="DZ21">
            <v>2</v>
          </cell>
          <cell r="EA21">
            <v>1</v>
          </cell>
          <cell r="EB21">
            <v>2</v>
          </cell>
          <cell r="EC21">
            <v>1</v>
          </cell>
          <cell r="ED21">
            <v>2</v>
          </cell>
          <cell r="EE21">
            <v>1</v>
          </cell>
          <cell r="EF21">
            <v>1</v>
          </cell>
          <cell r="EG21">
            <v>4</v>
          </cell>
          <cell r="EH21">
            <v>2</v>
          </cell>
          <cell r="EI21">
            <v>2</v>
          </cell>
          <cell r="EK21">
            <v>1</v>
          </cell>
          <cell r="EL21">
            <v>2</v>
          </cell>
          <cell r="EM21">
            <v>1</v>
          </cell>
          <cell r="EN21">
            <v>2</v>
          </cell>
          <cell r="EO21">
            <v>1</v>
          </cell>
          <cell r="EP21">
            <v>2</v>
          </cell>
          <cell r="EQ21">
            <v>1</v>
          </cell>
          <cell r="ER21">
            <v>1</v>
          </cell>
          <cell r="ES21">
            <v>1</v>
          </cell>
          <cell r="ET21">
            <v>2</v>
          </cell>
          <cell r="EU21">
            <v>1</v>
          </cell>
          <cell r="EV21">
            <v>2</v>
          </cell>
          <cell r="EW21">
            <v>1</v>
          </cell>
          <cell r="EX21">
            <v>2</v>
          </cell>
          <cell r="EY21">
            <v>1</v>
          </cell>
          <cell r="EZ21">
            <v>2</v>
          </cell>
          <cell r="FA21">
            <v>1</v>
          </cell>
          <cell r="FB21">
            <v>1</v>
          </cell>
          <cell r="FC21">
            <v>1</v>
          </cell>
          <cell r="FD21">
            <v>1</v>
          </cell>
          <cell r="FE21">
            <v>1</v>
          </cell>
          <cell r="FF21">
            <v>1</v>
          </cell>
          <cell r="FG21">
            <v>1</v>
          </cell>
          <cell r="FH21">
            <v>1</v>
          </cell>
          <cell r="FI21">
            <v>1</v>
          </cell>
          <cell r="FJ21">
            <v>2</v>
          </cell>
          <cell r="FK21">
            <v>1</v>
          </cell>
          <cell r="FL21">
            <v>2</v>
          </cell>
          <cell r="FM21">
            <v>1</v>
          </cell>
          <cell r="FN21">
            <v>2</v>
          </cell>
          <cell r="FO21">
            <v>1</v>
          </cell>
          <cell r="FP21">
            <v>2</v>
          </cell>
          <cell r="FQ21">
            <v>1</v>
          </cell>
          <cell r="FR21">
            <v>2</v>
          </cell>
          <cell r="FS21">
            <v>1</v>
          </cell>
          <cell r="FT21">
            <v>2</v>
          </cell>
          <cell r="FU21">
            <v>1</v>
          </cell>
          <cell r="FV21">
            <v>2</v>
          </cell>
          <cell r="FW21">
            <v>1</v>
          </cell>
          <cell r="FX21">
            <v>2</v>
          </cell>
          <cell r="FY21">
            <v>1</v>
          </cell>
          <cell r="FZ21">
            <v>2</v>
          </cell>
          <cell r="GA21">
            <v>1</v>
          </cell>
          <cell r="GB21">
            <v>2</v>
          </cell>
          <cell r="GC21">
            <v>1</v>
          </cell>
          <cell r="GD21" t="str">
            <v xml:space="preserve"> su esposa es de un temperamento muy fuerte y muy celosa</v>
          </cell>
          <cell r="GE21">
            <v>3</v>
          </cell>
          <cell r="GF21">
            <v>2</v>
          </cell>
          <cell r="GG21">
            <v>5</v>
          </cell>
          <cell r="GI21">
            <v>1</v>
          </cell>
          <cell r="GJ21">
            <v>1</v>
          </cell>
          <cell r="GK21" t="str">
            <v>por los celos y ella es de un carácter muy fuerte</v>
          </cell>
          <cell r="GL21">
            <v>5</v>
          </cell>
          <cell r="GM21">
            <v>4</v>
          </cell>
        </row>
        <row r="22">
          <cell r="C22">
            <v>50011</v>
          </cell>
          <cell r="D22">
            <v>500111</v>
          </cell>
          <cell r="E22" t="str">
            <v>juan antonio montoya</v>
          </cell>
          <cell r="F22">
            <v>1</v>
          </cell>
          <cell r="G22">
            <v>2</v>
          </cell>
          <cell r="I22">
            <v>7</v>
          </cell>
          <cell r="J22">
            <v>2</v>
          </cell>
          <cell r="K22" t="str">
            <v>ellos son desplazados de salamina caldas</v>
          </cell>
          <cell r="L22" t="str">
            <v>calle 30d 88-35</v>
          </cell>
          <cell r="M22">
            <v>1</v>
          </cell>
          <cell r="N22">
            <v>1</v>
          </cell>
          <cell r="O22">
            <v>1</v>
          </cell>
          <cell r="P22">
            <v>1</v>
          </cell>
          <cell r="Q22">
            <v>1</v>
          </cell>
          <cell r="R22">
            <v>1</v>
          </cell>
          <cell r="S22">
            <v>1</v>
          </cell>
          <cell r="T22">
            <v>1</v>
          </cell>
          <cell r="U22">
            <v>1</v>
          </cell>
          <cell r="V22">
            <v>1</v>
          </cell>
          <cell r="W22">
            <v>1</v>
          </cell>
          <cell r="X22">
            <v>1</v>
          </cell>
          <cell r="Y22">
            <v>2</v>
          </cell>
          <cell r="Z22">
            <v>1</v>
          </cell>
          <cell r="AA22">
            <v>1</v>
          </cell>
          <cell r="AB22">
            <v>1</v>
          </cell>
          <cell r="AC22">
            <v>1</v>
          </cell>
          <cell r="AD22">
            <v>2</v>
          </cell>
          <cell r="AE22">
            <v>1</v>
          </cell>
          <cell r="AF22">
            <v>1</v>
          </cell>
          <cell r="AG22">
            <v>1</v>
          </cell>
          <cell r="AH22">
            <v>1</v>
          </cell>
          <cell r="AI22">
            <v>2</v>
          </cell>
          <cell r="AJ22">
            <v>5</v>
          </cell>
          <cell r="AM22">
            <v>2</v>
          </cell>
          <cell r="AN22">
            <v>1</v>
          </cell>
          <cell r="AO22">
            <v>5</v>
          </cell>
          <cell r="AQ22">
            <v>3</v>
          </cell>
          <cell r="AS22">
            <v>1</v>
          </cell>
          <cell r="AU22">
            <v>1</v>
          </cell>
          <cell r="AV22">
            <v>1</v>
          </cell>
          <cell r="AW22" t="str">
            <v>26</v>
          </cell>
          <cell r="AX22">
            <v>1</v>
          </cell>
          <cell r="AY22">
            <v>1</v>
          </cell>
          <cell r="AZ22">
            <v>1</v>
          </cell>
          <cell r="BA22">
            <v>1</v>
          </cell>
          <cell r="BB22">
            <v>2</v>
          </cell>
          <cell r="BC22">
            <v>1</v>
          </cell>
          <cell r="BD22">
            <v>2</v>
          </cell>
          <cell r="BE22">
            <v>1</v>
          </cell>
          <cell r="BF22">
            <v>2</v>
          </cell>
          <cell r="BG22">
            <v>1</v>
          </cell>
          <cell r="BH22">
            <v>2</v>
          </cell>
          <cell r="BI22">
            <v>1</v>
          </cell>
          <cell r="BJ22">
            <v>2</v>
          </cell>
          <cell r="BK22">
            <v>1</v>
          </cell>
          <cell r="BL22">
            <v>2</v>
          </cell>
          <cell r="BM22">
            <v>1</v>
          </cell>
          <cell r="BN22">
            <v>1</v>
          </cell>
          <cell r="BO22">
            <v>1</v>
          </cell>
          <cell r="BP22">
            <v>1</v>
          </cell>
          <cell r="BQ22">
            <v>1</v>
          </cell>
          <cell r="BR22">
            <v>2</v>
          </cell>
          <cell r="BS22">
            <v>1</v>
          </cell>
          <cell r="BT22">
            <v>2</v>
          </cell>
          <cell r="BU22">
            <v>1</v>
          </cell>
          <cell r="BV22">
            <v>2</v>
          </cell>
          <cell r="BW22">
            <v>1</v>
          </cell>
          <cell r="BX22">
            <v>2</v>
          </cell>
          <cell r="BY22">
            <v>1</v>
          </cell>
          <cell r="BZ22">
            <v>1</v>
          </cell>
          <cell r="CA22">
            <v>1</v>
          </cell>
          <cell r="CB22">
            <v>2</v>
          </cell>
          <cell r="CC22">
            <v>1</v>
          </cell>
          <cell r="CD22">
            <v>2</v>
          </cell>
          <cell r="CE22">
            <v>1</v>
          </cell>
          <cell r="CF22">
            <v>2</v>
          </cell>
          <cell r="CG22">
            <v>1</v>
          </cell>
          <cell r="CH22">
            <v>2</v>
          </cell>
          <cell r="CI22">
            <v>1</v>
          </cell>
          <cell r="CJ22">
            <v>2</v>
          </cell>
          <cell r="CK22">
            <v>1</v>
          </cell>
          <cell r="CL22">
            <v>2</v>
          </cell>
          <cell r="CM22">
            <v>1</v>
          </cell>
          <cell r="CN22">
            <v>2</v>
          </cell>
          <cell r="CO22">
            <v>1</v>
          </cell>
          <cell r="CP22">
            <v>2</v>
          </cell>
          <cell r="CQ22">
            <v>1</v>
          </cell>
          <cell r="CR22">
            <v>2</v>
          </cell>
          <cell r="CS22">
            <v>1</v>
          </cell>
          <cell r="CT22">
            <v>1</v>
          </cell>
          <cell r="CU22">
            <v>2</v>
          </cell>
          <cell r="CV22">
            <v>1</v>
          </cell>
          <cell r="CW22">
            <v>2</v>
          </cell>
          <cell r="CX22">
            <v>2</v>
          </cell>
          <cell r="CY22">
            <v>1</v>
          </cell>
          <cell r="CZ22">
            <v>2</v>
          </cell>
          <cell r="DA22">
            <v>1</v>
          </cell>
          <cell r="DB22">
            <v>2</v>
          </cell>
          <cell r="DC22">
            <v>1</v>
          </cell>
          <cell r="DD22">
            <v>2</v>
          </cell>
          <cell r="DE22">
            <v>1</v>
          </cell>
          <cell r="DF22">
            <v>2</v>
          </cell>
          <cell r="DG22">
            <v>1</v>
          </cell>
          <cell r="DH22">
            <v>2</v>
          </cell>
          <cell r="DI22">
            <v>1</v>
          </cell>
          <cell r="DJ22">
            <v>2</v>
          </cell>
          <cell r="DK22">
            <v>1</v>
          </cell>
          <cell r="DL22">
            <v>2</v>
          </cell>
          <cell r="DM22">
            <v>1</v>
          </cell>
          <cell r="DN22">
            <v>2</v>
          </cell>
          <cell r="DO22">
            <v>1</v>
          </cell>
          <cell r="DP22">
            <v>2</v>
          </cell>
          <cell r="DQ22">
            <v>1</v>
          </cell>
          <cell r="DR22">
            <v>2</v>
          </cell>
          <cell r="DS22">
            <v>1</v>
          </cell>
          <cell r="DT22">
            <v>2</v>
          </cell>
          <cell r="DU22">
            <v>1</v>
          </cell>
          <cell r="DV22">
            <v>2</v>
          </cell>
          <cell r="DW22">
            <v>1</v>
          </cell>
          <cell r="DX22">
            <v>2</v>
          </cell>
          <cell r="DY22">
            <v>1</v>
          </cell>
          <cell r="DZ22">
            <v>2</v>
          </cell>
          <cell r="EA22">
            <v>1</v>
          </cell>
          <cell r="EB22">
            <v>2</v>
          </cell>
          <cell r="EC22">
            <v>1</v>
          </cell>
          <cell r="ED22">
            <v>2</v>
          </cell>
          <cell r="EE22">
            <v>1</v>
          </cell>
          <cell r="EF22">
            <v>2</v>
          </cell>
          <cell r="EG22">
            <v>2</v>
          </cell>
          <cell r="EH22">
            <v>2</v>
          </cell>
          <cell r="EI22">
            <v>1</v>
          </cell>
          <cell r="EJ22">
            <v>2</v>
          </cell>
          <cell r="EK22">
            <v>2</v>
          </cell>
          <cell r="EL22">
            <v>2</v>
          </cell>
          <cell r="EM22">
            <v>1</v>
          </cell>
          <cell r="EN22">
            <v>2</v>
          </cell>
          <cell r="EO22">
            <v>1</v>
          </cell>
          <cell r="EP22">
            <v>2</v>
          </cell>
          <cell r="EQ22">
            <v>1</v>
          </cell>
          <cell r="ER22">
            <v>2</v>
          </cell>
          <cell r="ES22">
            <v>1</v>
          </cell>
          <cell r="ET22">
            <v>2</v>
          </cell>
          <cell r="EU22">
            <v>1</v>
          </cell>
          <cell r="EV22">
            <v>2</v>
          </cell>
          <cell r="EW22">
            <v>1</v>
          </cell>
          <cell r="EX22">
            <v>2</v>
          </cell>
          <cell r="EY22">
            <v>1</v>
          </cell>
          <cell r="EZ22">
            <v>2</v>
          </cell>
          <cell r="FA22">
            <v>1</v>
          </cell>
          <cell r="FB22">
            <v>1</v>
          </cell>
          <cell r="FC22">
            <v>1</v>
          </cell>
          <cell r="FD22">
            <v>1</v>
          </cell>
          <cell r="FE22">
            <v>1</v>
          </cell>
          <cell r="FF22">
            <v>2</v>
          </cell>
          <cell r="FG22">
            <v>1</v>
          </cell>
          <cell r="FH22">
            <v>2</v>
          </cell>
          <cell r="FI22">
            <v>1</v>
          </cell>
          <cell r="FJ22">
            <v>2</v>
          </cell>
          <cell r="FK22">
            <v>1</v>
          </cell>
          <cell r="FL22">
            <v>2</v>
          </cell>
          <cell r="FM22">
            <v>1</v>
          </cell>
          <cell r="FN22">
            <v>2</v>
          </cell>
          <cell r="FO22">
            <v>1</v>
          </cell>
          <cell r="FP22">
            <v>2</v>
          </cell>
          <cell r="FQ22">
            <v>1</v>
          </cell>
          <cell r="FR22">
            <v>2</v>
          </cell>
          <cell r="FS22">
            <v>1</v>
          </cell>
          <cell r="FT22">
            <v>2</v>
          </cell>
          <cell r="FU22">
            <v>1</v>
          </cell>
          <cell r="FV22">
            <v>2</v>
          </cell>
          <cell r="FW22">
            <v>1</v>
          </cell>
          <cell r="FX22">
            <v>2</v>
          </cell>
          <cell r="FY22">
            <v>1</v>
          </cell>
          <cell r="FZ22">
            <v>2</v>
          </cell>
          <cell r="GA22">
            <v>1</v>
          </cell>
          <cell r="GB22">
            <v>2</v>
          </cell>
          <cell r="GC22">
            <v>1</v>
          </cell>
          <cell r="GE22">
            <v>1</v>
          </cell>
          <cell r="GF22">
            <v>1</v>
          </cell>
          <cell r="GG22">
            <v>6</v>
          </cell>
          <cell r="GH22" t="str">
            <v>el respeto</v>
          </cell>
          <cell r="GI22">
            <v>1</v>
          </cell>
          <cell r="GJ22">
            <v>1</v>
          </cell>
          <cell r="GK22" t="str">
            <v>por  los muchachos</v>
          </cell>
          <cell r="GL22">
            <v>4</v>
          </cell>
          <cell r="GM22">
            <v>4</v>
          </cell>
        </row>
        <row r="23">
          <cell r="C23">
            <v>50021</v>
          </cell>
          <cell r="D23">
            <v>500212</v>
          </cell>
          <cell r="E23" t="str">
            <v>graciela jimenez</v>
          </cell>
          <cell r="F23">
            <v>2</v>
          </cell>
          <cell r="G23">
            <v>2</v>
          </cell>
          <cell r="I23">
            <v>7</v>
          </cell>
          <cell r="J23">
            <v>2</v>
          </cell>
          <cell r="K23" t="str">
            <v>son muy unidos y ella pertenece al grupode la tercera edad es muy activa</v>
          </cell>
          <cell r="L23" t="str">
            <v>calle 30 D con carrera 88 30D 32 int 202</v>
          </cell>
          <cell r="M23">
            <v>1</v>
          </cell>
          <cell r="N23">
            <v>2</v>
          </cell>
          <cell r="O23">
            <v>1</v>
          </cell>
          <cell r="P23">
            <v>1</v>
          </cell>
          <cell r="Q23">
            <v>2</v>
          </cell>
          <cell r="R23">
            <v>1</v>
          </cell>
          <cell r="S23">
            <v>1</v>
          </cell>
          <cell r="T23">
            <v>2</v>
          </cell>
          <cell r="U23">
            <v>1</v>
          </cell>
          <cell r="V23">
            <v>1</v>
          </cell>
          <cell r="W23">
            <v>2</v>
          </cell>
          <cell r="X23">
            <v>1</v>
          </cell>
          <cell r="Y23">
            <v>2</v>
          </cell>
          <cell r="Z23">
            <v>2</v>
          </cell>
          <cell r="AA23">
            <v>2</v>
          </cell>
          <cell r="AB23">
            <v>1</v>
          </cell>
          <cell r="AC23">
            <v>2</v>
          </cell>
          <cell r="AD23">
            <v>2</v>
          </cell>
          <cell r="AE23">
            <v>1</v>
          </cell>
          <cell r="AF23">
            <v>1</v>
          </cell>
          <cell r="AG23">
            <v>1</v>
          </cell>
          <cell r="AH23">
            <v>1</v>
          </cell>
          <cell r="AI23">
            <v>1</v>
          </cell>
          <cell r="AJ23">
            <v>5</v>
          </cell>
          <cell r="AM23">
            <v>2</v>
          </cell>
          <cell r="AN23">
            <v>1</v>
          </cell>
          <cell r="AO23">
            <v>5</v>
          </cell>
          <cell r="AQ23">
            <v>4</v>
          </cell>
          <cell r="AS23">
            <v>10</v>
          </cell>
          <cell r="AT23" t="str">
            <v>antes era el papá ahora son los hijos</v>
          </cell>
          <cell r="AU23">
            <v>1</v>
          </cell>
          <cell r="AV23">
            <v>1</v>
          </cell>
          <cell r="AW23" t="str">
            <v>48</v>
          </cell>
          <cell r="AX23">
            <v>1</v>
          </cell>
          <cell r="AY23">
            <v>1</v>
          </cell>
          <cell r="AZ23">
            <v>1</v>
          </cell>
          <cell r="BA23">
            <v>1</v>
          </cell>
          <cell r="BB23">
            <v>1</v>
          </cell>
          <cell r="BC23">
            <v>1</v>
          </cell>
          <cell r="BD23">
            <v>1</v>
          </cell>
          <cell r="BE23">
            <v>1</v>
          </cell>
          <cell r="BF23">
            <v>1</v>
          </cell>
          <cell r="BG23">
            <v>1</v>
          </cell>
          <cell r="BH23">
            <v>1</v>
          </cell>
          <cell r="BI23">
            <v>1</v>
          </cell>
          <cell r="BJ23">
            <v>1</v>
          </cell>
          <cell r="BK23">
            <v>1</v>
          </cell>
          <cell r="BL23">
            <v>1</v>
          </cell>
          <cell r="BM23">
            <v>1</v>
          </cell>
          <cell r="BN23">
            <v>2</v>
          </cell>
          <cell r="BO23">
            <v>1</v>
          </cell>
          <cell r="BP23">
            <v>1</v>
          </cell>
          <cell r="BQ23">
            <v>1</v>
          </cell>
          <cell r="BR23">
            <v>2</v>
          </cell>
          <cell r="BS23">
            <v>1</v>
          </cell>
          <cell r="BT23">
            <v>2</v>
          </cell>
          <cell r="BU23">
            <v>1</v>
          </cell>
          <cell r="BV23">
            <v>1</v>
          </cell>
          <cell r="BW23">
            <v>1</v>
          </cell>
          <cell r="BX23">
            <v>2</v>
          </cell>
          <cell r="BY23">
            <v>1</v>
          </cell>
          <cell r="BZ23">
            <v>2</v>
          </cell>
          <cell r="CA23">
            <v>1</v>
          </cell>
          <cell r="CB23">
            <v>2</v>
          </cell>
          <cell r="CC23">
            <v>1</v>
          </cell>
          <cell r="CD23">
            <v>1</v>
          </cell>
          <cell r="CE23">
            <v>1</v>
          </cell>
          <cell r="CF23">
            <v>1</v>
          </cell>
          <cell r="CG23">
            <v>1</v>
          </cell>
          <cell r="CH23">
            <v>2</v>
          </cell>
          <cell r="CI23">
            <v>1</v>
          </cell>
          <cell r="CJ23">
            <v>2</v>
          </cell>
          <cell r="CK23">
            <v>1</v>
          </cell>
          <cell r="CL23">
            <v>2</v>
          </cell>
          <cell r="CM23">
            <v>1</v>
          </cell>
          <cell r="CN23">
            <v>2</v>
          </cell>
          <cell r="CO23">
            <v>1</v>
          </cell>
          <cell r="CP23">
            <v>2</v>
          </cell>
          <cell r="CQ23">
            <v>1</v>
          </cell>
          <cell r="CR23">
            <v>2</v>
          </cell>
          <cell r="CS23">
            <v>1</v>
          </cell>
          <cell r="CT23">
            <v>2</v>
          </cell>
          <cell r="CU23">
            <v>11</v>
          </cell>
          <cell r="CV23">
            <v>2</v>
          </cell>
          <cell r="CW23">
            <v>1</v>
          </cell>
          <cell r="CX23">
            <v>2</v>
          </cell>
          <cell r="CY23">
            <v>1</v>
          </cell>
          <cell r="CZ23">
            <v>2</v>
          </cell>
          <cell r="DA23">
            <v>1</v>
          </cell>
          <cell r="DB23">
            <v>2</v>
          </cell>
          <cell r="DC23">
            <v>1</v>
          </cell>
          <cell r="DD23">
            <v>2</v>
          </cell>
          <cell r="DE23">
            <v>1</v>
          </cell>
          <cell r="DF23">
            <v>2</v>
          </cell>
          <cell r="DG23">
            <v>1</v>
          </cell>
          <cell r="DH23">
            <v>1</v>
          </cell>
          <cell r="DI23">
            <v>1</v>
          </cell>
          <cell r="DJ23">
            <v>2</v>
          </cell>
          <cell r="DK23">
            <v>1</v>
          </cell>
          <cell r="DL23">
            <v>2</v>
          </cell>
          <cell r="DM23">
            <v>1</v>
          </cell>
          <cell r="DN23">
            <v>2</v>
          </cell>
          <cell r="DO23">
            <v>1</v>
          </cell>
          <cell r="DP23">
            <v>2</v>
          </cell>
          <cell r="DQ23">
            <v>1</v>
          </cell>
          <cell r="DR23">
            <v>2</v>
          </cell>
          <cell r="DS23">
            <v>1</v>
          </cell>
          <cell r="DT23">
            <v>2</v>
          </cell>
          <cell r="DU23">
            <v>1</v>
          </cell>
          <cell r="DV23">
            <v>2</v>
          </cell>
          <cell r="DW23">
            <v>1</v>
          </cell>
          <cell r="DX23">
            <v>2</v>
          </cell>
          <cell r="DY23">
            <v>1</v>
          </cell>
          <cell r="DZ23">
            <v>2</v>
          </cell>
          <cell r="EA23">
            <v>1</v>
          </cell>
          <cell r="EB23">
            <v>2</v>
          </cell>
          <cell r="EC23">
            <v>1</v>
          </cell>
          <cell r="ED23">
            <v>1</v>
          </cell>
          <cell r="EE23">
            <v>1</v>
          </cell>
          <cell r="EF23">
            <v>1</v>
          </cell>
          <cell r="EG23">
            <v>1</v>
          </cell>
          <cell r="EI23">
            <v>1</v>
          </cell>
          <cell r="EK23">
            <v>1</v>
          </cell>
          <cell r="EL23">
            <v>1</v>
          </cell>
          <cell r="EM23">
            <v>1</v>
          </cell>
          <cell r="EN23">
            <v>2</v>
          </cell>
          <cell r="EO23">
            <v>1</v>
          </cell>
          <cell r="EP23">
            <v>1</v>
          </cell>
          <cell r="EQ23">
            <v>1</v>
          </cell>
          <cell r="ER23">
            <v>2</v>
          </cell>
          <cell r="ES23">
            <v>1</v>
          </cell>
          <cell r="ET23">
            <v>2</v>
          </cell>
          <cell r="EU23">
            <v>1</v>
          </cell>
          <cell r="EV23">
            <v>2</v>
          </cell>
          <cell r="EW23">
            <v>1</v>
          </cell>
          <cell r="EX23">
            <v>2</v>
          </cell>
          <cell r="EY23">
            <v>1</v>
          </cell>
          <cell r="EZ23">
            <v>2</v>
          </cell>
          <cell r="FA23">
            <v>1</v>
          </cell>
          <cell r="FB23">
            <v>2</v>
          </cell>
          <cell r="FC23">
            <v>1</v>
          </cell>
          <cell r="FD23">
            <v>2</v>
          </cell>
          <cell r="FE23">
            <v>1</v>
          </cell>
          <cell r="FF23">
            <v>2</v>
          </cell>
          <cell r="FG23">
            <v>1</v>
          </cell>
          <cell r="FH23">
            <v>2</v>
          </cell>
          <cell r="FI23">
            <v>1</v>
          </cell>
          <cell r="FJ23">
            <v>1</v>
          </cell>
          <cell r="FK23">
            <v>1</v>
          </cell>
          <cell r="FL23">
            <v>2</v>
          </cell>
          <cell r="FM23">
            <v>1</v>
          </cell>
          <cell r="FN23">
            <v>1</v>
          </cell>
          <cell r="FO23">
            <v>1</v>
          </cell>
          <cell r="FP23">
            <v>2</v>
          </cell>
          <cell r="FQ23">
            <v>1</v>
          </cell>
          <cell r="FR23">
            <v>2</v>
          </cell>
          <cell r="FS23">
            <v>1</v>
          </cell>
          <cell r="FT23">
            <v>2</v>
          </cell>
          <cell r="FU23">
            <v>1</v>
          </cell>
          <cell r="FV23">
            <v>2</v>
          </cell>
          <cell r="FW23">
            <v>1</v>
          </cell>
          <cell r="FX23">
            <v>2</v>
          </cell>
          <cell r="FY23">
            <v>1</v>
          </cell>
          <cell r="FZ23">
            <v>1</v>
          </cell>
          <cell r="GA23">
            <v>1</v>
          </cell>
          <cell r="GB23">
            <v>2</v>
          </cell>
          <cell r="GC23">
            <v>1</v>
          </cell>
          <cell r="GD23" t="str">
            <v>ella dice que toda la violencia que ella vivio fue por la cultura ya que ella fue criada bajo esa mentalidad aunque fue muy duro pero que en el momento presente no lo vive, si quedo marcada.   en este momento la autoridad es de sus hijos</v>
          </cell>
          <cell r="GE23">
            <v>4</v>
          </cell>
          <cell r="GF23">
            <v>1</v>
          </cell>
          <cell r="GG23">
            <v>4</v>
          </cell>
          <cell r="GI23">
            <v>1</v>
          </cell>
          <cell r="GJ23">
            <v>2</v>
          </cell>
          <cell r="GL23">
            <v>5</v>
          </cell>
          <cell r="GM23">
            <v>3</v>
          </cell>
        </row>
        <row r="24">
          <cell r="C24">
            <v>50031</v>
          </cell>
          <cell r="D24">
            <v>500311</v>
          </cell>
          <cell r="E24" t="str">
            <v>julio cesar nanclares</v>
          </cell>
          <cell r="F24">
            <v>1</v>
          </cell>
          <cell r="G24">
            <v>2</v>
          </cell>
          <cell r="I24">
            <v>7</v>
          </cell>
          <cell r="J24">
            <v>1</v>
          </cell>
          <cell r="K24" t="str">
            <v>ellos viven con la hija y los nietos ya que separo porque el marido era un borracho irresponsable que no cumplia con las obligaciones</v>
          </cell>
          <cell r="L24" t="str">
            <v>carrera 87B no 31C23</v>
          </cell>
          <cell r="M24">
            <v>1</v>
          </cell>
          <cell r="N24">
            <v>1</v>
          </cell>
          <cell r="O24">
            <v>1</v>
          </cell>
          <cell r="P24">
            <v>1</v>
          </cell>
          <cell r="Q24">
            <v>1</v>
          </cell>
          <cell r="R24">
            <v>1</v>
          </cell>
          <cell r="S24">
            <v>1</v>
          </cell>
          <cell r="T24">
            <v>1</v>
          </cell>
          <cell r="U24">
            <v>1</v>
          </cell>
          <cell r="V24">
            <v>1</v>
          </cell>
          <cell r="W24">
            <v>1</v>
          </cell>
          <cell r="X24">
            <v>1</v>
          </cell>
          <cell r="Y24">
            <v>2</v>
          </cell>
          <cell r="Z24">
            <v>1</v>
          </cell>
          <cell r="AA24">
            <v>1</v>
          </cell>
          <cell r="AB24">
            <v>1</v>
          </cell>
          <cell r="AC24">
            <v>1</v>
          </cell>
          <cell r="AD24">
            <v>1</v>
          </cell>
          <cell r="AE24">
            <v>1</v>
          </cell>
          <cell r="AF24">
            <v>1</v>
          </cell>
          <cell r="AG24">
            <v>1</v>
          </cell>
          <cell r="AH24">
            <v>1</v>
          </cell>
          <cell r="AI24">
            <v>2</v>
          </cell>
          <cell r="AJ24">
            <v>5</v>
          </cell>
          <cell r="AM24">
            <v>2</v>
          </cell>
          <cell r="AN24">
            <v>1</v>
          </cell>
          <cell r="AO24">
            <v>5</v>
          </cell>
          <cell r="AQ24">
            <v>3</v>
          </cell>
          <cell r="AS24">
            <v>1</v>
          </cell>
          <cell r="AU24">
            <v>1</v>
          </cell>
          <cell r="AV24">
            <v>1</v>
          </cell>
          <cell r="AW24" t="str">
            <v>47</v>
          </cell>
          <cell r="AX24">
            <v>1</v>
          </cell>
          <cell r="AY24">
            <v>1</v>
          </cell>
          <cell r="AZ24">
            <v>1</v>
          </cell>
          <cell r="BA24">
            <v>1</v>
          </cell>
          <cell r="BB24">
            <v>2</v>
          </cell>
          <cell r="BC24">
            <v>1</v>
          </cell>
          <cell r="BD24">
            <v>2</v>
          </cell>
          <cell r="BE24">
            <v>1</v>
          </cell>
          <cell r="BF24">
            <v>2</v>
          </cell>
          <cell r="BG24">
            <v>1</v>
          </cell>
          <cell r="BH24">
            <v>2</v>
          </cell>
          <cell r="BI24">
            <v>1</v>
          </cell>
          <cell r="BJ24">
            <v>2</v>
          </cell>
          <cell r="BK24">
            <v>1</v>
          </cell>
          <cell r="BL24">
            <v>2</v>
          </cell>
          <cell r="BM24">
            <v>1</v>
          </cell>
          <cell r="BN24">
            <v>2</v>
          </cell>
          <cell r="BO24">
            <v>1</v>
          </cell>
          <cell r="BP24">
            <v>2</v>
          </cell>
          <cell r="BQ24">
            <v>1</v>
          </cell>
          <cell r="BR24">
            <v>2</v>
          </cell>
          <cell r="BS24">
            <v>1</v>
          </cell>
          <cell r="BT24">
            <v>2</v>
          </cell>
          <cell r="BU24">
            <v>1</v>
          </cell>
          <cell r="BV24">
            <v>2</v>
          </cell>
          <cell r="BW24">
            <v>1</v>
          </cell>
          <cell r="BX24">
            <v>2</v>
          </cell>
          <cell r="BY24">
            <v>1</v>
          </cell>
          <cell r="BZ24">
            <v>2</v>
          </cell>
          <cell r="CA24">
            <v>1</v>
          </cell>
          <cell r="CB24">
            <v>2</v>
          </cell>
          <cell r="CC24">
            <v>1</v>
          </cell>
          <cell r="CD24">
            <v>2</v>
          </cell>
          <cell r="CE24">
            <v>1</v>
          </cell>
          <cell r="CF24">
            <v>2</v>
          </cell>
          <cell r="CG24">
            <v>1</v>
          </cell>
          <cell r="CH24">
            <v>2</v>
          </cell>
          <cell r="CI24">
            <v>1</v>
          </cell>
          <cell r="CJ24">
            <v>2</v>
          </cell>
          <cell r="CK24">
            <v>1</v>
          </cell>
          <cell r="CL24">
            <v>2</v>
          </cell>
          <cell r="CM24">
            <v>1</v>
          </cell>
          <cell r="CN24">
            <v>2</v>
          </cell>
          <cell r="CO24">
            <v>1</v>
          </cell>
          <cell r="CQ24">
            <v>1</v>
          </cell>
          <cell r="CR24">
            <v>2</v>
          </cell>
          <cell r="CS24">
            <v>1</v>
          </cell>
          <cell r="CT24">
            <v>2</v>
          </cell>
          <cell r="CU24">
            <v>1</v>
          </cell>
          <cell r="CV24">
            <v>2</v>
          </cell>
          <cell r="CW24">
            <v>1</v>
          </cell>
          <cell r="CX24">
            <v>2</v>
          </cell>
          <cell r="CY24">
            <v>1</v>
          </cell>
          <cell r="CZ24">
            <v>2</v>
          </cell>
          <cell r="DA24">
            <v>1</v>
          </cell>
          <cell r="DB24">
            <v>2</v>
          </cell>
          <cell r="DC24">
            <v>1</v>
          </cell>
          <cell r="DD24">
            <v>2</v>
          </cell>
          <cell r="DE24">
            <v>1</v>
          </cell>
          <cell r="DF24">
            <v>2</v>
          </cell>
          <cell r="DG24">
            <v>1</v>
          </cell>
          <cell r="DH24">
            <v>2</v>
          </cell>
          <cell r="DI24">
            <v>1</v>
          </cell>
          <cell r="DJ24">
            <v>2</v>
          </cell>
          <cell r="DK24">
            <v>1</v>
          </cell>
          <cell r="DL24">
            <v>2</v>
          </cell>
          <cell r="DM24">
            <v>1</v>
          </cell>
          <cell r="DN24">
            <v>2</v>
          </cell>
          <cell r="DO24">
            <v>1</v>
          </cell>
          <cell r="DP24">
            <v>2</v>
          </cell>
          <cell r="DQ24">
            <v>1</v>
          </cell>
          <cell r="DR24">
            <v>2</v>
          </cell>
          <cell r="DS24">
            <v>1</v>
          </cell>
          <cell r="DT24">
            <v>2</v>
          </cell>
          <cell r="DU24">
            <v>1</v>
          </cell>
          <cell r="DV24">
            <v>2</v>
          </cell>
          <cell r="DW24">
            <v>1</v>
          </cell>
          <cell r="DX24">
            <v>2</v>
          </cell>
          <cell r="DY24">
            <v>1</v>
          </cell>
          <cell r="DZ24">
            <v>2</v>
          </cell>
          <cell r="EA24">
            <v>1</v>
          </cell>
          <cell r="EB24">
            <v>2</v>
          </cell>
          <cell r="EC24">
            <v>1</v>
          </cell>
          <cell r="ED24">
            <v>2</v>
          </cell>
          <cell r="EE24">
            <v>1</v>
          </cell>
          <cell r="EF24">
            <v>2</v>
          </cell>
          <cell r="EG24">
            <v>1</v>
          </cell>
          <cell r="EH24">
            <v>2</v>
          </cell>
          <cell r="EI24">
            <v>1</v>
          </cell>
          <cell r="EJ24">
            <v>2</v>
          </cell>
          <cell r="EK24">
            <v>1</v>
          </cell>
          <cell r="EL24">
            <v>2</v>
          </cell>
          <cell r="EM24">
            <v>1</v>
          </cell>
          <cell r="EN24">
            <v>2</v>
          </cell>
          <cell r="EO24">
            <v>1</v>
          </cell>
          <cell r="EP24">
            <v>2</v>
          </cell>
          <cell r="EQ24">
            <v>1</v>
          </cell>
          <cell r="ER24">
            <v>2</v>
          </cell>
          <cell r="ES24">
            <v>1</v>
          </cell>
          <cell r="ET24">
            <v>2</v>
          </cell>
          <cell r="EU24">
            <v>1</v>
          </cell>
          <cell r="EV24">
            <v>2</v>
          </cell>
          <cell r="EW24">
            <v>1</v>
          </cell>
          <cell r="EX24">
            <v>2</v>
          </cell>
          <cell r="EY24">
            <v>1</v>
          </cell>
          <cell r="EZ24">
            <v>2</v>
          </cell>
          <cell r="FA24">
            <v>1</v>
          </cell>
          <cell r="FB24">
            <v>2</v>
          </cell>
          <cell r="FC24">
            <v>1</v>
          </cell>
          <cell r="FD24">
            <v>2</v>
          </cell>
          <cell r="FE24">
            <v>1</v>
          </cell>
          <cell r="FF24">
            <v>2</v>
          </cell>
          <cell r="FG24">
            <v>1</v>
          </cell>
          <cell r="FH24">
            <v>2</v>
          </cell>
          <cell r="FI24">
            <v>1</v>
          </cell>
          <cell r="FJ24">
            <v>2</v>
          </cell>
          <cell r="FK24">
            <v>1</v>
          </cell>
          <cell r="FL24">
            <v>2</v>
          </cell>
          <cell r="FM24">
            <v>1</v>
          </cell>
          <cell r="FN24">
            <v>2</v>
          </cell>
          <cell r="FO24">
            <v>1</v>
          </cell>
          <cell r="FP24">
            <v>2</v>
          </cell>
          <cell r="FQ24">
            <v>1</v>
          </cell>
          <cell r="FR24">
            <v>2</v>
          </cell>
          <cell r="FS24">
            <v>1</v>
          </cell>
          <cell r="FT24">
            <v>2</v>
          </cell>
          <cell r="FU24">
            <v>1</v>
          </cell>
          <cell r="FV24">
            <v>2</v>
          </cell>
          <cell r="FW24">
            <v>1</v>
          </cell>
          <cell r="FX24">
            <v>2</v>
          </cell>
          <cell r="FY24">
            <v>1</v>
          </cell>
          <cell r="FZ24">
            <v>2</v>
          </cell>
          <cell r="GA24">
            <v>1</v>
          </cell>
          <cell r="GB24">
            <v>2</v>
          </cell>
          <cell r="GC24">
            <v>1</v>
          </cell>
          <cell r="GD24" t="str">
            <v>se siente un un buen ambiente familiar todos se sentaron y opinaban hacerca de la entrevista</v>
          </cell>
          <cell r="GE24">
            <v>3</v>
          </cell>
          <cell r="GF24">
            <v>2</v>
          </cell>
          <cell r="GG24">
            <v>2</v>
          </cell>
          <cell r="GI24">
            <v>1</v>
          </cell>
          <cell r="GJ24">
            <v>1</v>
          </cell>
          <cell r="GK24" t="str">
            <v>porque lqa esposa es muy alcahueta con los nietos</v>
          </cell>
          <cell r="GL24">
            <v>4</v>
          </cell>
          <cell r="GM24">
            <v>4</v>
          </cell>
        </row>
        <row r="25">
          <cell r="C25">
            <v>50041</v>
          </cell>
          <cell r="D25">
            <v>500412</v>
          </cell>
          <cell r="E25" t="str">
            <v>maria patricia ortiz</v>
          </cell>
          <cell r="F25">
            <v>2</v>
          </cell>
          <cell r="G25">
            <v>1</v>
          </cell>
          <cell r="I25">
            <v>6</v>
          </cell>
          <cell r="J25">
            <v>2</v>
          </cell>
          <cell r="K25" t="str">
            <v>ellos son una familia muy unida</v>
          </cell>
          <cell r="L25" t="str">
            <v>calle 31 BB 87D27  int 301</v>
          </cell>
          <cell r="M25">
            <v>1</v>
          </cell>
          <cell r="N25">
            <v>1</v>
          </cell>
          <cell r="O25">
            <v>1</v>
          </cell>
          <cell r="P25">
            <v>1</v>
          </cell>
          <cell r="Q25">
            <v>1</v>
          </cell>
          <cell r="R25">
            <v>1</v>
          </cell>
          <cell r="S25">
            <v>1</v>
          </cell>
          <cell r="T25">
            <v>1</v>
          </cell>
          <cell r="U25">
            <v>1</v>
          </cell>
          <cell r="V25">
            <v>1</v>
          </cell>
          <cell r="W25">
            <v>1</v>
          </cell>
          <cell r="X25">
            <v>1</v>
          </cell>
          <cell r="Y25">
            <v>2</v>
          </cell>
          <cell r="Z25">
            <v>1</v>
          </cell>
          <cell r="AA25">
            <v>1</v>
          </cell>
          <cell r="AB25">
            <v>1</v>
          </cell>
          <cell r="AC25">
            <v>1</v>
          </cell>
          <cell r="AD25">
            <v>1</v>
          </cell>
          <cell r="AE25">
            <v>1</v>
          </cell>
          <cell r="AF25">
            <v>1</v>
          </cell>
          <cell r="AG25">
            <v>1</v>
          </cell>
          <cell r="AH25">
            <v>1</v>
          </cell>
          <cell r="AI25">
            <v>2</v>
          </cell>
          <cell r="AJ25">
            <v>5</v>
          </cell>
          <cell r="AM25">
            <v>2</v>
          </cell>
          <cell r="AN25">
            <v>1</v>
          </cell>
          <cell r="AO25">
            <v>5</v>
          </cell>
          <cell r="AQ25">
            <v>3</v>
          </cell>
          <cell r="AS25">
            <v>3</v>
          </cell>
          <cell r="AU25">
            <v>1</v>
          </cell>
          <cell r="AV25">
            <v>1</v>
          </cell>
          <cell r="AW25" t="str">
            <v>21</v>
          </cell>
          <cell r="AX25">
            <v>1</v>
          </cell>
          <cell r="AY25">
            <v>1</v>
          </cell>
          <cell r="AZ25">
            <v>1</v>
          </cell>
          <cell r="BA25">
            <v>1</v>
          </cell>
          <cell r="BB25">
            <v>2</v>
          </cell>
          <cell r="BC25">
            <v>1</v>
          </cell>
          <cell r="BD25">
            <v>2</v>
          </cell>
          <cell r="BE25">
            <v>1</v>
          </cell>
          <cell r="BF25">
            <v>2</v>
          </cell>
          <cell r="BG25">
            <v>1</v>
          </cell>
          <cell r="BH25">
            <v>2</v>
          </cell>
          <cell r="BI25">
            <v>1</v>
          </cell>
          <cell r="BJ25">
            <v>2</v>
          </cell>
          <cell r="BK25">
            <v>1</v>
          </cell>
          <cell r="BL25">
            <v>2</v>
          </cell>
          <cell r="BM25">
            <v>1</v>
          </cell>
          <cell r="BN25">
            <v>2</v>
          </cell>
          <cell r="BO25">
            <v>1</v>
          </cell>
          <cell r="BP25">
            <v>2</v>
          </cell>
          <cell r="BQ25">
            <v>1</v>
          </cell>
          <cell r="BR25">
            <v>2</v>
          </cell>
          <cell r="BS25">
            <v>1</v>
          </cell>
          <cell r="BT25">
            <v>2</v>
          </cell>
          <cell r="BU25">
            <v>1</v>
          </cell>
          <cell r="BV25">
            <v>2</v>
          </cell>
          <cell r="BW25">
            <v>1</v>
          </cell>
          <cell r="BX25">
            <v>2</v>
          </cell>
          <cell r="BY25">
            <v>1</v>
          </cell>
          <cell r="BZ25">
            <v>2</v>
          </cell>
          <cell r="CA25">
            <v>1</v>
          </cell>
          <cell r="CB25">
            <v>2</v>
          </cell>
          <cell r="CC25">
            <v>1</v>
          </cell>
          <cell r="CD25">
            <v>2</v>
          </cell>
          <cell r="CE25">
            <v>1</v>
          </cell>
          <cell r="CF25">
            <v>2</v>
          </cell>
          <cell r="CG25">
            <v>1</v>
          </cell>
          <cell r="CH25">
            <v>2</v>
          </cell>
          <cell r="CI25">
            <v>1</v>
          </cell>
          <cell r="CJ25">
            <v>2</v>
          </cell>
          <cell r="CK25">
            <v>1</v>
          </cell>
          <cell r="CL25">
            <v>2</v>
          </cell>
          <cell r="CM25">
            <v>1</v>
          </cell>
          <cell r="CN25">
            <v>2</v>
          </cell>
          <cell r="CO25">
            <v>1</v>
          </cell>
          <cell r="CP25">
            <v>2</v>
          </cell>
          <cell r="CQ25">
            <v>1</v>
          </cell>
          <cell r="CR25">
            <v>2</v>
          </cell>
          <cell r="CS25">
            <v>1</v>
          </cell>
          <cell r="CT25">
            <v>2</v>
          </cell>
          <cell r="CU25">
            <v>1</v>
          </cell>
          <cell r="CV25">
            <v>2</v>
          </cell>
          <cell r="CW25">
            <v>1</v>
          </cell>
          <cell r="CX25">
            <v>2</v>
          </cell>
          <cell r="CY25">
            <v>1</v>
          </cell>
          <cell r="CZ25">
            <v>2</v>
          </cell>
          <cell r="DA25">
            <v>1</v>
          </cell>
          <cell r="DB25">
            <v>2</v>
          </cell>
          <cell r="DC25">
            <v>1</v>
          </cell>
          <cell r="DD25">
            <v>2</v>
          </cell>
          <cell r="DE25">
            <v>1</v>
          </cell>
          <cell r="DF25">
            <v>2</v>
          </cell>
          <cell r="DG25">
            <v>1</v>
          </cell>
          <cell r="DH25">
            <v>2</v>
          </cell>
          <cell r="DI25">
            <v>1</v>
          </cell>
          <cell r="DJ25">
            <v>2</v>
          </cell>
          <cell r="DK25">
            <v>1</v>
          </cell>
          <cell r="DL25">
            <v>2</v>
          </cell>
          <cell r="DM25">
            <v>1</v>
          </cell>
          <cell r="DN25">
            <v>2</v>
          </cell>
          <cell r="DO25">
            <v>1</v>
          </cell>
          <cell r="DP25">
            <v>2</v>
          </cell>
          <cell r="DQ25">
            <v>1</v>
          </cell>
          <cell r="DR25">
            <v>2</v>
          </cell>
          <cell r="DS25">
            <v>1</v>
          </cell>
          <cell r="DT25">
            <v>2</v>
          </cell>
          <cell r="DU25">
            <v>1</v>
          </cell>
          <cell r="DV25">
            <v>2</v>
          </cell>
          <cell r="DW25">
            <v>1</v>
          </cell>
          <cell r="DX25">
            <v>2</v>
          </cell>
          <cell r="DY25">
            <v>1</v>
          </cell>
          <cell r="DZ25">
            <v>2</v>
          </cell>
          <cell r="EA25">
            <v>1</v>
          </cell>
          <cell r="EB25">
            <v>2</v>
          </cell>
          <cell r="EC25">
            <v>1</v>
          </cell>
          <cell r="ED25">
            <v>2</v>
          </cell>
          <cell r="EE25">
            <v>1</v>
          </cell>
          <cell r="EF25">
            <v>2</v>
          </cell>
          <cell r="EG25">
            <v>1</v>
          </cell>
          <cell r="EH25">
            <v>2</v>
          </cell>
          <cell r="EI25">
            <v>1</v>
          </cell>
          <cell r="EJ25">
            <v>2</v>
          </cell>
          <cell r="EK25">
            <v>1</v>
          </cell>
          <cell r="EL25">
            <v>2</v>
          </cell>
          <cell r="EM25">
            <v>1</v>
          </cell>
          <cell r="EN25">
            <v>2</v>
          </cell>
          <cell r="EO25">
            <v>1</v>
          </cell>
          <cell r="EP25">
            <v>2</v>
          </cell>
          <cell r="EQ25">
            <v>1</v>
          </cell>
          <cell r="ER25">
            <v>2</v>
          </cell>
          <cell r="ES25">
            <v>1</v>
          </cell>
          <cell r="ET25">
            <v>2</v>
          </cell>
          <cell r="EU25">
            <v>1</v>
          </cell>
          <cell r="EV25">
            <v>2</v>
          </cell>
          <cell r="EW25">
            <v>1</v>
          </cell>
          <cell r="EX25">
            <v>2</v>
          </cell>
          <cell r="EY25">
            <v>1</v>
          </cell>
          <cell r="EZ25">
            <v>2</v>
          </cell>
          <cell r="FA25">
            <v>1</v>
          </cell>
          <cell r="FB25">
            <v>2</v>
          </cell>
          <cell r="FC25">
            <v>1</v>
          </cell>
          <cell r="FD25">
            <v>2</v>
          </cell>
          <cell r="FE25">
            <v>1</v>
          </cell>
          <cell r="FF25">
            <v>2</v>
          </cell>
          <cell r="FG25">
            <v>1</v>
          </cell>
          <cell r="FH25">
            <v>2</v>
          </cell>
          <cell r="FI25">
            <v>1</v>
          </cell>
          <cell r="FJ25">
            <v>2</v>
          </cell>
          <cell r="FK25">
            <v>1</v>
          </cell>
          <cell r="FL25">
            <v>2</v>
          </cell>
          <cell r="FM25">
            <v>1</v>
          </cell>
          <cell r="FN25">
            <v>2</v>
          </cell>
          <cell r="FO25">
            <v>1</v>
          </cell>
          <cell r="FP25">
            <v>2</v>
          </cell>
          <cell r="FQ25">
            <v>1</v>
          </cell>
          <cell r="FR25">
            <v>2</v>
          </cell>
          <cell r="FS25">
            <v>1</v>
          </cell>
          <cell r="FT25">
            <v>2</v>
          </cell>
          <cell r="FU25">
            <v>1</v>
          </cell>
          <cell r="FV25">
            <v>2</v>
          </cell>
          <cell r="FW25">
            <v>1</v>
          </cell>
          <cell r="FX25">
            <v>2</v>
          </cell>
          <cell r="FY25">
            <v>1</v>
          </cell>
          <cell r="FZ25">
            <v>2</v>
          </cell>
          <cell r="GA25">
            <v>1</v>
          </cell>
          <cell r="GB25">
            <v>2</v>
          </cell>
          <cell r="GC25">
            <v>1</v>
          </cell>
          <cell r="GE25">
            <v>3</v>
          </cell>
          <cell r="GF25">
            <v>2</v>
          </cell>
          <cell r="GG25">
            <v>1</v>
          </cell>
          <cell r="GI25">
            <v>1</v>
          </cell>
          <cell r="GJ25">
            <v>1</v>
          </cell>
          <cell r="GK25" t="str">
            <v>porque ella pide mucha plata</v>
          </cell>
          <cell r="GL25">
            <v>5</v>
          </cell>
          <cell r="GM25">
            <v>4</v>
          </cell>
        </row>
        <row r="26">
          <cell r="C26">
            <v>50051</v>
          </cell>
          <cell r="D26">
            <v>500512</v>
          </cell>
          <cell r="E26" t="str">
            <v>olga maria jara</v>
          </cell>
          <cell r="F26">
            <v>2</v>
          </cell>
          <cell r="G26">
            <v>1</v>
          </cell>
          <cell r="I26">
            <v>7</v>
          </cell>
          <cell r="J26">
            <v>1</v>
          </cell>
          <cell r="K26" t="str">
            <v>ellos son docentes ambos la hija esta en la universidad</v>
          </cell>
          <cell r="L26" t="str">
            <v>31c 89 segund manzna las violetas</v>
          </cell>
          <cell r="M26">
            <v>2</v>
          </cell>
          <cell r="N26">
            <v>2</v>
          </cell>
          <cell r="O26">
            <v>2</v>
          </cell>
          <cell r="P26">
            <v>2</v>
          </cell>
          <cell r="Q26">
            <v>2</v>
          </cell>
          <cell r="R26">
            <v>2</v>
          </cell>
          <cell r="S26">
            <v>2</v>
          </cell>
          <cell r="T26">
            <v>2</v>
          </cell>
          <cell r="U26">
            <v>2</v>
          </cell>
          <cell r="V26">
            <v>2</v>
          </cell>
          <cell r="W26">
            <v>2</v>
          </cell>
          <cell r="X26">
            <v>2</v>
          </cell>
          <cell r="Y26">
            <v>2</v>
          </cell>
          <cell r="Z26">
            <v>2</v>
          </cell>
          <cell r="AA26">
            <v>2</v>
          </cell>
          <cell r="AB26">
            <v>2</v>
          </cell>
          <cell r="AC26">
            <v>2</v>
          </cell>
          <cell r="AD26">
            <v>2</v>
          </cell>
          <cell r="AE26">
            <v>2</v>
          </cell>
          <cell r="AF26">
            <v>2</v>
          </cell>
          <cell r="AG26">
            <v>2</v>
          </cell>
          <cell r="AH26">
            <v>2</v>
          </cell>
          <cell r="AI26">
            <v>2</v>
          </cell>
          <cell r="AJ26">
            <v>5</v>
          </cell>
          <cell r="AM26">
            <v>2</v>
          </cell>
          <cell r="AN26">
            <v>2</v>
          </cell>
          <cell r="AO26">
            <v>5</v>
          </cell>
          <cell r="AQ26">
            <v>3</v>
          </cell>
          <cell r="AS26">
            <v>3</v>
          </cell>
          <cell r="AX26">
            <v>1</v>
          </cell>
          <cell r="AY26">
            <v>1</v>
          </cell>
          <cell r="AZ26">
            <v>1</v>
          </cell>
          <cell r="BA26">
            <v>1</v>
          </cell>
          <cell r="BB26">
            <v>2</v>
          </cell>
          <cell r="BC26">
            <v>1</v>
          </cell>
          <cell r="BD26">
            <v>2</v>
          </cell>
          <cell r="BE26">
            <v>1</v>
          </cell>
          <cell r="BF26">
            <v>2</v>
          </cell>
          <cell r="BG26">
            <v>1</v>
          </cell>
          <cell r="BH26">
            <v>2</v>
          </cell>
          <cell r="BI26">
            <v>1</v>
          </cell>
          <cell r="BJ26">
            <v>2</v>
          </cell>
          <cell r="BK26">
            <v>1</v>
          </cell>
          <cell r="BL26">
            <v>2</v>
          </cell>
          <cell r="BM26">
            <v>1</v>
          </cell>
          <cell r="BN26">
            <v>2</v>
          </cell>
          <cell r="BO26">
            <v>1</v>
          </cell>
          <cell r="BP26">
            <v>2</v>
          </cell>
          <cell r="BQ26">
            <v>1</v>
          </cell>
          <cell r="BR26">
            <v>2</v>
          </cell>
          <cell r="BS26">
            <v>1</v>
          </cell>
          <cell r="BT26">
            <v>2</v>
          </cell>
          <cell r="BU26">
            <v>1</v>
          </cell>
          <cell r="BV26">
            <v>2</v>
          </cell>
          <cell r="BW26">
            <v>1</v>
          </cell>
          <cell r="BX26">
            <v>2</v>
          </cell>
          <cell r="BY26">
            <v>1</v>
          </cell>
          <cell r="BZ26">
            <v>2</v>
          </cell>
          <cell r="CA26">
            <v>1</v>
          </cell>
          <cell r="CB26">
            <v>2</v>
          </cell>
          <cell r="CC26">
            <v>1</v>
          </cell>
          <cell r="CD26">
            <v>1</v>
          </cell>
          <cell r="CE26">
            <v>2</v>
          </cell>
          <cell r="CF26">
            <v>1</v>
          </cell>
          <cell r="CG26">
            <v>2</v>
          </cell>
          <cell r="CH26">
            <v>2</v>
          </cell>
          <cell r="CI26">
            <v>1</v>
          </cell>
          <cell r="CJ26">
            <v>2</v>
          </cell>
          <cell r="CK26">
            <v>1</v>
          </cell>
          <cell r="CL26">
            <v>2</v>
          </cell>
          <cell r="CM26">
            <v>1</v>
          </cell>
          <cell r="CN26">
            <v>2</v>
          </cell>
          <cell r="CO26">
            <v>1</v>
          </cell>
          <cell r="CP26">
            <v>2</v>
          </cell>
          <cell r="CQ26">
            <v>1</v>
          </cell>
          <cell r="CR26">
            <v>2</v>
          </cell>
          <cell r="CS26">
            <v>1</v>
          </cell>
          <cell r="CT26">
            <v>1</v>
          </cell>
          <cell r="CU26">
            <v>2</v>
          </cell>
          <cell r="CV26">
            <v>2</v>
          </cell>
          <cell r="CW26">
            <v>2</v>
          </cell>
          <cell r="CX26">
            <v>2</v>
          </cell>
          <cell r="CY26">
            <v>1</v>
          </cell>
          <cell r="CZ26">
            <v>2</v>
          </cell>
          <cell r="DA26">
            <v>1</v>
          </cell>
          <cell r="DB26">
            <v>2</v>
          </cell>
          <cell r="DC26">
            <v>1</v>
          </cell>
          <cell r="DD26">
            <v>2</v>
          </cell>
          <cell r="DE26">
            <v>1</v>
          </cell>
          <cell r="DF26">
            <v>2</v>
          </cell>
          <cell r="DG26">
            <v>1</v>
          </cell>
          <cell r="DH26">
            <v>2</v>
          </cell>
          <cell r="DI26">
            <v>1</v>
          </cell>
          <cell r="DJ26">
            <v>2</v>
          </cell>
          <cell r="DK26">
            <v>1</v>
          </cell>
          <cell r="DL26">
            <v>2</v>
          </cell>
          <cell r="DM26">
            <v>1</v>
          </cell>
          <cell r="DN26">
            <v>2</v>
          </cell>
          <cell r="DO26">
            <v>1</v>
          </cell>
          <cell r="DP26">
            <v>2</v>
          </cell>
          <cell r="DQ26">
            <v>1</v>
          </cell>
          <cell r="DR26">
            <v>2</v>
          </cell>
          <cell r="DS26">
            <v>1</v>
          </cell>
          <cell r="DT26">
            <v>2</v>
          </cell>
          <cell r="DU26">
            <v>1</v>
          </cell>
          <cell r="DV26">
            <v>2</v>
          </cell>
          <cell r="DW26">
            <v>1</v>
          </cell>
          <cell r="DX26">
            <v>2</v>
          </cell>
          <cell r="DY26">
            <v>1</v>
          </cell>
          <cell r="DZ26">
            <v>2</v>
          </cell>
          <cell r="EA26">
            <v>1</v>
          </cell>
          <cell r="EB26">
            <v>2</v>
          </cell>
          <cell r="EC26">
            <v>1</v>
          </cell>
          <cell r="ED26">
            <v>1</v>
          </cell>
          <cell r="EE26">
            <v>2</v>
          </cell>
          <cell r="EF26">
            <v>1</v>
          </cell>
          <cell r="EG26">
            <v>2</v>
          </cell>
          <cell r="EH26">
            <v>2</v>
          </cell>
          <cell r="EI26">
            <v>1</v>
          </cell>
          <cell r="EJ26">
            <v>2</v>
          </cell>
          <cell r="EK26">
            <v>1</v>
          </cell>
          <cell r="EL26">
            <v>2</v>
          </cell>
          <cell r="EM26">
            <v>1</v>
          </cell>
          <cell r="EN26">
            <v>2</v>
          </cell>
          <cell r="EO26">
            <v>1</v>
          </cell>
          <cell r="EP26">
            <v>2</v>
          </cell>
          <cell r="EQ26">
            <v>1</v>
          </cell>
          <cell r="ER26">
            <v>2</v>
          </cell>
          <cell r="ES26">
            <v>1</v>
          </cell>
          <cell r="ET26">
            <v>2</v>
          </cell>
          <cell r="EU26">
            <v>1</v>
          </cell>
          <cell r="EV26">
            <v>2</v>
          </cell>
          <cell r="EW26">
            <v>1</v>
          </cell>
          <cell r="EX26">
            <v>2</v>
          </cell>
          <cell r="EY26">
            <v>1</v>
          </cell>
          <cell r="EZ26">
            <v>2</v>
          </cell>
          <cell r="FA26">
            <v>1</v>
          </cell>
          <cell r="FB26">
            <v>2</v>
          </cell>
          <cell r="FC26">
            <v>1</v>
          </cell>
          <cell r="FD26">
            <v>2</v>
          </cell>
          <cell r="FE26">
            <v>1</v>
          </cell>
          <cell r="FF26">
            <v>2</v>
          </cell>
          <cell r="FG26">
            <v>1</v>
          </cell>
          <cell r="FH26">
            <v>2</v>
          </cell>
          <cell r="FI26">
            <v>1</v>
          </cell>
          <cell r="FJ26">
            <v>2</v>
          </cell>
          <cell r="FK26">
            <v>1</v>
          </cell>
          <cell r="FL26">
            <v>2</v>
          </cell>
          <cell r="FM26">
            <v>1</v>
          </cell>
          <cell r="FN26">
            <v>2</v>
          </cell>
          <cell r="FO26">
            <v>1</v>
          </cell>
          <cell r="FP26">
            <v>2</v>
          </cell>
          <cell r="FQ26">
            <v>1</v>
          </cell>
          <cell r="FR26">
            <v>2</v>
          </cell>
          <cell r="FS26">
            <v>1</v>
          </cell>
          <cell r="FT26">
            <v>2</v>
          </cell>
          <cell r="FU26">
            <v>1</v>
          </cell>
          <cell r="FV26">
            <v>2</v>
          </cell>
          <cell r="FW26">
            <v>1</v>
          </cell>
          <cell r="FX26">
            <v>2</v>
          </cell>
          <cell r="FY26">
            <v>1</v>
          </cell>
          <cell r="FZ26">
            <v>2</v>
          </cell>
          <cell r="GA26">
            <v>1</v>
          </cell>
          <cell r="GB26">
            <v>2</v>
          </cell>
          <cell r="GC26">
            <v>1</v>
          </cell>
          <cell r="GE26">
            <v>3</v>
          </cell>
          <cell r="GF26">
            <v>1</v>
          </cell>
          <cell r="GG26">
            <v>6</v>
          </cell>
          <cell r="GH26" t="str">
            <v>por respeto</v>
          </cell>
          <cell r="GI26">
            <v>1</v>
          </cell>
          <cell r="GJ26">
            <v>1</v>
          </cell>
          <cell r="GK26" t="str">
            <v>el piensa que ella es muy permisiva con su hija</v>
          </cell>
          <cell r="GL26">
            <v>4</v>
          </cell>
          <cell r="GM26">
            <v>4</v>
          </cell>
        </row>
        <row r="27">
          <cell r="C27">
            <v>50061</v>
          </cell>
          <cell r="D27">
            <v>500611</v>
          </cell>
          <cell r="E27" t="str">
            <v>luis alberto castaño</v>
          </cell>
          <cell r="F27">
            <v>1</v>
          </cell>
          <cell r="G27">
            <v>2</v>
          </cell>
          <cell r="I27">
            <v>2</v>
          </cell>
          <cell r="K27" t="str">
            <v>tiene un hijo con una discapacidad por un accidente</v>
          </cell>
          <cell r="L27" t="str">
            <v>la pradera segund manzna de las violetas  31-10 28</v>
          </cell>
          <cell r="M27">
            <v>1</v>
          </cell>
          <cell r="N27">
            <v>1</v>
          </cell>
          <cell r="O27">
            <v>1</v>
          </cell>
          <cell r="P27">
            <v>1</v>
          </cell>
          <cell r="Q27">
            <v>1</v>
          </cell>
          <cell r="R27">
            <v>1</v>
          </cell>
          <cell r="S27">
            <v>1</v>
          </cell>
          <cell r="T27">
            <v>1</v>
          </cell>
          <cell r="U27">
            <v>1</v>
          </cell>
          <cell r="V27">
            <v>1</v>
          </cell>
          <cell r="W27">
            <v>1</v>
          </cell>
          <cell r="X27">
            <v>1</v>
          </cell>
          <cell r="Y27">
            <v>1</v>
          </cell>
          <cell r="Z27">
            <v>1</v>
          </cell>
          <cell r="AA27">
            <v>1</v>
          </cell>
          <cell r="AB27">
            <v>1</v>
          </cell>
          <cell r="AC27">
            <v>1</v>
          </cell>
          <cell r="AD27">
            <v>1</v>
          </cell>
          <cell r="AE27">
            <v>1</v>
          </cell>
          <cell r="AF27">
            <v>1</v>
          </cell>
          <cell r="AG27">
            <v>1</v>
          </cell>
          <cell r="AH27">
            <v>1</v>
          </cell>
          <cell r="AI27">
            <v>2</v>
          </cell>
          <cell r="AJ27">
            <v>5</v>
          </cell>
          <cell r="AM27">
            <v>2</v>
          </cell>
          <cell r="AN27">
            <v>1</v>
          </cell>
          <cell r="AO27">
            <v>5</v>
          </cell>
          <cell r="AQ27">
            <v>3</v>
          </cell>
          <cell r="AS27">
            <v>3</v>
          </cell>
          <cell r="AU27">
            <v>1</v>
          </cell>
          <cell r="AV27">
            <v>1</v>
          </cell>
          <cell r="AW27" t="str">
            <v>45</v>
          </cell>
          <cell r="AX27">
            <v>2</v>
          </cell>
          <cell r="AY27">
            <v>1</v>
          </cell>
          <cell r="AZ27">
            <v>2</v>
          </cell>
          <cell r="BA27">
            <v>1</v>
          </cell>
          <cell r="BB27">
            <v>2</v>
          </cell>
          <cell r="BC27">
            <v>1</v>
          </cell>
          <cell r="BD27">
            <v>2</v>
          </cell>
          <cell r="BE27">
            <v>1</v>
          </cell>
          <cell r="BF27">
            <v>2</v>
          </cell>
          <cell r="BG27">
            <v>1</v>
          </cell>
          <cell r="BH27">
            <v>2</v>
          </cell>
          <cell r="BI27">
            <v>1</v>
          </cell>
          <cell r="BJ27">
            <v>2</v>
          </cell>
          <cell r="BK27">
            <v>1</v>
          </cell>
          <cell r="BL27">
            <v>2</v>
          </cell>
          <cell r="BM27">
            <v>1</v>
          </cell>
          <cell r="BN27">
            <v>2</v>
          </cell>
          <cell r="BO27">
            <v>1</v>
          </cell>
          <cell r="BP27">
            <v>2</v>
          </cell>
          <cell r="BQ27">
            <v>1</v>
          </cell>
          <cell r="BR27">
            <v>2</v>
          </cell>
          <cell r="BS27">
            <v>1</v>
          </cell>
          <cell r="BT27">
            <v>2</v>
          </cell>
          <cell r="BU27">
            <v>1</v>
          </cell>
          <cell r="BV27">
            <v>2</v>
          </cell>
          <cell r="BW27">
            <v>1</v>
          </cell>
          <cell r="BX27">
            <v>2</v>
          </cell>
          <cell r="BY27">
            <v>1</v>
          </cell>
          <cell r="BZ27">
            <v>2</v>
          </cell>
          <cell r="CA27">
            <v>1</v>
          </cell>
          <cell r="CB27">
            <v>2</v>
          </cell>
          <cell r="CC27">
            <v>1</v>
          </cell>
          <cell r="CD27">
            <v>2</v>
          </cell>
          <cell r="CE27">
            <v>1</v>
          </cell>
          <cell r="CF27">
            <v>2</v>
          </cell>
          <cell r="CG27">
            <v>1</v>
          </cell>
          <cell r="CH27">
            <v>2</v>
          </cell>
          <cell r="CI27">
            <v>1</v>
          </cell>
          <cell r="CJ27">
            <v>2</v>
          </cell>
          <cell r="CK27">
            <v>1</v>
          </cell>
          <cell r="CL27">
            <v>2</v>
          </cell>
          <cell r="CM27">
            <v>1</v>
          </cell>
          <cell r="CN27">
            <v>2</v>
          </cell>
          <cell r="CO27">
            <v>1</v>
          </cell>
          <cell r="CP27">
            <v>2</v>
          </cell>
          <cell r="CQ27">
            <v>1</v>
          </cell>
          <cell r="CR27">
            <v>2</v>
          </cell>
          <cell r="CS27">
            <v>1</v>
          </cell>
          <cell r="CT27">
            <v>2</v>
          </cell>
          <cell r="CU27">
            <v>1</v>
          </cell>
          <cell r="CV27">
            <v>2</v>
          </cell>
          <cell r="CW27">
            <v>1</v>
          </cell>
          <cell r="CX27">
            <v>2</v>
          </cell>
          <cell r="CY27">
            <v>1</v>
          </cell>
          <cell r="CZ27">
            <v>2</v>
          </cell>
          <cell r="DA27">
            <v>1</v>
          </cell>
          <cell r="DB27">
            <v>2</v>
          </cell>
          <cell r="DC27">
            <v>1</v>
          </cell>
          <cell r="DD27">
            <v>2</v>
          </cell>
          <cell r="DE27">
            <v>1</v>
          </cell>
          <cell r="DF27">
            <v>2</v>
          </cell>
          <cell r="DG27">
            <v>1</v>
          </cell>
          <cell r="DH27">
            <v>2</v>
          </cell>
          <cell r="DI27">
            <v>1</v>
          </cell>
          <cell r="DJ27">
            <v>2</v>
          </cell>
          <cell r="DK27">
            <v>1</v>
          </cell>
          <cell r="DL27">
            <v>2</v>
          </cell>
          <cell r="DM27">
            <v>1</v>
          </cell>
          <cell r="DN27">
            <v>2</v>
          </cell>
          <cell r="DO27">
            <v>1</v>
          </cell>
          <cell r="DP27">
            <v>2</v>
          </cell>
          <cell r="DQ27">
            <v>1</v>
          </cell>
          <cell r="DR27">
            <v>2</v>
          </cell>
          <cell r="DS27">
            <v>1</v>
          </cell>
          <cell r="DT27">
            <v>2</v>
          </cell>
          <cell r="DU27">
            <v>1</v>
          </cell>
          <cell r="DV27">
            <v>2</v>
          </cell>
          <cell r="DW27">
            <v>1</v>
          </cell>
          <cell r="DX27">
            <v>2</v>
          </cell>
          <cell r="DY27">
            <v>1</v>
          </cell>
          <cell r="DZ27">
            <v>2</v>
          </cell>
          <cell r="EA27">
            <v>1</v>
          </cell>
          <cell r="EB27">
            <v>2</v>
          </cell>
          <cell r="EC27">
            <v>1</v>
          </cell>
          <cell r="ED27">
            <v>1</v>
          </cell>
          <cell r="EE27">
            <v>1</v>
          </cell>
          <cell r="EF27">
            <v>1</v>
          </cell>
          <cell r="EG27">
            <v>1</v>
          </cell>
          <cell r="EH27">
            <v>2</v>
          </cell>
          <cell r="EI27">
            <v>1</v>
          </cell>
          <cell r="EJ27">
            <v>2</v>
          </cell>
          <cell r="EK27">
            <v>1</v>
          </cell>
          <cell r="EL27">
            <v>2</v>
          </cell>
          <cell r="EM27">
            <v>1</v>
          </cell>
          <cell r="EN27">
            <v>2</v>
          </cell>
          <cell r="EO27">
            <v>1</v>
          </cell>
          <cell r="EP27">
            <v>2</v>
          </cell>
          <cell r="EQ27">
            <v>1</v>
          </cell>
          <cell r="ER27">
            <v>2</v>
          </cell>
          <cell r="ES27">
            <v>1</v>
          </cell>
          <cell r="ET27">
            <v>2</v>
          </cell>
          <cell r="EU27">
            <v>1</v>
          </cell>
          <cell r="EV27">
            <v>2</v>
          </cell>
          <cell r="EW27">
            <v>1</v>
          </cell>
          <cell r="EX27">
            <v>2</v>
          </cell>
          <cell r="EY27">
            <v>1</v>
          </cell>
          <cell r="EZ27">
            <v>1</v>
          </cell>
          <cell r="FA27">
            <v>1</v>
          </cell>
          <cell r="FB27">
            <v>1</v>
          </cell>
          <cell r="FC27">
            <v>1</v>
          </cell>
          <cell r="FD27">
            <v>1</v>
          </cell>
          <cell r="FE27">
            <v>1</v>
          </cell>
          <cell r="FF27">
            <v>2</v>
          </cell>
          <cell r="FG27">
            <v>1</v>
          </cell>
          <cell r="FH27">
            <v>2</v>
          </cell>
          <cell r="FI27">
            <v>1</v>
          </cell>
          <cell r="FJ27">
            <v>2</v>
          </cell>
          <cell r="FK27">
            <v>1</v>
          </cell>
          <cell r="FL27">
            <v>2</v>
          </cell>
          <cell r="FM27">
            <v>1</v>
          </cell>
          <cell r="FN27">
            <v>2</v>
          </cell>
          <cell r="FO27">
            <v>1</v>
          </cell>
          <cell r="FP27">
            <v>2</v>
          </cell>
          <cell r="FQ27">
            <v>1</v>
          </cell>
          <cell r="FR27">
            <v>2</v>
          </cell>
          <cell r="FS27">
            <v>1</v>
          </cell>
          <cell r="FT27">
            <v>2</v>
          </cell>
          <cell r="FU27">
            <v>1</v>
          </cell>
          <cell r="FV27">
            <v>2</v>
          </cell>
          <cell r="FW27">
            <v>1</v>
          </cell>
          <cell r="FX27">
            <v>2</v>
          </cell>
          <cell r="FY27">
            <v>1</v>
          </cell>
          <cell r="FZ27">
            <v>2</v>
          </cell>
          <cell r="GA27">
            <v>1</v>
          </cell>
          <cell r="GB27">
            <v>2</v>
          </cell>
          <cell r="GC27">
            <v>1</v>
          </cell>
          <cell r="GE27">
            <v>1</v>
          </cell>
          <cell r="GF27">
            <v>1</v>
          </cell>
          <cell r="GG27">
            <v>1</v>
          </cell>
          <cell r="GI27">
            <v>1</v>
          </cell>
          <cell r="GJ27">
            <v>1</v>
          </cell>
          <cell r="GK27" t="str">
            <v>por el nieto ella lo acosa mucho</v>
          </cell>
          <cell r="GL27">
            <v>6</v>
          </cell>
          <cell r="GM27">
            <v>3</v>
          </cell>
        </row>
        <row r="28">
          <cell r="C28">
            <v>50081</v>
          </cell>
          <cell r="D28">
            <v>500812</v>
          </cell>
          <cell r="E28" t="str">
            <v>olga amparo tabares</v>
          </cell>
          <cell r="F28">
            <v>2</v>
          </cell>
          <cell r="G28">
            <v>2</v>
          </cell>
          <cell r="I28">
            <v>7</v>
          </cell>
          <cell r="J28">
            <v>0</v>
          </cell>
          <cell r="K28" t="str">
            <v>a ella le mataron hace 4 años y ella quedo a cargo de su nieto de 3 años ahora tiene 7 años</v>
          </cell>
          <cell r="L28" t="str">
            <v>ra 88 n31b6 las violetas</v>
          </cell>
          <cell r="M28">
            <v>1</v>
          </cell>
          <cell r="N28">
            <v>2</v>
          </cell>
          <cell r="O28">
            <v>1</v>
          </cell>
          <cell r="P28">
            <v>1</v>
          </cell>
          <cell r="Q28">
            <v>3</v>
          </cell>
          <cell r="R28">
            <v>1</v>
          </cell>
          <cell r="S28">
            <v>1</v>
          </cell>
          <cell r="T28">
            <v>3</v>
          </cell>
          <cell r="U28">
            <v>1</v>
          </cell>
          <cell r="V28">
            <v>1</v>
          </cell>
          <cell r="W28">
            <v>3</v>
          </cell>
          <cell r="X28">
            <v>1</v>
          </cell>
          <cell r="Y28">
            <v>2</v>
          </cell>
          <cell r="Z28">
            <v>1</v>
          </cell>
          <cell r="AA28">
            <v>3</v>
          </cell>
          <cell r="AB28">
            <v>1</v>
          </cell>
          <cell r="AC28">
            <v>1</v>
          </cell>
          <cell r="AD28">
            <v>3</v>
          </cell>
          <cell r="AE28">
            <v>1</v>
          </cell>
          <cell r="AF28">
            <v>1</v>
          </cell>
          <cell r="AG28">
            <v>2</v>
          </cell>
          <cell r="AH28">
            <v>1</v>
          </cell>
          <cell r="AI28">
            <v>1</v>
          </cell>
          <cell r="AJ28">
            <v>6</v>
          </cell>
          <cell r="AK28" t="str">
            <v>por ser quien permanece en la casa</v>
          </cell>
          <cell r="AM28">
            <v>2</v>
          </cell>
          <cell r="AN28">
            <v>1</v>
          </cell>
          <cell r="AO28">
            <v>5</v>
          </cell>
          <cell r="AQ28">
            <v>2</v>
          </cell>
          <cell r="AS28">
            <v>2</v>
          </cell>
          <cell r="AU28">
            <v>1</v>
          </cell>
          <cell r="AV28">
            <v>1</v>
          </cell>
          <cell r="AW28" t="str">
            <v>34</v>
          </cell>
          <cell r="AX28">
            <v>1</v>
          </cell>
          <cell r="AY28">
            <v>1</v>
          </cell>
          <cell r="AZ28">
            <v>1</v>
          </cell>
          <cell r="BA28">
            <v>1</v>
          </cell>
          <cell r="BB28">
            <v>1</v>
          </cell>
          <cell r="BC28">
            <v>1</v>
          </cell>
          <cell r="BD28">
            <v>2</v>
          </cell>
          <cell r="BE28">
            <v>1</v>
          </cell>
          <cell r="BF28">
            <v>1</v>
          </cell>
          <cell r="BG28">
            <v>1</v>
          </cell>
          <cell r="BH28">
            <v>1</v>
          </cell>
          <cell r="BI28">
            <v>1</v>
          </cell>
          <cell r="BJ28">
            <v>2</v>
          </cell>
          <cell r="BK28">
            <v>1</v>
          </cell>
          <cell r="BL28">
            <v>1</v>
          </cell>
          <cell r="BM28">
            <v>1</v>
          </cell>
          <cell r="BN28">
            <v>1</v>
          </cell>
          <cell r="BO28">
            <v>1</v>
          </cell>
          <cell r="BP28">
            <v>1</v>
          </cell>
          <cell r="BQ28">
            <v>1</v>
          </cell>
          <cell r="BR28">
            <v>2</v>
          </cell>
          <cell r="BS28">
            <v>1</v>
          </cell>
          <cell r="BT28">
            <v>2</v>
          </cell>
          <cell r="BU28">
            <v>1</v>
          </cell>
          <cell r="BV28">
            <v>2</v>
          </cell>
          <cell r="BW28">
            <v>1</v>
          </cell>
          <cell r="BX28">
            <v>2</v>
          </cell>
          <cell r="BY28">
            <v>1</v>
          </cell>
          <cell r="BZ28">
            <v>1</v>
          </cell>
          <cell r="CA28">
            <v>1</v>
          </cell>
          <cell r="CB28">
            <v>1</v>
          </cell>
          <cell r="CC28">
            <v>1</v>
          </cell>
          <cell r="CD28">
            <v>1</v>
          </cell>
          <cell r="CE28">
            <v>3</v>
          </cell>
          <cell r="CF28">
            <v>1</v>
          </cell>
          <cell r="CG28">
            <v>3</v>
          </cell>
          <cell r="CH28">
            <v>1</v>
          </cell>
          <cell r="CI28">
            <v>1</v>
          </cell>
          <cell r="CJ28">
            <v>1</v>
          </cell>
          <cell r="CK28">
            <v>1</v>
          </cell>
          <cell r="CL28">
            <v>2</v>
          </cell>
          <cell r="CM28">
            <v>1</v>
          </cell>
          <cell r="CN28">
            <v>2</v>
          </cell>
          <cell r="CO28">
            <v>1</v>
          </cell>
          <cell r="CP28">
            <v>2</v>
          </cell>
          <cell r="CQ28">
            <v>1</v>
          </cell>
          <cell r="CR28">
            <v>2</v>
          </cell>
          <cell r="CS28">
            <v>1</v>
          </cell>
          <cell r="CT28">
            <v>2</v>
          </cell>
          <cell r="CU28">
            <v>1</v>
          </cell>
          <cell r="CV28">
            <v>1</v>
          </cell>
          <cell r="CW28">
            <v>2</v>
          </cell>
          <cell r="CX28">
            <v>1</v>
          </cell>
          <cell r="CY28">
            <v>3</v>
          </cell>
          <cell r="CZ28">
            <v>2</v>
          </cell>
          <cell r="DA28">
            <v>1</v>
          </cell>
          <cell r="DB28">
            <v>2</v>
          </cell>
          <cell r="DC28">
            <v>1</v>
          </cell>
          <cell r="DD28">
            <v>2</v>
          </cell>
          <cell r="DE28">
            <v>1</v>
          </cell>
          <cell r="DF28">
            <v>2</v>
          </cell>
          <cell r="DG28">
            <v>1</v>
          </cell>
          <cell r="DH28">
            <v>2</v>
          </cell>
          <cell r="DI28">
            <v>1</v>
          </cell>
          <cell r="DJ28">
            <v>1</v>
          </cell>
          <cell r="DK28">
            <v>3</v>
          </cell>
          <cell r="DL28">
            <v>1</v>
          </cell>
          <cell r="DM28">
            <v>2</v>
          </cell>
          <cell r="DN28">
            <v>2</v>
          </cell>
          <cell r="DO28">
            <v>1</v>
          </cell>
          <cell r="DP28">
            <v>2</v>
          </cell>
          <cell r="DQ28">
            <v>1</v>
          </cell>
          <cell r="DR28">
            <v>2</v>
          </cell>
          <cell r="DS28">
            <v>1</v>
          </cell>
          <cell r="DT28">
            <v>2</v>
          </cell>
          <cell r="DU28">
            <v>1</v>
          </cell>
          <cell r="DV28">
            <v>1</v>
          </cell>
          <cell r="DW28">
            <v>1</v>
          </cell>
          <cell r="DX28">
            <v>2</v>
          </cell>
          <cell r="DY28">
            <v>1</v>
          </cell>
          <cell r="DZ28">
            <v>2</v>
          </cell>
          <cell r="EA28">
            <v>1</v>
          </cell>
          <cell r="EB28">
            <v>2</v>
          </cell>
          <cell r="EC28">
            <v>1</v>
          </cell>
          <cell r="ED28">
            <v>1</v>
          </cell>
          <cell r="EE28">
            <v>1</v>
          </cell>
          <cell r="EF28">
            <v>2</v>
          </cell>
          <cell r="EG28">
            <v>1</v>
          </cell>
          <cell r="EH28">
            <v>2</v>
          </cell>
          <cell r="EI28">
            <v>1</v>
          </cell>
          <cell r="EJ28">
            <v>2</v>
          </cell>
          <cell r="EK28">
            <v>1</v>
          </cell>
          <cell r="EL28">
            <v>1</v>
          </cell>
          <cell r="EM28">
            <v>1</v>
          </cell>
          <cell r="EN28">
            <v>2</v>
          </cell>
          <cell r="EO28">
            <v>1</v>
          </cell>
          <cell r="EP28">
            <v>2</v>
          </cell>
          <cell r="EQ28">
            <v>1</v>
          </cell>
          <cell r="ER28">
            <v>2</v>
          </cell>
          <cell r="ES28">
            <v>11</v>
          </cell>
          <cell r="ET28">
            <v>2</v>
          </cell>
          <cell r="EU28">
            <v>1</v>
          </cell>
          <cell r="EV28">
            <v>1</v>
          </cell>
          <cell r="EW28">
            <v>1</v>
          </cell>
          <cell r="EX28">
            <v>1</v>
          </cell>
          <cell r="EY28">
            <v>1</v>
          </cell>
          <cell r="EZ28">
            <v>1</v>
          </cell>
          <cell r="FA28">
            <v>1</v>
          </cell>
          <cell r="FB28">
            <v>2</v>
          </cell>
          <cell r="FC28">
            <v>2</v>
          </cell>
          <cell r="FD28">
            <v>1</v>
          </cell>
          <cell r="FE28">
            <v>2</v>
          </cell>
          <cell r="FF28">
            <v>1</v>
          </cell>
          <cell r="FG28">
            <v>2</v>
          </cell>
          <cell r="FH28">
            <v>2</v>
          </cell>
          <cell r="FI28">
            <v>1</v>
          </cell>
          <cell r="FJ28">
            <v>2</v>
          </cell>
          <cell r="FK28">
            <v>1</v>
          </cell>
          <cell r="FL28">
            <v>1</v>
          </cell>
          <cell r="FM28">
            <v>1</v>
          </cell>
          <cell r="FN28">
            <v>2</v>
          </cell>
          <cell r="FO28">
            <v>2</v>
          </cell>
          <cell r="FP28">
            <v>1</v>
          </cell>
          <cell r="FQ28">
            <v>1</v>
          </cell>
          <cell r="FR28">
            <v>2</v>
          </cell>
          <cell r="FS28">
            <v>1</v>
          </cell>
          <cell r="FT28">
            <v>2</v>
          </cell>
          <cell r="FU28">
            <v>1</v>
          </cell>
          <cell r="FV28">
            <v>2</v>
          </cell>
          <cell r="FW28">
            <v>2</v>
          </cell>
          <cell r="FX28">
            <v>2</v>
          </cell>
          <cell r="FY28">
            <v>1</v>
          </cell>
          <cell r="FZ28">
            <v>1</v>
          </cell>
          <cell r="GA28">
            <v>1</v>
          </cell>
          <cell r="GB28">
            <v>1</v>
          </cell>
          <cell r="GC28">
            <v>1</v>
          </cell>
          <cell r="GD28" t="str">
            <v>ella vive con su esposo y su nieto la relacion con su esposo es mas de amistad</v>
          </cell>
          <cell r="GE28">
            <v>2</v>
          </cell>
          <cell r="GF28">
            <v>1</v>
          </cell>
          <cell r="GG28">
            <v>6</v>
          </cell>
          <cell r="GH28" t="str">
            <v>por respeto</v>
          </cell>
          <cell r="GI28">
            <v>1</v>
          </cell>
          <cell r="GJ28">
            <v>2</v>
          </cell>
          <cell r="GK28" t="str">
            <v>por que el señor tomaba  mucho</v>
          </cell>
          <cell r="GL28">
            <v>6</v>
          </cell>
          <cell r="GM28">
            <v>4</v>
          </cell>
        </row>
        <row r="29">
          <cell r="C29">
            <v>50091</v>
          </cell>
          <cell r="D29">
            <v>500912</v>
          </cell>
          <cell r="E29" t="str">
            <v>marta nelly valles marin</v>
          </cell>
          <cell r="F29">
            <v>2</v>
          </cell>
          <cell r="G29">
            <v>2</v>
          </cell>
          <cell r="I29">
            <v>5</v>
          </cell>
          <cell r="J29">
            <v>1</v>
          </cell>
          <cell r="L29" t="str">
            <v>calle 30 d</v>
          </cell>
          <cell r="M29">
            <v>1</v>
          </cell>
          <cell r="N29">
            <v>1</v>
          </cell>
          <cell r="O29">
            <v>1</v>
          </cell>
          <cell r="P29">
            <v>1</v>
          </cell>
          <cell r="Q29">
            <v>1</v>
          </cell>
          <cell r="R29">
            <v>1</v>
          </cell>
          <cell r="S29">
            <v>1</v>
          </cell>
          <cell r="T29">
            <v>1</v>
          </cell>
          <cell r="U29">
            <v>1</v>
          </cell>
          <cell r="V29">
            <v>1</v>
          </cell>
          <cell r="W29">
            <v>1</v>
          </cell>
          <cell r="X29">
            <v>1</v>
          </cell>
          <cell r="Y29">
            <v>1</v>
          </cell>
          <cell r="Z29">
            <v>1</v>
          </cell>
          <cell r="AA29">
            <v>1</v>
          </cell>
          <cell r="AB29">
            <v>1</v>
          </cell>
          <cell r="AC29">
            <v>1</v>
          </cell>
          <cell r="AD29">
            <v>1</v>
          </cell>
          <cell r="AE29">
            <v>1</v>
          </cell>
          <cell r="AF29">
            <v>1</v>
          </cell>
          <cell r="AG29">
            <v>1</v>
          </cell>
          <cell r="AH29">
            <v>1</v>
          </cell>
          <cell r="AI29">
            <v>2</v>
          </cell>
          <cell r="AJ29">
            <v>5</v>
          </cell>
          <cell r="AM29">
            <v>2</v>
          </cell>
          <cell r="AN29">
            <v>1</v>
          </cell>
          <cell r="AO29">
            <v>5</v>
          </cell>
          <cell r="AQ29">
            <v>3</v>
          </cell>
          <cell r="AS29">
            <v>3</v>
          </cell>
          <cell r="AU29">
            <v>1</v>
          </cell>
          <cell r="AV29">
            <v>1</v>
          </cell>
          <cell r="AW29" t="str">
            <v>12</v>
          </cell>
          <cell r="AX29">
            <v>2</v>
          </cell>
          <cell r="AY29">
            <v>1</v>
          </cell>
          <cell r="AZ29">
            <v>2</v>
          </cell>
          <cell r="BA29">
            <v>1</v>
          </cell>
          <cell r="BB29">
            <v>2</v>
          </cell>
          <cell r="BC29">
            <v>1</v>
          </cell>
          <cell r="BD29">
            <v>2</v>
          </cell>
          <cell r="BE29">
            <v>1</v>
          </cell>
          <cell r="BF29">
            <v>2</v>
          </cell>
          <cell r="BG29">
            <v>1</v>
          </cell>
          <cell r="BH29">
            <v>2</v>
          </cell>
          <cell r="BI29">
            <v>1</v>
          </cell>
          <cell r="BJ29">
            <v>2</v>
          </cell>
          <cell r="BK29">
            <v>1</v>
          </cell>
          <cell r="BL29">
            <v>2</v>
          </cell>
          <cell r="BM29">
            <v>1</v>
          </cell>
          <cell r="BN29">
            <v>2</v>
          </cell>
          <cell r="BO29">
            <v>1</v>
          </cell>
          <cell r="BP29">
            <v>2</v>
          </cell>
          <cell r="BQ29">
            <v>1</v>
          </cell>
          <cell r="BR29">
            <v>2</v>
          </cell>
          <cell r="BS29">
            <v>1</v>
          </cell>
          <cell r="BT29">
            <v>2</v>
          </cell>
          <cell r="BU29">
            <v>1</v>
          </cell>
          <cell r="BV29">
            <v>2</v>
          </cell>
          <cell r="BW29">
            <v>1</v>
          </cell>
          <cell r="BX29">
            <v>2</v>
          </cell>
          <cell r="BY29">
            <v>1</v>
          </cell>
          <cell r="BZ29">
            <v>2</v>
          </cell>
          <cell r="CA29">
            <v>1</v>
          </cell>
          <cell r="CB29">
            <v>2</v>
          </cell>
          <cell r="CC29">
            <v>1</v>
          </cell>
          <cell r="CD29">
            <v>2</v>
          </cell>
          <cell r="CE29">
            <v>1</v>
          </cell>
          <cell r="CF29">
            <v>2</v>
          </cell>
          <cell r="CG29">
            <v>1</v>
          </cell>
          <cell r="CH29">
            <v>2</v>
          </cell>
          <cell r="CI29">
            <v>1</v>
          </cell>
          <cell r="CJ29">
            <v>2</v>
          </cell>
          <cell r="CK29">
            <v>1</v>
          </cell>
          <cell r="CL29">
            <v>2</v>
          </cell>
          <cell r="CM29">
            <v>1</v>
          </cell>
          <cell r="CN29">
            <v>2</v>
          </cell>
          <cell r="CO29">
            <v>1</v>
          </cell>
          <cell r="CP29">
            <v>2</v>
          </cell>
          <cell r="CQ29">
            <v>1</v>
          </cell>
          <cell r="CR29">
            <v>2</v>
          </cell>
          <cell r="CS29">
            <v>1</v>
          </cell>
          <cell r="CT29">
            <v>2</v>
          </cell>
          <cell r="CU29">
            <v>1</v>
          </cell>
          <cell r="CV29">
            <v>2</v>
          </cell>
          <cell r="CW29">
            <v>1</v>
          </cell>
          <cell r="CX29">
            <v>2</v>
          </cell>
          <cell r="CY29">
            <v>1</v>
          </cell>
          <cell r="CZ29">
            <v>2</v>
          </cell>
          <cell r="DA29">
            <v>1</v>
          </cell>
          <cell r="DB29">
            <v>2</v>
          </cell>
          <cell r="DC29">
            <v>1</v>
          </cell>
          <cell r="DD29">
            <v>2</v>
          </cell>
          <cell r="DE29">
            <v>1</v>
          </cell>
          <cell r="DF29">
            <v>2</v>
          </cell>
          <cell r="DG29">
            <v>1</v>
          </cell>
          <cell r="DH29">
            <v>2</v>
          </cell>
          <cell r="DI29">
            <v>1</v>
          </cell>
          <cell r="DJ29">
            <v>2</v>
          </cell>
          <cell r="DK29">
            <v>1</v>
          </cell>
          <cell r="DL29">
            <v>2</v>
          </cell>
          <cell r="DM29">
            <v>1</v>
          </cell>
          <cell r="DN29">
            <v>2</v>
          </cell>
          <cell r="DO29">
            <v>1</v>
          </cell>
          <cell r="DP29">
            <v>2</v>
          </cell>
          <cell r="DQ29">
            <v>1</v>
          </cell>
          <cell r="DR29">
            <v>2</v>
          </cell>
          <cell r="DS29">
            <v>1</v>
          </cell>
          <cell r="DT29">
            <v>2</v>
          </cell>
          <cell r="DU29">
            <v>1</v>
          </cell>
          <cell r="DV29">
            <v>2</v>
          </cell>
          <cell r="DW29">
            <v>1</v>
          </cell>
          <cell r="DX29">
            <v>2</v>
          </cell>
          <cell r="DY29">
            <v>1</v>
          </cell>
          <cell r="DZ29">
            <v>2</v>
          </cell>
          <cell r="EA29">
            <v>1</v>
          </cell>
          <cell r="EB29">
            <v>2</v>
          </cell>
          <cell r="EC29">
            <v>1</v>
          </cell>
          <cell r="ED29">
            <v>2</v>
          </cell>
          <cell r="EE29">
            <v>1</v>
          </cell>
          <cell r="EF29">
            <v>2</v>
          </cell>
          <cell r="EG29">
            <v>1</v>
          </cell>
          <cell r="EH29">
            <v>2</v>
          </cell>
          <cell r="EI29">
            <v>1</v>
          </cell>
          <cell r="EJ29">
            <v>2</v>
          </cell>
          <cell r="EK29">
            <v>1</v>
          </cell>
          <cell r="EL29">
            <v>2</v>
          </cell>
          <cell r="EM29">
            <v>1</v>
          </cell>
          <cell r="EN29">
            <v>2</v>
          </cell>
          <cell r="EO29">
            <v>1</v>
          </cell>
          <cell r="EP29">
            <v>2</v>
          </cell>
          <cell r="EQ29">
            <v>1</v>
          </cell>
          <cell r="ER29">
            <v>2</v>
          </cell>
          <cell r="ES29">
            <v>1</v>
          </cell>
          <cell r="ET29">
            <v>2</v>
          </cell>
          <cell r="EU29">
            <v>1</v>
          </cell>
          <cell r="EV29">
            <v>2</v>
          </cell>
          <cell r="EW29">
            <v>1</v>
          </cell>
          <cell r="EX29">
            <v>2</v>
          </cell>
          <cell r="EY29">
            <v>1</v>
          </cell>
          <cell r="EZ29">
            <v>2</v>
          </cell>
          <cell r="FA29">
            <v>1</v>
          </cell>
          <cell r="FB29">
            <v>2</v>
          </cell>
          <cell r="FC29">
            <v>1</v>
          </cell>
          <cell r="FD29">
            <v>2</v>
          </cell>
          <cell r="FE29">
            <v>1</v>
          </cell>
          <cell r="FF29">
            <v>2</v>
          </cell>
          <cell r="FG29">
            <v>1</v>
          </cell>
          <cell r="FH29">
            <v>2</v>
          </cell>
          <cell r="FI29">
            <v>1</v>
          </cell>
          <cell r="FJ29">
            <v>2</v>
          </cell>
          <cell r="FK29">
            <v>1</v>
          </cell>
          <cell r="FL29">
            <v>2</v>
          </cell>
          <cell r="FM29">
            <v>1</v>
          </cell>
          <cell r="FN29">
            <v>2</v>
          </cell>
          <cell r="FO29">
            <v>1</v>
          </cell>
          <cell r="FP29">
            <v>2</v>
          </cell>
          <cell r="FQ29">
            <v>1</v>
          </cell>
          <cell r="FR29">
            <v>2</v>
          </cell>
          <cell r="FS29">
            <v>1</v>
          </cell>
          <cell r="FT29">
            <v>2</v>
          </cell>
          <cell r="FU29">
            <v>1</v>
          </cell>
          <cell r="FV29">
            <v>2</v>
          </cell>
          <cell r="FW29">
            <v>1</v>
          </cell>
          <cell r="FX29">
            <v>2</v>
          </cell>
          <cell r="FY29">
            <v>1</v>
          </cell>
          <cell r="FZ29">
            <v>2</v>
          </cell>
          <cell r="GA29">
            <v>1</v>
          </cell>
          <cell r="GB29">
            <v>2</v>
          </cell>
          <cell r="GC29">
            <v>1</v>
          </cell>
          <cell r="GD29" t="str">
            <v>el es un poco  mayor  pero se entienden super bien</v>
          </cell>
          <cell r="GE29">
            <v>3</v>
          </cell>
          <cell r="GF29">
            <v>1</v>
          </cell>
          <cell r="GG29">
            <v>6</v>
          </cell>
          <cell r="GH29" t="str">
            <v>respeto jerarquia</v>
          </cell>
          <cell r="GI29">
            <v>1</v>
          </cell>
          <cell r="GJ29">
            <v>1</v>
          </cell>
          <cell r="GK29" t="str">
            <v>porque el niño se acueste temprano</v>
          </cell>
          <cell r="GL29">
            <v>3</v>
          </cell>
          <cell r="GM29">
            <v>4</v>
          </cell>
        </row>
        <row r="30">
          <cell r="C30">
            <v>50101</v>
          </cell>
          <cell r="D30">
            <v>501012</v>
          </cell>
          <cell r="E30" t="str">
            <v>gladys janeth quiceno castro</v>
          </cell>
          <cell r="F30">
            <v>2</v>
          </cell>
          <cell r="G30">
            <v>1</v>
          </cell>
          <cell r="I30">
            <v>1</v>
          </cell>
          <cell r="J30">
            <v>1</v>
          </cell>
          <cell r="K30" t="str">
            <v>mucha violencia sicologica sobre todo a la niña de 13 años ella llora mucho se siente rechazada excluida de ese grupo familiar por parte de su papá</v>
          </cell>
          <cell r="L30" t="str">
            <v>calle 30c n 88 14</v>
          </cell>
          <cell r="M30">
            <v>2</v>
          </cell>
          <cell r="N30">
            <v>3</v>
          </cell>
          <cell r="O30">
            <v>2</v>
          </cell>
          <cell r="P30">
            <v>3</v>
          </cell>
          <cell r="Q30">
            <v>3</v>
          </cell>
          <cell r="R30">
            <v>2</v>
          </cell>
          <cell r="S30">
            <v>2</v>
          </cell>
          <cell r="T30">
            <v>3</v>
          </cell>
          <cell r="U30">
            <v>2</v>
          </cell>
          <cell r="V30">
            <v>2</v>
          </cell>
          <cell r="W30">
            <v>2</v>
          </cell>
          <cell r="X30">
            <v>2</v>
          </cell>
          <cell r="Y30">
            <v>3</v>
          </cell>
          <cell r="Z30">
            <v>3</v>
          </cell>
          <cell r="AA30">
            <v>3</v>
          </cell>
          <cell r="AB30">
            <v>2</v>
          </cell>
          <cell r="AC30">
            <v>3</v>
          </cell>
          <cell r="AD30">
            <v>3</v>
          </cell>
          <cell r="AE30">
            <v>2</v>
          </cell>
          <cell r="AF30">
            <v>2</v>
          </cell>
          <cell r="AG30">
            <v>2</v>
          </cell>
          <cell r="AH30">
            <v>1</v>
          </cell>
          <cell r="AI30">
            <v>2</v>
          </cell>
          <cell r="AJ30">
            <v>6</v>
          </cell>
          <cell r="AK30" t="str">
            <v>todas las anteriores</v>
          </cell>
          <cell r="AM30">
            <v>2</v>
          </cell>
          <cell r="AN30">
            <v>998</v>
          </cell>
          <cell r="AO30">
            <v>1</v>
          </cell>
          <cell r="AQ30">
            <v>3</v>
          </cell>
          <cell r="AS30">
            <v>2</v>
          </cell>
          <cell r="AU30">
            <v>1</v>
          </cell>
          <cell r="AV30">
            <v>1</v>
          </cell>
          <cell r="AW30" t="str">
            <v>13</v>
          </cell>
          <cell r="AX30">
            <v>1</v>
          </cell>
          <cell r="AY30">
            <v>3</v>
          </cell>
          <cell r="AZ30">
            <v>1</v>
          </cell>
          <cell r="BA30">
            <v>3</v>
          </cell>
          <cell r="BB30">
            <v>1</v>
          </cell>
          <cell r="BC30">
            <v>2</v>
          </cell>
          <cell r="BD30">
            <v>1</v>
          </cell>
          <cell r="BE30">
            <v>4</v>
          </cell>
          <cell r="BF30">
            <v>2</v>
          </cell>
          <cell r="BG30">
            <v>1</v>
          </cell>
          <cell r="BH30">
            <v>2</v>
          </cell>
          <cell r="BI30">
            <v>2</v>
          </cell>
          <cell r="BJ30">
            <v>1</v>
          </cell>
          <cell r="BK30">
            <v>2</v>
          </cell>
          <cell r="BL30">
            <v>1</v>
          </cell>
          <cell r="BM30">
            <v>2</v>
          </cell>
          <cell r="BN30">
            <v>1</v>
          </cell>
          <cell r="BO30">
            <v>2</v>
          </cell>
          <cell r="BP30">
            <v>1</v>
          </cell>
          <cell r="BQ30">
            <v>2</v>
          </cell>
          <cell r="BR30">
            <v>2</v>
          </cell>
          <cell r="BS30">
            <v>2</v>
          </cell>
          <cell r="BT30">
            <v>2</v>
          </cell>
          <cell r="BU30">
            <v>1</v>
          </cell>
          <cell r="BV30">
            <v>2</v>
          </cell>
          <cell r="BW30">
            <v>1</v>
          </cell>
          <cell r="BX30">
            <v>2</v>
          </cell>
          <cell r="BY30">
            <v>1</v>
          </cell>
          <cell r="BZ30">
            <v>2</v>
          </cell>
          <cell r="CA30">
            <v>1</v>
          </cell>
          <cell r="CB30">
            <v>1</v>
          </cell>
          <cell r="CC30">
            <v>1</v>
          </cell>
          <cell r="CD30">
            <v>1</v>
          </cell>
          <cell r="CE30">
            <v>5</v>
          </cell>
          <cell r="CF30">
            <v>1</v>
          </cell>
          <cell r="CG30">
            <v>5</v>
          </cell>
          <cell r="CH30">
            <v>1</v>
          </cell>
          <cell r="CI30">
            <v>1</v>
          </cell>
          <cell r="CJ30">
            <v>2</v>
          </cell>
          <cell r="CK30">
            <v>1</v>
          </cell>
          <cell r="CL30">
            <v>2</v>
          </cell>
          <cell r="CM30">
            <v>2</v>
          </cell>
          <cell r="CN30">
            <v>2</v>
          </cell>
          <cell r="CO30">
            <v>1</v>
          </cell>
          <cell r="CP30">
            <v>2</v>
          </cell>
          <cell r="CQ30">
            <v>1</v>
          </cell>
          <cell r="CR30">
            <v>2</v>
          </cell>
          <cell r="CS30">
            <v>1</v>
          </cell>
          <cell r="CT30">
            <v>2</v>
          </cell>
          <cell r="CU30">
            <v>2</v>
          </cell>
          <cell r="CV30">
            <v>2</v>
          </cell>
          <cell r="CW30">
            <v>1</v>
          </cell>
          <cell r="CX30">
            <v>2</v>
          </cell>
          <cell r="CY30">
            <v>1</v>
          </cell>
          <cell r="CZ30">
            <v>2</v>
          </cell>
          <cell r="DA30">
            <v>1</v>
          </cell>
          <cell r="DB30">
            <v>2</v>
          </cell>
          <cell r="DC30">
            <v>1</v>
          </cell>
          <cell r="DD30">
            <v>2</v>
          </cell>
          <cell r="DE30">
            <v>1</v>
          </cell>
          <cell r="DF30">
            <v>2</v>
          </cell>
          <cell r="DG30">
            <v>1</v>
          </cell>
          <cell r="DH30">
            <v>2</v>
          </cell>
          <cell r="DI30">
            <v>1</v>
          </cell>
          <cell r="DJ30">
            <v>2</v>
          </cell>
          <cell r="DK30">
            <v>1</v>
          </cell>
          <cell r="DL30">
            <v>1</v>
          </cell>
          <cell r="DM30">
            <v>2</v>
          </cell>
          <cell r="DN30">
            <v>1</v>
          </cell>
          <cell r="DO30">
            <v>1</v>
          </cell>
          <cell r="DP30">
            <v>1</v>
          </cell>
          <cell r="DQ30">
            <v>2</v>
          </cell>
          <cell r="DR30">
            <v>1</v>
          </cell>
          <cell r="DS30">
            <v>1</v>
          </cell>
          <cell r="DT30">
            <v>2</v>
          </cell>
          <cell r="DU30">
            <v>1</v>
          </cell>
          <cell r="DV30">
            <v>1</v>
          </cell>
          <cell r="DW30">
            <v>3</v>
          </cell>
          <cell r="DX30">
            <v>2</v>
          </cell>
          <cell r="DY30">
            <v>1</v>
          </cell>
          <cell r="DZ30">
            <v>2</v>
          </cell>
          <cell r="EA30">
            <v>1</v>
          </cell>
          <cell r="EB30">
            <v>2</v>
          </cell>
          <cell r="EC30">
            <v>1</v>
          </cell>
          <cell r="ED30">
            <v>1</v>
          </cell>
          <cell r="EE30">
            <v>3</v>
          </cell>
          <cell r="EF30">
            <v>1</v>
          </cell>
          <cell r="EG30">
            <v>4</v>
          </cell>
          <cell r="EH30">
            <v>2</v>
          </cell>
          <cell r="EI30">
            <v>1</v>
          </cell>
          <cell r="EJ30">
            <v>1</v>
          </cell>
          <cell r="EK30">
            <v>3</v>
          </cell>
          <cell r="EL30">
            <v>2</v>
          </cell>
          <cell r="EM30">
            <v>1</v>
          </cell>
          <cell r="EN30">
            <v>2</v>
          </cell>
          <cell r="EO30">
            <v>1</v>
          </cell>
          <cell r="EP30">
            <v>1</v>
          </cell>
          <cell r="EQ30">
            <v>3</v>
          </cell>
          <cell r="ER30">
            <v>1</v>
          </cell>
          <cell r="ES30">
            <v>3</v>
          </cell>
          <cell r="ET30">
            <v>2</v>
          </cell>
          <cell r="EU30">
            <v>1</v>
          </cell>
          <cell r="EV30">
            <v>2</v>
          </cell>
          <cell r="EW30">
            <v>1</v>
          </cell>
          <cell r="EX30">
            <v>2</v>
          </cell>
          <cell r="EY30">
            <v>1</v>
          </cell>
          <cell r="EZ30">
            <v>2</v>
          </cell>
          <cell r="FA30">
            <v>1</v>
          </cell>
          <cell r="FB30">
            <v>1</v>
          </cell>
          <cell r="FC30">
            <v>1</v>
          </cell>
          <cell r="FD30">
            <v>1</v>
          </cell>
          <cell r="FE30">
            <v>3</v>
          </cell>
          <cell r="FF30">
            <v>1</v>
          </cell>
          <cell r="FG30">
            <v>4</v>
          </cell>
          <cell r="FH30">
            <v>2</v>
          </cell>
          <cell r="FI30">
            <v>1</v>
          </cell>
          <cell r="FJ30">
            <v>2</v>
          </cell>
          <cell r="FK30">
            <v>1</v>
          </cell>
          <cell r="FL30">
            <v>1</v>
          </cell>
          <cell r="FM30">
            <v>3</v>
          </cell>
          <cell r="FN30">
            <v>2</v>
          </cell>
          <cell r="FO30">
            <v>1</v>
          </cell>
          <cell r="FP30">
            <v>1</v>
          </cell>
          <cell r="FQ30">
            <v>3</v>
          </cell>
          <cell r="FR30">
            <v>2</v>
          </cell>
          <cell r="FS30">
            <v>1</v>
          </cell>
          <cell r="FT30">
            <v>2</v>
          </cell>
          <cell r="FU30">
            <v>1</v>
          </cell>
          <cell r="FV30">
            <v>2</v>
          </cell>
          <cell r="FW30">
            <v>1</v>
          </cell>
          <cell r="FX30">
            <v>2</v>
          </cell>
          <cell r="FY30">
            <v>1</v>
          </cell>
          <cell r="FZ30">
            <v>2</v>
          </cell>
          <cell r="GA30">
            <v>1</v>
          </cell>
          <cell r="GB30">
            <v>2</v>
          </cell>
          <cell r="GC30">
            <v>1</v>
          </cell>
          <cell r="GD30" t="str">
            <v>ella sufre de violencia sicologica quiere que se vista de una manera que ella se siente mal ya que ella es una mujer mas tranquila y no legusta ser tan mostrona</v>
          </cell>
          <cell r="GE30">
            <v>998</v>
          </cell>
          <cell r="GF30">
            <v>1</v>
          </cell>
          <cell r="GG30">
            <v>6</v>
          </cell>
          <cell r="GH30" t="str">
            <v>todas las anteriores</v>
          </cell>
          <cell r="GI30">
            <v>1</v>
          </cell>
          <cell r="GJ30">
            <v>2</v>
          </cell>
          <cell r="GK30" t="str">
            <v>la falta de dialogo</v>
          </cell>
          <cell r="GL30">
            <v>3</v>
          </cell>
          <cell r="GM30">
            <v>3</v>
          </cell>
        </row>
        <row r="31">
          <cell r="C31">
            <v>50111</v>
          </cell>
          <cell r="D31">
            <v>501112</v>
          </cell>
          <cell r="E31" t="str">
            <v>luz marina henao de jurado</v>
          </cell>
          <cell r="F31">
            <v>2</v>
          </cell>
          <cell r="G31">
            <v>2</v>
          </cell>
          <cell r="I31">
            <v>7</v>
          </cell>
          <cell r="J31">
            <v>3</v>
          </cell>
          <cell r="K31" t="str">
            <v>ella es muy activa ella es lider de tres grupos de la tercera edad</v>
          </cell>
          <cell r="L31" t="str">
            <v>calle 32 No 87CC5 barrio la pradera (violetas)</v>
          </cell>
          <cell r="M31">
            <v>1</v>
          </cell>
          <cell r="N31">
            <v>1</v>
          </cell>
          <cell r="O31">
            <v>1</v>
          </cell>
          <cell r="P31">
            <v>1</v>
          </cell>
          <cell r="Q31">
            <v>1</v>
          </cell>
          <cell r="R31">
            <v>1</v>
          </cell>
          <cell r="S31">
            <v>1</v>
          </cell>
          <cell r="T31">
            <v>1</v>
          </cell>
          <cell r="U31">
            <v>1</v>
          </cell>
          <cell r="V31">
            <v>1</v>
          </cell>
          <cell r="W31">
            <v>1</v>
          </cell>
          <cell r="X31">
            <v>1</v>
          </cell>
          <cell r="Y31">
            <v>1</v>
          </cell>
          <cell r="Z31">
            <v>1</v>
          </cell>
          <cell r="AA31">
            <v>1</v>
          </cell>
          <cell r="AB31">
            <v>1</v>
          </cell>
          <cell r="AC31">
            <v>1</v>
          </cell>
          <cell r="AD31">
            <v>1</v>
          </cell>
          <cell r="AE31">
            <v>1</v>
          </cell>
          <cell r="AF31">
            <v>1</v>
          </cell>
          <cell r="AG31">
            <v>1</v>
          </cell>
          <cell r="AH31">
            <v>1</v>
          </cell>
          <cell r="AI31">
            <v>2</v>
          </cell>
          <cell r="AJ31">
            <v>5</v>
          </cell>
          <cell r="AM31">
            <v>2</v>
          </cell>
          <cell r="AN31">
            <v>1</v>
          </cell>
          <cell r="AO31">
            <v>5</v>
          </cell>
          <cell r="AQ31">
            <v>4</v>
          </cell>
          <cell r="AS31">
            <v>4</v>
          </cell>
          <cell r="AU31">
            <v>1</v>
          </cell>
          <cell r="AV31">
            <v>1</v>
          </cell>
          <cell r="AW31" t="str">
            <v>57</v>
          </cell>
          <cell r="AX31">
            <v>2</v>
          </cell>
          <cell r="AY31">
            <v>1</v>
          </cell>
          <cell r="AZ31">
            <v>2</v>
          </cell>
          <cell r="BA31">
            <v>1</v>
          </cell>
          <cell r="BB31">
            <v>2</v>
          </cell>
          <cell r="BC31">
            <v>1</v>
          </cell>
          <cell r="BD31">
            <v>2</v>
          </cell>
          <cell r="BE31">
            <v>1</v>
          </cell>
          <cell r="BF31">
            <v>2</v>
          </cell>
          <cell r="BG31">
            <v>1</v>
          </cell>
          <cell r="BH31">
            <v>2</v>
          </cell>
          <cell r="BI31">
            <v>1</v>
          </cell>
          <cell r="BJ31">
            <v>2</v>
          </cell>
          <cell r="BK31">
            <v>1</v>
          </cell>
          <cell r="BL31">
            <v>2</v>
          </cell>
          <cell r="BM31">
            <v>1</v>
          </cell>
          <cell r="BN31">
            <v>2</v>
          </cell>
          <cell r="BO31">
            <v>1</v>
          </cell>
          <cell r="BP31">
            <v>2</v>
          </cell>
          <cell r="BQ31">
            <v>1</v>
          </cell>
          <cell r="BR31">
            <v>2</v>
          </cell>
          <cell r="BS31">
            <v>1</v>
          </cell>
          <cell r="BT31">
            <v>2</v>
          </cell>
          <cell r="BU31">
            <v>1</v>
          </cell>
          <cell r="BV31">
            <v>2</v>
          </cell>
          <cell r="BW31">
            <v>1</v>
          </cell>
          <cell r="BX31">
            <v>2</v>
          </cell>
          <cell r="BY31">
            <v>1</v>
          </cell>
          <cell r="BZ31">
            <v>2</v>
          </cell>
          <cell r="CA31">
            <v>1</v>
          </cell>
          <cell r="CB31">
            <v>2</v>
          </cell>
          <cell r="CC31">
            <v>1</v>
          </cell>
          <cell r="CD31">
            <v>2</v>
          </cell>
          <cell r="CE31">
            <v>1</v>
          </cell>
          <cell r="CF31">
            <v>2</v>
          </cell>
          <cell r="CG31">
            <v>1</v>
          </cell>
          <cell r="CH31">
            <v>2</v>
          </cell>
          <cell r="CI31">
            <v>1</v>
          </cell>
          <cell r="CJ31">
            <v>2</v>
          </cell>
          <cell r="CK31">
            <v>1</v>
          </cell>
          <cell r="CL31">
            <v>2</v>
          </cell>
          <cell r="CM31">
            <v>1</v>
          </cell>
          <cell r="CN31">
            <v>2</v>
          </cell>
          <cell r="CO31">
            <v>1</v>
          </cell>
          <cell r="CP31">
            <v>2</v>
          </cell>
          <cell r="CQ31">
            <v>1</v>
          </cell>
          <cell r="CR31">
            <v>2</v>
          </cell>
          <cell r="CS31">
            <v>1</v>
          </cell>
          <cell r="CT31">
            <v>2</v>
          </cell>
          <cell r="CU31">
            <v>1</v>
          </cell>
          <cell r="CV31">
            <v>2</v>
          </cell>
          <cell r="CW31">
            <v>1</v>
          </cell>
          <cell r="CX31">
            <v>2</v>
          </cell>
          <cell r="CY31">
            <v>1</v>
          </cell>
          <cell r="CZ31">
            <v>2</v>
          </cell>
          <cell r="DA31">
            <v>1</v>
          </cell>
          <cell r="DB31">
            <v>2</v>
          </cell>
          <cell r="DC31">
            <v>1</v>
          </cell>
          <cell r="DD31">
            <v>2</v>
          </cell>
          <cell r="DE31">
            <v>1</v>
          </cell>
          <cell r="DF31">
            <v>2</v>
          </cell>
          <cell r="DG31">
            <v>1</v>
          </cell>
          <cell r="DH31">
            <v>2</v>
          </cell>
          <cell r="DI31">
            <v>1</v>
          </cell>
          <cell r="DJ31">
            <v>2</v>
          </cell>
          <cell r="DK31">
            <v>1</v>
          </cell>
          <cell r="DL31">
            <v>2</v>
          </cell>
          <cell r="DM31">
            <v>1</v>
          </cell>
          <cell r="DN31">
            <v>2</v>
          </cell>
          <cell r="DO31">
            <v>1</v>
          </cell>
          <cell r="DP31">
            <v>2</v>
          </cell>
          <cell r="DQ31">
            <v>1</v>
          </cell>
          <cell r="DR31">
            <v>2</v>
          </cell>
          <cell r="DS31">
            <v>1</v>
          </cell>
          <cell r="DT31">
            <v>2</v>
          </cell>
          <cell r="DU31">
            <v>1</v>
          </cell>
          <cell r="DV31">
            <v>2</v>
          </cell>
          <cell r="DW31">
            <v>1</v>
          </cell>
          <cell r="DX31">
            <v>2</v>
          </cell>
          <cell r="DY31">
            <v>1</v>
          </cell>
          <cell r="DZ31">
            <v>2</v>
          </cell>
          <cell r="EA31">
            <v>1</v>
          </cell>
          <cell r="EB31">
            <v>2</v>
          </cell>
          <cell r="EC31">
            <v>1</v>
          </cell>
          <cell r="ED31">
            <v>2</v>
          </cell>
          <cell r="EE31">
            <v>1</v>
          </cell>
          <cell r="EF31">
            <v>2</v>
          </cell>
          <cell r="EG31">
            <v>1</v>
          </cell>
          <cell r="EH31">
            <v>2</v>
          </cell>
          <cell r="EI31">
            <v>1</v>
          </cell>
          <cell r="EJ31">
            <v>2</v>
          </cell>
          <cell r="EK31">
            <v>1</v>
          </cell>
          <cell r="EL31">
            <v>2</v>
          </cell>
          <cell r="EM31">
            <v>1</v>
          </cell>
          <cell r="EN31">
            <v>2</v>
          </cell>
          <cell r="EO31">
            <v>1</v>
          </cell>
          <cell r="EP31">
            <v>2</v>
          </cell>
          <cell r="EQ31">
            <v>1</v>
          </cell>
          <cell r="ER31">
            <v>2</v>
          </cell>
          <cell r="ES31">
            <v>1</v>
          </cell>
          <cell r="ET31">
            <v>2</v>
          </cell>
          <cell r="EU31">
            <v>1</v>
          </cell>
          <cell r="EV31">
            <v>2</v>
          </cell>
          <cell r="EW31">
            <v>1</v>
          </cell>
          <cell r="EX31">
            <v>2</v>
          </cell>
          <cell r="EY31">
            <v>1</v>
          </cell>
          <cell r="EZ31">
            <v>2</v>
          </cell>
          <cell r="FA31">
            <v>1</v>
          </cell>
          <cell r="FB31">
            <v>2</v>
          </cell>
          <cell r="FC31">
            <v>1</v>
          </cell>
          <cell r="FD31">
            <v>2</v>
          </cell>
          <cell r="FE31">
            <v>1</v>
          </cell>
          <cell r="FF31">
            <v>2</v>
          </cell>
          <cell r="FG31">
            <v>1</v>
          </cell>
          <cell r="FH31">
            <v>2</v>
          </cell>
          <cell r="FI31">
            <v>1</v>
          </cell>
          <cell r="FJ31">
            <v>2</v>
          </cell>
          <cell r="FK31">
            <v>1</v>
          </cell>
          <cell r="FL31">
            <v>2</v>
          </cell>
          <cell r="FM31">
            <v>1</v>
          </cell>
          <cell r="FN31">
            <v>2</v>
          </cell>
          <cell r="FO31">
            <v>1</v>
          </cell>
          <cell r="FP31">
            <v>2</v>
          </cell>
          <cell r="FQ31">
            <v>1</v>
          </cell>
          <cell r="FR31">
            <v>2</v>
          </cell>
          <cell r="FS31">
            <v>1</v>
          </cell>
          <cell r="FT31">
            <v>2</v>
          </cell>
          <cell r="FU31">
            <v>1</v>
          </cell>
          <cell r="FV31">
            <v>2</v>
          </cell>
          <cell r="FW31">
            <v>1</v>
          </cell>
          <cell r="FX31">
            <v>2</v>
          </cell>
          <cell r="FY31">
            <v>1</v>
          </cell>
          <cell r="FZ31">
            <v>2</v>
          </cell>
          <cell r="GA31">
            <v>1</v>
          </cell>
          <cell r="GB31">
            <v>2</v>
          </cell>
          <cell r="GC31">
            <v>1</v>
          </cell>
          <cell r="GE31">
            <v>3</v>
          </cell>
          <cell r="GF31">
            <v>2</v>
          </cell>
          <cell r="GG31">
            <v>6</v>
          </cell>
          <cell r="GH31" t="str">
            <v>respeto</v>
          </cell>
          <cell r="GI31">
            <v>1</v>
          </cell>
          <cell r="GJ31">
            <v>1</v>
          </cell>
          <cell r="GK31" t="str">
            <v>porque el un poquito cascarrabias</v>
          </cell>
          <cell r="GL31">
            <v>5</v>
          </cell>
          <cell r="GM31">
            <v>4</v>
          </cell>
        </row>
        <row r="32">
          <cell r="C32">
            <v>50121</v>
          </cell>
          <cell r="D32">
            <v>501212</v>
          </cell>
          <cell r="E32" t="str">
            <v>SANDRA ELENA  NANCLARES ROLDAN</v>
          </cell>
          <cell r="F32">
            <v>2</v>
          </cell>
          <cell r="G32">
            <v>5</v>
          </cell>
          <cell r="I32">
            <v>6</v>
          </cell>
          <cell r="J32">
            <v>2</v>
          </cell>
          <cell r="K32" t="str">
            <v>ELLA ES SU SEGUNDA RELACION HACE 3 AÑOS Y HASTA EL MOMENTO VIVE BIEN</v>
          </cell>
          <cell r="L32" t="str">
            <v>CARRERA87B31C23 INT201</v>
          </cell>
          <cell r="M32">
            <v>1</v>
          </cell>
          <cell r="N32">
            <v>1</v>
          </cell>
          <cell r="O32">
            <v>1</v>
          </cell>
          <cell r="P32">
            <v>1</v>
          </cell>
          <cell r="Q32">
            <v>1</v>
          </cell>
          <cell r="R32">
            <v>1</v>
          </cell>
          <cell r="S32">
            <v>1</v>
          </cell>
          <cell r="T32">
            <v>1</v>
          </cell>
          <cell r="U32">
            <v>1</v>
          </cell>
          <cell r="V32">
            <v>1</v>
          </cell>
          <cell r="W32">
            <v>1</v>
          </cell>
          <cell r="X32">
            <v>1</v>
          </cell>
          <cell r="Y32">
            <v>1</v>
          </cell>
          <cell r="Z32">
            <v>1</v>
          </cell>
          <cell r="AA32">
            <v>1</v>
          </cell>
          <cell r="AB32">
            <v>1</v>
          </cell>
          <cell r="AC32">
            <v>1</v>
          </cell>
          <cell r="AD32">
            <v>1</v>
          </cell>
          <cell r="AE32">
            <v>1</v>
          </cell>
          <cell r="AF32">
            <v>1</v>
          </cell>
          <cell r="AG32">
            <v>1</v>
          </cell>
          <cell r="AH32">
            <v>1</v>
          </cell>
          <cell r="AI32">
            <v>2</v>
          </cell>
          <cell r="AJ32">
            <v>5</v>
          </cell>
          <cell r="AM32">
            <v>2</v>
          </cell>
          <cell r="AN32">
            <v>1</v>
          </cell>
          <cell r="AO32">
            <v>5</v>
          </cell>
          <cell r="AQ32">
            <v>3</v>
          </cell>
          <cell r="AS32">
            <v>3</v>
          </cell>
          <cell r="AX32">
            <v>2</v>
          </cell>
          <cell r="AY32">
            <v>1</v>
          </cell>
          <cell r="AZ32">
            <v>2</v>
          </cell>
          <cell r="BA32">
            <v>1</v>
          </cell>
          <cell r="BB32">
            <v>2</v>
          </cell>
          <cell r="BC32">
            <v>1</v>
          </cell>
          <cell r="BD32">
            <v>2</v>
          </cell>
          <cell r="BE32">
            <v>1</v>
          </cell>
          <cell r="BF32">
            <v>2</v>
          </cell>
          <cell r="BG32">
            <v>1</v>
          </cell>
          <cell r="BH32">
            <v>2</v>
          </cell>
          <cell r="BI32">
            <v>1</v>
          </cell>
          <cell r="BJ32">
            <v>2</v>
          </cell>
          <cell r="BK32">
            <v>1</v>
          </cell>
          <cell r="BL32">
            <v>2</v>
          </cell>
          <cell r="BM32">
            <v>1</v>
          </cell>
          <cell r="BN32">
            <v>2</v>
          </cell>
          <cell r="BO32">
            <v>1</v>
          </cell>
          <cell r="BP32">
            <v>2</v>
          </cell>
          <cell r="BQ32">
            <v>1</v>
          </cell>
          <cell r="BR32">
            <v>2</v>
          </cell>
          <cell r="BS32">
            <v>1</v>
          </cell>
          <cell r="BT32">
            <v>2</v>
          </cell>
          <cell r="BU32">
            <v>1</v>
          </cell>
          <cell r="BV32">
            <v>2</v>
          </cell>
          <cell r="BW32">
            <v>1</v>
          </cell>
          <cell r="BX32">
            <v>2</v>
          </cell>
          <cell r="BY32">
            <v>1</v>
          </cell>
          <cell r="BZ32">
            <v>2</v>
          </cell>
          <cell r="CA32">
            <v>1</v>
          </cell>
          <cell r="CB32">
            <v>2</v>
          </cell>
          <cell r="CC32">
            <v>1</v>
          </cell>
          <cell r="CD32">
            <v>2</v>
          </cell>
          <cell r="CE32">
            <v>1</v>
          </cell>
          <cell r="CF32">
            <v>2</v>
          </cell>
          <cell r="CG32">
            <v>1</v>
          </cell>
          <cell r="CH32">
            <v>2</v>
          </cell>
          <cell r="CI32">
            <v>1</v>
          </cell>
          <cell r="CJ32">
            <v>2</v>
          </cell>
          <cell r="CK32">
            <v>1</v>
          </cell>
          <cell r="CL32">
            <v>2</v>
          </cell>
          <cell r="CM32">
            <v>1</v>
          </cell>
          <cell r="CN32">
            <v>2</v>
          </cell>
          <cell r="CO32">
            <v>1</v>
          </cell>
          <cell r="CP32">
            <v>2</v>
          </cell>
          <cell r="CQ32">
            <v>1</v>
          </cell>
          <cell r="CR32">
            <v>2</v>
          </cell>
          <cell r="CS32">
            <v>1</v>
          </cell>
          <cell r="CT32">
            <v>2</v>
          </cell>
          <cell r="CU32">
            <v>1</v>
          </cell>
          <cell r="CV32">
            <v>2</v>
          </cell>
          <cell r="CW32">
            <v>1</v>
          </cell>
          <cell r="CX32">
            <v>2</v>
          </cell>
          <cell r="CY32">
            <v>1</v>
          </cell>
          <cell r="CZ32">
            <v>2</v>
          </cell>
          <cell r="DA32">
            <v>1</v>
          </cell>
          <cell r="DB32">
            <v>2</v>
          </cell>
          <cell r="DC32">
            <v>1</v>
          </cell>
          <cell r="DD32">
            <v>2</v>
          </cell>
          <cell r="DE32">
            <v>1</v>
          </cell>
          <cell r="DF32">
            <v>2</v>
          </cell>
          <cell r="DG32">
            <v>1</v>
          </cell>
          <cell r="DH32">
            <v>2</v>
          </cell>
          <cell r="DI32">
            <v>1</v>
          </cell>
          <cell r="DJ32">
            <v>2</v>
          </cell>
          <cell r="DK32">
            <v>1</v>
          </cell>
          <cell r="DL32">
            <v>2</v>
          </cell>
          <cell r="DM32">
            <v>1</v>
          </cell>
          <cell r="DN32">
            <v>2</v>
          </cell>
          <cell r="DO32">
            <v>1</v>
          </cell>
          <cell r="DP32">
            <v>2</v>
          </cell>
          <cell r="DQ32">
            <v>1</v>
          </cell>
          <cell r="DR32">
            <v>2</v>
          </cell>
          <cell r="DS32">
            <v>1</v>
          </cell>
          <cell r="DT32">
            <v>2</v>
          </cell>
          <cell r="DU32">
            <v>1</v>
          </cell>
          <cell r="DV32">
            <v>2</v>
          </cell>
          <cell r="DW32">
            <v>1</v>
          </cell>
          <cell r="DX32">
            <v>2</v>
          </cell>
          <cell r="DY32">
            <v>1</v>
          </cell>
          <cell r="DZ32">
            <v>2</v>
          </cell>
          <cell r="EA32">
            <v>1</v>
          </cell>
          <cell r="EB32">
            <v>2</v>
          </cell>
          <cell r="EC32">
            <v>1</v>
          </cell>
          <cell r="ED32">
            <v>2</v>
          </cell>
          <cell r="EE32">
            <v>1</v>
          </cell>
          <cell r="EF32">
            <v>2</v>
          </cell>
          <cell r="EG32">
            <v>1</v>
          </cell>
          <cell r="EH32">
            <v>2</v>
          </cell>
          <cell r="EI32">
            <v>1</v>
          </cell>
          <cell r="EJ32">
            <v>2</v>
          </cell>
          <cell r="EK32">
            <v>1</v>
          </cell>
          <cell r="EL32">
            <v>2</v>
          </cell>
          <cell r="EM32">
            <v>1</v>
          </cell>
          <cell r="EN32">
            <v>2</v>
          </cell>
          <cell r="EO32">
            <v>1</v>
          </cell>
          <cell r="EP32">
            <v>2</v>
          </cell>
          <cell r="EQ32">
            <v>1</v>
          </cell>
          <cell r="ER32">
            <v>2</v>
          </cell>
          <cell r="ES32">
            <v>1</v>
          </cell>
          <cell r="ET32">
            <v>2</v>
          </cell>
          <cell r="EU32">
            <v>1</v>
          </cell>
          <cell r="EV32">
            <v>2</v>
          </cell>
          <cell r="EW32">
            <v>1</v>
          </cell>
          <cell r="EX32">
            <v>2</v>
          </cell>
          <cell r="EY32">
            <v>1</v>
          </cell>
          <cell r="EZ32">
            <v>2</v>
          </cell>
          <cell r="FA32">
            <v>1</v>
          </cell>
          <cell r="FB32">
            <v>2</v>
          </cell>
          <cell r="FC32">
            <v>1</v>
          </cell>
          <cell r="FD32">
            <v>2</v>
          </cell>
          <cell r="FE32">
            <v>1</v>
          </cell>
          <cell r="FF32">
            <v>2</v>
          </cell>
          <cell r="FG32">
            <v>1</v>
          </cell>
          <cell r="FH32">
            <v>2</v>
          </cell>
          <cell r="FI32">
            <v>1</v>
          </cell>
          <cell r="FJ32">
            <v>2</v>
          </cell>
          <cell r="FK32">
            <v>1</v>
          </cell>
          <cell r="FL32">
            <v>2</v>
          </cell>
          <cell r="FM32">
            <v>1</v>
          </cell>
          <cell r="FN32">
            <v>2</v>
          </cell>
          <cell r="FO32">
            <v>1</v>
          </cell>
          <cell r="FP32">
            <v>2</v>
          </cell>
          <cell r="FQ32">
            <v>1</v>
          </cell>
          <cell r="FR32">
            <v>2</v>
          </cell>
          <cell r="FS32">
            <v>1</v>
          </cell>
          <cell r="FT32">
            <v>2</v>
          </cell>
          <cell r="FU32">
            <v>1</v>
          </cell>
          <cell r="FV32">
            <v>2</v>
          </cell>
          <cell r="FW32">
            <v>1</v>
          </cell>
          <cell r="FX32">
            <v>2</v>
          </cell>
          <cell r="FY32">
            <v>1</v>
          </cell>
          <cell r="FZ32">
            <v>2</v>
          </cell>
          <cell r="GA32">
            <v>1</v>
          </cell>
          <cell r="GB32">
            <v>2</v>
          </cell>
          <cell r="GC32">
            <v>1</v>
          </cell>
          <cell r="GE32">
            <v>3</v>
          </cell>
          <cell r="GF32">
            <v>2</v>
          </cell>
          <cell r="GG32">
            <v>6</v>
          </cell>
          <cell r="GH32" t="str">
            <v>respeto</v>
          </cell>
          <cell r="GI32">
            <v>1</v>
          </cell>
          <cell r="GJ32">
            <v>1</v>
          </cell>
          <cell r="GK32" t="str">
            <v>porque el es exagerado para el orden</v>
          </cell>
          <cell r="GL32">
            <v>4</v>
          </cell>
          <cell r="GM32">
            <v>4</v>
          </cell>
        </row>
        <row r="33">
          <cell r="C33">
            <v>50131</v>
          </cell>
          <cell r="D33">
            <v>501311</v>
          </cell>
          <cell r="E33" t="str">
            <v>jhon jairo mesa</v>
          </cell>
          <cell r="F33">
            <v>1</v>
          </cell>
          <cell r="G33">
            <v>1</v>
          </cell>
          <cell r="I33">
            <v>6</v>
          </cell>
          <cell r="J33">
            <v>2</v>
          </cell>
          <cell r="K33" t="str">
            <v>el es vigilante independiente</v>
          </cell>
          <cell r="L33" t="str">
            <v>carrera 74 no 24-43</v>
          </cell>
          <cell r="M33">
            <v>2</v>
          </cell>
          <cell r="N33">
            <v>2</v>
          </cell>
          <cell r="O33">
            <v>1</v>
          </cell>
          <cell r="P33">
            <v>2</v>
          </cell>
          <cell r="Q33">
            <v>2</v>
          </cell>
          <cell r="R33">
            <v>1</v>
          </cell>
          <cell r="S33">
            <v>2</v>
          </cell>
          <cell r="T33">
            <v>2</v>
          </cell>
          <cell r="U33">
            <v>1</v>
          </cell>
          <cell r="V33">
            <v>2</v>
          </cell>
          <cell r="W33">
            <v>2</v>
          </cell>
          <cell r="X33">
            <v>1</v>
          </cell>
          <cell r="Y33">
            <v>2</v>
          </cell>
          <cell r="Z33">
            <v>2</v>
          </cell>
          <cell r="AA33">
            <v>2</v>
          </cell>
          <cell r="AB33">
            <v>1</v>
          </cell>
          <cell r="AC33">
            <v>2</v>
          </cell>
          <cell r="AD33">
            <v>2</v>
          </cell>
          <cell r="AE33">
            <v>1</v>
          </cell>
          <cell r="AF33">
            <v>2</v>
          </cell>
          <cell r="AG33">
            <v>2</v>
          </cell>
          <cell r="AH33">
            <v>1</v>
          </cell>
          <cell r="AI33">
            <v>1</v>
          </cell>
          <cell r="AJ33">
            <v>5</v>
          </cell>
          <cell r="AM33">
            <v>2</v>
          </cell>
          <cell r="AN33">
            <v>1</v>
          </cell>
          <cell r="AO33">
            <v>5</v>
          </cell>
          <cell r="AQ33">
            <v>1</v>
          </cell>
          <cell r="AS33">
            <v>1</v>
          </cell>
          <cell r="AX33">
            <v>1</v>
          </cell>
          <cell r="AY33">
            <v>3</v>
          </cell>
          <cell r="AZ33">
            <v>1</v>
          </cell>
          <cell r="BA33">
            <v>3</v>
          </cell>
          <cell r="BB33">
            <v>1</v>
          </cell>
          <cell r="BC33">
            <v>2</v>
          </cell>
          <cell r="BD33">
            <v>1</v>
          </cell>
          <cell r="BE33">
            <v>2</v>
          </cell>
          <cell r="BF33">
            <v>1</v>
          </cell>
          <cell r="BG33">
            <v>1</v>
          </cell>
          <cell r="BH33">
            <v>1</v>
          </cell>
          <cell r="BI33">
            <v>3</v>
          </cell>
          <cell r="BJ33">
            <v>1</v>
          </cell>
          <cell r="BK33">
            <v>2</v>
          </cell>
          <cell r="BL33">
            <v>1</v>
          </cell>
          <cell r="BM33">
            <v>2</v>
          </cell>
          <cell r="BN33">
            <v>1</v>
          </cell>
          <cell r="BO33">
            <v>2</v>
          </cell>
          <cell r="BP33">
            <v>1</v>
          </cell>
          <cell r="BQ33">
            <v>2</v>
          </cell>
          <cell r="BR33">
            <v>2</v>
          </cell>
          <cell r="BS33">
            <v>1</v>
          </cell>
          <cell r="BT33">
            <v>2</v>
          </cell>
          <cell r="BU33">
            <v>1</v>
          </cell>
          <cell r="BV33">
            <v>2</v>
          </cell>
          <cell r="BW33">
            <v>1</v>
          </cell>
          <cell r="BX33">
            <v>2</v>
          </cell>
          <cell r="BY33">
            <v>1</v>
          </cell>
          <cell r="BZ33">
            <v>2</v>
          </cell>
          <cell r="CA33">
            <v>1</v>
          </cell>
          <cell r="CB33">
            <v>2</v>
          </cell>
          <cell r="CC33">
            <v>1</v>
          </cell>
          <cell r="CD33">
            <v>2</v>
          </cell>
          <cell r="CE33">
            <v>1</v>
          </cell>
          <cell r="CF33">
            <v>1</v>
          </cell>
          <cell r="CG33">
            <v>4</v>
          </cell>
          <cell r="CH33">
            <v>1</v>
          </cell>
          <cell r="CI33">
            <v>5</v>
          </cell>
          <cell r="CJ33">
            <v>1</v>
          </cell>
          <cell r="CK33">
            <v>4</v>
          </cell>
          <cell r="CL33">
            <v>2</v>
          </cell>
          <cell r="CM33">
            <v>1</v>
          </cell>
          <cell r="CN33">
            <v>2</v>
          </cell>
          <cell r="CO33">
            <v>1</v>
          </cell>
          <cell r="CP33">
            <v>2</v>
          </cell>
          <cell r="CQ33">
            <v>1</v>
          </cell>
          <cell r="CR33">
            <v>2</v>
          </cell>
          <cell r="CS33">
            <v>1</v>
          </cell>
          <cell r="CT33">
            <v>2</v>
          </cell>
          <cell r="CU33">
            <v>1</v>
          </cell>
          <cell r="CV33">
            <v>1</v>
          </cell>
          <cell r="CW33">
            <v>3</v>
          </cell>
          <cell r="CX33">
            <v>1</v>
          </cell>
          <cell r="CY33">
            <v>4</v>
          </cell>
          <cell r="CZ33">
            <v>2</v>
          </cell>
          <cell r="DA33">
            <v>1</v>
          </cell>
          <cell r="DB33">
            <v>2</v>
          </cell>
          <cell r="DC33">
            <v>1</v>
          </cell>
          <cell r="DD33">
            <v>2</v>
          </cell>
          <cell r="DE33">
            <v>1</v>
          </cell>
          <cell r="DF33">
            <v>1</v>
          </cell>
          <cell r="DG33">
            <v>3</v>
          </cell>
          <cell r="DH33">
            <v>1</v>
          </cell>
          <cell r="DI33">
            <v>4</v>
          </cell>
          <cell r="DJ33">
            <v>1</v>
          </cell>
          <cell r="DK33">
            <v>4</v>
          </cell>
          <cell r="DL33">
            <v>2</v>
          </cell>
          <cell r="DM33">
            <v>1</v>
          </cell>
          <cell r="DN33">
            <v>2</v>
          </cell>
          <cell r="DO33">
            <v>1</v>
          </cell>
          <cell r="DP33">
            <v>2</v>
          </cell>
          <cell r="DQ33">
            <v>1</v>
          </cell>
          <cell r="DR33">
            <v>2</v>
          </cell>
          <cell r="DS33">
            <v>1</v>
          </cell>
          <cell r="DT33">
            <v>2</v>
          </cell>
          <cell r="DU33">
            <v>1</v>
          </cell>
          <cell r="DV33">
            <v>2</v>
          </cell>
          <cell r="DW33">
            <v>1</v>
          </cell>
          <cell r="DX33">
            <v>2</v>
          </cell>
          <cell r="DY33">
            <v>1</v>
          </cell>
          <cell r="DZ33">
            <v>2</v>
          </cell>
          <cell r="EA33">
            <v>1</v>
          </cell>
          <cell r="EB33">
            <v>2</v>
          </cell>
          <cell r="EC33">
            <v>1</v>
          </cell>
          <cell r="ED33">
            <v>2</v>
          </cell>
          <cell r="EE33">
            <v>1</v>
          </cell>
          <cell r="EF33">
            <v>1</v>
          </cell>
          <cell r="EG33">
            <v>4</v>
          </cell>
          <cell r="EH33">
            <v>2</v>
          </cell>
          <cell r="EI33">
            <v>1</v>
          </cell>
          <cell r="EJ33">
            <v>2</v>
          </cell>
          <cell r="EK33">
            <v>1</v>
          </cell>
          <cell r="EL33">
            <v>2</v>
          </cell>
          <cell r="EM33">
            <v>1</v>
          </cell>
          <cell r="EN33">
            <v>2</v>
          </cell>
          <cell r="EO33">
            <v>1</v>
          </cell>
          <cell r="EP33">
            <v>2</v>
          </cell>
          <cell r="EQ33">
            <v>1</v>
          </cell>
          <cell r="ER33">
            <v>1</v>
          </cell>
          <cell r="ES33">
            <v>3</v>
          </cell>
          <cell r="ET33">
            <v>2</v>
          </cell>
          <cell r="EU33">
            <v>1</v>
          </cell>
          <cell r="EV33">
            <v>2</v>
          </cell>
          <cell r="EW33">
            <v>1</v>
          </cell>
          <cell r="EX33">
            <v>2</v>
          </cell>
          <cell r="EY33">
            <v>1</v>
          </cell>
          <cell r="EZ33">
            <v>2</v>
          </cell>
          <cell r="FA33">
            <v>1</v>
          </cell>
          <cell r="FB33">
            <v>2</v>
          </cell>
          <cell r="FC33">
            <v>1</v>
          </cell>
          <cell r="FD33">
            <v>1</v>
          </cell>
          <cell r="FE33">
            <v>3</v>
          </cell>
          <cell r="FF33">
            <v>2</v>
          </cell>
          <cell r="FG33">
            <v>1</v>
          </cell>
          <cell r="FH33">
            <v>2</v>
          </cell>
          <cell r="FI33">
            <v>1</v>
          </cell>
          <cell r="FJ33">
            <v>2</v>
          </cell>
          <cell r="FK33">
            <v>1</v>
          </cell>
          <cell r="FL33">
            <v>2</v>
          </cell>
          <cell r="FM33">
            <v>1</v>
          </cell>
          <cell r="FN33">
            <v>2</v>
          </cell>
          <cell r="FO33">
            <v>1</v>
          </cell>
          <cell r="FP33">
            <v>1</v>
          </cell>
          <cell r="FQ33">
            <v>5</v>
          </cell>
          <cell r="FR33">
            <v>2</v>
          </cell>
          <cell r="FS33">
            <v>1</v>
          </cell>
          <cell r="FT33">
            <v>2</v>
          </cell>
          <cell r="FU33">
            <v>1</v>
          </cell>
          <cell r="FV33">
            <v>2</v>
          </cell>
          <cell r="FW33">
            <v>1</v>
          </cell>
          <cell r="FZ33">
            <v>2</v>
          </cell>
          <cell r="GA33">
            <v>1</v>
          </cell>
          <cell r="GB33">
            <v>2</v>
          </cell>
          <cell r="GC33">
            <v>1</v>
          </cell>
          <cell r="GE33">
            <v>1</v>
          </cell>
          <cell r="GF33">
            <v>1</v>
          </cell>
          <cell r="GG33">
            <v>6</v>
          </cell>
          <cell r="GH33" t="str">
            <v>ella emocionalmente no se encuentrs en capaciadad debido a su problema de alcoholismo</v>
          </cell>
          <cell r="GI33">
            <v>1</v>
          </cell>
          <cell r="GJ33">
            <v>3</v>
          </cell>
          <cell r="GK33" t="str">
            <v>por la desconfianza de ella</v>
          </cell>
          <cell r="GL33">
            <v>2</v>
          </cell>
          <cell r="GM33">
            <v>5</v>
          </cell>
        </row>
        <row r="34">
          <cell r="C34">
            <v>50141</v>
          </cell>
          <cell r="D34">
            <v>501411</v>
          </cell>
          <cell r="E34" t="str">
            <v>harol restrepo perez</v>
          </cell>
          <cell r="F34">
            <v>1</v>
          </cell>
          <cell r="G34">
            <v>1</v>
          </cell>
          <cell r="I34">
            <v>6</v>
          </cell>
          <cell r="J34">
            <v>3</v>
          </cell>
          <cell r="K34" t="str">
            <v>las niñas de esta familia se ven un poco timidas pero es entendible por todo lo que han pasado</v>
          </cell>
          <cell r="L34" t="str">
            <v>calle 2 c sur n79n33 int 301</v>
          </cell>
          <cell r="M34">
            <v>1</v>
          </cell>
          <cell r="N34">
            <v>2</v>
          </cell>
          <cell r="O34">
            <v>1</v>
          </cell>
          <cell r="P34">
            <v>1</v>
          </cell>
          <cell r="Q34">
            <v>2</v>
          </cell>
          <cell r="R34">
            <v>1</v>
          </cell>
          <cell r="S34">
            <v>1</v>
          </cell>
          <cell r="T34">
            <v>1</v>
          </cell>
          <cell r="U34">
            <v>1</v>
          </cell>
          <cell r="V34">
            <v>1</v>
          </cell>
          <cell r="W34">
            <v>1</v>
          </cell>
          <cell r="X34">
            <v>1</v>
          </cell>
          <cell r="Z34">
            <v>1</v>
          </cell>
          <cell r="AA34">
            <v>1</v>
          </cell>
          <cell r="AB34">
            <v>1</v>
          </cell>
          <cell r="AC34">
            <v>1</v>
          </cell>
          <cell r="AD34">
            <v>1</v>
          </cell>
          <cell r="AE34">
            <v>1</v>
          </cell>
          <cell r="AF34">
            <v>1</v>
          </cell>
          <cell r="AG34">
            <v>1</v>
          </cell>
          <cell r="AH34">
            <v>1</v>
          </cell>
          <cell r="AI34">
            <v>2</v>
          </cell>
          <cell r="AJ34">
            <v>5</v>
          </cell>
          <cell r="AM34">
            <v>2</v>
          </cell>
          <cell r="AN34">
            <v>1</v>
          </cell>
          <cell r="AO34">
            <v>5</v>
          </cell>
          <cell r="AQ34">
            <v>1</v>
          </cell>
          <cell r="AS34">
            <v>3</v>
          </cell>
          <cell r="AU34">
            <v>1</v>
          </cell>
          <cell r="AV34">
            <v>1</v>
          </cell>
          <cell r="AW34" t="str">
            <v>13</v>
          </cell>
          <cell r="AX34">
            <v>1</v>
          </cell>
          <cell r="AY34">
            <v>5</v>
          </cell>
          <cell r="AZ34">
            <v>1</v>
          </cell>
          <cell r="BA34">
            <v>4</v>
          </cell>
          <cell r="BB34">
            <v>1</v>
          </cell>
          <cell r="BC34">
            <v>4</v>
          </cell>
          <cell r="BD34">
            <v>1</v>
          </cell>
          <cell r="BE34">
            <v>4</v>
          </cell>
          <cell r="BF34">
            <v>1</v>
          </cell>
          <cell r="BG34">
            <v>4</v>
          </cell>
          <cell r="BH34">
            <v>2</v>
          </cell>
          <cell r="BI34">
            <v>3</v>
          </cell>
          <cell r="BJ34">
            <v>2</v>
          </cell>
          <cell r="BK34">
            <v>3</v>
          </cell>
          <cell r="BL34">
            <v>2</v>
          </cell>
          <cell r="BM34">
            <v>2</v>
          </cell>
          <cell r="BN34">
            <v>1</v>
          </cell>
          <cell r="BO34">
            <v>2</v>
          </cell>
          <cell r="BP34">
            <v>1</v>
          </cell>
          <cell r="BQ34">
            <v>5</v>
          </cell>
          <cell r="BR34">
            <v>2</v>
          </cell>
          <cell r="BS34">
            <v>5</v>
          </cell>
          <cell r="BT34">
            <v>2</v>
          </cell>
          <cell r="BU34">
            <v>1</v>
          </cell>
          <cell r="BV34">
            <v>2</v>
          </cell>
          <cell r="BW34">
            <v>1</v>
          </cell>
          <cell r="BX34">
            <v>2</v>
          </cell>
          <cell r="BY34">
            <v>1</v>
          </cell>
          <cell r="BZ34">
            <v>2</v>
          </cell>
          <cell r="CA34">
            <v>1</v>
          </cell>
          <cell r="CB34">
            <v>2</v>
          </cell>
          <cell r="CC34">
            <v>1</v>
          </cell>
          <cell r="CD34">
            <v>2</v>
          </cell>
          <cell r="CE34">
            <v>1</v>
          </cell>
          <cell r="CF34">
            <v>1</v>
          </cell>
          <cell r="CG34">
            <v>5</v>
          </cell>
          <cell r="CH34">
            <v>1</v>
          </cell>
          <cell r="CI34">
            <v>5</v>
          </cell>
          <cell r="CJ34">
            <v>1</v>
          </cell>
          <cell r="CK34">
            <v>3</v>
          </cell>
          <cell r="CL34">
            <v>1</v>
          </cell>
          <cell r="CM34">
            <v>3</v>
          </cell>
          <cell r="CN34">
            <v>2</v>
          </cell>
          <cell r="CO34">
            <v>1</v>
          </cell>
          <cell r="CP34">
            <v>2</v>
          </cell>
          <cell r="CQ34">
            <v>1</v>
          </cell>
          <cell r="CR34">
            <v>2</v>
          </cell>
          <cell r="CS34">
            <v>1</v>
          </cell>
          <cell r="CT34">
            <v>1</v>
          </cell>
          <cell r="CU34">
            <v>5</v>
          </cell>
          <cell r="CV34">
            <v>1</v>
          </cell>
          <cell r="CW34">
            <v>5</v>
          </cell>
          <cell r="CX34">
            <v>2</v>
          </cell>
          <cell r="CY34">
            <v>1</v>
          </cell>
          <cell r="CZ34">
            <v>2</v>
          </cell>
          <cell r="DA34">
            <v>1</v>
          </cell>
          <cell r="DB34">
            <v>2</v>
          </cell>
          <cell r="DC34">
            <v>1</v>
          </cell>
          <cell r="DD34">
            <v>2</v>
          </cell>
          <cell r="DE34">
            <v>1</v>
          </cell>
          <cell r="DF34">
            <v>1</v>
          </cell>
          <cell r="DG34">
            <v>4</v>
          </cell>
          <cell r="DH34">
            <v>1</v>
          </cell>
          <cell r="DI34">
            <v>4</v>
          </cell>
          <cell r="DJ34">
            <v>1</v>
          </cell>
          <cell r="DK34">
            <v>4</v>
          </cell>
          <cell r="DL34">
            <v>1</v>
          </cell>
          <cell r="DM34">
            <v>4</v>
          </cell>
          <cell r="DN34">
            <v>2</v>
          </cell>
          <cell r="DO34">
            <v>1</v>
          </cell>
          <cell r="DP34">
            <v>2</v>
          </cell>
          <cell r="DQ34">
            <v>1</v>
          </cell>
          <cell r="DR34">
            <v>2</v>
          </cell>
          <cell r="DS34">
            <v>1</v>
          </cell>
          <cell r="DT34">
            <v>2</v>
          </cell>
          <cell r="DU34">
            <v>1</v>
          </cell>
          <cell r="DV34">
            <v>2</v>
          </cell>
          <cell r="DW34">
            <v>1</v>
          </cell>
          <cell r="DX34">
            <v>2</v>
          </cell>
          <cell r="DY34">
            <v>1</v>
          </cell>
          <cell r="DZ34">
            <v>2</v>
          </cell>
          <cell r="EA34">
            <v>1</v>
          </cell>
          <cell r="EB34">
            <v>2</v>
          </cell>
          <cell r="EC34">
            <v>1</v>
          </cell>
          <cell r="ED34">
            <v>1</v>
          </cell>
          <cell r="EE34">
            <v>5</v>
          </cell>
          <cell r="EF34">
            <v>2</v>
          </cell>
          <cell r="EG34">
            <v>2</v>
          </cell>
          <cell r="EI34">
            <v>1</v>
          </cell>
          <cell r="EK34">
            <v>1</v>
          </cell>
          <cell r="EL34">
            <v>2</v>
          </cell>
          <cell r="EM34">
            <v>1</v>
          </cell>
          <cell r="EN34">
            <v>2</v>
          </cell>
          <cell r="EO34">
            <v>1</v>
          </cell>
          <cell r="EP34">
            <v>2</v>
          </cell>
          <cell r="EQ34">
            <v>1</v>
          </cell>
          <cell r="ER34">
            <v>2</v>
          </cell>
          <cell r="ES34">
            <v>1</v>
          </cell>
          <cell r="ET34">
            <v>1</v>
          </cell>
          <cell r="EU34">
            <v>3</v>
          </cell>
          <cell r="EV34">
            <v>2</v>
          </cell>
          <cell r="EW34">
            <v>1</v>
          </cell>
          <cell r="EX34">
            <v>2</v>
          </cell>
          <cell r="EY34">
            <v>1</v>
          </cell>
          <cell r="EZ34">
            <v>2</v>
          </cell>
          <cell r="FA34">
            <v>1</v>
          </cell>
          <cell r="FB34">
            <v>1</v>
          </cell>
          <cell r="FC34">
            <v>3</v>
          </cell>
          <cell r="FD34">
            <v>1</v>
          </cell>
          <cell r="FE34">
            <v>3</v>
          </cell>
          <cell r="FF34">
            <v>1</v>
          </cell>
          <cell r="FG34">
            <v>3</v>
          </cell>
          <cell r="FH34">
            <v>1</v>
          </cell>
          <cell r="FI34">
            <v>4</v>
          </cell>
          <cell r="FJ34">
            <v>2</v>
          </cell>
          <cell r="FK34">
            <v>1</v>
          </cell>
          <cell r="FL34">
            <v>2</v>
          </cell>
          <cell r="FM34">
            <v>1</v>
          </cell>
          <cell r="FN34">
            <v>1</v>
          </cell>
          <cell r="FO34">
            <v>5</v>
          </cell>
          <cell r="FP34">
            <v>2</v>
          </cell>
          <cell r="FQ34">
            <v>1</v>
          </cell>
          <cell r="FR34">
            <v>2</v>
          </cell>
          <cell r="FS34">
            <v>1</v>
          </cell>
          <cell r="FT34">
            <v>2</v>
          </cell>
          <cell r="FU34">
            <v>1</v>
          </cell>
          <cell r="FV34">
            <v>2</v>
          </cell>
          <cell r="FW34">
            <v>1</v>
          </cell>
          <cell r="FX34">
            <v>2</v>
          </cell>
          <cell r="FY34">
            <v>1</v>
          </cell>
          <cell r="FZ34">
            <v>2</v>
          </cell>
          <cell r="GA34">
            <v>1</v>
          </cell>
          <cell r="GB34">
            <v>2</v>
          </cell>
          <cell r="GC34">
            <v>1</v>
          </cell>
          <cell r="GD34" t="str">
            <v>el papá en el momento es quien esta con sus hijos mientrs pasa la desintoxicación de  su esposa . Aunque dice que fue muy dificil para el como para sus hijos pero que el apoya a su esposa el ama a su familia</v>
          </cell>
          <cell r="GE34">
            <v>1</v>
          </cell>
          <cell r="GF34">
            <v>1</v>
          </cell>
          <cell r="GG34">
            <v>6</v>
          </cell>
          <cell r="GH34" t="str">
            <v>respeto</v>
          </cell>
          <cell r="GI34">
            <v>1</v>
          </cell>
          <cell r="GJ34">
            <v>2</v>
          </cell>
          <cell r="GK34" t="str">
            <v>por el alcoholismo de su esposa</v>
          </cell>
          <cell r="GL34">
            <v>4</v>
          </cell>
          <cell r="GM34">
            <v>5</v>
          </cell>
          <cell r="GN34" t="str">
            <v>ella fue recluida en un centro para alcoholicos hace 20 dias</v>
          </cell>
        </row>
        <row r="35">
          <cell r="C35">
            <v>50151</v>
          </cell>
          <cell r="D35">
            <v>501512</v>
          </cell>
          <cell r="E35" t="str">
            <v>maria tereza rivera</v>
          </cell>
          <cell r="F35">
            <v>2</v>
          </cell>
          <cell r="G35">
            <v>2</v>
          </cell>
          <cell r="I35">
            <v>7</v>
          </cell>
          <cell r="J35">
            <v>1</v>
          </cell>
          <cell r="K35" t="str">
            <v>belen rincon</v>
          </cell>
          <cell r="L35" t="str">
            <v>calle 3 sur 73 b 19</v>
          </cell>
          <cell r="M35">
            <v>1</v>
          </cell>
          <cell r="N35">
            <v>1</v>
          </cell>
          <cell r="O35">
            <v>1</v>
          </cell>
          <cell r="P35">
            <v>2</v>
          </cell>
          <cell r="Q35">
            <v>1</v>
          </cell>
          <cell r="R35">
            <v>1</v>
          </cell>
          <cell r="S35">
            <v>2</v>
          </cell>
          <cell r="T35">
            <v>1</v>
          </cell>
          <cell r="U35">
            <v>1</v>
          </cell>
          <cell r="V35">
            <v>1</v>
          </cell>
          <cell r="W35">
            <v>1</v>
          </cell>
          <cell r="X35">
            <v>1</v>
          </cell>
          <cell r="Y35">
            <v>2</v>
          </cell>
          <cell r="Z35">
            <v>2</v>
          </cell>
          <cell r="AA35">
            <v>1</v>
          </cell>
          <cell r="AB35">
            <v>1</v>
          </cell>
          <cell r="AC35">
            <v>1</v>
          </cell>
          <cell r="AD35">
            <v>1</v>
          </cell>
          <cell r="AE35">
            <v>1</v>
          </cell>
          <cell r="AF35">
            <v>1</v>
          </cell>
          <cell r="AG35">
            <v>1</v>
          </cell>
          <cell r="AH35">
            <v>1</v>
          </cell>
          <cell r="AI35">
            <v>2</v>
          </cell>
          <cell r="AJ35">
            <v>5</v>
          </cell>
          <cell r="AM35">
            <v>2</v>
          </cell>
          <cell r="AN35">
            <v>1</v>
          </cell>
          <cell r="AO35">
            <v>5</v>
          </cell>
          <cell r="AQ35">
            <v>2</v>
          </cell>
          <cell r="AS35">
            <v>2</v>
          </cell>
          <cell r="AU35">
            <v>1</v>
          </cell>
          <cell r="AV35">
            <v>1</v>
          </cell>
          <cell r="AW35" t="str">
            <v>25</v>
          </cell>
          <cell r="AX35">
            <v>2</v>
          </cell>
          <cell r="AY35">
            <v>1</v>
          </cell>
          <cell r="AZ35">
            <v>2</v>
          </cell>
          <cell r="BA35">
            <v>1</v>
          </cell>
          <cell r="BB35">
            <v>2</v>
          </cell>
          <cell r="BC35">
            <v>1</v>
          </cell>
          <cell r="BD35">
            <v>2</v>
          </cell>
          <cell r="BE35">
            <v>1</v>
          </cell>
          <cell r="BF35">
            <v>2</v>
          </cell>
          <cell r="BG35">
            <v>1</v>
          </cell>
          <cell r="BH35">
            <v>2</v>
          </cell>
          <cell r="BI35">
            <v>1</v>
          </cell>
          <cell r="BJ35">
            <v>2</v>
          </cell>
          <cell r="BK35">
            <v>1</v>
          </cell>
          <cell r="BL35">
            <v>2</v>
          </cell>
          <cell r="BM35">
            <v>1</v>
          </cell>
          <cell r="BN35">
            <v>2</v>
          </cell>
          <cell r="BO35">
            <v>1</v>
          </cell>
          <cell r="BP35">
            <v>2</v>
          </cell>
          <cell r="BQ35">
            <v>1</v>
          </cell>
          <cell r="BR35">
            <v>2</v>
          </cell>
          <cell r="BS35">
            <v>1</v>
          </cell>
          <cell r="BT35">
            <v>2</v>
          </cell>
          <cell r="BU35">
            <v>1</v>
          </cell>
          <cell r="BV35">
            <v>2</v>
          </cell>
          <cell r="BW35">
            <v>1</v>
          </cell>
          <cell r="BX35">
            <v>2</v>
          </cell>
          <cell r="BY35">
            <v>1</v>
          </cell>
          <cell r="BZ35">
            <v>2</v>
          </cell>
          <cell r="CA35">
            <v>1</v>
          </cell>
          <cell r="CB35">
            <v>2</v>
          </cell>
          <cell r="CC35">
            <v>1</v>
          </cell>
          <cell r="CD35">
            <v>2</v>
          </cell>
          <cell r="CE35">
            <v>1</v>
          </cell>
          <cell r="CF35">
            <v>2</v>
          </cell>
          <cell r="CG35">
            <v>1</v>
          </cell>
          <cell r="CH35">
            <v>2</v>
          </cell>
          <cell r="CI35">
            <v>1</v>
          </cell>
          <cell r="CJ35">
            <v>2</v>
          </cell>
          <cell r="CK35">
            <v>1</v>
          </cell>
          <cell r="CL35">
            <v>2</v>
          </cell>
          <cell r="CM35">
            <v>1</v>
          </cell>
          <cell r="CN35">
            <v>2</v>
          </cell>
          <cell r="CO35">
            <v>1</v>
          </cell>
          <cell r="CP35">
            <v>2</v>
          </cell>
          <cell r="CQ35">
            <v>1</v>
          </cell>
          <cell r="CR35">
            <v>2</v>
          </cell>
          <cell r="CS35">
            <v>1</v>
          </cell>
          <cell r="CT35">
            <v>2</v>
          </cell>
          <cell r="CU35">
            <v>1</v>
          </cell>
          <cell r="CV35">
            <v>1</v>
          </cell>
          <cell r="CW35">
            <v>1</v>
          </cell>
          <cell r="CX35">
            <v>2</v>
          </cell>
          <cell r="CY35">
            <v>1</v>
          </cell>
          <cell r="CZ35">
            <v>2</v>
          </cell>
          <cell r="DA35">
            <v>1</v>
          </cell>
          <cell r="DB35">
            <v>2</v>
          </cell>
          <cell r="DC35">
            <v>1</v>
          </cell>
          <cell r="DD35">
            <v>2</v>
          </cell>
          <cell r="DE35">
            <v>1</v>
          </cell>
          <cell r="DF35">
            <v>2</v>
          </cell>
          <cell r="DG35">
            <v>1</v>
          </cell>
          <cell r="DH35">
            <v>2</v>
          </cell>
          <cell r="DI35">
            <v>1</v>
          </cell>
          <cell r="DJ35">
            <v>2</v>
          </cell>
          <cell r="DK35">
            <v>1</v>
          </cell>
          <cell r="DL35">
            <v>2</v>
          </cell>
          <cell r="DM35">
            <v>1</v>
          </cell>
          <cell r="DN35">
            <v>2</v>
          </cell>
          <cell r="DO35">
            <v>1</v>
          </cell>
          <cell r="DP35">
            <v>2</v>
          </cell>
          <cell r="DQ35">
            <v>1</v>
          </cell>
          <cell r="DR35">
            <v>2</v>
          </cell>
          <cell r="DS35">
            <v>1</v>
          </cell>
          <cell r="DT35">
            <v>2</v>
          </cell>
          <cell r="DU35">
            <v>1</v>
          </cell>
          <cell r="DV35">
            <v>2</v>
          </cell>
          <cell r="DW35">
            <v>1</v>
          </cell>
          <cell r="DX35">
            <v>2</v>
          </cell>
          <cell r="DY35">
            <v>1</v>
          </cell>
          <cell r="DZ35">
            <v>2</v>
          </cell>
          <cell r="EA35">
            <v>1</v>
          </cell>
          <cell r="EB35">
            <v>2</v>
          </cell>
          <cell r="EC35">
            <v>1</v>
          </cell>
          <cell r="ED35">
            <v>2</v>
          </cell>
          <cell r="EE35">
            <v>1</v>
          </cell>
          <cell r="EF35">
            <v>2</v>
          </cell>
          <cell r="EG35">
            <v>1</v>
          </cell>
          <cell r="EI35">
            <v>1</v>
          </cell>
          <cell r="EK35">
            <v>1</v>
          </cell>
          <cell r="EL35">
            <v>2</v>
          </cell>
          <cell r="EM35">
            <v>1</v>
          </cell>
          <cell r="EN35">
            <v>2</v>
          </cell>
          <cell r="EO35">
            <v>1</v>
          </cell>
          <cell r="EP35">
            <v>2</v>
          </cell>
          <cell r="EQ35">
            <v>1</v>
          </cell>
          <cell r="ER35">
            <v>2</v>
          </cell>
          <cell r="ES35">
            <v>1</v>
          </cell>
          <cell r="ET35">
            <v>2</v>
          </cell>
          <cell r="EU35">
            <v>1</v>
          </cell>
          <cell r="EV35">
            <v>2</v>
          </cell>
          <cell r="EW35">
            <v>1</v>
          </cell>
          <cell r="EX35">
            <v>2</v>
          </cell>
          <cell r="EY35">
            <v>1</v>
          </cell>
          <cell r="EZ35">
            <v>2</v>
          </cell>
          <cell r="FA35">
            <v>1</v>
          </cell>
          <cell r="FB35">
            <v>2</v>
          </cell>
          <cell r="FC35">
            <v>1</v>
          </cell>
          <cell r="FD35">
            <v>2</v>
          </cell>
          <cell r="FF35">
            <v>2</v>
          </cell>
          <cell r="FG35">
            <v>1</v>
          </cell>
          <cell r="FH35">
            <v>2</v>
          </cell>
          <cell r="FI35">
            <v>1</v>
          </cell>
          <cell r="FJ35">
            <v>2</v>
          </cell>
          <cell r="FK35">
            <v>1</v>
          </cell>
          <cell r="FL35">
            <v>2</v>
          </cell>
          <cell r="FM35">
            <v>1</v>
          </cell>
          <cell r="FN35">
            <v>2</v>
          </cell>
          <cell r="FO35">
            <v>1</v>
          </cell>
          <cell r="FP35">
            <v>2</v>
          </cell>
          <cell r="FQ35">
            <v>1</v>
          </cell>
          <cell r="FR35">
            <v>2</v>
          </cell>
          <cell r="FS35">
            <v>1</v>
          </cell>
          <cell r="FT35">
            <v>2</v>
          </cell>
          <cell r="FU35">
            <v>1</v>
          </cell>
          <cell r="FV35">
            <v>2</v>
          </cell>
          <cell r="FW35">
            <v>1</v>
          </cell>
          <cell r="FX35">
            <v>2</v>
          </cell>
          <cell r="FY35">
            <v>1</v>
          </cell>
          <cell r="FZ35">
            <v>2</v>
          </cell>
          <cell r="GA35">
            <v>1</v>
          </cell>
          <cell r="GB35">
            <v>2</v>
          </cell>
          <cell r="GC35">
            <v>1</v>
          </cell>
          <cell r="GD35" t="str">
            <v>el es un super esposo</v>
          </cell>
          <cell r="GE35">
            <v>3</v>
          </cell>
          <cell r="GF35">
            <v>1</v>
          </cell>
          <cell r="GG35">
            <v>6</v>
          </cell>
          <cell r="GH35" t="str">
            <v>por respeto pora confianza</v>
          </cell>
          <cell r="GI35">
            <v>1</v>
          </cell>
          <cell r="GJ35">
            <v>1</v>
          </cell>
          <cell r="GK35" t="str">
            <v>ninguno el es un hombre super bueno</v>
          </cell>
          <cell r="GL35">
            <v>7</v>
          </cell>
          <cell r="GM35">
            <v>4</v>
          </cell>
        </row>
        <row r="36">
          <cell r="C36">
            <v>60011</v>
          </cell>
          <cell r="D36">
            <v>600111</v>
          </cell>
          <cell r="E36" t="str">
            <v>walter castrillon</v>
          </cell>
          <cell r="F36">
            <v>1</v>
          </cell>
          <cell r="G36">
            <v>1</v>
          </cell>
          <cell r="I36">
            <v>6</v>
          </cell>
          <cell r="J36">
            <v>1</v>
          </cell>
          <cell r="K36" t="str">
            <v>el señor maneja un taxi tiene problemas de audicion tiene mucha empatia con su hijo</v>
          </cell>
          <cell r="L36" t="str">
            <v>calle 2B no. 76A 44</v>
          </cell>
          <cell r="M36">
            <v>2</v>
          </cell>
          <cell r="N36">
            <v>2</v>
          </cell>
          <cell r="O36">
            <v>2</v>
          </cell>
          <cell r="P36">
            <v>2</v>
          </cell>
          <cell r="Q36">
            <v>3</v>
          </cell>
          <cell r="R36">
            <v>3</v>
          </cell>
          <cell r="S36">
            <v>2</v>
          </cell>
          <cell r="T36">
            <v>2</v>
          </cell>
          <cell r="U36">
            <v>2</v>
          </cell>
          <cell r="V36">
            <v>1</v>
          </cell>
          <cell r="W36">
            <v>1</v>
          </cell>
          <cell r="X36">
            <v>1</v>
          </cell>
          <cell r="Y36">
            <v>2</v>
          </cell>
          <cell r="Z36">
            <v>2</v>
          </cell>
          <cell r="AA36">
            <v>2</v>
          </cell>
          <cell r="AB36">
            <v>2</v>
          </cell>
          <cell r="AC36">
            <v>2</v>
          </cell>
          <cell r="AD36">
            <v>2</v>
          </cell>
          <cell r="AE36">
            <v>2</v>
          </cell>
          <cell r="AF36">
            <v>2</v>
          </cell>
          <cell r="AG36">
            <v>2</v>
          </cell>
          <cell r="AH36">
            <v>2</v>
          </cell>
          <cell r="AI36">
            <v>1</v>
          </cell>
          <cell r="AJ36">
            <v>5</v>
          </cell>
          <cell r="AM36">
            <v>2</v>
          </cell>
          <cell r="AN36">
            <v>1</v>
          </cell>
          <cell r="AO36">
            <v>5</v>
          </cell>
          <cell r="AQ36">
            <v>3</v>
          </cell>
          <cell r="AS36">
            <v>3</v>
          </cell>
          <cell r="AU36">
            <v>1</v>
          </cell>
          <cell r="AV36">
            <v>1</v>
          </cell>
          <cell r="AW36" t="str">
            <v>21</v>
          </cell>
          <cell r="AX36">
            <v>2</v>
          </cell>
          <cell r="AY36">
            <v>1</v>
          </cell>
          <cell r="AZ36">
            <v>2</v>
          </cell>
          <cell r="BA36">
            <v>1</v>
          </cell>
          <cell r="BB36">
            <v>2</v>
          </cell>
          <cell r="BC36">
            <v>1</v>
          </cell>
          <cell r="BD36">
            <v>2</v>
          </cell>
          <cell r="BE36">
            <v>1</v>
          </cell>
          <cell r="BF36">
            <v>2</v>
          </cell>
          <cell r="BG36">
            <v>1</v>
          </cell>
          <cell r="BH36">
            <v>2</v>
          </cell>
          <cell r="BI36">
            <v>1</v>
          </cell>
          <cell r="BJ36">
            <v>2</v>
          </cell>
          <cell r="BK36">
            <v>1</v>
          </cell>
          <cell r="BL36">
            <v>2</v>
          </cell>
          <cell r="BM36">
            <v>1</v>
          </cell>
          <cell r="BN36">
            <v>2</v>
          </cell>
          <cell r="BO36">
            <v>1</v>
          </cell>
          <cell r="BP36">
            <v>2</v>
          </cell>
          <cell r="BQ36">
            <v>1</v>
          </cell>
          <cell r="BR36">
            <v>2</v>
          </cell>
          <cell r="BS36">
            <v>1</v>
          </cell>
          <cell r="BT36">
            <v>2</v>
          </cell>
          <cell r="BU36">
            <v>1</v>
          </cell>
          <cell r="BV36">
            <v>2</v>
          </cell>
          <cell r="BW36">
            <v>1</v>
          </cell>
          <cell r="BX36">
            <v>2</v>
          </cell>
          <cell r="BY36">
            <v>1</v>
          </cell>
          <cell r="BZ36">
            <v>2</v>
          </cell>
          <cell r="CA36">
            <v>1</v>
          </cell>
          <cell r="CB36">
            <v>2</v>
          </cell>
          <cell r="CC36">
            <v>1</v>
          </cell>
          <cell r="CD36">
            <v>2</v>
          </cell>
          <cell r="CE36">
            <v>1</v>
          </cell>
          <cell r="CF36">
            <v>2</v>
          </cell>
          <cell r="CG36">
            <v>1</v>
          </cell>
          <cell r="CH36">
            <v>2</v>
          </cell>
          <cell r="CI36">
            <v>1</v>
          </cell>
          <cell r="CJ36">
            <v>2</v>
          </cell>
          <cell r="CK36">
            <v>1</v>
          </cell>
          <cell r="CL36">
            <v>2</v>
          </cell>
          <cell r="CM36">
            <v>1</v>
          </cell>
          <cell r="CN36">
            <v>2</v>
          </cell>
          <cell r="CO36">
            <v>1</v>
          </cell>
          <cell r="CP36">
            <v>2</v>
          </cell>
          <cell r="CQ36">
            <v>1</v>
          </cell>
          <cell r="CR36">
            <v>2</v>
          </cell>
          <cell r="CS36">
            <v>1</v>
          </cell>
          <cell r="CT36">
            <v>1</v>
          </cell>
          <cell r="CU36">
            <v>1</v>
          </cell>
          <cell r="CV36">
            <v>1</v>
          </cell>
          <cell r="CW36">
            <v>2</v>
          </cell>
          <cell r="CX36">
            <v>2</v>
          </cell>
          <cell r="CY36">
            <v>1</v>
          </cell>
          <cell r="CZ36">
            <v>2</v>
          </cell>
          <cell r="DA36">
            <v>1</v>
          </cell>
          <cell r="DB36">
            <v>2</v>
          </cell>
          <cell r="DC36">
            <v>1</v>
          </cell>
          <cell r="DD36">
            <v>2</v>
          </cell>
          <cell r="DE36">
            <v>1</v>
          </cell>
          <cell r="DF36">
            <v>2</v>
          </cell>
          <cell r="DG36">
            <v>1</v>
          </cell>
          <cell r="DH36">
            <v>2</v>
          </cell>
          <cell r="DI36">
            <v>1</v>
          </cell>
          <cell r="DJ36">
            <v>2</v>
          </cell>
          <cell r="DK36">
            <v>1</v>
          </cell>
          <cell r="DL36">
            <v>2</v>
          </cell>
          <cell r="DM36">
            <v>1</v>
          </cell>
          <cell r="DN36">
            <v>2</v>
          </cell>
          <cell r="DO36">
            <v>1</v>
          </cell>
          <cell r="DP36">
            <v>2</v>
          </cell>
          <cell r="DQ36">
            <v>1</v>
          </cell>
          <cell r="DR36">
            <v>2</v>
          </cell>
          <cell r="DS36">
            <v>1</v>
          </cell>
          <cell r="DT36">
            <v>2</v>
          </cell>
          <cell r="DU36">
            <v>1</v>
          </cell>
          <cell r="DV36">
            <v>2</v>
          </cell>
          <cell r="DW36">
            <v>1</v>
          </cell>
          <cell r="DX36">
            <v>2</v>
          </cell>
          <cell r="DY36">
            <v>1</v>
          </cell>
          <cell r="DZ36">
            <v>2</v>
          </cell>
          <cell r="EA36">
            <v>1</v>
          </cell>
          <cell r="EB36">
            <v>1</v>
          </cell>
          <cell r="EC36">
            <v>2</v>
          </cell>
          <cell r="ED36">
            <v>1</v>
          </cell>
          <cell r="EE36">
            <v>2</v>
          </cell>
          <cell r="EF36">
            <v>2</v>
          </cell>
          <cell r="EG36">
            <v>1</v>
          </cell>
          <cell r="EH36">
            <v>2</v>
          </cell>
          <cell r="EI36">
            <v>1</v>
          </cell>
          <cell r="EJ36">
            <v>2</v>
          </cell>
          <cell r="EK36">
            <v>1</v>
          </cell>
          <cell r="EL36">
            <v>2</v>
          </cell>
          <cell r="EM36">
            <v>1</v>
          </cell>
          <cell r="EN36">
            <v>2</v>
          </cell>
          <cell r="EO36">
            <v>1</v>
          </cell>
          <cell r="EP36">
            <v>1</v>
          </cell>
          <cell r="EQ36">
            <v>1</v>
          </cell>
          <cell r="ER36">
            <v>2</v>
          </cell>
          <cell r="ES36">
            <v>1</v>
          </cell>
          <cell r="ET36">
            <v>2</v>
          </cell>
          <cell r="EU36">
            <v>1</v>
          </cell>
          <cell r="EV36">
            <v>2</v>
          </cell>
          <cell r="EW36">
            <v>1</v>
          </cell>
          <cell r="EX36">
            <v>2</v>
          </cell>
          <cell r="EY36">
            <v>1</v>
          </cell>
          <cell r="EZ36">
            <v>2</v>
          </cell>
          <cell r="FA36">
            <v>1</v>
          </cell>
          <cell r="FB36">
            <v>1</v>
          </cell>
          <cell r="FC36">
            <v>1</v>
          </cell>
          <cell r="FD36">
            <v>1</v>
          </cell>
          <cell r="FE36">
            <v>1</v>
          </cell>
          <cell r="FF36">
            <v>2</v>
          </cell>
          <cell r="FG36">
            <v>1</v>
          </cell>
          <cell r="FH36">
            <v>2</v>
          </cell>
          <cell r="FI36">
            <v>1</v>
          </cell>
          <cell r="FJ36">
            <v>2</v>
          </cell>
          <cell r="FK36">
            <v>1</v>
          </cell>
          <cell r="FL36">
            <v>2</v>
          </cell>
          <cell r="FM36">
            <v>1</v>
          </cell>
          <cell r="FN36">
            <v>2</v>
          </cell>
          <cell r="FO36">
            <v>1</v>
          </cell>
          <cell r="FP36">
            <v>2</v>
          </cell>
          <cell r="FQ36">
            <v>1</v>
          </cell>
          <cell r="FR36">
            <v>2</v>
          </cell>
          <cell r="FS36">
            <v>1</v>
          </cell>
          <cell r="FT36">
            <v>2</v>
          </cell>
          <cell r="FU36">
            <v>1</v>
          </cell>
          <cell r="FV36">
            <v>2</v>
          </cell>
          <cell r="FW36">
            <v>1</v>
          </cell>
          <cell r="FX36">
            <v>2</v>
          </cell>
          <cell r="FY36">
            <v>1</v>
          </cell>
          <cell r="FZ36">
            <v>2</v>
          </cell>
          <cell r="GA36">
            <v>1</v>
          </cell>
          <cell r="GB36">
            <v>2</v>
          </cell>
          <cell r="GC36">
            <v>1</v>
          </cell>
          <cell r="GD36" t="str">
            <v>el tiene un carácter muy fuerte y eso de pronto hace que se cree un poco de estrés en el hogar el es muy estricto</v>
          </cell>
          <cell r="GE36">
            <v>3</v>
          </cell>
          <cell r="GF36">
            <v>1</v>
          </cell>
          <cell r="GG36">
            <v>6</v>
          </cell>
          <cell r="GH36" t="str">
            <v>respeto</v>
          </cell>
          <cell r="GI36">
            <v>1</v>
          </cell>
          <cell r="GJ36">
            <v>1</v>
          </cell>
          <cell r="GK36" t="str">
            <v>el carácter de el es muy fuerte</v>
          </cell>
          <cell r="GL36">
            <v>6</v>
          </cell>
          <cell r="GM36">
            <v>4</v>
          </cell>
          <cell r="GN36" t="str">
            <v>y a veces con la indiferencia</v>
          </cell>
        </row>
        <row r="37">
          <cell r="C37">
            <v>60021</v>
          </cell>
          <cell r="D37">
            <v>600211</v>
          </cell>
          <cell r="E37" t="str">
            <v>ramiro arango gallego</v>
          </cell>
          <cell r="F37">
            <v>1</v>
          </cell>
          <cell r="G37">
            <v>1</v>
          </cell>
          <cell r="I37">
            <v>7</v>
          </cell>
          <cell r="J37">
            <v>1</v>
          </cell>
          <cell r="K37" t="str">
            <v>si hay violencia sicologica</v>
          </cell>
          <cell r="L37" t="str">
            <v>calle 27 4A-42</v>
          </cell>
          <cell r="M37">
            <v>2</v>
          </cell>
          <cell r="N37">
            <v>2</v>
          </cell>
          <cell r="O37">
            <v>2</v>
          </cell>
          <cell r="P37">
            <v>2</v>
          </cell>
          <cell r="Q37">
            <v>2</v>
          </cell>
          <cell r="R37">
            <v>2</v>
          </cell>
          <cell r="S37">
            <v>2</v>
          </cell>
          <cell r="T37">
            <v>2</v>
          </cell>
          <cell r="U37">
            <v>2</v>
          </cell>
          <cell r="V37">
            <v>2</v>
          </cell>
          <cell r="W37">
            <v>2</v>
          </cell>
          <cell r="X37">
            <v>2</v>
          </cell>
          <cell r="Y37">
            <v>3</v>
          </cell>
          <cell r="Z37">
            <v>2</v>
          </cell>
          <cell r="AA37">
            <v>2</v>
          </cell>
          <cell r="AB37">
            <v>2</v>
          </cell>
          <cell r="AC37">
            <v>2</v>
          </cell>
          <cell r="AD37">
            <v>2</v>
          </cell>
          <cell r="AE37">
            <v>2</v>
          </cell>
          <cell r="AF37">
            <v>2</v>
          </cell>
          <cell r="AG37">
            <v>2</v>
          </cell>
          <cell r="AH37">
            <v>2</v>
          </cell>
          <cell r="AI37">
            <v>2</v>
          </cell>
          <cell r="AJ37">
            <v>3</v>
          </cell>
          <cell r="AM37">
            <v>3</v>
          </cell>
          <cell r="AN37">
            <v>1</v>
          </cell>
          <cell r="AO37">
            <v>1</v>
          </cell>
          <cell r="AQ37">
            <v>3</v>
          </cell>
          <cell r="AS37">
            <v>3</v>
          </cell>
          <cell r="AU37">
            <v>1</v>
          </cell>
          <cell r="AV37">
            <v>1</v>
          </cell>
          <cell r="AW37" t="str">
            <v>22</v>
          </cell>
          <cell r="AX37">
            <v>1</v>
          </cell>
          <cell r="AY37">
            <v>3</v>
          </cell>
          <cell r="AZ37">
            <v>1</v>
          </cell>
          <cell r="BA37">
            <v>3</v>
          </cell>
          <cell r="BB37">
            <v>2</v>
          </cell>
          <cell r="BC37">
            <v>1</v>
          </cell>
          <cell r="BD37">
            <v>2</v>
          </cell>
          <cell r="BE37">
            <v>1</v>
          </cell>
          <cell r="BF37">
            <v>2</v>
          </cell>
          <cell r="BG37">
            <v>1</v>
          </cell>
          <cell r="BH37">
            <v>2</v>
          </cell>
          <cell r="BI37">
            <v>1</v>
          </cell>
          <cell r="BJ37">
            <v>2</v>
          </cell>
          <cell r="BK37">
            <v>1</v>
          </cell>
          <cell r="BL37">
            <v>2</v>
          </cell>
          <cell r="BM37">
            <v>1</v>
          </cell>
          <cell r="BN37">
            <v>2</v>
          </cell>
          <cell r="BO37">
            <v>1</v>
          </cell>
          <cell r="BP37">
            <v>2</v>
          </cell>
          <cell r="BQ37">
            <v>1</v>
          </cell>
          <cell r="BR37">
            <v>2</v>
          </cell>
          <cell r="BS37">
            <v>1</v>
          </cell>
          <cell r="BT37">
            <v>2</v>
          </cell>
          <cell r="BU37">
            <v>1</v>
          </cell>
          <cell r="BV37">
            <v>2</v>
          </cell>
          <cell r="BW37">
            <v>1</v>
          </cell>
          <cell r="BX37">
            <v>2</v>
          </cell>
          <cell r="BY37">
            <v>1</v>
          </cell>
          <cell r="BZ37">
            <v>2</v>
          </cell>
          <cell r="CA37">
            <v>1</v>
          </cell>
          <cell r="CB37">
            <v>2</v>
          </cell>
          <cell r="CC37">
            <v>1</v>
          </cell>
          <cell r="CD37">
            <v>2</v>
          </cell>
          <cell r="CE37">
            <v>1</v>
          </cell>
          <cell r="CF37">
            <v>2</v>
          </cell>
          <cell r="CG37">
            <v>1</v>
          </cell>
          <cell r="CH37">
            <v>2</v>
          </cell>
          <cell r="CI37">
            <v>1</v>
          </cell>
          <cell r="CJ37">
            <v>2</v>
          </cell>
          <cell r="CK37">
            <v>1</v>
          </cell>
          <cell r="CL37">
            <v>2</v>
          </cell>
          <cell r="CM37">
            <v>1</v>
          </cell>
          <cell r="CN37">
            <v>2</v>
          </cell>
          <cell r="CO37">
            <v>1</v>
          </cell>
          <cell r="CP37">
            <v>2</v>
          </cell>
          <cell r="CQ37">
            <v>1</v>
          </cell>
          <cell r="CR37">
            <v>2</v>
          </cell>
          <cell r="CS37">
            <v>1</v>
          </cell>
          <cell r="CT37">
            <v>1</v>
          </cell>
          <cell r="CU37">
            <v>2</v>
          </cell>
          <cell r="CV37">
            <v>1</v>
          </cell>
          <cell r="CW37">
            <v>2</v>
          </cell>
          <cell r="CX37">
            <v>2</v>
          </cell>
          <cell r="CY37">
            <v>1</v>
          </cell>
          <cell r="CZ37">
            <v>2</v>
          </cell>
          <cell r="DA37">
            <v>1</v>
          </cell>
          <cell r="DB37">
            <v>2</v>
          </cell>
          <cell r="DC37">
            <v>1</v>
          </cell>
          <cell r="DD37">
            <v>2</v>
          </cell>
          <cell r="DE37">
            <v>1</v>
          </cell>
          <cell r="DF37">
            <v>2</v>
          </cell>
          <cell r="DG37">
            <v>1</v>
          </cell>
          <cell r="DH37">
            <v>2</v>
          </cell>
          <cell r="DI37">
            <v>1</v>
          </cell>
          <cell r="DJ37">
            <v>2</v>
          </cell>
          <cell r="DK37">
            <v>1</v>
          </cell>
          <cell r="DL37">
            <v>2</v>
          </cell>
          <cell r="DM37">
            <v>1</v>
          </cell>
          <cell r="DN37">
            <v>2</v>
          </cell>
          <cell r="DO37">
            <v>1</v>
          </cell>
          <cell r="DP37">
            <v>2</v>
          </cell>
          <cell r="DQ37">
            <v>1</v>
          </cell>
          <cell r="DR37">
            <v>2</v>
          </cell>
          <cell r="DS37">
            <v>1</v>
          </cell>
          <cell r="DT37">
            <v>2</v>
          </cell>
          <cell r="DU37">
            <v>1</v>
          </cell>
          <cell r="DV37">
            <v>2</v>
          </cell>
          <cell r="DW37">
            <v>1</v>
          </cell>
          <cell r="DX37">
            <v>2</v>
          </cell>
          <cell r="DY37">
            <v>1</v>
          </cell>
          <cell r="DZ37">
            <v>2</v>
          </cell>
          <cell r="EA37">
            <v>1</v>
          </cell>
          <cell r="EB37">
            <v>2</v>
          </cell>
          <cell r="EC37">
            <v>1</v>
          </cell>
          <cell r="ED37">
            <v>2</v>
          </cell>
          <cell r="EE37">
            <v>1</v>
          </cell>
          <cell r="EF37">
            <v>2</v>
          </cell>
          <cell r="EG37">
            <v>1</v>
          </cell>
          <cell r="EH37">
            <v>2</v>
          </cell>
          <cell r="EI37">
            <v>1</v>
          </cell>
          <cell r="EJ37">
            <v>2</v>
          </cell>
          <cell r="EK37">
            <v>1</v>
          </cell>
          <cell r="EL37">
            <v>2</v>
          </cell>
          <cell r="EM37">
            <v>1</v>
          </cell>
          <cell r="EN37">
            <v>2</v>
          </cell>
          <cell r="EO37">
            <v>1</v>
          </cell>
          <cell r="EP37">
            <v>1</v>
          </cell>
          <cell r="EQ37">
            <v>3</v>
          </cell>
          <cell r="ER37">
            <v>1</v>
          </cell>
          <cell r="ES37">
            <v>3</v>
          </cell>
          <cell r="ET37">
            <v>2</v>
          </cell>
          <cell r="EU37">
            <v>1</v>
          </cell>
          <cell r="EV37">
            <v>2</v>
          </cell>
          <cell r="EW37">
            <v>1</v>
          </cell>
          <cell r="EX37">
            <v>2</v>
          </cell>
          <cell r="EY37">
            <v>1</v>
          </cell>
          <cell r="EZ37">
            <v>2</v>
          </cell>
          <cell r="FA37">
            <v>1</v>
          </cell>
          <cell r="FB37">
            <v>2</v>
          </cell>
          <cell r="FC37">
            <v>1</v>
          </cell>
          <cell r="FD37">
            <v>2</v>
          </cell>
          <cell r="FE37">
            <v>1</v>
          </cell>
          <cell r="FF37">
            <v>2</v>
          </cell>
          <cell r="FG37">
            <v>1</v>
          </cell>
          <cell r="FH37">
            <v>2</v>
          </cell>
          <cell r="FI37">
            <v>1</v>
          </cell>
          <cell r="FJ37">
            <v>2</v>
          </cell>
          <cell r="FK37">
            <v>1</v>
          </cell>
          <cell r="FL37">
            <v>2</v>
          </cell>
          <cell r="FM37">
            <v>1</v>
          </cell>
          <cell r="FN37">
            <v>2</v>
          </cell>
          <cell r="FO37">
            <v>1</v>
          </cell>
          <cell r="FP37">
            <v>2</v>
          </cell>
          <cell r="FQ37">
            <v>1</v>
          </cell>
          <cell r="FR37">
            <v>2</v>
          </cell>
          <cell r="FS37">
            <v>1</v>
          </cell>
          <cell r="FT37">
            <v>2</v>
          </cell>
          <cell r="FU37">
            <v>1</v>
          </cell>
          <cell r="FV37">
            <v>2</v>
          </cell>
          <cell r="FW37">
            <v>1</v>
          </cell>
          <cell r="FX37">
            <v>2</v>
          </cell>
          <cell r="FY37">
            <v>1</v>
          </cell>
          <cell r="FZ37">
            <v>2</v>
          </cell>
          <cell r="GA37">
            <v>1</v>
          </cell>
          <cell r="GB37">
            <v>2</v>
          </cell>
          <cell r="GC37">
            <v>1</v>
          </cell>
          <cell r="GD37" t="str">
            <v>ellos trabajan mucho y la hja es la que permanece en la casa</v>
          </cell>
          <cell r="GE37">
            <v>1</v>
          </cell>
          <cell r="GF37">
            <v>2</v>
          </cell>
          <cell r="GG37">
            <v>2</v>
          </cell>
          <cell r="GI37">
            <v>1</v>
          </cell>
          <cell r="GJ37">
            <v>1</v>
          </cell>
          <cell r="GK37" t="str">
            <v>que ella es muy permisiva con su hija</v>
          </cell>
          <cell r="GL37">
            <v>4</v>
          </cell>
          <cell r="GM37">
            <v>3</v>
          </cell>
        </row>
        <row r="38">
          <cell r="C38">
            <v>60031</v>
          </cell>
          <cell r="D38">
            <v>600312</v>
          </cell>
          <cell r="E38" t="str">
            <v>luz dary piedrahita</v>
          </cell>
          <cell r="F38">
            <v>2</v>
          </cell>
          <cell r="G38">
            <v>1</v>
          </cell>
          <cell r="I38">
            <v>7</v>
          </cell>
          <cell r="J38">
            <v>1</v>
          </cell>
          <cell r="K38" t="str">
            <v>le hijo es drogadicto debido a los conflictos que han vivido sus padres</v>
          </cell>
          <cell r="L38" t="str">
            <v>calle 2 sur 79-62</v>
          </cell>
          <cell r="M38">
            <v>2</v>
          </cell>
          <cell r="N38">
            <v>4</v>
          </cell>
          <cell r="O38">
            <v>2</v>
          </cell>
          <cell r="P38">
            <v>2</v>
          </cell>
          <cell r="Q38">
            <v>4</v>
          </cell>
          <cell r="R38">
            <v>2</v>
          </cell>
          <cell r="S38">
            <v>2</v>
          </cell>
          <cell r="T38">
            <v>4</v>
          </cell>
          <cell r="U38">
            <v>2</v>
          </cell>
          <cell r="V38">
            <v>2</v>
          </cell>
          <cell r="W38">
            <v>3</v>
          </cell>
          <cell r="X38">
            <v>2</v>
          </cell>
          <cell r="Z38">
            <v>2</v>
          </cell>
          <cell r="AA38">
            <v>4</v>
          </cell>
          <cell r="AB38">
            <v>2</v>
          </cell>
          <cell r="AC38">
            <v>2</v>
          </cell>
          <cell r="AD38">
            <v>4</v>
          </cell>
          <cell r="AE38">
            <v>2</v>
          </cell>
          <cell r="AF38">
            <v>2</v>
          </cell>
          <cell r="AG38">
            <v>3</v>
          </cell>
          <cell r="AH38">
            <v>1</v>
          </cell>
          <cell r="AI38">
            <v>1</v>
          </cell>
          <cell r="AJ38">
            <v>2</v>
          </cell>
          <cell r="AM38">
            <v>3</v>
          </cell>
          <cell r="AN38">
            <v>2</v>
          </cell>
          <cell r="AO38">
            <v>7</v>
          </cell>
          <cell r="AP38" t="str">
            <v>el apoyo solo es de sus hijos</v>
          </cell>
          <cell r="AQ38">
            <v>2</v>
          </cell>
          <cell r="AS38">
            <v>1</v>
          </cell>
          <cell r="AU38">
            <v>1</v>
          </cell>
          <cell r="AV38">
            <v>1</v>
          </cell>
          <cell r="AW38" t="str">
            <v>26</v>
          </cell>
          <cell r="AX38">
            <v>1</v>
          </cell>
          <cell r="AY38">
            <v>5</v>
          </cell>
          <cell r="AZ38">
            <v>1</v>
          </cell>
          <cell r="BA38">
            <v>5</v>
          </cell>
          <cell r="BB38">
            <v>1</v>
          </cell>
          <cell r="BC38">
            <v>1</v>
          </cell>
          <cell r="BD38">
            <v>1</v>
          </cell>
          <cell r="BE38">
            <v>1</v>
          </cell>
          <cell r="BF38">
            <v>2</v>
          </cell>
          <cell r="BG38">
            <v>2</v>
          </cell>
          <cell r="BH38">
            <v>2</v>
          </cell>
          <cell r="BI38">
            <v>2</v>
          </cell>
          <cell r="BJ38">
            <v>2</v>
          </cell>
          <cell r="BK38">
            <v>2</v>
          </cell>
          <cell r="BL38">
            <v>2</v>
          </cell>
          <cell r="BM38">
            <v>1</v>
          </cell>
          <cell r="BN38">
            <v>1</v>
          </cell>
          <cell r="BO38">
            <v>1</v>
          </cell>
          <cell r="BP38">
            <v>1</v>
          </cell>
          <cell r="BQ38">
            <v>1</v>
          </cell>
          <cell r="BR38">
            <v>1</v>
          </cell>
          <cell r="BS38">
            <v>1</v>
          </cell>
          <cell r="BT38">
            <v>2</v>
          </cell>
          <cell r="BU38">
            <v>1</v>
          </cell>
          <cell r="BV38">
            <v>2</v>
          </cell>
          <cell r="BW38">
            <v>1</v>
          </cell>
          <cell r="BX38">
            <v>2</v>
          </cell>
          <cell r="BY38">
            <v>1</v>
          </cell>
          <cell r="BZ38">
            <v>2</v>
          </cell>
          <cell r="CA38">
            <v>1</v>
          </cell>
          <cell r="CB38">
            <v>2</v>
          </cell>
          <cell r="CC38">
            <v>1</v>
          </cell>
          <cell r="CD38">
            <v>1</v>
          </cell>
          <cell r="CE38">
            <v>5</v>
          </cell>
          <cell r="CF38">
            <v>1</v>
          </cell>
          <cell r="CG38">
            <v>5</v>
          </cell>
          <cell r="CH38">
            <v>1</v>
          </cell>
          <cell r="CI38">
            <v>1</v>
          </cell>
          <cell r="CJ38">
            <v>1</v>
          </cell>
          <cell r="CK38">
            <v>1</v>
          </cell>
          <cell r="CL38">
            <v>2</v>
          </cell>
          <cell r="CM38">
            <v>1</v>
          </cell>
          <cell r="CN38">
            <v>2</v>
          </cell>
          <cell r="CO38">
            <v>1</v>
          </cell>
          <cell r="CP38">
            <v>2</v>
          </cell>
          <cell r="CQ38">
            <v>1</v>
          </cell>
          <cell r="CR38">
            <v>2</v>
          </cell>
          <cell r="CS38">
            <v>1</v>
          </cell>
          <cell r="CT38">
            <v>1</v>
          </cell>
          <cell r="CU38">
            <v>5</v>
          </cell>
          <cell r="CV38">
            <v>1</v>
          </cell>
          <cell r="CW38">
            <v>5</v>
          </cell>
          <cell r="CX38">
            <v>2</v>
          </cell>
          <cell r="CY38">
            <v>1</v>
          </cell>
          <cell r="CZ38">
            <v>2</v>
          </cell>
          <cell r="DA38">
            <v>1</v>
          </cell>
          <cell r="DB38">
            <v>2</v>
          </cell>
          <cell r="DC38">
            <v>1</v>
          </cell>
          <cell r="DD38">
            <v>2</v>
          </cell>
          <cell r="DE38">
            <v>1</v>
          </cell>
          <cell r="DF38">
            <v>2</v>
          </cell>
          <cell r="DG38">
            <v>1</v>
          </cell>
          <cell r="DH38">
            <v>1</v>
          </cell>
          <cell r="DI38">
            <v>4</v>
          </cell>
          <cell r="DJ38">
            <v>2</v>
          </cell>
          <cell r="DK38">
            <v>1</v>
          </cell>
          <cell r="DL38">
            <v>1</v>
          </cell>
          <cell r="DM38">
            <v>3</v>
          </cell>
          <cell r="DN38">
            <v>2</v>
          </cell>
          <cell r="DO38">
            <v>1</v>
          </cell>
          <cell r="DP38">
            <v>2</v>
          </cell>
          <cell r="DQ38">
            <v>1</v>
          </cell>
          <cell r="DR38">
            <v>2</v>
          </cell>
          <cell r="DS38">
            <v>1</v>
          </cell>
          <cell r="DT38">
            <v>2</v>
          </cell>
          <cell r="DU38">
            <v>1</v>
          </cell>
          <cell r="DV38">
            <v>2</v>
          </cell>
          <cell r="DW38">
            <v>1</v>
          </cell>
          <cell r="DX38">
            <v>2</v>
          </cell>
          <cell r="DY38">
            <v>1</v>
          </cell>
          <cell r="DZ38">
            <v>2</v>
          </cell>
          <cell r="EA38">
            <v>1</v>
          </cell>
          <cell r="EB38">
            <v>2</v>
          </cell>
          <cell r="EC38">
            <v>1</v>
          </cell>
          <cell r="ED38">
            <v>1</v>
          </cell>
          <cell r="EE38">
            <v>1</v>
          </cell>
          <cell r="EF38">
            <v>1</v>
          </cell>
          <cell r="EG38">
            <v>1</v>
          </cell>
          <cell r="EH38">
            <v>1</v>
          </cell>
          <cell r="EI38">
            <v>1</v>
          </cell>
          <cell r="EJ38">
            <v>1</v>
          </cell>
          <cell r="EK38">
            <v>1</v>
          </cell>
          <cell r="EL38">
            <v>1</v>
          </cell>
          <cell r="EM38">
            <v>1</v>
          </cell>
          <cell r="EN38">
            <v>1</v>
          </cell>
          <cell r="EO38">
            <v>1</v>
          </cell>
          <cell r="EP38">
            <v>1</v>
          </cell>
          <cell r="EQ38">
            <v>1</v>
          </cell>
          <cell r="ER38">
            <v>1</v>
          </cell>
          <cell r="ES38">
            <v>1</v>
          </cell>
          <cell r="ET38">
            <v>2</v>
          </cell>
          <cell r="EU38">
            <v>1</v>
          </cell>
          <cell r="EV38">
            <v>2</v>
          </cell>
          <cell r="EW38">
            <v>1</v>
          </cell>
          <cell r="EX38">
            <v>2</v>
          </cell>
          <cell r="EY38">
            <v>1</v>
          </cell>
          <cell r="EZ38">
            <v>1</v>
          </cell>
          <cell r="FA38">
            <v>1</v>
          </cell>
          <cell r="FB38">
            <v>1</v>
          </cell>
          <cell r="FC38">
            <v>4</v>
          </cell>
          <cell r="FD38">
            <v>1</v>
          </cell>
          <cell r="FE38">
            <v>1</v>
          </cell>
          <cell r="FF38">
            <v>1</v>
          </cell>
          <cell r="FG38">
            <v>1</v>
          </cell>
          <cell r="FH38">
            <v>1</v>
          </cell>
          <cell r="FI38">
            <v>1</v>
          </cell>
          <cell r="FJ38">
            <v>2</v>
          </cell>
          <cell r="FK38">
            <v>1</v>
          </cell>
          <cell r="FL38">
            <v>2</v>
          </cell>
          <cell r="FM38">
            <v>1</v>
          </cell>
          <cell r="FN38">
            <v>2</v>
          </cell>
          <cell r="FO38">
            <v>1</v>
          </cell>
          <cell r="FP38">
            <v>1</v>
          </cell>
          <cell r="FQ38">
            <v>3</v>
          </cell>
          <cell r="FR38">
            <v>2</v>
          </cell>
          <cell r="FS38">
            <v>1</v>
          </cell>
          <cell r="FT38">
            <v>2</v>
          </cell>
          <cell r="FU38">
            <v>1</v>
          </cell>
          <cell r="FV38">
            <v>2</v>
          </cell>
          <cell r="FW38">
            <v>1</v>
          </cell>
          <cell r="FX38">
            <v>2</v>
          </cell>
          <cell r="FY38">
            <v>1</v>
          </cell>
          <cell r="FZ38">
            <v>2</v>
          </cell>
          <cell r="GA38">
            <v>1</v>
          </cell>
          <cell r="GB38">
            <v>2</v>
          </cell>
          <cell r="GC38">
            <v>1</v>
          </cell>
          <cell r="GD38" t="str">
            <v>la señora dice sentirse muy triste depresiva por la cantidad d problemas con este señor, es mas ella no tiene relaciones sexuales con el porque quiere separarse no se aguanta un minuto mas bajo el mismo techo. Su hija que vive en el ecuador la apoya</v>
          </cell>
          <cell r="GE38">
            <v>4</v>
          </cell>
          <cell r="GF38">
            <v>1</v>
          </cell>
          <cell r="GG38">
            <v>2</v>
          </cell>
          <cell r="GH38" t="str">
            <v>infundir temor</v>
          </cell>
          <cell r="GI38">
            <v>3</v>
          </cell>
          <cell r="GJ38">
            <v>3</v>
          </cell>
          <cell r="GK38" t="str">
            <v>el fue infiel con una vecina, ella es victima de violencia patrimonial,sicologica y economica</v>
          </cell>
          <cell r="GL38">
            <v>4</v>
          </cell>
          <cell r="GM38">
            <v>6</v>
          </cell>
          <cell r="GN38" t="str">
            <v>casi todas las anteriores menos el dialogo</v>
          </cell>
        </row>
        <row r="39">
          <cell r="C39">
            <v>60041</v>
          </cell>
          <cell r="D39">
            <v>600412</v>
          </cell>
          <cell r="E39" t="str">
            <v>eduarda mosquera mosquera</v>
          </cell>
          <cell r="F39">
            <v>2</v>
          </cell>
          <cell r="G39">
            <v>1</v>
          </cell>
          <cell r="I39">
            <v>7</v>
          </cell>
          <cell r="J39">
            <v>1</v>
          </cell>
          <cell r="K39" t="str">
            <v>la señora tiene cancer en el utero y tiene una discapacidad en una pierna tiene una protesis</v>
          </cell>
          <cell r="L39" t="str">
            <v>belen rincon frente de la cancha manzana 2</v>
          </cell>
          <cell r="M39">
            <v>2</v>
          </cell>
          <cell r="N39">
            <v>2</v>
          </cell>
          <cell r="O39">
            <v>2</v>
          </cell>
          <cell r="P39">
            <v>3</v>
          </cell>
          <cell r="Q39">
            <v>3</v>
          </cell>
          <cell r="R39">
            <v>3</v>
          </cell>
          <cell r="S39">
            <v>2</v>
          </cell>
          <cell r="T39">
            <v>2</v>
          </cell>
          <cell r="U39">
            <v>2</v>
          </cell>
          <cell r="V39">
            <v>2</v>
          </cell>
          <cell r="W39">
            <v>2</v>
          </cell>
          <cell r="X39">
            <v>2</v>
          </cell>
          <cell r="Y39">
            <v>3</v>
          </cell>
          <cell r="Z39">
            <v>2</v>
          </cell>
          <cell r="AA39">
            <v>2</v>
          </cell>
          <cell r="AB39">
            <v>2</v>
          </cell>
          <cell r="AC39">
            <v>4</v>
          </cell>
          <cell r="AD39">
            <v>4</v>
          </cell>
          <cell r="AE39">
            <v>4</v>
          </cell>
          <cell r="AF39">
            <v>2</v>
          </cell>
          <cell r="AG39">
            <v>2</v>
          </cell>
          <cell r="AH39">
            <v>2</v>
          </cell>
          <cell r="AI39">
            <v>1</v>
          </cell>
          <cell r="AJ39">
            <v>4</v>
          </cell>
          <cell r="AM39">
            <v>3</v>
          </cell>
          <cell r="AN39">
            <v>2</v>
          </cell>
          <cell r="AO39">
            <v>7</v>
          </cell>
          <cell r="AP39" t="str">
            <v>el apoyo es muy poco</v>
          </cell>
          <cell r="AQ39">
            <v>2</v>
          </cell>
          <cell r="AS39">
            <v>998</v>
          </cell>
          <cell r="AU39">
            <v>1</v>
          </cell>
          <cell r="AV39">
            <v>1</v>
          </cell>
          <cell r="AW39" t="str">
            <v>47</v>
          </cell>
          <cell r="AX39">
            <v>1</v>
          </cell>
          <cell r="AY39">
            <v>1</v>
          </cell>
          <cell r="AZ39">
            <v>1</v>
          </cell>
          <cell r="BA39">
            <v>1</v>
          </cell>
          <cell r="BB39">
            <v>2</v>
          </cell>
          <cell r="BC39">
            <v>1</v>
          </cell>
          <cell r="BD39">
            <v>1</v>
          </cell>
          <cell r="BE39">
            <v>1</v>
          </cell>
          <cell r="BF39">
            <v>2</v>
          </cell>
          <cell r="BG39">
            <v>1</v>
          </cell>
          <cell r="BH39">
            <v>1</v>
          </cell>
          <cell r="BI39">
            <v>1</v>
          </cell>
          <cell r="BJ39">
            <v>2</v>
          </cell>
          <cell r="BK39">
            <v>1</v>
          </cell>
          <cell r="BL39">
            <v>1</v>
          </cell>
          <cell r="BM39">
            <v>1</v>
          </cell>
          <cell r="BN39">
            <v>1</v>
          </cell>
          <cell r="BO39">
            <v>1</v>
          </cell>
          <cell r="BP39">
            <v>1</v>
          </cell>
          <cell r="BQ39">
            <v>1</v>
          </cell>
          <cell r="BR39">
            <v>2</v>
          </cell>
          <cell r="BS39">
            <v>1</v>
          </cell>
          <cell r="BT39">
            <v>2</v>
          </cell>
          <cell r="BU39">
            <v>1</v>
          </cell>
          <cell r="BV39">
            <v>2</v>
          </cell>
          <cell r="BW39">
            <v>1</v>
          </cell>
          <cell r="BX39">
            <v>2</v>
          </cell>
          <cell r="BY39">
            <v>1</v>
          </cell>
          <cell r="BZ39">
            <v>2</v>
          </cell>
          <cell r="CA39">
            <v>1</v>
          </cell>
          <cell r="CB39">
            <v>2</v>
          </cell>
          <cell r="CC39">
            <v>1</v>
          </cell>
          <cell r="CD39">
            <v>2</v>
          </cell>
          <cell r="CE39">
            <v>1</v>
          </cell>
          <cell r="CF39">
            <v>1</v>
          </cell>
          <cell r="CG39">
            <v>2</v>
          </cell>
          <cell r="CH39">
            <v>1</v>
          </cell>
          <cell r="CI39">
            <v>1</v>
          </cell>
          <cell r="CJ39">
            <v>2</v>
          </cell>
          <cell r="CK39">
            <v>1</v>
          </cell>
          <cell r="CL39">
            <v>2</v>
          </cell>
          <cell r="CM39">
            <v>1</v>
          </cell>
          <cell r="CN39">
            <v>2</v>
          </cell>
          <cell r="CO39">
            <v>1</v>
          </cell>
          <cell r="CP39">
            <v>2</v>
          </cell>
          <cell r="CQ39">
            <v>1</v>
          </cell>
          <cell r="CR39">
            <v>2</v>
          </cell>
          <cell r="CS39">
            <v>1</v>
          </cell>
          <cell r="CT39">
            <v>2</v>
          </cell>
          <cell r="CU39">
            <v>1</v>
          </cell>
          <cell r="CV39">
            <v>2</v>
          </cell>
          <cell r="CW39">
            <v>1</v>
          </cell>
          <cell r="CX39">
            <v>2</v>
          </cell>
          <cell r="CY39">
            <v>1</v>
          </cell>
          <cell r="CZ39">
            <v>2</v>
          </cell>
          <cell r="DA39">
            <v>1</v>
          </cell>
          <cell r="DB39">
            <v>2</v>
          </cell>
          <cell r="DC39">
            <v>1</v>
          </cell>
          <cell r="DD39">
            <v>2</v>
          </cell>
          <cell r="DE39">
            <v>1</v>
          </cell>
          <cell r="DF39">
            <v>2</v>
          </cell>
          <cell r="DG39">
            <v>1</v>
          </cell>
          <cell r="DH39">
            <v>1</v>
          </cell>
          <cell r="DI39">
            <v>1</v>
          </cell>
          <cell r="DJ39">
            <v>1</v>
          </cell>
          <cell r="DK39">
            <v>1</v>
          </cell>
          <cell r="DL39">
            <v>1</v>
          </cell>
          <cell r="DM39">
            <v>1</v>
          </cell>
          <cell r="DN39">
            <v>2</v>
          </cell>
          <cell r="DO39">
            <v>1</v>
          </cell>
          <cell r="DP39">
            <v>1</v>
          </cell>
          <cell r="DQ39">
            <v>1</v>
          </cell>
          <cell r="DR39">
            <v>2</v>
          </cell>
          <cell r="DS39">
            <v>1</v>
          </cell>
          <cell r="DT39">
            <v>2</v>
          </cell>
          <cell r="DU39">
            <v>1</v>
          </cell>
          <cell r="DV39">
            <v>2</v>
          </cell>
          <cell r="DW39">
            <v>1</v>
          </cell>
          <cell r="DX39">
            <v>2</v>
          </cell>
          <cell r="DY39">
            <v>1</v>
          </cell>
          <cell r="DZ39">
            <v>2</v>
          </cell>
          <cell r="EA39">
            <v>1</v>
          </cell>
          <cell r="EB39">
            <v>2</v>
          </cell>
          <cell r="EC39">
            <v>1</v>
          </cell>
          <cell r="ED39">
            <v>1</v>
          </cell>
          <cell r="EE39">
            <v>1</v>
          </cell>
          <cell r="EF39">
            <v>1</v>
          </cell>
          <cell r="EG39">
            <v>1</v>
          </cell>
          <cell r="EH39">
            <v>2</v>
          </cell>
          <cell r="EI39">
            <v>1</v>
          </cell>
          <cell r="EJ39">
            <v>2</v>
          </cell>
          <cell r="EK39">
            <v>1</v>
          </cell>
          <cell r="EL39">
            <v>2</v>
          </cell>
          <cell r="EM39">
            <v>1</v>
          </cell>
          <cell r="EN39">
            <v>2</v>
          </cell>
          <cell r="EO39">
            <v>1</v>
          </cell>
          <cell r="EP39">
            <v>2</v>
          </cell>
          <cell r="EQ39">
            <v>1</v>
          </cell>
          <cell r="ER39">
            <v>2</v>
          </cell>
          <cell r="ES39">
            <v>1</v>
          </cell>
          <cell r="ET39">
            <v>2</v>
          </cell>
          <cell r="EU39">
            <v>1</v>
          </cell>
          <cell r="EV39">
            <v>2</v>
          </cell>
          <cell r="EW39">
            <v>1</v>
          </cell>
          <cell r="EX39">
            <v>2</v>
          </cell>
          <cell r="EY39">
            <v>1</v>
          </cell>
          <cell r="EZ39">
            <v>1</v>
          </cell>
          <cell r="FA39">
            <v>1</v>
          </cell>
          <cell r="FB39">
            <v>1</v>
          </cell>
          <cell r="FC39">
            <v>1</v>
          </cell>
          <cell r="FD39">
            <v>1</v>
          </cell>
          <cell r="FE39">
            <v>1</v>
          </cell>
          <cell r="FF39">
            <v>2</v>
          </cell>
          <cell r="FG39">
            <v>1</v>
          </cell>
          <cell r="FH39">
            <v>2</v>
          </cell>
          <cell r="FI39">
            <v>1</v>
          </cell>
          <cell r="FJ39">
            <v>2</v>
          </cell>
          <cell r="FK39">
            <v>1</v>
          </cell>
          <cell r="FL39">
            <v>2</v>
          </cell>
          <cell r="FM39">
            <v>1</v>
          </cell>
          <cell r="FN39">
            <v>1</v>
          </cell>
          <cell r="FO39">
            <v>1</v>
          </cell>
          <cell r="FP39">
            <v>2</v>
          </cell>
          <cell r="FQ39">
            <v>1</v>
          </cell>
          <cell r="FR39">
            <v>2</v>
          </cell>
          <cell r="FS39">
            <v>1</v>
          </cell>
          <cell r="FT39">
            <v>2</v>
          </cell>
          <cell r="FU39">
            <v>1</v>
          </cell>
          <cell r="FV39">
            <v>2</v>
          </cell>
          <cell r="FW39">
            <v>1</v>
          </cell>
          <cell r="FX39">
            <v>2</v>
          </cell>
          <cell r="FY39">
            <v>1</v>
          </cell>
          <cell r="FZ39">
            <v>2</v>
          </cell>
          <cell r="GA39">
            <v>1</v>
          </cell>
          <cell r="GB39">
            <v>2</v>
          </cell>
          <cell r="GC39">
            <v>1</v>
          </cell>
          <cell r="GD39" t="str">
            <v>ella dice que ambos estan muy enfermos y no hay manera de discutir estan viejos, cansados ella paso por una depresion muy furte a raiz de su enfermedad pero esta asistiendo a un grupo de oracion y eso la sostiene un poco</v>
          </cell>
          <cell r="GE39">
            <v>4</v>
          </cell>
          <cell r="GF39">
            <v>1</v>
          </cell>
          <cell r="GG39">
            <v>1</v>
          </cell>
          <cell r="GI39">
            <v>2</v>
          </cell>
          <cell r="GJ39">
            <v>2</v>
          </cell>
          <cell r="GK39" t="str">
            <v>ahora no hay tantos conflictos el es un poquito terco</v>
          </cell>
          <cell r="GL39">
            <v>4</v>
          </cell>
          <cell r="GM39">
            <v>3</v>
          </cell>
        </row>
        <row r="40">
          <cell r="C40">
            <v>60051</v>
          </cell>
          <cell r="D40">
            <v>600512</v>
          </cell>
          <cell r="E40" t="str">
            <v>consuelo villada</v>
          </cell>
          <cell r="F40">
            <v>2</v>
          </cell>
          <cell r="G40">
            <v>2</v>
          </cell>
          <cell r="I40">
            <v>7</v>
          </cell>
          <cell r="J40">
            <v>1</v>
          </cell>
          <cell r="K40" t="str">
            <v>ellos viven tranquilos pero su hija si tiene violencia por parte de su exmarido</v>
          </cell>
          <cell r="L40" t="str">
            <v>carra 80 calle 5 sur apt 104</v>
          </cell>
          <cell r="M40">
            <v>1</v>
          </cell>
          <cell r="N40">
            <v>1</v>
          </cell>
          <cell r="O40">
            <v>1</v>
          </cell>
          <cell r="P40">
            <v>1</v>
          </cell>
          <cell r="Q40">
            <v>1</v>
          </cell>
          <cell r="R40">
            <v>1</v>
          </cell>
          <cell r="S40">
            <v>1</v>
          </cell>
          <cell r="T40">
            <v>1</v>
          </cell>
          <cell r="U40">
            <v>1</v>
          </cell>
          <cell r="V40">
            <v>1</v>
          </cell>
          <cell r="W40">
            <v>1</v>
          </cell>
          <cell r="X40">
            <v>1</v>
          </cell>
          <cell r="Y40">
            <v>1</v>
          </cell>
          <cell r="Z40">
            <v>1</v>
          </cell>
          <cell r="AA40">
            <v>1</v>
          </cell>
          <cell r="AB40">
            <v>1</v>
          </cell>
          <cell r="AC40">
            <v>1</v>
          </cell>
          <cell r="AD40">
            <v>1</v>
          </cell>
          <cell r="AE40">
            <v>1</v>
          </cell>
          <cell r="AF40">
            <v>1</v>
          </cell>
          <cell r="AG40">
            <v>1</v>
          </cell>
          <cell r="AH40">
            <v>1</v>
          </cell>
          <cell r="AI40">
            <v>2</v>
          </cell>
          <cell r="AJ40">
            <v>5</v>
          </cell>
          <cell r="AK40" t="str">
            <v>y la cuestion economica</v>
          </cell>
          <cell r="AM40">
            <v>2</v>
          </cell>
          <cell r="AN40">
            <v>1</v>
          </cell>
          <cell r="AO40">
            <v>5</v>
          </cell>
          <cell r="AQ40">
            <v>3</v>
          </cell>
          <cell r="AS40">
            <v>3</v>
          </cell>
          <cell r="AT40" t="str">
            <v>y su hija</v>
          </cell>
          <cell r="AU40">
            <v>1</v>
          </cell>
          <cell r="AV40">
            <v>1</v>
          </cell>
          <cell r="AW40" t="str">
            <v>36</v>
          </cell>
          <cell r="AX40">
            <v>2</v>
          </cell>
          <cell r="AY40">
            <v>1</v>
          </cell>
          <cell r="AZ40">
            <v>2</v>
          </cell>
          <cell r="BA40">
            <v>1</v>
          </cell>
          <cell r="BB40">
            <v>2</v>
          </cell>
          <cell r="BC40">
            <v>1</v>
          </cell>
          <cell r="BD40">
            <v>2</v>
          </cell>
          <cell r="BE40">
            <v>1</v>
          </cell>
          <cell r="BF40">
            <v>2</v>
          </cell>
          <cell r="BG40">
            <v>1</v>
          </cell>
          <cell r="BH40">
            <v>2</v>
          </cell>
          <cell r="BI40">
            <v>1</v>
          </cell>
          <cell r="BJ40">
            <v>2</v>
          </cell>
          <cell r="BK40">
            <v>1</v>
          </cell>
          <cell r="BL40">
            <v>2</v>
          </cell>
          <cell r="BM40">
            <v>1</v>
          </cell>
          <cell r="BN40">
            <v>2</v>
          </cell>
          <cell r="BO40">
            <v>1</v>
          </cell>
          <cell r="BP40">
            <v>2</v>
          </cell>
          <cell r="BQ40">
            <v>1</v>
          </cell>
          <cell r="BR40">
            <v>2</v>
          </cell>
          <cell r="BS40">
            <v>1</v>
          </cell>
          <cell r="BT40">
            <v>2</v>
          </cell>
          <cell r="BU40">
            <v>1</v>
          </cell>
          <cell r="BV40">
            <v>2</v>
          </cell>
          <cell r="BW40">
            <v>1</v>
          </cell>
          <cell r="BX40">
            <v>2</v>
          </cell>
          <cell r="BY40">
            <v>1</v>
          </cell>
          <cell r="BZ40">
            <v>2</v>
          </cell>
          <cell r="CA40">
            <v>1</v>
          </cell>
          <cell r="CB40">
            <v>2</v>
          </cell>
          <cell r="CC40">
            <v>1</v>
          </cell>
          <cell r="CD40">
            <v>2</v>
          </cell>
          <cell r="CE40">
            <v>1</v>
          </cell>
          <cell r="CF40">
            <v>2</v>
          </cell>
          <cell r="CG40">
            <v>1</v>
          </cell>
          <cell r="CH40">
            <v>2</v>
          </cell>
          <cell r="CI40">
            <v>1</v>
          </cell>
          <cell r="CJ40">
            <v>2</v>
          </cell>
          <cell r="CK40">
            <v>1</v>
          </cell>
          <cell r="CL40">
            <v>2</v>
          </cell>
          <cell r="CM40">
            <v>1</v>
          </cell>
          <cell r="CN40">
            <v>2</v>
          </cell>
          <cell r="CO40">
            <v>1</v>
          </cell>
          <cell r="CP40">
            <v>2</v>
          </cell>
          <cell r="CQ40">
            <v>1</v>
          </cell>
          <cell r="CR40">
            <v>2</v>
          </cell>
          <cell r="CS40">
            <v>1</v>
          </cell>
          <cell r="CT40">
            <v>2</v>
          </cell>
          <cell r="CU40">
            <v>1</v>
          </cell>
          <cell r="CV40">
            <v>2</v>
          </cell>
          <cell r="CW40">
            <v>1</v>
          </cell>
          <cell r="CX40">
            <v>2</v>
          </cell>
          <cell r="CY40">
            <v>1</v>
          </cell>
          <cell r="CZ40">
            <v>2</v>
          </cell>
          <cell r="DA40">
            <v>1</v>
          </cell>
          <cell r="DB40">
            <v>2</v>
          </cell>
          <cell r="DC40">
            <v>1</v>
          </cell>
          <cell r="DD40">
            <v>2</v>
          </cell>
          <cell r="DE40">
            <v>1</v>
          </cell>
          <cell r="DF40">
            <v>2</v>
          </cell>
          <cell r="DG40">
            <v>1</v>
          </cell>
          <cell r="DH40">
            <v>2</v>
          </cell>
          <cell r="DI40">
            <v>1</v>
          </cell>
          <cell r="DJ40">
            <v>2</v>
          </cell>
          <cell r="DK40">
            <v>1</v>
          </cell>
          <cell r="DL40">
            <v>2</v>
          </cell>
          <cell r="DM40">
            <v>1</v>
          </cell>
          <cell r="DN40">
            <v>2</v>
          </cell>
          <cell r="DO40">
            <v>1</v>
          </cell>
          <cell r="DP40">
            <v>2</v>
          </cell>
          <cell r="DQ40">
            <v>1</v>
          </cell>
          <cell r="DR40">
            <v>2</v>
          </cell>
          <cell r="DS40">
            <v>1</v>
          </cell>
          <cell r="DT40">
            <v>2</v>
          </cell>
          <cell r="DU40">
            <v>1</v>
          </cell>
          <cell r="DV40">
            <v>2</v>
          </cell>
          <cell r="DW40">
            <v>1</v>
          </cell>
          <cell r="DX40">
            <v>2</v>
          </cell>
          <cell r="DY40">
            <v>1</v>
          </cell>
          <cell r="DZ40">
            <v>2</v>
          </cell>
          <cell r="EA40">
            <v>1</v>
          </cell>
          <cell r="EB40">
            <v>2</v>
          </cell>
          <cell r="EC40">
            <v>1</v>
          </cell>
          <cell r="ED40">
            <v>2</v>
          </cell>
          <cell r="EE40">
            <v>1</v>
          </cell>
          <cell r="EF40">
            <v>2</v>
          </cell>
          <cell r="EG40">
            <v>1</v>
          </cell>
          <cell r="EH40">
            <v>2</v>
          </cell>
          <cell r="EI40">
            <v>1</v>
          </cell>
          <cell r="EJ40">
            <v>2</v>
          </cell>
          <cell r="EK40">
            <v>1</v>
          </cell>
          <cell r="EL40">
            <v>2</v>
          </cell>
          <cell r="EM40">
            <v>1</v>
          </cell>
          <cell r="EN40">
            <v>2</v>
          </cell>
          <cell r="EO40">
            <v>1</v>
          </cell>
          <cell r="EP40">
            <v>2</v>
          </cell>
          <cell r="EQ40">
            <v>1</v>
          </cell>
          <cell r="ER40">
            <v>2</v>
          </cell>
          <cell r="ES40">
            <v>1</v>
          </cell>
          <cell r="ET40">
            <v>2</v>
          </cell>
          <cell r="EU40">
            <v>1</v>
          </cell>
          <cell r="EV40">
            <v>2</v>
          </cell>
          <cell r="EW40">
            <v>1</v>
          </cell>
          <cell r="EX40">
            <v>2</v>
          </cell>
          <cell r="EY40">
            <v>1</v>
          </cell>
          <cell r="EZ40">
            <v>2</v>
          </cell>
          <cell r="FA40">
            <v>1</v>
          </cell>
          <cell r="FB40">
            <v>2</v>
          </cell>
          <cell r="FC40">
            <v>1</v>
          </cell>
          <cell r="FD40">
            <v>2</v>
          </cell>
          <cell r="FE40">
            <v>1</v>
          </cell>
          <cell r="FF40">
            <v>2</v>
          </cell>
          <cell r="FG40">
            <v>1</v>
          </cell>
          <cell r="FH40">
            <v>2</v>
          </cell>
          <cell r="FI40">
            <v>1</v>
          </cell>
          <cell r="FJ40">
            <v>2</v>
          </cell>
          <cell r="FK40">
            <v>1</v>
          </cell>
          <cell r="FL40">
            <v>2</v>
          </cell>
          <cell r="FM40">
            <v>1</v>
          </cell>
          <cell r="FN40">
            <v>2</v>
          </cell>
          <cell r="FO40">
            <v>1</v>
          </cell>
          <cell r="FP40">
            <v>2</v>
          </cell>
          <cell r="FQ40">
            <v>1</v>
          </cell>
          <cell r="FR40">
            <v>2</v>
          </cell>
          <cell r="FS40">
            <v>1</v>
          </cell>
          <cell r="FT40">
            <v>2</v>
          </cell>
          <cell r="FU40">
            <v>1</v>
          </cell>
          <cell r="FV40">
            <v>2</v>
          </cell>
          <cell r="FW40">
            <v>1</v>
          </cell>
          <cell r="FX40">
            <v>2</v>
          </cell>
          <cell r="FY40">
            <v>1</v>
          </cell>
          <cell r="FZ40">
            <v>2</v>
          </cell>
          <cell r="GA40">
            <v>1</v>
          </cell>
          <cell r="GB40">
            <v>2</v>
          </cell>
          <cell r="GC40">
            <v>1</v>
          </cell>
          <cell r="GD40" t="str">
            <v>ellos no estan deacuerdo conque su hija traiga a dormir el novio con ella a la casa ya que ella tiene dos hijasd a las cuales les debe respeto y ser un buen ejemplo para ellas</v>
          </cell>
          <cell r="GE40">
            <v>3</v>
          </cell>
          <cell r="GF40">
            <v>2</v>
          </cell>
          <cell r="GG40">
            <v>6</v>
          </cell>
          <cell r="GH40" t="str">
            <v>por amor</v>
          </cell>
          <cell r="GI40">
            <v>1</v>
          </cell>
          <cell r="GJ40">
            <v>1</v>
          </cell>
          <cell r="GK40" t="str">
            <v>la hija ya que ella a veces no acepta la autoridad</v>
          </cell>
          <cell r="GL40">
            <v>4</v>
          </cell>
          <cell r="GM40">
            <v>3</v>
          </cell>
          <cell r="GN40" t="str">
            <v>dialogo</v>
          </cell>
        </row>
        <row r="41">
          <cell r="C41">
            <v>60061</v>
          </cell>
          <cell r="D41">
            <v>600611</v>
          </cell>
          <cell r="E41" t="str">
            <v>juan carlos nieto cordero</v>
          </cell>
          <cell r="F41">
            <v>1</v>
          </cell>
          <cell r="G41">
            <v>2</v>
          </cell>
          <cell r="I41">
            <v>6</v>
          </cell>
          <cell r="J41">
            <v>2</v>
          </cell>
          <cell r="K41" t="str">
            <v>el ademas de sus 2 hijos tiene un niño de alguien allegado a la familia que cuida y quiere como si fuera un hijo mas</v>
          </cell>
          <cell r="L41" t="str">
            <v>calle 6 sur no 80-26</v>
          </cell>
          <cell r="M41">
            <v>1</v>
          </cell>
          <cell r="N41">
            <v>1</v>
          </cell>
          <cell r="O41">
            <v>1</v>
          </cell>
          <cell r="P41">
            <v>1</v>
          </cell>
          <cell r="Q41">
            <v>1</v>
          </cell>
          <cell r="R41">
            <v>1</v>
          </cell>
          <cell r="S41">
            <v>1</v>
          </cell>
          <cell r="T41">
            <v>1</v>
          </cell>
          <cell r="U41">
            <v>1</v>
          </cell>
          <cell r="V41">
            <v>1</v>
          </cell>
          <cell r="W41">
            <v>1</v>
          </cell>
          <cell r="X41">
            <v>1</v>
          </cell>
          <cell r="Y41">
            <v>1</v>
          </cell>
          <cell r="Z41">
            <v>1</v>
          </cell>
          <cell r="AA41">
            <v>1</v>
          </cell>
          <cell r="AB41">
            <v>1</v>
          </cell>
          <cell r="AC41">
            <v>1</v>
          </cell>
          <cell r="AD41">
            <v>1</v>
          </cell>
          <cell r="AE41">
            <v>1</v>
          </cell>
          <cell r="AF41">
            <v>1</v>
          </cell>
          <cell r="AG41">
            <v>1</v>
          </cell>
          <cell r="AH41">
            <v>1</v>
          </cell>
          <cell r="AI41">
            <v>1</v>
          </cell>
          <cell r="AJ41">
            <v>5</v>
          </cell>
          <cell r="AM41">
            <v>2</v>
          </cell>
          <cell r="AN41">
            <v>1</v>
          </cell>
          <cell r="AO41">
            <v>5</v>
          </cell>
          <cell r="AQ41">
            <v>3</v>
          </cell>
          <cell r="AS41">
            <v>1</v>
          </cell>
          <cell r="AU41">
            <v>1</v>
          </cell>
          <cell r="AV41">
            <v>1</v>
          </cell>
          <cell r="AW41" t="str">
            <v>14</v>
          </cell>
          <cell r="AX41">
            <v>2</v>
          </cell>
          <cell r="AY41">
            <v>1</v>
          </cell>
          <cell r="AZ41">
            <v>2</v>
          </cell>
          <cell r="BA41">
            <v>1</v>
          </cell>
          <cell r="BB41">
            <v>2</v>
          </cell>
          <cell r="BC41">
            <v>1</v>
          </cell>
          <cell r="BD41">
            <v>2</v>
          </cell>
          <cell r="BE41">
            <v>1</v>
          </cell>
          <cell r="BF41">
            <v>2</v>
          </cell>
          <cell r="BG41">
            <v>1</v>
          </cell>
          <cell r="BH41">
            <v>2</v>
          </cell>
          <cell r="BI41">
            <v>1</v>
          </cell>
          <cell r="BJ41">
            <v>2</v>
          </cell>
          <cell r="BK41">
            <v>1</v>
          </cell>
          <cell r="BL41">
            <v>2</v>
          </cell>
          <cell r="BM41">
            <v>1</v>
          </cell>
          <cell r="BN41">
            <v>2</v>
          </cell>
          <cell r="BO41">
            <v>1</v>
          </cell>
          <cell r="BP41">
            <v>2</v>
          </cell>
          <cell r="BQ41">
            <v>1</v>
          </cell>
          <cell r="BR41">
            <v>2</v>
          </cell>
          <cell r="BS41">
            <v>1</v>
          </cell>
          <cell r="BZ41">
            <v>2</v>
          </cell>
          <cell r="CA41">
            <v>1</v>
          </cell>
          <cell r="CB41">
            <v>2</v>
          </cell>
          <cell r="CC41">
            <v>1</v>
          </cell>
          <cell r="CD41">
            <v>2</v>
          </cell>
          <cell r="CE41">
            <v>1</v>
          </cell>
          <cell r="CF41">
            <v>1</v>
          </cell>
          <cell r="CG41">
            <v>1</v>
          </cell>
          <cell r="CH41">
            <v>1</v>
          </cell>
          <cell r="CI41">
            <v>1</v>
          </cell>
          <cell r="CJ41">
            <v>2</v>
          </cell>
          <cell r="CK41">
            <v>1</v>
          </cell>
          <cell r="CL41">
            <v>2</v>
          </cell>
          <cell r="CM41">
            <v>1</v>
          </cell>
          <cell r="CN41">
            <v>2</v>
          </cell>
          <cell r="CO41">
            <v>1</v>
          </cell>
          <cell r="CP41">
            <v>2</v>
          </cell>
          <cell r="CQ41">
            <v>1</v>
          </cell>
          <cell r="CR41">
            <v>2</v>
          </cell>
          <cell r="CS41">
            <v>1</v>
          </cell>
          <cell r="CT41">
            <v>1</v>
          </cell>
          <cell r="CU41">
            <v>2</v>
          </cell>
          <cell r="CV41">
            <v>1</v>
          </cell>
          <cell r="CW41">
            <v>2</v>
          </cell>
          <cell r="CX41">
            <v>2</v>
          </cell>
          <cell r="CY41">
            <v>1</v>
          </cell>
          <cell r="CZ41">
            <v>2</v>
          </cell>
          <cell r="DA41">
            <v>1</v>
          </cell>
          <cell r="DB41">
            <v>2</v>
          </cell>
          <cell r="DC41">
            <v>1</v>
          </cell>
          <cell r="DD41">
            <v>2</v>
          </cell>
          <cell r="DE41">
            <v>1</v>
          </cell>
          <cell r="DF41">
            <v>2</v>
          </cell>
          <cell r="DG41">
            <v>1</v>
          </cell>
          <cell r="DJ41">
            <v>2</v>
          </cell>
          <cell r="DK41">
            <v>1</v>
          </cell>
          <cell r="DL41">
            <v>2</v>
          </cell>
          <cell r="DM41">
            <v>1</v>
          </cell>
          <cell r="DN41">
            <v>2</v>
          </cell>
          <cell r="DO41">
            <v>1</v>
          </cell>
          <cell r="DP41">
            <v>2</v>
          </cell>
          <cell r="DQ41">
            <v>1</v>
          </cell>
          <cell r="DR41">
            <v>2</v>
          </cell>
          <cell r="DS41">
            <v>1</v>
          </cell>
          <cell r="DT41">
            <v>2</v>
          </cell>
          <cell r="DU41">
            <v>1</v>
          </cell>
          <cell r="DV41">
            <v>2</v>
          </cell>
          <cell r="DW41">
            <v>1</v>
          </cell>
          <cell r="DX41">
            <v>2</v>
          </cell>
          <cell r="DY41">
            <v>1</v>
          </cell>
          <cell r="DZ41">
            <v>2</v>
          </cell>
          <cell r="EA41">
            <v>1</v>
          </cell>
          <cell r="EB41">
            <v>2</v>
          </cell>
          <cell r="EC41">
            <v>1</v>
          </cell>
          <cell r="ED41">
            <v>1</v>
          </cell>
          <cell r="EE41">
            <v>2</v>
          </cell>
          <cell r="EF41">
            <v>2</v>
          </cell>
          <cell r="EG41">
            <v>1</v>
          </cell>
          <cell r="EH41">
            <v>2</v>
          </cell>
          <cell r="EI41">
            <v>1</v>
          </cell>
          <cell r="EJ41">
            <v>2</v>
          </cell>
          <cell r="EK41">
            <v>1</v>
          </cell>
          <cell r="EL41">
            <v>2</v>
          </cell>
          <cell r="EM41">
            <v>1</v>
          </cell>
          <cell r="EN41">
            <v>2</v>
          </cell>
          <cell r="EO41">
            <v>1</v>
          </cell>
          <cell r="EP41">
            <v>2</v>
          </cell>
          <cell r="EQ41">
            <v>1</v>
          </cell>
          <cell r="ER41">
            <v>2</v>
          </cell>
          <cell r="ES41">
            <v>1</v>
          </cell>
          <cell r="ET41">
            <v>2</v>
          </cell>
          <cell r="EU41">
            <v>1</v>
          </cell>
          <cell r="EV41">
            <v>2</v>
          </cell>
          <cell r="EW41">
            <v>1</v>
          </cell>
          <cell r="EX41">
            <v>2</v>
          </cell>
          <cell r="EY41">
            <v>1</v>
          </cell>
          <cell r="EZ41">
            <v>2</v>
          </cell>
          <cell r="FA41">
            <v>1</v>
          </cell>
          <cell r="FB41">
            <v>2</v>
          </cell>
          <cell r="FC41">
            <v>1</v>
          </cell>
          <cell r="FD41">
            <v>2</v>
          </cell>
          <cell r="FE41">
            <v>1</v>
          </cell>
          <cell r="FF41">
            <v>2</v>
          </cell>
          <cell r="FG41">
            <v>1</v>
          </cell>
          <cell r="FH41">
            <v>2</v>
          </cell>
          <cell r="FI41">
            <v>1</v>
          </cell>
          <cell r="FJ41">
            <v>2</v>
          </cell>
          <cell r="FK41">
            <v>1</v>
          </cell>
          <cell r="FL41">
            <v>2</v>
          </cell>
          <cell r="FM41">
            <v>1</v>
          </cell>
          <cell r="FN41">
            <v>2</v>
          </cell>
          <cell r="FO41">
            <v>1</v>
          </cell>
          <cell r="FP41">
            <v>2</v>
          </cell>
          <cell r="FQ41">
            <v>1</v>
          </cell>
          <cell r="FR41">
            <v>2</v>
          </cell>
          <cell r="FS41">
            <v>1</v>
          </cell>
          <cell r="FT41">
            <v>2</v>
          </cell>
          <cell r="FU41">
            <v>1</v>
          </cell>
          <cell r="FV41">
            <v>2</v>
          </cell>
          <cell r="FW41">
            <v>1</v>
          </cell>
          <cell r="FX41">
            <v>2</v>
          </cell>
          <cell r="FY41">
            <v>1</v>
          </cell>
          <cell r="FZ41">
            <v>2</v>
          </cell>
          <cell r="GA41">
            <v>1</v>
          </cell>
          <cell r="GB41">
            <v>2</v>
          </cell>
          <cell r="GC41">
            <v>1</v>
          </cell>
          <cell r="GD41" t="str">
            <v>ellos son evangelicos y por su creencia religiosa el papá es la maxima autoridad por ser el varon</v>
          </cell>
          <cell r="GE41">
            <v>3</v>
          </cell>
          <cell r="GF41">
            <v>2</v>
          </cell>
          <cell r="GG41">
            <v>6</v>
          </cell>
          <cell r="GH41" t="str">
            <v>respeto</v>
          </cell>
          <cell r="GI41">
            <v>1</v>
          </cell>
          <cell r="GJ41">
            <v>1</v>
          </cell>
          <cell r="GK41" t="str">
            <v>a veces la educacion de su hijo</v>
          </cell>
          <cell r="GL41">
            <v>5</v>
          </cell>
          <cell r="GM41">
            <v>4</v>
          </cell>
        </row>
        <row r="42">
          <cell r="C42">
            <v>60071</v>
          </cell>
          <cell r="D42">
            <v>600711</v>
          </cell>
          <cell r="E42" t="str">
            <v>jaime de jesus alvarez cano</v>
          </cell>
          <cell r="F42">
            <v>1</v>
          </cell>
          <cell r="G42">
            <v>1</v>
          </cell>
          <cell r="I42">
            <v>7</v>
          </cell>
          <cell r="J42">
            <v>2</v>
          </cell>
          <cell r="K42" t="str">
            <v>la esposa y una de sus hijas no quieren vivir en ese barrio</v>
          </cell>
          <cell r="L42" t="str">
            <v>carrera 80AA 5 sur  16</v>
          </cell>
          <cell r="M42">
            <v>1</v>
          </cell>
          <cell r="N42">
            <v>1</v>
          </cell>
          <cell r="O42">
            <v>1</v>
          </cell>
          <cell r="P42">
            <v>1</v>
          </cell>
          <cell r="Q42">
            <v>1</v>
          </cell>
          <cell r="R42">
            <v>1</v>
          </cell>
          <cell r="S42">
            <v>1</v>
          </cell>
          <cell r="T42">
            <v>1</v>
          </cell>
          <cell r="U42">
            <v>1</v>
          </cell>
          <cell r="V42">
            <v>1</v>
          </cell>
          <cell r="W42">
            <v>1</v>
          </cell>
          <cell r="X42">
            <v>1</v>
          </cell>
          <cell r="Z42">
            <v>1</v>
          </cell>
          <cell r="AA42">
            <v>1</v>
          </cell>
          <cell r="AB42">
            <v>1</v>
          </cell>
          <cell r="AC42">
            <v>1</v>
          </cell>
          <cell r="AD42">
            <v>1</v>
          </cell>
          <cell r="AE42">
            <v>1</v>
          </cell>
          <cell r="AF42">
            <v>1</v>
          </cell>
          <cell r="AG42">
            <v>1</v>
          </cell>
          <cell r="AH42">
            <v>1</v>
          </cell>
          <cell r="AI42">
            <v>2</v>
          </cell>
          <cell r="AJ42">
            <v>5</v>
          </cell>
          <cell r="AM42">
            <v>2</v>
          </cell>
          <cell r="AN42">
            <v>1</v>
          </cell>
          <cell r="AO42">
            <v>5</v>
          </cell>
          <cell r="AQ42">
            <v>3</v>
          </cell>
          <cell r="AS42">
            <v>3</v>
          </cell>
          <cell r="AU42">
            <v>1</v>
          </cell>
          <cell r="AV42">
            <v>1</v>
          </cell>
          <cell r="AW42" t="str">
            <v>25</v>
          </cell>
          <cell r="AX42">
            <v>2</v>
          </cell>
          <cell r="AY42">
            <v>1</v>
          </cell>
          <cell r="AZ42">
            <v>2</v>
          </cell>
          <cell r="BA42">
            <v>1</v>
          </cell>
          <cell r="BB42">
            <v>2</v>
          </cell>
          <cell r="BC42">
            <v>1</v>
          </cell>
          <cell r="BD42">
            <v>2</v>
          </cell>
          <cell r="BE42">
            <v>1</v>
          </cell>
          <cell r="BF42">
            <v>2</v>
          </cell>
          <cell r="BG42">
            <v>1</v>
          </cell>
          <cell r="BH42">
            <v>2</v>
          </cell>
          <cell r="BI42">
            <v>1</v>
          </cell>
          <cell r="BJ42">
            <v>2</v>
          </cell>
          <cell r="BK42">
            <v>1</v>
          </cell>
          <cell r="BL42">
            <v>2</v>
          </cell>
          <cell r="BM42">
            <v>1</v>
          </cell>
          <cell r="BN42">
            <v>2</v>
          </cell>
          <cell r="BO42">
            <v>1</v>
          </cell>
          <cell r="BP42">
            <v>2</v>
          </cell>
          <cell r="BQ42">
            <v>1</v>
          </cell>
          <cell r="BR42">
            <v>2</v>
          </cell>
          <cell r="BS42">
            <v>1</v>
          </cell>
          <cell r="BT42">
            <v>2</v>
          </cell>
          <cell r="BU42">
            <v>1</v>
          </cell>
          <cell r="BV42">
            <v>2</v>
          </cell>
          <cell r="BW42">
            <v>1</v>
          </cell>
          <cell r="BX42">
            <v>2</v>
          </cell>
          <cell r="BY42">
            <v>1</v>
          </cell>
          <cell r="BZ42">
            <v>2</v>
          </cell>
          <cell r="CA42">
            <v>1</v>
          </cell>
          <cell r="CB42">
            <v>2</v>
          </cell>
          <cell r="CC42">
            <v>1</v>
          </cell>
          <cell r="CD42">
            <v>1</v>
          </cell>
          <cell r="CE42">
            <v>1</v>
          </cell>
          <cell r="CF42">
            <v>1</v>
          </cell>
          <cell r="CG42">
            <v>1</v>
          </cell>
          <cell r="CH42">
            <v>2</v>
          </cell>
          <cell r="CI42">
            <v>1</v>
          </cell>
          <cell r="CJ42">
            <v>2</v>
          </cell>
          <cell r="CK42">
            <v>1</v>
          </cell>
          <cell r="CL42">
            <v>2</v>
          </cell>
          <cell r="CM42">
            <v>1</v>
          </cell>
          <cell r="CN42">
            <v>2</v>
          </cell>
          <cell r="CO42">
            <v>1</v>
          </cell>
          <cell r="CP42">
            <v>2</v>
          </cell>
          <cell r="CQ42">
            <v>1</v>
          </cell>
          <cell r="CR42">
            <v>2</v>
          </cell>
          <cell r="CS42">
            <v>1</v>
          </cell>
          <cell r="CT42">
            <v>2</v>
          </cell>
          <cell r="CU42">
            <v>1</v>
          </cell>
          <cell r="CV42">
            <v>2</v>
          </cell>
          <cell r="CW42">
            <v>1</v>
          </cell>
          <cell r="CX42">
            <v>2</v>
          </cell>
          <cell r="CY42">
            <v>1</v>
          </cell>
          <cell r="CZ42">
            <v>2</v>
          </cell>
          <cell r="DA42">
            <v>1</v>
          </cell>
          <cell r="DB42">
            <v>2</v>
          </cell>
          <cell r="DC42">
            <v>1</v>
          </cell>
          <cell r="DD42">
            <v>2</v>
          </cell>
          <cell r="DE42">
            <v>1</v>
          </cell>
          <cell r="DF42">
            <v>2</v>
          </cell>
          <cell r="DG42">
            <v>1</v>
          </cell>
          <cell r="DH42">
            <v>2</v>
          </cell>
          <cell r="DI42">
            <v>1</v>
          </cell>
          <cell r="DJ42">
            <v>2</v>
          </cell>
          <cell r="DK42">
            <v>1</v>
          </cell>
          <cell r="DL42">
            <v>2</v>
          </cell>
          <cell r="DM42">
            <v>1</v>
          </cell>
          <cell r="DN42">
            <v>2</v>
          </cell>
          <cell r="DO42">
            <v>1</v>
          </cell>
          <cell r="DP42">
            <v>2</v>
          </cell>
          <cell r="DQ42">
            <v>1</v>
          </cell>
          <cell r="DR42">
            <v>2</v>
          </cell>
          <cell r="DS42">
            <v>1</v>
          </cell>
          <cell r="DT42">
            <v>2</v>
          </cell>
          <cell r="DU42">
            <v>1</v>
          </cell>
          <cell r="DV42">
            <v>2</v>
          </cell>
          <cell r="DW42">
            <v>1</v>
          </cell>
          <cell r="DX42">
            <v>2</v>
          </cell>
          <cell r="DY42">
            <v>1</v>
          </cell>
          <cell r="DZ42">
            <v>2</v>
          </cell>
          <cell r="EA42">
            <v>1</v>
          </cell>
          <cell r="EB42">
            <v>2</v>
          </cell>
          <cell r="EC42">
            <v>1</v>
          </cell>
          <cell r="ED42">
            <v>1</v>
          </cell>
          <cell r="EE42">
            <v>1</v>
          </cell>
          <cell r="EF42">
            <v>1</v>
          </cell>
          <cell r="EG42">
            <v>1</v>
          </cell>
          <cell r="EH42">
            <v>2</v>
          </cell>
          <cell r="EI42">
            <v>1</v>
          </cell>
          <cell r="EJ42">
            <v>2</v>
          </cell>
          <cell r="EK42">
            <v>1</v>
          </cell>
          <cell r="EL42">
            <v>2</v>
          </cell>
          <cell r="EM42">
            <v>1</v>
          </cell>
          <cell r="EN42">
            <v>2</v>
          </cell>
          <cell r="EO42">
            <v>1</v>
          </cell>
          <cell r="EP42">
            <v>2</v>
          </cell>
          <cell r="EQ42">
            <v>1</v>
          </cell>
          <cell r="ER42">
            <v>2</v>
          </cell>
          <cell r="ES42">
            <v>1</v>
          </cell>
          <cell r="ET42">
            <v>2</v>
          </cell>
          <cell r="EU42">
            <v>1</v>
          </cell>
          <cell r="EV42">
            <v>2</v>
          </cell>
          <cell r="EW42">
            <v>1</v>
          </cell>
          <cell r="EX42">
            <v>2</v>
          </cell>
          <cell r="EY42">
            <v>1</v>
          </cell>
          <cell r="EZ42">
            <v>2</v>
          </cell>
          <cell r="FA42">
            <v>1</v>
          </cell>
          <cell r="FB42">
            <v>1</v>
          </cell>
          <cell r="FC42">
            <v>2</v>
          </cell>
          <cell r="FD42">
            <v>1</v>
          </cell>
          <cell r="FE42">
            <v>2</v>
          </cell>
          <cell r="FF42">
            <v>2</v>
          </cell>
          <cell r="FG42">
            <v>1</v>
          </cell>
          <cell r="FH42">
            <v>2</v>
          </cell>
          <cell r="FI42">
            <v>1</v>
          </cell>
          <cell r="FJ42">
            <v>2</v>
          </cell>
          <cell r="FK42">
            <v>1</v>
          </cell>
          <cell r="FL42">
            <v>2</v>
          </cell>
          <cell r="FM42">
            <v>1</v>
          </cell>
          <cell r="FN42">
            <v>2</v>
          </cell>
          <cell r="FO42">
            <v>1</v>
          </cell>
          <cell r="FP42">
            <v>2</v>
          </cell>
          <cell r="FQ42">
            <v>1</v>
          </cell>
          <cell r="FR42">
            <v>2</v>
          </cell>
          <cell r="FS42">
            <v>1</v>
          </cell>
          <cell r="FT42">
            <v>2</v>
          </cell>
          <cell r="FU42">
            <v>1</v>
          </cell>
          <cell r="FV42">
            <v>2</v>
          </cell>
          <cell r="FW42">
            <v>1</v>
          </cell>
          <cell r="FX42">
            <v>2</v>
          </cell>
          <cell r="FY42">
            <v>1</v>
          </cell>
          <cell r="FZ42">
            <v>2</v>
          </cell>
          <cell r="GA42">
            <v>1</v>
          </cell>
          <cell r="GB42">
            <v>2</v>
          </cell>
          <cell r="GC42">
            <v>1</v>
          </cell>
          <cell r="GD42" t="str">
            <v>ellos viven bien, debido ala violencia en el barrio a el no l,e gusta que ellas salgan y se queden hasta tarde  de la noche</v>
          </cell>
          <cell r="GE42">
            <v>3</v>
          </cell>
          <cell r="GF42">
            <v>2</v>
          </cell>
          <cell r="GG42">
            <v>6</v>
          </cell>
          <cell r="GH42" t="str">
            <v>jerarquia</v>
          </cell>
          <cell r="GI42">
            <v>1</v>
          </cell>
          <cell r="GJ42">
            <v>1</v>
          </cell>
          <cell r="GK42" t="str">
            <v>porque el es muy sobreprotector</v>
          </cell>
          <cell r="GL42">
            <v>4</v>
          </cell>
          <cell r="GM42">
            <v>6</v>
          </cell>
          <cell r="GN42" t="str">
            <v>todas las anteriores menos agresion fisica</v>
          </cell>
        </row>
        <row r="43">
          <cell r="C43">
            <v>60081</v>
          </cell>
          <cell r="D43">
            <v>600812</v>
          </cell>
          <cell r="E43" t="str">
            <v>mabel muñoz agudelo</v>
          </cell>
          <cell r="F43">
            <v>2</v>
          </cell>
          <cell r="G43">
            <v>2</v>
          </cell>
          <cell r="I43">
            <v>7</v>
          </cell>
          <cell r="J43">
            <v>1</v>
          </cell>
          <cell r="K43" t="str">
            <v>ella vive con su marido pero en cuartos separados</v>
          </cell>
          <cell r="L43" t="str">
            <v>calle 4 sur no 80-58</v>
          </cell>
          <cell r="M43">
            <v>2</v>
          </cell>
          <cell r="N43">
            <v>3</v>
          </cell>
          <cell r="O43">
            <v>1</v>
          </cell>
          <cell r="P43">
            <v>2</v>
          </cell>
          <cell r="Q43">
            <v>3</v>
          </cell>
          <cell r="R43">
            <v>1</v>
          </cell>
          <cell r="S43">
            <v>2</v>
          </cell>
          <cell r="T43">
            <v>3</v>
          </cell>
          <cell r="U43">
            <v>1</v>
          </cell>
          <cell r="V43">
            <v>2</v>
          </cell>
          <cell r="W43">
            <v>3</v>
          </cell>
          <cell r="X43">
            <v>1</v>
          </cell>
          <cell r="Z43">
            <v>2</v>
          </cell>
          <cell r="AA43">
            <v>3</v>
          </cell>
          <cell r="AB43">
            <v>1</v>
          </cell>
          <cell r="AC43">
            <v>2</v>
          </cell>
          <cell r="AD43">
            <v>3</v>
          </cell>
          <cell r="AE43">
            <v>1</v>
          </cell>
          <cell r="AF43">
            <v>1</v>
          </cell>
          <cell r="AG43">
            <v>2</v>
          </cell>
          <cell r="AH43">
            <v>1</v>
          </cell>
          <cell r="AI43">
            <v>1</v>
          </cell>
          <cell r="AJ43">
            <v>5</v>
          </cell>
          <cell r="AM43">
            <v>3</v>
          </cell>
          <cell r="AN43">
            <v>999</v>
          </cell>
          <cell r="AO43">
            <v>5</v>
          </cell>
          <cell r="AQ43">
            <v>2</v>
          </cell>
          <cell r="AS43">
            <v>2</v>
          </cell>
          <cell r="AU43">
            <v>1</v>
          </cell>
          <cell r="AV43">
            <v>1</v>
          </cell>
          <cell r="AW43" t="str">
            <v>25</v>
          </cell>
          <cell r="AX43">
            <v>1</v>
          </cell>
          <cell r="AY43">
            <v>1</v>
          </cell>
          <cell r="AZ43">
            <v>1</v>
          </cell>
          <cell r="BA43">
            <v>1</v>
          </cell>
          <cell r="BB43">
            <v>1</v>
          </cell>
          <cell r="BC43">
            <v>1</v>
          </cell>
          <cell r="BD43">
            <v>1</v>
          </cell>
          <cell r="BE43">
            <v>1</v>
          </cell>
          <cell r="BF43">
            <v>2</v>
          </cell>
          <cell r="BG43">
            <v>1</v>
          </cell>
          <cell r="BH43">
            <v>2</v>
          </cell>
          <cell r="BI43">
            <v>1</v>
          </cell>
          <cell r="BJ43">
            <v>2</v>
          </cell>
          <cell r="BK43">
            <v>1</v>
          </cell>
          <cell r="BL43">
            <v>2</v>
          </cell>
          <cell r="BM43">
            <v>1</v>
          </cell>
          <cell r="BN43">
            <v>1</v>
          </cell>
          <cell r="BO43">
            <v>1</v>
          </cell>
          <cell r="BP43">
            <v>1</v>
          </cell>
          <cell r="BQ43">
            <v>1</v>
          </cell>
          <cell r="BR43">
            <v>2</v>
          </cell>
          <cell r="BS43">
            <v>1</v>
          </cell>
          <cell r="BT43">
            <v>2</v>
          </cell>
          <cell r="BU43">
            <v>1</v>
          </cell>
          <cell r="BV43">
            <v>2</v>
          </cell>
          <cell r="BW43">
            <v>1</v>
          </cell>
          <cell r="BX43">
            <v>2</v>
          </cell>
          <cell r="BY43">
            <v>1</v>
          </cell>
          <cell r="BZ43">
            <v>2</v>
          </cell>
          <cell r="CA43">
            <v>1</v>
          </cell>
          <cell r="CB43">
            <v>2</v>
          </cell>
          <cell r="CC43">
            <v>1</v>
          </cell>
          <cell r="CD43">
            <v>2</v>
          </cell>
          <cell r="CE43">
            <v>1</v>
          </cell>
          <cell r="CF43">
            <v>1</v>
          </cell>
          <cell r="CG43">
            <v>2</v>
          </cell>
          <cell r="CH43">
            <v>1</v>
          </cell>
          <cell r="CI43">
            <v>2</v>
          </cell>
          <cell r="CJ43">
            <v>2</v>
          </cell>
          <cell r="CK43">
            <v>1</v>
          </cell>
          <cell r="CL43">
            <v>2</v>
          </cell>
          <cell r="CM43">
            <v>1</v>
          </cell>
          <cell r="CN43">
            <v>2</v>
          </cell>
          <cell r="CO43">
            <v>1</v>
          </cell>
          <cell r="CP43">
            <v>2</v>
          </cell>
          <cell r="CQ43">
            <v>1</v>
          </cell>
          <cell r="CR43">
            <v>2</v>
          </cell>
          <cell r="CS43">
            <v>1</v>
          </cell>
          <cell r="CT43">
            <v>1</v>
          </cell>
          <cell r="CU43">
            <v>2</v>
          </cell>
          <cell r="CV43">
            <v>1</v>
          </cell>
          <cell r="CW43">
            <v>2</v>
          </cell>
          <cell r="CX43">
            <v>2</v>
          </cell>
          <cell r="CY43">
            <v>1</v>
          </cell>
          <cell r="CZ43">
            <v>2</v>
          </cell>
          <cell r="DA43">
            <v>1</v>
          </cell>
          <cell r="DB43">
            <v>2</v>
          </cell>
          <cell r="DC43">
            <v>1</v>
          </cell>
          <cell r="DD43">
            <v>2</v>
          </cell>
          <cell r="DE43">
            <v>1</v>
          </cell>
          <cell r="DF43">
            <v>1</v>
          </cell>
          <cell r="DG43">
            <v>3</v>
          </cell>
          <cell r="DH43">
            <v>1</v>
          </cell>
          <cell r="DI43">
            <v>2</v>
          </cell>
          <cell r="DJ43">
            <v>2</v>
          </cell>
          <cell r="DK43">
            <v>1</v>
          </cell>
          <cell r="DL43">
            <v>2</v>
          </cell>
          <cell r="DM43">
            <v>1</v>
          </cell>
          <cell r="DN43">
            <v>2</v>
          </cell>
          <cell r="DO43">
            <v>1</v>
          </cell>
          <cell r="DP43">
            <v>2</v>
          </cell>
          <cell r="DQ43">
            <v>1</v>
          </cell>
          <cell r="DR43">
            <v>2</v>
          </cell>
          <cell r="DS43">
            <v>1</v>
          </cell>
          <cell r="DT43">
            <v>2</v>
          </cell>
          <cell r="DU43">
            <v>1</v>
          </cell>
          <cell r="DV43">
            <v>2</v>
          </cell>
          <cell r="DW43">
            <v>1</v>
          </cell>
          <cell r="DX43">
            <v>2</v>
          </cell>
          <cell r="DY43">
            <v>1</v>
          </cell>
          <cell r="DZ43">
            <v>2</v>
          </cell>
          <cell r="EA43">
            <v>1</v>
          </cell>
          <cell r="EB43">
            <v>2</v>
          </cell>
          <cell r="EC43">
            <v>1</v>
          </cell>
          <cell r="ED43">
            <v>1</v>
          </cell>
          <cell r="EE43">
            <v>3</v>
          </cell>
          <cell r="EF43">
            <v>1</v>
          </cell>
          <cell r="EG43">
            <v>1</v>
          </cell>
          <cell r="EH43">
            <v>2</v>
          </cell>
          <cell r="EI43">
            <v>1</v>
          </cell>
          <cell r="EJ43">
            <v>2</v>
          </cell>
          <cell r="EK43">
            <v>1</v>
          </cell>
          <cell r="EL43">
            <v>2</v>
          </cell>
          <cell r="EM43">
            <v>1</v>
          </cell>
          <cell r="EN43">
            <v>2</v>
          </cell>
          <cell r="EO43">
            <v>1</v>
          </cell>
          <cell r="EP43">
            <v>2</v>
          </cell>
          <cell r="EQ43">
            <v>1</v>
          </cell>
          <cell r="ER43">
            <v>2</v>
          </cell>
          <cell r="ES43">
            <v>1</v>
          </cell>
          <cell r="ET43">
            <v>2</v>
          </cell>
          <cell r="EU43">
            <v>1</v>
          </cell>
          <cell r="EV43">
            <v>2</v>
          </cell>
          <cell r="EW43">
            <v>1</v>
          </cell>
          <cell r="EX43">
            <v>2</v>
          </cell>
          <cell r="EY43">
            <v>1</v>
          </cell>
          <cell r="EZ43">
            <v>1</v>
          </cell>
          <cell r="FA43">
            <v>3</v>
          </cell>
          <cell r="FB43">
            <v>1</v>
          </cell>
          <cell r="FC43">
            <v>1</v>
          </cell>
          <cell r="FD43">
            <v>1</v>
          </cell>
          <cell r="FE43">
            <v>2</v>
          </cell>
          <cell r="FF43">
            <v>1</v>
          </cell>
          <cell r="FG43">
            <v>2</v>
          </cell>
          <cell r="FH43">
            <v>1</v>
          </cell>
          <cell r="FI43">
            <v>1</v>
          </cell>
          <cell r="FJ43">
            <v>2</v>
          </cell>
          <cell r="FK43">
            <v>1</v>
          </cell>
          <cell r="FL43">
            <v>2</v>
          </cell>
          <cell r="FM43">
            <v>1</v>
          </cell>
          <cell r="FN43">
            <v>2</v>
          </cell>
          <cell r="FO43">
            <v>1</v>
          </cell>
          <cell r="FP43">
            <v>2</v>
          </cell>
          <cell r="FQ43">
            <v>1</v>
          </cell>
          <cell r="FR43">
            <v>2</v>
          </cell>
          <cell r="FS43">
            <v>1</v>
          </cell>
          <cell r="FT43">
            <v>2</v>
          </cell>
          <cell r="FU43">
            <v>1</v>
          </cell>
          <cell r="FV43">
            <v>2</v>
          </cell>
          <cell r="FW43">
            <v>1</v>
          </cell>
          <cell r="FX43">
            <v>2</v>
          </cell>
          <cell r="FY43">
            <v>1</v>
          </cell>
          <cell r="FZ43">
            <v>2</v>
          </cell>
          <cell r="GA43">
            <v>1</v>
          </cell>
          <cell r="GB43">
            <v>2</v>
          </cell>
          <cell r="GC43">
            <v>1</v>
          </cell>
          <cell r="GD43" t="str">
            <v>ella su relacion conyugal es mas por cuestion economica, es mas ella le cobra los servicios al esposo, dice que es bien merecido porque el le fue infiel y ella lo descubrio</v>
          </cell>
          <cell r="GE43">
            <v>4</v>
          </cell>
          <cell r="GF43">
            <v>1</v>
          </cell>
          <cell r="GG43">
            <v>2</v>
          </cell>
          <cell r="GI43">
            <v>3</v>
          </cell>
          <cell r="GJ43">
            <v>1</v>
          </cell>
          <cell r="GK43" t="str">
            <v>por que el toma mucho</v>
          </cell>
          <cell r="GL43">
            <v>4</v>
          </cell>
          <cell r="GM43">
            <v>6</v>
          </cell>
          <cell r="GN43" t="str">
            <v>todas menos la agresion fisica</v>
          </cell>
        </row>
        <row r="44">
          <cell r="C44">
            <v>60091</v>
          </cell>
          <cell r="D44">
            <v>600911</v>
          </cell>
          <cell r="E44" t="str">
            <v>jairo antonio taborda</v>
          </cell>
          <cell r="F44">
            <v>1</v>
          </cell>
          <cell r="G44">
            <v>2</v>
          </cell>
          <cell r="I44">
            <v>7</v>
          </cell>
          <cell r="J44">
            <v>3</v>
          </cell>
          <cell r="K44" t="str">
            <v>ellos viven con la nuera y su nieta</v>
          </cell>
          <cell r="L44" t="str">
            <v>calle 4 sur no 80B73</v>
          </cell>
          <cell r="M44">
            <v>1</v>
          </cell>
          <cell r="N44">
            <v>1</v>
          </cell>
          <cell r="O44">
            <v>1</v>
          </cell>
          <cell r="P44">
            <v>1</v>
          </cell>
          <cell r="Q44">
            <v>1</v>
          </cell>
          <cell r="R44">
            <v>2</v>
          </cell>
          <cell r="S44">
            <v>1</v>
          </cell>
          <cell r="T44">
            <v>1</v>
          </cell>
          <cell r="U44">
            <v>2</v>
          </cell>
          <cell r="V44">
            <v>1</v>
          </cell>
          <cell r="W44">
            <v>1</v>
          </cell>
          <cell r="X44">
            <v>2</v>
          </cell>
          <cell r="Y44">
            <v>2</v>
          </cell>
          <cell r="Z44">
            <v>1</v>
          </cell>
          <cell r="AA44">
            <v>1</v>
          </cell>
          <cell r="AB44">
            <v>2</v>
          </cell>
          <cell r="AC44">
            <v>1</v>
          </cell>
          <cell r="AD44">
            <v>1</v>
          </cell>
          <cell r="AE44">
            <v>2</v>
          </cell>
          <cell r="AF44">
            <v>1</v>
          </cell>
          <cell r="AG44">
            <v>1</v>
          </cell>
          <cell r="AH44">
            <v>1</v>
          </cell>
          <cell r="AI44">
            <v>2</v>
          </cell>
          <cell r="AJ44">
            <v>5</v>
          </cell>
          <cell r="AM44">
            <v>2</v>
          </cell>
          <cell r="AN44">
            <v>1</v>
          </cell>
          <cell r="AO44">
            <v>5</v>
          </cell>
          <cell r="AQ44">
            <v>3</v>
          </cell>
          <cell r="AS44">
            <v>3</v>
          </cell>
          <cell r="AX44">
            <v>2</v>
          </cell>
          <cell r="AY44">
            <v>1</v>
          </cell>
          <cell r="AZ44">
            <v>2</v>
          </cell>
          <cell r="BA44">
            <v>1</v>
          </cell>
          <cell r="BB44">
            <v>2</v>
          </cell>
          <cell r="BC44">
            <v>1</v>
          </cell>
          <cell r="BD44">
            <v>2</v>
          </cell>
          <cell r="BE44">
            <v>1</v>
          </cell>
          <cell r="BF44">
            <v>2</v>
          </cell>
          <cell r="BG44">
            <v>1</v>
          </cell>
          <cell r="BH44">
            <v>2</v>
          </cell>
          <cell r="BI44">
            <v>1</v>
          </cell>
          <cell r="BJ44">
            <v>2</v>
          </cell>
          <cell r="BK44">
            <v>1</v>
          </cell>
          <cell r="BL44">
            <v>2</v>
          </cell>
          <cell r="BM44">
            <v>1</v>
          </cell>
          <cell r="BN44">
            <v>2</v>
          </cell>
          <cell r="BO44">
            <v>1</v>
          </cell>
          <cell r="BP44">
            <v>2</v>
          </cell>
          <cell r="BQ44">
            <v>1</v>
          </cell>
          <cell r="BR44">
            <v>2</v>
          </cell>
          <cell r="BS44">
            <v>1</v>
          </cell>
          <cell r="BT44">
            <v>2</v>
          </cell>
          <cell r="BU44">
            <v>1</v>
          </cell>
          <cell r="BV44">
            <v>2</v>
          </cell>
          <cell r="BW44">
            <v>1</v>
          </cell>
          <cell r="BX44">
            <v>2</v>
          </cell>
          <cell r="BY44">
            <v>1</v>
          </cell>
          <cell r="BZ44">
            <v>2</v>
          </cell>
          <cell r="CA44">
            <v>1</v>
          </cell>
          <cell r="CB44">
            <v>2</v>
          </cell>
          <cell r="CC44">
            <v>1</v>
          </cell>
          <cell r="CD44">
            <v>2</v>
          </cell>
          <cell r="CE44">
            <v>1</v>
          </cell>
          <cell r="CF44">
            <v>1</v>
          </cell>
          <cell r="CG44">
            <v>1</v>
          </cell>
          <cell r="CH44">
            <v>2</v>
          </cell>
          <cell r="CI44">
            <v>1</v>
          </cell>
          <cell r="CJ44">
            <v>2</v>
          </cell>
          <cell r="CK44">
            <v>1</v>
          </cell>
          <cell r="CL44">
            <v>2</v>
          </cell>
          <cell r="CM44">
            <v>1</v>
          </cell>
          <cell r="CN44">
            <v>2</v>
          </cell>
          <cell r="CO44">
            <v>1</v>
          </cell>
          <cell r="CP44">
            <v>2</v>
          </cell>
          <cell r="CQ44">
            <v>1</v>
          </cell>
          <cell r="CR44">
            <v>2</v>
          </cell>
          <cell r="CS44">
            <v>1</v>
          </cell>
          <cell r="CT44">
            <v>1</v>
          </cell>
          <cell r="CU44">
            <v>1</v>
          </cell>
          <cell r="CV44">
            <v>1</v>
          </cell>
          <cell r="CW44">
            <v>1</v>
          </cell>
          <cell r="CX44">
            <v>2</v>
          </cell>
          <cell r="CY44">
            <v>1</v>
          </cell>
          <cell r="CZ44">
            <v>2</v>
          </cell>
          <cell r="DA44">
            <v>1</v>
          </cell>
          <cell r="DB44">
            <v>2</v>
          </cell>
          <cell r="DC44">
            <v>1</v>
          </cell>
          <cell r="DD44">
            <v>2</v>
          </cell>
          <cell r="DE44">
            <v>1</v>
          </cell>
          <cell r="DF44">
            <v>2</v>
          </cell>
          <cell r="DG44">
            <v>1</v>
          </cell>
          <cell r="DH44">
            <v>2</v>
          </cell>
          <cell r="DI44">
            <v>1</v>
          </cell>
          <cell r="DJ44">
            <v>2</v>
          </cell>
          <cell r="DK44">
            <v>1</v>
          </cell>
          <cell r="DL44">
            <v>2</v>
          </cell>
          <cell r="DM44">
            <v>1</v>
          </cell>
          <cell r="DN44">
            <v>2</v>
          </cell>
          <cell r="DO44">
            <v>1</v>
          </cell>
          <cell r="DP44">
            <v>2</v>
          </cell>
          <cell r="DQ44">
            <v>1</v>
          </cell>
          <cell r="DR44">
            <v>2</v>
          </cell>
          <cell r="DS44">
            <v>1</v>
          </cell>
          <cell r="DT44">
            <v>2</v>
          </cell>
          <cell r="DU44">
            <v>1</v>
          </cell>
          <cell r="DV44">
            <v>2</v>
          </cell>
          <cell r="DW44">
            <v>1</v>
          </cell>
          <cell r="DX44">
            <v>2</v>
          </cell>
          <cell r="DY44">
            <v>1</v>
          </cell>
          <cell r="DZ44">
            <v>2</v>
          </cell>
          <cell r="EA44">
            <v>1</v>
          </cell>
          <cell r="EB44">
            <v>2</v>
          </cell>
          <cell r="EC44">
            <v>1</v>
          </cell>
          <cell r="ED44">
            <v>1</v>
          </cell>
          <cell r="EE44">
            <v>3</v>
          </cell>
          <cell r="EF44">
            <v>1</v>
          </cell>
          <cell r="EG44">
            <v>2</v>
          </cell>
          <cell r="EH44">
            <v>2</v>
          </cell>
          <cell r="EI44">
            <v>1</v>
          </cell>
          <cell r="EJ44">
            <v>2</v>
          </cell>
          <cell r="EK44">
            <v>1</v>
          </cell>
          <cell r="EL44">
            <v>2</v>
          </cell>
          <cell r="EM44">
            <v>1</v>
          </cell>
          <cell r="EN44">
            <v>2</v>
          </cell>
          <cell r="EO44">
            <v>1</v>
          </cell>
          <cell r="EP44">
            <v>1</v>
          </cell>
          <cell r="EQ44">
            <v>1</v>
          </cell>
          <cell r="ER44">
            <v>2</v>
          </cell>
          <cell r="ES44">
            <v>1</v>
          </cell>
          <cell r="ET44">
            <v>2</v>
          </cell>
          <cell r="EU44">
            <v>1</v>
          </cell>
          <cell r="EV44">
            <v>2</v>
          </cell>
          <cell r="EW44">
            <v>1</v>
          </cell>
          <cell r="EX44">
            <v>2</v>
          </cell>
          <cell r="EY44">
            <v>1</v>
          </cell>
          <cell r="EZ44">
            <v>2</v>
          </cell>
          <cell r="FA44">
            <v>1</v>
          </cell>
          <cell r="FB44">
            <v>1</v>
          </cell>
          <cell r="FC44">
            <v>2</v>
          </cell>
          <cell r="FD44">
            <v>2</v>
          </cell>
          <cell r="FE44">
            <v>1</v>
          </cell>
          <cell r="FF44">
            <v>2</v>
          </cell>
          <cell r="FG44">
            <v>1</v>
          </cell>
          <cell r="FH44">
            <v>2</v>
          </cell>
          <cell r="FI44">
            <v>1</v>
          </cell>
          <cell r="FJ44">
            <v>2</v>
          </cell>
          <cell r="FK44">
            <v>1</v>
          </cell>
          <cell r="FL44">
            <v>2</v>
          </cell>
          <cell r="FM44">
            <v>1</v>
          </cell>
          <cell r="FN44">
            <v>2</v>
          </cell>
          <cell r="FO44">
            <v>1</v>
          </cell>
          <cell r="FP44">
            <v>2</v>
          </cell>
          <cell r="FQ44">
            <v>1</v>
          </cell>
          <cell r="FR44">
            <v>2</v>
          </cell>
          <cell r="FS44">
            <v>1</v>
          </cell>
          <cell r="FT44">
            <v>2</v>
          </cell>
          <cell r="FU44">
            <v>1</v>
          </cell>
          <cell r="FV44">
            <v>2</v>
          </cell>
          <cell r="FW44">
            <v>1</v>
          </cell>
          <cell r="FX44">
            <v>2</v>
          </cell>
          <cell r="FY44">
            <v>1</v>
          </cell>
          <cell r="FZ44">
            <v>2</v>
          </cell>
          <cell r="GA44">
            <v>1</v>
          </cell>
          <cell r="GB44">
            <v>2</v>
          </cell>
          <cell r="GC44">
            <v>1</v>
          </cell>
          <cell r="GE44">
            <v>3</v>
          </cell>
          <cell r="GF44">
            <v>2</v>
          </cell>
          <cell r="GG44">
            <v>2</v>
          </cell>
          <cell r="GI44">
            <v>1</v>
          </cell>
          <cell r="GJ44">
            <v>1</v>
          </cell>
          <cell r="GK44" t="str">
            <v>celos por parte de la esposa</v>
          </cell>
          <cell r="GL44">
            <v>5</v>
          </cell>
          <cell r="GM44">
            <v>4</v>
          </cell>
        </row>
        <row r="45">
          <cell r="C45">
            <v>60101</v>
          </cell>
          <cell r="D45">
            <v>601012</v>
          </cell>
          <cell r="E45" t="str">
            <v>sandra marcela cuartas restrepo</v>
          </cell>
          <cell r="F45">
            <v>2</v>
          </cell>
          <cell r="G45">
            <v>1</v>
          </cell>
          <cell r="I45">
            <v>5</v>
          </cell>
          <cell r="J45">
            <v>2</v>
          </cell>
          <cell r="K45" t="str">
            <v>entrevista de pareja</v>
          </cell>
          <cell r="L45" t="str">
            <v>carrera 81B calle 4 sur No 46 inter 112</v>
          </cell>
          <cell r="M45">
            <v>1</v>
          </cell>
          <cell r="N45">
            <v>1</v>
          </cell>
          <cell r="O45">
            <v>1</v>
          </cell>
          <cell r="P45">
            <v>1</v>
          </cell>
          <cell r="Q45">
            <v>1</v>
          </cell>
          <cell r="R45">
            <v>1</v>
          </cell>
          <cell r="S45">
            <v>1</v>
          </cell>
          <cell r="T45">
            <v>1</v>
          </cell>
          <cell r="U45">
            <v>1</v>
          </cell>
          <cell r="V45">
            <v>1</v>
          </cell>
          <cell r="W45">
            <v>1</v>
          </cell>
          <cell r="X45">
            <v>1</v>
          </cell>
          <cell r="Z45">
            <v>1</v>
          </cell>
          <cell r="AA45">
            <v>1</v>
          </cell>
          <cell r="AB45">
            <v>1</v>
          </cell>
          <cell r="AC45">
            <v>1</v>
          </cell>
          <cell r="AD45">
            <v>1</v>
          </cell>
          <cell r="AE45">
            <v>1</v>
          </cell>
          <cell r="AF45">
            <v>1</v>
          </cell>
          <cell r="AG45">
            <v>1</v>
          </cell>
          <cell r="AH45">
            <v>1</v>
          </cell>
          <cell r="AI45">
            <v>2</v>
          </cell>
          <cell r="AJ45">
            <v>3</v>
          </cell>
          <cell r="AM45">
            <v>2</v>
          </cell>
          <cell r="AN45">
            <v>1</v>
          </cell>
          <cell r="AO45">
            <v>5</v>
          </cell>
          <cell r="AQ45">
            <v>3</v>
          </cell>
          <cell r="AS45">
            <v>3</v>
          </cell>
          <cell r="AU45">
            <v>1</v>
          </cell>
          <cell r="AV45">
            <v>1</v>
          </cell>
          <cell r="AW45" t="str">
            <v>2</v>
          </cell>
          <cell r="AX45">
            <v>2</v>
          </cell>
          <cell r="AY45">
            <v>1</v>
          </cell>
          <cell r="AZ45">
            <v>2</v>
          </cell>
          <cell r="BA45">
            <v>1</v>
          </cell>
          <cell r="BB45">
            <v>2</v>
          </cell>
          <cell r="BC45">
            <v>1</v>
          </cell>
          <cell r="BD45">
            <v>2</v>
          </cell>
          <cell r="BE45">
            <v>1</v>
          </cell>
          <cell r="BF45">
            <v>2</v>
          </cell>
          <cell r="BG45">
            <v>1</v>
          </cell>
          <cell r="BH45">
            <v>2</v>
          </cell>
          <cell r="BI45">
            <v>1</v>
          </cell>
          <cell r="BJ45">
            <v>2</v>
          </cell>
          <cell r="BK45">
            <v>1</v>
          </cell>
          <cell r="BL45">
            <v>2</v>
          </cell>
          <cell r="BM45">
            <v>1</v>
          </cell>
          <cell r="BN45">
            <v>2</v>
          </cell>
          <cell r="BO45">
            <v>1</v>
          </cell>
          <cell r="BP45">
            <v>2</v>
          </cell>
          <cell r="BQ45">
            <v>1</v>
          </cell>
          <cell r="BR45">
            <v>2</v>
          </cell>
          <cell r="BS45">
            <v>1</v>
          </cell>
          <cell r="BT45">
            <v>2</v>
          </cell>
          <cell r="BU45">
            <v>1</v>
          </cell>
          <cell r="BV45">
            <v>2</v>
          </cell>
          <cell r="BW45">
            <v>1</v>
          </cell>
          <cell r="BX45">
            <v>2</v>
          </cell>
          <cell r="BY45">
            <v>1</v>
          </cell>
          <cell r="BZ45">
            <v>2</v>
          </cell>
          <cell r="CA45">
            <v>1</v>
          </cell>
          <cell r="CB45">
            <v>2</v>
          </cell>
          <cell r="CC45">
            <v>1</v>
          </cell>
          <cell r="CD45">
            <v>2</v>
          </cell>
          <cell r="CE45">
            <v>1</v>
          </cell>
          <cell r="CF45">
            <v>2</v>
          </cell>
          <cell r="CG45">
            <v>1</v>
          </cell>
          <cell r="CH45">
            <v>2</v>
          </cell>
          <cell r="CI45">
            <v>1</v>
          </cell>
          <cell r="CJ45">
            <v>2</v>
          </cell>
          <cell r="CK45">
            <v>1</v>
          </cell>
          <cell r="CL45">
            <v>2</v>
          </cell>
          <cell r="CM45">
            <v>1</v>
          </cell>
          <cell r="CN45">
            <v>2</v>
          </cell>
          <cell r="CO45">
            <v>1</v>
          </cell>
          <cell r="CP45">
            <v>2</v>
          </cell>
          <cell r="CQ45">
            <v>1</v>
          </cell>
          <cell r="CR45">
            <v>2</v>
          </cell>
          <cell r="CS45">
            <v>1</v>
          </cell>
          <cell r="CT45">
            <v>1</v>
          </cell>
          <cell r="CU45">
            <v>2</v>
          </cell>
          <cell r="CV45">
            <v>1</v>
          </cell>
          <cell r="CW45">
            <v>2</v>
          </cell>
          <cell r="CX45">
            <v>2</v>
          </cell>
          <cell r="CY45">
            <v>1</v>
          </cell>
          <cell r="CZ45">
            <v>2</v>
          </cell>
          <cell r="DA45">
            <v>1</v>
          </cell>
          <cell r="DB45">
            <v>2</v>
          </cell>
          <cell r="DC45">
            <v>1</v>
          </cell>
          <cell r="DD45">
            <v>2</v>
          </cell>
          <cell r="DE45">
            <v>1</v>
          </cell>
          <cell r="DF45">
            <v>2</v>
          </cell>
          <cell r="DG45">
            <v>1</v>
          </cell>
          <cell r="DH45">
            <v>2</v>
          </cell>
          <cell r="DI45">
            <v>1</v>
          </cell>
          <cell r="DJ45">
            <v>2</v>
          </cell>
          <cell r="DK45">
            <v>1</v>
          </cell>
          <cell r="DL45">
            <v>2</v>
          </cell>
          <cell r="DM45">
            <v>1</v>
          </cell>
          <cell r="DN45">
            <v>2</v>
          </cell>
          <cell r="DO45">
            <v>1</v>
          </cell>
          <cell r="DP45">
            <v>2</v>
          </cell>
          <cell r="DQ45">
            <v>1</v>
          </cell>
          <cell r="DR45">
            <v>2</v>
          </cell>
          <cell r="DS45">
            <v>1</v>
          </cell>
          <cell r="DT45">
            <v>2</v>
          </cell>
          <cell r="DU45">
            <v>1</v>
          </cell>
          <cell r="DV45">
            <v>2</v>
          </cell>
          <cell r="DW45">
            <v>1</v>
          </cell>
          <cell r="DX45">
            <v>2</v>
          </cell>
          <cell r="DY45">
            <v>1</v>
          </cell>
          <cell r="DZ45">
            <v>2</v>
          </cell>
          <cell r="EA45">
            <v>1</v>
          </cell>
          <cell r="EB45">
            <v>2</v>
          </cell>
          <cell r="EC45">
            <v>1</v>
          </cell>
          <cell r="ED45">
            <v>1</v>
          </cell>
          <cell r="EE45">
            <v>2</v>
          </cell>
          <cell r="EF45">
            <v>1</v>
          </cell>
          <cell r="EG45">
            <v>3</v>
          </cell>
          <cell r="EH45">
            <v>2</v>
          </cell>
          <cell r="EI45">
            <v>1</v>
          </cell>
          <cell r="EJ45">
            <v>2</v>
          </cell>
          <cell r="EK45">
            <v>1</v>
          </cell>
          <cell r="EL45">
            <v>2</v>
          </cell>
          <cell r="EM45">
            <v>1</v>
          </cell>
          <cell r="EN45">
            <v>2</v>
          </cell>
          <cell r="EO45">
            <v>1</v>
          </cell>
          <cell r="EP45">
            <v>2</v>
          </cell>
          <cell r="EQ45">
            <v>1</v>
          </cell>
          <cell r="ER45">
            <v>2</v>
          </cell>
          <cell r="ES45">
            <v>1</v>
          </cell>
          <cell r="ET45">
            <v>2</v>
          </cell>
          <cell r="EU45">
            <v>1</v>
          </cell>
          <cell r="EV45">
            <v>2</v>
          </cell>
          <cell r="EW45">
            <v>1</v>
          </cell>
          <cell r="EX45">
            <v>2</v>
          </cell>
          <cell r="EY45">
            <v>1</v>
          </cell>
          <cell r="EZ45">
            <v>2</v>
          </cell>
          <cell r="FA45">
            <v>1</v>
          </cell>
          <cell r="FB45">
            <v>2</v>
          </cell>
          <cell r="FC45">
            <v>1</v>
          </cell>
          <cell r="FD45">
            <v>2</v>
          </cell>
          <cell r="FE45">
            <v>1</v>
          </cell>
          <cell r="FF45">
            <v>2</v>
          </cell>
          <cell r="FG45">
            <v>1</v>
          </cell>
          <cell r="FH45">
            <v>2</v>
          </cell>
          <cell r="FI45">
            <v>1</v>
          </cell>
          <cell r="FJ45">
            <v>2</v>
          </cell>
          <cell r="FK45">
            <v>1</v>
          </cell>
          <cell r="FL45">
            <v>2</v>
          </cell>
          <cell r="FM45">
            <v>1</v>
          </cell>
          <cell r="FN45">
            <v>2</v>
          </cell>
          <cell r="FO45">
            <v>1</v>
          </cell>
          <cell r="FP45">
            <v>2</v>
          </cell>
          <cell r="FQ45">
            <v>1</v>
          </cell>
          <cell r="FR45">
            <v>2</v>
          </cell>
          <cell r="FS45">
            <v>1</v>
          </cell>
          <cell r="FT45">
            <v>2</v>
          </cell>
          <cell r="FU45">
            <v>1</v>
          </cell>
          <cell r="FV45">
            <v>2</v>
          </cell>
          <cell r="FW45">
            <v>1</v>
          </cell>
          <cell r="FX45">
            <v>2</v>
          </cell>
          <cell r="FY45">
            <v>1</v>
          </cell>
          <cell r="FZ45">
            <v>2</v>
          </cell>
          <cell r="GA45">
            <v>1</v>
          </cell>
          <cell r="GB45">
            <v>2</v>
          </cell>
          <cell r="GC45">
            <v>1</v>
          </cell>
          <cell r="GD45" t="str">
            <v>ella dice que hasta el momento no han tenido ninguna dificultad porque aunque pobres tienen lo necesario y el es muy responsable</v>
          </cell>
          <cell r="GE45">
            <v>3</v>
          </cell>
          <cell r="GF45">
            <v>1</v>
          </cell>
          <cell r="GG45">
            <v>3</v>
          </cell>
          <cell r="GI45">
            <v>1</v>
          </cell>
          <cell r="GJ45">
            <v>1</v>
          </cell>
          <cell r="GK45" t="str">
            <v>que ella es un poquito celosa</v>
          </cell>
          <cell r="GL45">
            <v>5</v>
          </cell>
          <cell r="GM45">
            <v>4</v>
          </cell>
        </row>
        <row r="46">
          <cell r="C46">
            <v>60111</v>
          </cell>
          <cell r="D46">
            <v>601112</v>
          </cell>
          <cell r="E46" t="str">
            <v>luz adriana macias ochoa</v>
          </cell>
          <cell r="F46">
            <v>2</v>
          </cell>
          <cell r="G46">
            <v>2</v>
          </cell>
          <cell r="I46">
            <v>5</v>
          </cell>
          <cell r="J46">
            <v>2</v>
          </cell>
          <cell r="K46" t="str">
            <v>entrevista de pareja</v>
          </cell>
          <cell r="L46" t="str">
            <v>joaquinillos</v>
          </cell>
          <cell r="M46">
            <v>1</v>
          </cell>
          <cell r="N46">
            <v>1</v>
          </cell>
          <cell r="O46">
            <v>1</v>
          </cell>
          <cell r="P46">
            <v>1</v>
          </cell>
          <cell r="Q46">
            <v>1</v>
          </cell>
          <cell r="R46">
            <v>1</v>
          </cell>
          <cell r="S46">
            <v>1</v>
          </cell>
          <cell r="T46">
            <v>1</v>
          </cell>
          <cell r="U46">
            <v>1</v>
          </cell>
          <cell r="V46">
            <v>1</v>
          </cell>
          <cell r="W46">
            <v>1</v>
          </cell>
          <cell r="X46">
            <v>1</v>
          </cell>
          <cell r="Y46">
            <v>2</v>
          </cell>
          <cell r="Z46">
            <v>1</v>
          </cell>
          <cell r="AA46">
            <v>1</v>
          </cell>
          <cell r="AB46">
            <v>1</v>
          </cell>
          <cell r="AC46">
            <v>1</v>
          </cell>
          <cell r="AD46">
            <v>1</v>
          </cell>
          <cell r="AE46">
            <v>1</v>
          </cell>
          <cell r="AF46">
            <v>1</v>
          </cell>
          <cell r="AG46">
            <v>1</v>
          </cell>
          <cell r="AH46">
            <v>1</v>
          </cell>
          <cell r="AI46">
            <v>2</v>
          </cell>
          <cell r="AJ46">
            <v>5</v>
          </cell>
          <cell r="AM46">
            <v>2</v>
          </cell>
          <cell r="AN46">
            <v>1</v>
          </cell>
          <cell r="AO46">
            <v>5</v>
          </cell>
          <cell r="AQ46">
            <v>3</v>
          </cell>
          <cell r="AS46">
            <v>1</v>
          </cell>
          <cell r="AU46">
            <v>1</v>
          </cell>
          <cell r="AV46">
            <v>1</v>
          </cell>
          <cell r="AW46" t="str">
            <v>9</v>
          </cell>
          <cell r="AX46">
            <v>2</v>
          </cell>
          <cell r="AY46">
            <v>1</v>
          </cell>
          <cell r="AZ46">
            <v>2</v>
          </cell>
          <cell r="BA46">
            <v>1</v>
          </cell>
          <cell r="BB46">
            <v>2</v>
          </cell>
          <cell r="BC46">
            <v>1</v>
          </cell>
          <cell r="BD46">
            <v>2</v>
          </cell>
          <cell r="BE46">
            <v>1</v>
          </cell>
          <cell r="BF46">
            <v>2</v>
          </cell>
          <cell r="BG46">
            <v>1</v>
          </cell>
          <cell r="BH46">
            <v>2</v>
          </cell>
          <cell r="BI46">
            <v>1</v>
          </cell>
          <cell r="BJ46">
            <v>2</v>
          </cell>
          <cell r="BK46">
            <v>1</v>
          </cell>
          <cell r="BL46">
            <v>2</v>
          </cell>
          <cell r="BM46">
            <v>1</v>
          </cell>
          <cell r="BN46">
            <v>2</v>
          </cell>
          <cell r="BO46">
            <v>1</v>
          </cell>
          <cell r="BP46">
            <v>2</v>
          </cell>
          <cell r="BQ46">
            <v>1</v>
          </cell>
          <cell r="BR46">
            <v>2</v>
          </cell>
          <cell r="BS46">
            <v>1</v>
          </cell>
          <cell r="BT46">
            <v>2</v>
          </cell>
          <cell r="BU46">
            <v>1</v>
          </cell>
          <cell r="BV46">
            <v>2</v>
          </cell>
          <cell r="BW46">
            <v>1</v>
          </cell>
          <cell r="BX46">
            <v>2</v>
          </cell>
          <cell r="BY46">
            <v>1</v>
          </cell>
          <cell r="BZ46">
            <v>2</v>
          </cell>
          <cell r="CA46">
            <v>1</v>
          </cell>
          <cell r="CB46">
            <v>2</v>
          </cell>
          <cell r="CC46">
            <v>1</v>
          </cell>
          <cell r="CD46">
            <v>1</v>
          </cell>
          <cell r="CE46">
            <v>1</v>
          </cell>
          <cell r="CF46">
            <v>2</v>
          </cell>
          <cell r="CG46">
            <v>1</v>
          </cell>
          <cell r="CH46">
            <v>1</v>
          </cell>
          <cell r="CI46">
            <v>3</v>
          </cell>
          <cell r="CJ46">
            <v>2</v>
          </cell>
          <cell r="CK46">
            <v>1</v>
          </cell>
          <cell r="CL46">
            <v>2</v>
          </cell>
          <cell r="CM46">
            <v>1</v>
          </cell>
          <cell r="CN46">
            <v>2</v>
          </cell>
          <cell r="CO46">
            <v>1</v>
          </cell>
          <cell r="CP46">
            <v>2</v>
          </cell>
          <cell r="CQ46">
            <v>1</v>
          </cell>
          <cell r="CR46">
            <v>2</v>
          </cell>
          <cell r="CS46">
            <v>1</v>
          </cell>
          <cell r="CT46">
            <v>2</v>
          </cell>
          <cell r="CU46">
            <v>1</v>
          </cell>
          <cell r="CV46">
            <v>2</v>
          </cell>
          <cell r="CW46">
            <v>1</v>
          </cell>
          <cell r="CX46">
            <v>2</v>
          </cell>
          <cell r="CY46">
            <v>1</v>
          </cell>
          <cell r="CZ46">
            <v>2</v>
          </cell>
          <cell r="DA46">
            <v>1</v>
          </cell>
          <cell r="DB46">
            <v>2</v>
          </cell>
          <cell r="DC46">
            <v>1</v>
          </cell>
          <cell r="DD46">
            <v>1</v>
          </cell>
          <cell r="DE46">
            <v>2</v>
          </cell>
          <cell r="DF46">
            <v>1</v>
          </cell>
          <cell r="DG46">
            <v>2</v>
          </cell>
          <cell r="DH46">
            <v>2</v>
          </cell>
          <cell r="DI46">
            <v>1</v>
          </cell>
          <cell r="DJ46">
            <v>2</v>
          </cell>
          <cell r="DK46">
            <v>1</v>
          </cell>
          <cell r="DL46">
            <v>2</v>
          </cell>
          <cell r="DM46">
            <v>1</v>
          </cell>
          <cell r="DN46">
            <v>2</v>
          </cell>
          <cell r="DO46">
            <v>1</v>
          </cell>
          <cell r="DP46">
            <v>2</v>
          </cell>
          <cell r="DQ46">
            <v>1</v>
          </cell>
          <cell r="DR46">
            <v>2</v>
          </cell>
          <cell r="DS46">
            <v>1</v>
          </cell>
          <cell r="DT46">
            <v>2</v>
          </cell>
          <cell r="DU46">
            <v>1</v>
          </cell>
          <cell r="DV46">
            <v>2</v>
          </cell>
          <cell r="DW46">
            <v>1</v>
          </cell>
          <cell r="DX46">
            <v>2</v>
          </cell>
          <cell r="DY46">
            <v>1</v>
          </cell>
          <cell r="DZ46">
            <v>2</v>
          </cell>
          <cell r="EA46">
            <v>1</v>
          </cell>
          <cell r="EB46">
            <v>2</v>
          </cell>
          <cell r="EC46">
            <v>1</v>
          </cell>
          <cell r="ED46">
            <v>1</v>
          </cell>
          <cell r="EE46">
            <v>2</v>
          </cell>
          <cell r="EF46">
            <v>1</v>
          </cell>
          <cell r="EG46">
            <v>3</v>
          </cell>
          <cell r="EH46">
            <v>2</v>
          </cell>
          <cell r="EI46">
            <v>1</v>
          </cell>
          <cell r="EJ46">
            <v>2</v>
          </cell>
          <cell r="EK46">
            <v>1</v>
          </cell>
          <cell r="EL46">
            <v>2</v>
          </cell>
          <cell r="EM46">
            <v>1</v>
          </cell>
          <cell r="EN46">
            <v>2</v>
          </cell>
          <cell r="EO46">
            <v>1</v>
          </cell>
          <cell r="EP46">
            <v>2</v>
          </cell>
          <cell r="EQ46">
            <v>1</v>
          </cell>
          <cell r="ER46">
            <v>2</v>
          </cell>
          <cell r="ES46">
            <v>1</v>
          </cell>
          <cell r="ET46">
            <v>2</v>
          </cell>
          <cell r="EU46">
            <v>1</v>
          </cell>
          <cell r="EV46">
            <v>2</v>
          </cell>
          <cell r="EW46">
            <v>1</v>
          </cell>
          <cell r="EX46">
            <v>2</v>
          </cell>
          <cell r="EY46">
            <v>1</v>
          </cell>
          <cell r="EZ46">
            <v>2</v>
          </cell>
          <cell r="FA46">
            <v>1</v>
          </cell>
          <cell r="FB46">
            <v>1</v>
          </cell>
          <cell r="FC46">
            <v>2</v>
          </cell>
          <cell r="FD46">
            <v>1</v>
          </cell>
          <cell r="FE46">
            <v>1</v>
          </cell>
          <cell r="FF46">
            <v>2</v>
          </cell>
          <cell r="FG46">
            <v>1</v>
          </cell>
          <cell r="FH46">
            <v>2</v>
          </cell>
          <cell r="FI46">
            <v>1</v>
          </cell>
          <cell r="FJ46">
            <v>2</v>
          </cell>
          <cell r="FK46">
            <v>1</v>
          </cell>
          <cell r="FL46">
            <v>2</v>
          </cell>
          <cell r="FM46">
            <v>1</v>
          </cell>
          <cell r="FN46">
            <v>2</v>
          </cell>
          <cell r="FO46">
            <v>1</v>
          </cell>
          <cell r="FP46">
            <v>2</v>
          </cell>
          <cell r="FQ46">
            <v>1</v>
          </cell>
          <cell r="FR46">
            <v>2</v>
          </cell>
          <cell r="FS46">
            <v>1</v>
          </cell>
          <cell r="FT46">
            <v>2</v>
          </cell>
          <cell r="FU46">
            <v>1</v>
          </cell>
          <cell r="FV46">
            <v>2</v>
          </cell>
          <cell r="FW46">
            <v>1</v>
          </cell>
          <cell r="FX46">
            <v>2</v>
          </cell>
          <cell r="FY46">
            <v>1</v>
          </cell>
          <cell r="FZ46">
            <v>2</v>
          </cell>
          <cell r="GA46">
            <v>1</v>
          </cell>
          <cell r="GB46">
            <v>2</v>
          </cell>
          <cell r="GC46">
            <v>1</v>
          </cell>
          <cell r="GD46" t="str">
            <v>tiene un hogar muy bonito y estan muy enamorados</v>
          </cell>
          <cell r="GE46">
            <v>1</v>
          </cell>
          <cell r="GF46">
            <v>1</v>
          </cell>
          <cell r="GG46">
            <v>3</v>
          </cell>
          <cell r="GI46">
            <v>1</v>
          </cell>
          <cell r="GJ46">
            <v>1</v>
          </cell>
          <cell r="GK46" t="str">
            <v>por que ella es muy celosa y le encanta echar puyas ella reconoce que es muy cansona</v>
          </cell>
          <cell r="GL46">
            <v>4</v>
          </cell>
          <cell r="GM46">
            <v>4</v>
          </cell>
        </row>
        <row r="47">
          <cell r="C47">
            <v>60121</v>
          </cell>
          <cell r="D47">
            <v>601212</v>
          </cell>
          <cell r="E47" t="str">
            <v>gloria soto</v>
          </cell>
          <cell r="F47">
            <v>2</v>
          </cell>
          <cell r="G47">
            <v>1</v>
          </cell>
          <cell r="I47">
            <v>7</v>
          </cell>
          <cell r="J47">
            <v>1</v>
          </cell>
          <cell r="K47" t="str">
            <v>la señora muy reacia a dar informacion de capital social dice que ella colabora pero que contestara lo que ella crea pertinente de  igual manera su esposo</v>
          </cell>
          <cell r="L47" t="str">
            <v xml:space="preserve">           30B 65f 122</v>
          </cell>
          <cell r="M47">
            <v>1</v>
          </cell>
          <cell r="N47">
            <v>1</v>
          </cell>
          <cell r="O47">
            <v>1</v>
          </cell>
          <cell r="P47">
            <v>1</v>
          </cell>
          <cell r="Q47">
            <v>1</v>
          </cell>
          <cell r="R47">
            <v>1</v>
          </cell>
          <cell r="S47">
            <v>1</v>
          </cell>
          <cell r="T47">
            <v>1</v>
          </cell>
          <cell r="U47">
            <v>1</v>
          </cell>
          <cell r="V47">
            <v>1</v>
          </cell>
          <cell r="W47">
            <v>1</v>
          </cell>
          <cell r="X47">
            <v>1</v>
          </cell>
          <cell r="Y47">
            <v>2</v>
          </cell>
          <cell r="Z47">
            <v>1</v>
          </cell>
          <cell r="AA47">
            <v>1</v>
          </cell>
          <cell r="AB47">
            <v>1</v>
          </cell>
          <cell r="AC47">
            <v>1</v>
          </cell>
          <cell r="AD47">
            <v>1</v>
          </cell>
          <cell r="AE47">
            <v>1</v>
          </cell>
          <cell r="AF47">
            <v>1</v>
          </cell>
          <cell r="AG47">
            <v>1</v>
          </cell>
          <cell r="AH47">
            <v>1</v>
          </cell>
          <cell r="AI47">
            <v>2</v>
          </cell>
          <cell r="AJ47">
            <v>6</v>
          </cell>
          <cell r="AK47" t="str">
            <v>respeto</v>
          </cell>
          <cell r="AM47">
            <v>2</v>
          </cell>
          <cell r="AN47">
            <v>1</v>
          </cell>
          <cell r="AO47">
            <v>5</v>
          </cell>
          <cell r="AQ47">
            <v>3</v>
          </cell>
          <cell r="AS47">
            <v>3</v>
          </cell>
          <cell r="AU47">
            <v>1</v>
          </cell>
          <cell r="AV47">
            <v>1</v>
          </cell>
          <cell r="AW47" t="str">
            <v>32</v>
          </cell>
          <cell r="AX47">
            <v>2</v>
          </cell>
          <cell r="AY47">
            <v>1</v>
          </cell>
          <cell r="AZ47">
            <v>2</v>
          </cell>
          <cell r="BA47">
            <v>1</v>
          </cell>
          <cell r="BB47">
            <v>2</v>
          </cell>
          <cell r="BC47">
            <v>1</v>
          </cell>
          <cell r="BD47">
            <v>2</v>
          </cell>
          <cell r="BE47">
            <v>1</v>
          </cell>
          <cell r="BF47">
            <v>2</v>
          </cell>
          <cell r="BG47">
            <v>1</v>
          </cell>
          <cell r="BH47">
            <v>2</v>
          </cell>
          <cell r="BI47">
            <v>1</v>
          </cell>
          <cell r="BJ47">
            <v>2</v>
          </cell>
          <cell r="BK47">
            <v>1</v>
          </cell>
          <cell r="BL47">
            <v>2</v>
          </cell>
          <cell r="BM47">
            <v>1</v>
          </cell>
          <cell r="BN47">
            <v>2</v>
          </cell>
          <cell r="BO47">
            <v>1</v>
          </cell>
          <cell r="BP47">
            <v>2</v>
          </cell>
          <cell r="BQ47">
            <v>1</v>
          </cell>
          <cell r="BR47">
            <v>2</v>
          </cell>
          <cell r="BS47">
            <v>1</v>
          </cell>
          <cell r="BT47">
            <v>2</v>
          </cell>
          <cell r="BU47">
            <v>1</v>
          </cell>
          <cell r="BV47">
            <v>2</v>
          </cell>
          <cell r="BW47">
            <v>1</v>
          </cell>
          <cell r="BX47">
            <v>2</v>
          </cell>
          <cell r="BY47">
            <v>1</v>
          </cell>
          <cell r="BZ47">
            <v>2</v>
          </cell>
          <cell r="CA47">
            <v>1</v>
          </cell>
          <cell r="CB47">
            <v>2</v>
          </cell>
          <cell r="CC47">
            <v>1</v>
          </cell>
          <cell r="CD47">
            <v>2</v>
          </cell>
          <cell r="CE47">
            <v>1</v>
          </cell>
          <cell r="CF47">
            <v>2</v>
          </cell>
          <cell r="CG47">
            <v>1</v>
          </cell>
          <cell r="CH47">
            <v>2</v>
          </cell>
          <cell r="CI47">
            <v>1</v>
          </cell>
          <cell r="CJ47">
            <v>2</v>
          </cell>
          <cell r="CK47">
            <v>1</v>
          </cell>
          <cell r="CL47">
            <v>2</v>
          </cell>
          <cell r="CM47">
            <v>1</v>
          </cell>
          <cell r="CN47">
            <v>2</v>
          </cell>
          <cell r="CO47">
            <v>1</v>
          </cell>
          <cell r="CP47">
            <v>2</v>
          </cell>
          <cell r="CQ47">
            <v>1</v>
          </cell>
          <cell r="CR47">
            <v>2</v>
          </cell>
          <cell r="CS47">
            <v>1</v>
          </cell>
          <cell r="CT47">
            <v>1</v>
          </cell>
          <cell r="CU47">
            <v>2</v>
          </cell>
          <cell r="CV47">
            <v>1</v>
          </cell>
          <cell r="CW47">
            <v>2</v>
          </cell>
          <cell r="CX47">
            <v>2</v>
          </cell>
          <cell r="CY47">
            <v>1</v>
          </cell>
          <cell r="CZ47">
            <v>2</v>
          </cell>
          <cell r="DA47">
            <v>1</v>
          </cell>
          <cell r="DB47">
            <v>2</v>
          </cell>
          <cell r="DC47">
            <v>1</v>
          </cell>
          <cell r="DD47">
            <v>2</v>
          </cell>
          <cell r="DE47">
            <v>1</v>
          </cell>
          <cell r="DF47">
            <v>2</v>
          </cell>
          <cell r="DG47">
            <v>1</v>
          </cell>
          <cell r="DH47">
            <v>2</v>
          </cell>
          <cell r="DI47">
            <v>1</v>
          </cell>
          <cell r="DJ47">
            <v>2</v>
          </cell>
          <cell r="DK47">
            <v>1</v>
          </cell>
          <cell r="DL47">
            <v>2</v>
          </cell>
          <cell r="DM47">
            <v>1</v>
          </cell>
          <cell r="DN47">
            <v>2</v>
          </cell>
          <cell r="DO47">
            <v>1</v>
          </cell>
          <cell r="DP47">
            <v>2</v>
          </cell>
          <cell r="DQ47">
            <v>1</v>
          </cell>
          <cell r="DR47">
            <v>2</v>
          </cell>
          <cell r="DS47">
            <v>1</v>
          </cell>
          <cell r="DT47">
            <v>2</v>
          </cell>
          <cell r="DU47">
            <v>1</v>
          </cell>
          <cell r="DV47">
            <v>2</v>
          </cell>
          <cell r="DW47">
            <v>1</v>
          </cell>
          <cell r="DX47">
            <v>2</v>
          </cell>
          <cell r="DY47">
            <v>1</v>
          </cell>
          <cell r="DZ47">
            <v>2</v>
          </cell>
          <cell r="EA47">
            <v>1</v>
          </cell>
          <cell r="EB47">
            <v>2</v>
          </cell>
          <cell r="EC47">
            <v>1</v>
          </cell>
          <cell r="ED47">
            <v>1</v>
          </cell>
          <cell r="EE47">
            <v>3</v>
          </cell>
          <cell r="EF47">
            <v>1</v>
          </cell>
          <cell r="EG47">
            <v>2</v>
          </cell>
          <cell r="EH47">
            <v>2</v>
          </cell>
          <cell r="EI47">
            <v>1</v>
          </cell>
          <cell r="EJ47">
            <v>2</v>
          </cell>
          <cell r="EK47">
            <v>1</v>
          </cell>
          <cell r="EL47">
            <v>2</v>
          </cell>
          <cell r="EM47">
            <v>1</v>
          </cell>
          <cell r="EN47">
            <v>2</v>
          </cell>
          <cell r="EO47">
            <v>1</v>
          </cell>
          <cell r="EP47">
            <v>2</v>
          </cell>
          <cell r="EQ47">
            <v>1</v>
          </cell>
          <cell r="ER47">
            <v>2</v>
          </cell>
          <cell r="ES47">
            <v>1</v>
          </cell>
          <cell r="ET47">
            <v>2</v>
          </cell>
          <cell r="EU47">
            <v>1</v>
          </cell>
          <cell r="EV47">
            <v>2</v>
          </cell>
          <cell r="EW47">
            <v>1</v>
          </cell>
          <cell r="EX47">
            <v>2</v>
          </cell>
          <cell r="EY47">
            <v>1</v>
          </cell>
          <cell r="EZ47">
            <v>2</v>
          </cell>
          <cell r="FA47">
            <v>1</v>
          </cell>
          <cell r="FB47">
            <v>1</v>
          </cell>
          <cell r="FC47">
            <v>2</v>
          </cell>
          <cell r="FD47">
            <v>1</v>
          </cell>
          <cell r="FE47">
            <v>1</v>
          </cell>
          <cell r="FF47">
            <v>2</v>
          </cell>
          <cell r="FG47">
            <v>1</v>
          </cell>
          <cell r="FH47">
            <v>2</v>
          </cell>
          <cell r="FI47">
            <v>1</v>
          </cell>
          <cell r="FJ47">
            <v>2</v>
          </cell>
          <cell r="FK47">
            <v>1</v>
          </cell>
          <cell r="FL47">
            <v>2</v>
          </cell>
          <cell r="FM47">
            <v>1</v>
          </cell>
          <cell r="FN47">
            <v>2</v>
          </cell>
          <cell r="FO47">
            <v>1</v>
          </cell>
          <cell r="FP47">
            <v>2</v>
          </cell>
          <cell r="FQ47">
            <v>1</v>
          </cell>
          <cell r="FR47">
            <v>2</v>
          </cell>
          <cell r="FS47">
            <v>1</v>
          </cell>
          <cell r="FT47">
            <v>2</v>
          </cell>
          <cell r="FU47">
            <v>1</v>
          </cell>
          <cell r="FV47">
            <v>2</v>
          </cell>
          <cell r="FW47">
            <v>1</v>
          </cell>
          <cell r="FX47">
            <v>2</v>
          </cell>
          <cell r="FY47">
            <v>1</v>
          </cell>
          <cell r="FZ47">
            <v>2</v>
          </cell>
          <cell r="GA47">
            <v>1</v>
          </cell>
          <cell r="GB47">
            <v>2</v>
          </cell>
          <cell r="GC47">
            <v>1</v>
          </cell>
          <cell r="GD47" t="str">
            <v>la señora siempre decia que estaba muy larga esta entrevista que para que tanta pregunta mas sin embargo contestaba pero la señora muy complicada</v>
          </cell>
          <cell r="GE47">
            <v>3</v>
          </cell>
          <cell r="GF47">
            <v>1</v>
          </cell>
          <cell r="GG47">
            <v>6</v>
          </cell>
          <cell r="GH47" t="str">
            <v>tradicion</v>
          </cell>
          <cell r="GI47">
            <v>1</v>
          </cell>
          <cell r="GJ47">
            <v>1</v>
          </cell>
          <cell r="GK47" t="str">
            <v>que ambos son de carácter fuerte</v>
          </cell>
          <cell r="GL47">
            <v>5</v>
          </cell>
          <cell r="GM47">
            <v>4</v>
          </cell>
        </row>
        <row r="48">
          <cell r="C48">
            <v>60131</v>
          </cell>
          <cell r="D48">
            <v>601311</v>
          </cell>
          <cell r="E48" t="str">
            <v>fernando velez</v>
          </cell>
          <cell r="F48">
            <v>1</v>
          </cell>
          <cell r="G48">
            <v>7</v>
          </cell>
          <cell r="H48" t="str">
            <v>pareja</v>
          </cell>
          <cell r="I48">
            <v>8</v>
          </cell>
          <cell r="J48">
            <v>0</v>
          </cell>
          <cell r="K48" t="str">
            <v>ellos se entienden muy bien el es muy pasivo y tranquilo</v>
          </cell>
          <cell r="L48" t="str">
            <v xml:space="preserve">            65f 61 belen fatima</v>
          </cell>
          <cell r="M48">
            <v>1</v>
          </cell>
          <cell r="N48">
            <v>1</v>
          </cell>
          <cell r="O48">
            <v>999</v>
          </cell>
          <cell r="P48">
            <v>998</v>
          </cell>
          <cell r="Q48">
            <v>1</v>
          </cell>
          <cell r="R48">
            <v>999</v>
          </cell>
          <cell r="S48">
            <v>1</v>
          </cell>
          <cell r="T48">
            <v>1</v>
          </cell>
          <cell r="U48">
            <v>999</v>
          </cell>
          <cell r="V48">
            <v>1</v>
          </cell>
          <cell r="W48">
            <v>1</v>
          </cell>
          <cell r="X48">
            <v>999</v>
          </cell>
          <cell r="Z48">
            <v>1</v>
          </cell>
          <cell r="AA48">
            <v>1</v>
          </cell>
          <cell r="AB48">
            <v>999</v>
          </cell>
          <cell r="AC48">
            <v>1</v>
          </cell>
          <cell r="AD48">
            <v>1</v>
          </cell>
          <cell r="AE48">
            <v>999</v>
          </cell>
          <cell r="AF48">
            <v>1</v>
          </cell>
          <cell r="AG48">
            <v>1</v>
          </cell>
          <cell r="AH48">
            <v>999</v>
          </cell>
          <cell r="AI48">
            <v>2</v>
          </cell>
          <cell r="AJ48">
            <v>5</v>
          </cell>
          <cell r="AM48">
            <v>2</v>
          </cell>
          <cell r="AN48">
            <v>1</v>
          </cell>
          <cell r="AO48">
            <v>5</v>
          </cell>
          <cell r="AQ48">
            <v>2</v>
          </cell>
          <cell r="AS48">
            <v>2</v>
          </cell>
          <cell r="AU48">
            <v>1</v>
          </cell>
          <cell r="AV48">
            <v>1</v>
          </cell>
          <cell r="AW48" t="str">
            <v>9</v>
          </cell>
          <cell r="AX48">
            <v>2</v>
          </cell>
          <cell r="AY48">
            <v>1</v>
          </cell>
          <cell r="AZ48">
            <v>2</v>
          </cell>
          <cell r="BA48">
            <v>1</v>
          </cell>
          <cell r="BB48">
            <v>2</v>
          </cell>
          <cell r="BC48">
            <v>1</v>
          </cell>
          <cell r="BD48">
            <v>2</v>
          </cell>
          <cell r="BE48">
            <v>1</v>
          </cell>
          <cell r="BF48">
            <v>2</v>
          </cell>
          <cell r="BG48">
            <v>1</v>
          </cell>
          <cell r="BH48">
            <v>2</v>
          </cell>
          <cell r="BI48">
            <v>1</v>
          </cell>
          <cell r="BJ48">
            <v>2</v>
          </cell>
          <cell r="BK48">
            <v>1</v>
          </cell>
          <cell r="BL48">
            <v>2</v>
          </cell>
          <cell r="BM48">
            <v>1</v>
          </cell>
          <cell r="BN48">
            <v>2</v>
          </cell>
          <cell r="BO48">
            <v>1</v>
          </cell>
          <cell r="BP48">
            <v>2</v>
          </cell>
          <cell r="BQ48">
            <v>1</v>
          </cell>
          <cell r="BR48">
            <v>2</v>
          </cell>
          <cell r="BS48">
            <v>1</v>
          </cell>
          <cell r="BT48">
            <v>2</v>
          </cell>
          <cell r="BU48">
            <v>1</v>
          </cell>
          <cell r="BV48">
            <v>2</v>
          </cell>
          <cell r="BW48">
            <v>1</v>
          </cell>
          <cell r="BX48">
            <v>2</v>
          </cell>
          <cell r="BY48">
            <v>1</v>
          </cell>
          <cell r="BZ48">
            <v>2</v>
          </cell>
          <cell r="CA48">
            <v>1</v>
          </cell>
          <cell r="CB48">
            <v>2</v>
          </cell>
          <cell r="CC48">
            <v>1</v>
          </cell>
          <cell r="CD48">
            <v>2</v>
          </cell>
          <cell r="CE48">
            <v>1</v>
          </cell>
          <cell r="CF48">
            <v>2</v>
          </cell>
          <cell r="CG48">
            <v>1</v>
          </cell>
          <cell r="CH48">
            <v>2</v>
          </cell>
          <cell r="CI48">
            <v>1</v>
          </cell>
          <cell r="CJ48">
            <v>2</v>
          </cell>
          <cell r="CK48">
            <v>1</v>
          </cell>
          <cell r="CL48">
            <v>2</v>
          </cell>
          <cell r="CM48">
            <v>1</v>
          </cell>
          <cell r="CN48">
            <v>2</v>
          </cell>
          <cell r="CO48">
            <v>1</v>
          </cell>
          <cell r="CP48">
            <v>2</v>
          </cell>
          <cell r="CQ48">
            <v>1</v>
          </cell>
          <cell r="CR48">
            <v>2</v>
          </cell>
          <cell r="CS48">
            <v>1</v>
          </cell>
          <cell r="CT48">
            <v>2</v>
          </cell>
          <cell r="CU48">
            <v>1</v>
          </cell>
          <cell r="CV48">
            <v>2</v>
          </cell>
          <cell r="CW48">
            <v>1</v>
          </cell>
          <cell r="CX48">
            <v>2</v>
          </cell>
          <cell r="CY48">
            <v>1</v>
          </cell>
          <cell r="CZ48">
            <v>2</v>
          </cell>
          <cell r="DA48">
            <v>1</v>
          </cell>
          <cell r="DB48">
            <v>2</v>
          </cell>
          <cell r="DC48">
            <v>1</v>
          </cell>
          <cell r="DF48">
            <v>2</v>
          </cell>
          <cell r="DG48">
            <v>1</v>
          </cell>
          <cell r="DH48">
            <v>2</v>
          </cell>
          <cell r="DI48">
            <v>1</v>
          </cell>
          <cell r="DJ48">
            <v>2</v>
          </cell>
          <cell r="DK48">
            <v>1</v>
          </cell>
          <cell r="DL48">
            <v>2</v>
          </cell>
          <cell r="DM48">
            <v>1</v>
          </cell>
          <cell r="DN48">
            <v>2</v>
          </cell>
          <cell r="DO48">
            <v>1</v>
          </cell>
          <cell r="DP48">
            <v>2</v>
          </cell>
          <cell r="DQ48">
            <v>1</v>
          </cell>
          <cell r="DR48">
            <v>2</v>
          </cell>
          <cell r="DS48">
            <v>1</v>
          </cell>
          <cell r="DT48">
            <v>2</v>
          </cell>
          <cell r="DU48">
            <v>1</v>
          </cell>
          <cell r="DV48">
            <v>2</v>
          </cell>
          <cell r="DW48">
            <v>1</v>
          </cell>
          <cell r="DX48">
            <v>2</v>
          </cell>
          <cell r="DY48">
            <v>1</v>
          </cell>
          <cell r="DZ48">
            <v>2</v>
          </cell>
          <cell r="EA48">
            <v>1</v>
          </cell>
          <cell r="EB48">
            <v>2</v>
          </cell>
          <cell r="EC48">
            <v>1</v>
          </cell>
          <cell r="ED48">
            <v>1</v>
          </cell>
          <cell r="EE48">
            <v>2</v>
          </cell>
          <cell r="EF48">
            <v>1</v>
          </cell>
          <cell r="EG48">
            <v>1</v>
          </cell>
          <cell r="EH48">
            <v>2</v>
          </cell>
          <cell r="EI48">
            <v>1</v>
          </cell>
          <cell r="EJ48">
            <v>2</v>
          </cell>
          <cell r="EK48">
            <v>1</v>
          </cell>
          <cell r="EL48">
            <v>2</v>
          </cell>
          <cell r="EM48">
            <v>1</v>
          </cell>
          <cell r="EN48">
            <v>2</v>
          </cell>
          <cell r="EO48">
            <v>1</v>
          </cell>
          <cell r="EP48">
            <v>2</v>
          </cell>
          <cell r="EQ48">
            <v>1</v>
          </cell>
          <cell r="ER48">
            <v>2</v>
          </cell>
          <cell r="ES48">
            <v>1</v>
          </cell>
          <cell r="ET48">
            <v>2</v>
          </cell>
          <cell r="EU48">
            <v>1</v>
          </cell>
          <cell r="EV48">
            <v>2</v>
          </cell>
          <cell r="EW48">
            <v>1</v>
          </cell>
          <cell r="EX48">
            <v>2</v>
          </cell>
          <cell r="EY48">
            <v>1</v>
          </cell>
          <cell r="EZ48">
            <v>2</v>
          </cell>
          <cell r="FA48">
            <v>1</v>
          </cell>
          <cell r="FB48">
            <v>2</v>
          </cell>
          <cell r="FC48">
            <v>1</v>
          </cell>
          <cell r="FD48">
            <v>2</v>
          </cell>
          <cell r="FE48">
            <v>1</v>
          </cell>
          <cell r="FF48">
            <v>2</v>
          </cell>
          <cell r="FG48">
            <v>1</v>
          </cell>
          <cell r="FH48">
            <v>2</v>
          </cell>
          <cell r="FI48">
            <v>1</v>
          </cell>
          <cell r="FJ48">
            <v>2</v>
          </cell>
          <cell r="FK48">
            <v>1</v>
          </cell>
          <cell r="FL48">
            <v>2</v>
          </cell>
          <cell r="FM48">
            <v>1</v>
          </cell>
          <cell r="FN48">
            <v>2</v>
          </cell>
          <cell r="FO48">
            <v>1</v>
          </cell>
          <cell r="FP48">
            <v>2</v>
          </cell>
          <cell r="FQ48">
            <v>1</v>
          </cell>
          <cell r="FR48">
            <v>2</v>
          </cell>
          <cell r="FS48">
            <v>1</v>
          </cell>
          <cell r="FT48">
            <v>2</v>
          </cell>
          <cell r="FU48">
            <v>1</v>
          </cell>
          <cell r="FV48">
            <v>2</v>
          </cell>
          <cell r="FW48">
            <v>1</v>
          </cell>
          <cell r="FX48">
            <v>2</v>
          </cell>
          <cell r="FY48">
            <v>1</v>
          </cell>
          <cell r="FZ48">
            <v>2</v>
          </cell>
          <cell r="GA48">
            <v>1</v>
          </cell>
          <cell r="GB48">
            <v>2</v>
          </cell>
          <cell r="GC48">
            <v>1</v>
          </cell>
          <cell r="GE48">
            <v>3</v>
          </cell>
          <cell r="GF48">
            <v>2</v>
          </cell>
          <cell r="GG48">
            <v>6</v>
          </cell>
          <cell r="GH48" t="str">
            <v>respeto</v>
          </cell>
          <cell r="GI48">
            <v>1</v>
          </cell>
          <cell r="GJ48">
            <v>1</v>
          </cell>
          <cell r="GK48" t="str">
            <v>no realmente no tenemos conflictos</v>
          </cell>
          <cell r="GL48">
            <v>7</v>
          </cell>
          <cell r="GM48">
            <v>4</v>
          </cell>
        </row>
        <row r="49">
          <cell r="C49">
            <v>60141</v>
          </cell>
          <cell r="D49">
            <v>601411</v>
          </cell>
          <cell r="E49" t="str">
            <v>francisco franco gomez</v>
          </cell>
          <cell r="F49">
            <v>1</v>
          </cell>
          <cell r="G49">
            <v>1</v>
          </cell>
          <cell r="I49">
            <v>7</v>
          </cell>
          <cell r="K49" t="str">
            <v>el señor reconoce que en el se ve reflejado la violencia economica y sicologica por parte de su esposa</v>
          </cell>
          <cell r="L49" t="str">
            <v>calle 30 B n0 65F108</v>
          </cell>
          <cell r="M49">
            <v>2</v>
          </cell>
          <cell r="N49">
            <v>3</v>
          </cell>
          <cell r="O49">
            <v>1</v>
          </cell>
          <cell r="P49">
            <v>2</v>
          </cell>
          <cell r="Q49">
            <v>3</v>
          </cell>
          <cell r="R49">
            <v>1</v>
          </cell>
          <cell r="S49">
            <v>2</v>
          </cell>
          <cell r="T49">
            <v>3</v>
          </cell>
          <cell r="U49">
            <v>1</v>
          </cell>
          <cell r="V49">
            <v>2</v>
          </cell>
          <cell r="W49">
            <v>3</v>
          </cell>
          <cell r="X49">
            <v>1</v>
          </cell>
          <cell r="Y49">
            <v>2</v>
          </cell>
          <cell r="Z49">
            <v>2</v>
          </cell>
          <cell r="AA49">
            <v>3</v>
          </cell>
          <cell r="AB49">
            <v>1</v>
          </cell>
          <cell r="AC49">
            <v>2</v>
          </cell>
          <cell r="AD49">
            <v>3</v>
          </cell>
          <cell r="AE49">
            <v>1</v>
          </cell>
          <cell r="AF49">
            <v>2</v>
          </cell>
          <cell r="AG49">
            <v>2</v>
          </cell>
          <cell r="AH49">
            <v>1</v>
          </cell>
          <cell r="AI49">
            <v>1</v>
          </cell>
          <cell r="AJ49">
            <v>6</v>
          </cell>
          <cell r="AK49" t="str">
            <v>por medio del chantaje</v>
          </cell>
          <cell r="AM49">
            <v>3</v>
          </cell>
          <cell r="AN49">
            <v>1</v>
          </cell>
          <cell r="AO49">
            <v>7</v>
          </cell>
          <cell r="AP49" t="str">
            <v>en todas pero con sus hijas con su esposa en muy pocas casi que en ninguna</v>
          </cell>
          <cell r="AQ49">
            <v>3</v>
          </cell>
          <cell r="AS49">
            <v>2</v>
          </cell>
          <cell r="AU49">
            <v>1</v>
          </cell>
          <cell r="AV49">
            <v>1</v>
          </cell>
          <cell r="AW49" t="str">
            <v>20</v>
          </cell>
          <cell r="AX49">
            <v>1</v>
          </cell>
          <cell r="AY49">
            <v>2</v>
          </cell>
          <cell r="AZ49">
            <v>1</v>
          </cell>
          <cell r="BA49">
            <v>2</v>
          </cell>
          <cell r="BB49">
            <v>2</v>
          </cell>
          <cell r="BC49">
            <v>1</v>
          </cell>
          <cell r="BD49">
            <v>2</v>
          </cell>
          <cell r="BE49">
            <v>1</v>
          </cell>
          <cell r="BF49">
            <v>2</v>
          </cell>
          <cell r="BG49">
            <v>1</v>
          </cell>
          <cell r="BH49">
            <v>2</v>
          </cell>
          <cell r="BI49">
            <v>1</v>
          </cell>
          <cell r="BJ49">
            <v>2</v>
          </cell>
          <cell r="BK49">
            <v>1</v>
          </cell>
          <cell r="BL49">
            <v>2</v>
          </cell>
          <cell r="BM49">
            <v>1</v>
          </cell>
          <cell r="BN49">
            <v>2</v>
          </cell>
          <cell r="BO49">
            <v>1</v>
          </cell>
          <cell r="BP49">
            <v>2</v>
          </cell>
          <cell r="BQ49">
            <v>1</v>
          </cell>
          <cell r="BR49">
            <v>2</v>
          </cell>
          <cell r="BS49">
            <v>1</v>
          </cell>
          <cell r="BT49">
            <v>2</v>
          </cell>
          <cell r="BU49">
            <v>1</v>
          </cell>
          <cell r="BV49">
            <v>2</v>
          </cell>
          <cell r="BW49">
            <v>1</v>
          </cell>
          <cell r="BX49">
            <v>2</v>
          </cell>
          <cell r="BY49">
            <v>1</v>
          </cell>
          <cell r="BZ49">
            <v>2</v>
          </cell>
          <cell r="CA49">
            <v>1</v>
          </cell>
          <cell r="CB49">
            <v>2</v>
          </cell>
          <cell r="CC49">
            <v>1</v>
          </cell>
          <cell r="CD49">
            <v>1</v>
          </cell>
          <cell r="CE49">
            <v>3</v>
          </cell>
          <cell r="CF49">
            <v>1</v>
          </cell>
          <cell r="CG49">
            <v>5</v>
          </cell>
          <cell r="CH49">
            <v>1</v>
          </cell>
          <cell r="CI49">
            <v>1</v>
          </cell>
          <cell r="CJ49">
            <v>1</v>
          </cell>
          <cell r="CK49">
            <v>1</v>
          </cell>
          <cell r="CL49">
            <v>2</v>
          </cell>
          <cell r="CM49">
            <v>1</v>
          </cell>
          <cell r="CN49">
            <v>2</v>
          </cell>
          <cell r="CO49">
            <v>1</v>
          </cell>
          <cell r="CP49">
            <v>2</v>
          </cell>
          <cell r="CQ49">
            <v>1</v>
          </cell>
          <cell r="CR49">
            <v>2</v>
          </cell>
          <cell r="CS49">
            <v>1</v>
          </cell>
          <cell r="CT49">
            <v>2</v>
          </cell>
          <cell r="CU49">
            <v>1</v>
          </cell>
          <cell r="CV49">
            <v>2</v>
          </cell>
          <cell r="CW49">
            <v>1</v>
          </cell>
          <cell r="CX49">
            <v>2</v>
          </cell>
          <cell r="CY49">
            <v>1</v>
          </cell>
          <cell r="CZ49">
            <v>2</v>
          </cell>
          <cell r="DA49">
            <v>1</v>
          </cell>
          <cell r="DB49">
            <v>2</v>
          </cell>
          <cell r="DC49">
            <v>1</v>
          </cell>
          <cell r="DD49">
            <v>2</v>
          </cell>
          <cell r="DE49">
            <v>1</v>
          </cell>
          <cell r="DF49">
            <v>2</v>
          </cell>
          <cell r="DG49">
            <v>1</v>
          </cell>
          <cell r="DH49">
            <v>2</v>
          </cell>
          <cell r="DI49">
            <v>1</v>
          </cell>
          <cell r="DJ49">
            <v>2</v>
          </cell>
          <cell r="DK49">
            <v>1</v>
          </cell>
          <cell r="DL49">
            <v>2</v>
          </cell>
          <cell r="DM49">
            <v>1</v>
          </cell>
          <cell r="DN49">
            <v>2</v>
          </cell>
          <cell r="DO49">
            <v>1</v>
          </cell>
          <cell r="DP49">
            <v>2</v>
          </cell>
          <cell r="DQ49">
            <v>1</v>
          </cell>
          <cell r="DR49">
            <v>2</v>
          </cell>
          <cell r="DS49">
            <v>1</v>
          </cell>
          <cell r="DT49">
            <v>2</v>
          </cell>
          <cell r="DU49">
            <v>1</v>
          </cell>
          <cell r="DV49">
            <v>2</v>
          </cell>
          <cell r="DW49">
            <v>1</v>
          </cell>
          <cell r="DX49">
            <v>2</v>
          </cell>
          <cell r="DY49">
            <v>1</v>
          </cell>
          <cell r="DZ49">
            <v>1</v>
          </cell>
          <cell r="EA49">
            <v>2</v>
          </cell>
          <cell r="EB49">
            <v>2</v>
          </cell>
          <cell r="EC49">
            <v>1</v>
          </cell>
          <cell r="ED49">
            <v>2</v>
          </cell>
          <cell r="EE49">
            <v>1</v>
          </cell>
          <cell r="EF49">
            <v>1</v>
          </cell>
          <cell r="EG49">
            <v>3</v>
          </cell>
          <cell r="EH49">
            <v>2</v>
          </cell>
          <cell r="EI49">
            <v>1</v>
          </cell>
          <cell r="EJ49">
            <v>2</v>
          </cell>
          <cell r="EK49">
            <v>1</v>
          </cell>
          <cell r="EL49">
            <v>2</v>
          </cell>
          <cell r="EM49">
            <v>1</v>
          </cell>
          <cell r="EN49">
            <v>2</v>
          </cell>
          <cell r="EO49">
            <v>1</v>
          </cell>
          <cell r="EP49">
            <v>2</v>
          </cell>
          <cell r="EQ49">
            <v>1</v>
          </cell>
          <cell r="ER49">
            <v>1</v>
          </cell>
          <cell r="ES49">
            <v>2</v>
          </cell>
          <cell r="ET49">
            <v>1</v>
          </cell>
          <cell r="EU49">
            <v>4</v>
          </cell>
          <cell r="EV49">
            <v>2</v>
          </cell>
          <cell r="EW49">
            <v>1</v>
          </cell>
          <cell r="EX49">
            <v>1</v>
          </cell>
          <cell r="EY49">
            <v>2</v>
          </cell>
          <cell r="EZ49">
            <v>2</v>
          </cell>
          <cell r="FA49">
            <v>1</v>
          </cell>
          <cell r="FB49">
            <v>1</v>
          </cell>
          <cell r="FC49">
            <v>3</v>
          </cell>
          <cell r="FD49">
            <v>2</v>
          </cell>
          <cell r="FE49">
            <v>1</v>
          </cell>
          <cell r="FF49">
            <v>1</v>
          </cell>
          <cell r="FG49">
            <v>3</v>
          </cell>
          <cell r="FH49">
            <v>2</v>
          </cell>
          <cell r="FI49">
            <v>1</v>
          </cell>
          <cell r="FJ49">
            <v>2</v>
          </cell>
          <cell r="FK49">
            <v>1</v>
          </cell>
          <cell r="FL49">
            <v>2</v>
          </cell>
          <cell r="FM49">
            <v>1</v>
          </cell>
          <cell r="FN49">
            <v>1</v>
          </cell>
          <cell r="FO49">
            <v>4</v>
          </cell>
          <cell r="FP49">
            <v>2</v>
          </cell>
          <cell r="FQ49">
            <v>1</v>
          </cell>
          <cell r="FR49">
            <v>2</v>
          </cell>
          <cell r="FS49">
            <v>1</v>
          </cell>
          <cell r="FT49">
            <v>2</v>
          </cell>
          <cell r="FU49">
            <v>1</v>
          </cell>
          <cell r="FV49">
            <v>2</v>
          </cell>
          <cell r="FW49">
            <v>1</v>
          </cell>
          <cell r="FX49">
            <v>2</v>
          </cell>
          <cell r="FY49">
            <v>1</v>
          </cell>
          <cell r="FZ49">
            <v>2</v>
          </cell>
          <cell r="GA49">
            <v>1</v>
          </cell>
          <cell r="GB49">
            <v>2</v>
          </cell>
          <cell r="GC49">
            <v>1</v>
          </cell>
          <cell r="GD49" t="str">
            <v>el señor se muestra muy triste poir la situacion que pasa el dice que la señora lo ha demandado  en la comisaria por alimentos pero que el siempre lleva las de perder porque a el no lo escuchan el siente que ha sido violentado tanto economica como sicolog</v>
          </cell>
          <cell r="GE49">
            <v>4</v>
          </cell>
          <cell r="GF49">
            <v>1</v>
          </cell>
          <cell r="GG49">
            <v>6</v>
          </cell>
          <cell r="GH49" t="str">
            <v>ella es muy manipuladora y tiene una lengua muy larga</v>
          </cell>
          <cell r="GI49">
            <v>1</v>
          </cell>
          <cell r="GJ49">
            <v>2</v>
          </cell>
          <cell r="GK49" t="str">
            <v>el abuso economico de parte de ella y el abandono al que los a sometido</v>
          </cell>
          <cell r="GL49">
            <v>4</v>
          </cell>
          <cell r="GM49">
            <v>3</v>
          </cell>
        </row>
        <row r="50">
          <cell r="C50">
            <v>60151</v>
          </cell>
          <cell r="D50">
            <v>601512</v>
          </cell>
          <cell r="E50" t="str">
            <v>FABIOLA GALEANO MORALES</v>
          </cell>
          <cell r="F50">
            <v>2</v>
          </cell>
          <cell r="G50">
            <v>2</v>
          </cell>
          <cell r="I50">
            <v>7</v>
          </cell>
          <cell r="J50">
            <v>4</v>
          </cell>
          <cell r="K50" t="str">
            <v>ella tiene osteoporosis y fracturas multiples en las costillas</v>
          </cell>
          <cell r="L50" t="str">
            <v>Calle 3 A no.76A 77 belen rincon</v>
          </cell>
          <cell r="M50">
            <v>1</v>
          </cell>
          <cell r="N50">
            <v>2</v>
          </cell>
          <cell r="O50">
            <v>1</v>
          </cell>
          <cell r="P50">
            <v>1</v>
          </cell>
          <cell r="Q50">
            <v>2</v>
          </cell>
          <cell r="R50">
            <v>1</v>
          </cell>
          <cell r="S50">
            <v>1</v>
          </cell>
          <cell r="T50">
            <v>1</v>
          </cell>
          <cell r="U50">
            <v>1</v>
          </cell>
          <cell r="V50">
            <v>1</v>
          </cell>
          <cell r="W50">
            <v>3</v>
          </cell>
          <cell r="X50">
            <v>1</v>
          </cell>
          <cell r="Y50">
            <v>2</v>
          </cell>
          <cell r="Z50">
            <v>2</v>
          </cell>
          <cell r="AA50">
            <v>2</v>
          </cell>
          <cell r="AB50">
            <v>2</v>
          </cell>
          <cell r="AC50">
            <v>2</v>
          </cell>
          <cell r="AD50">
            <v>2</v>
          </cell>
          <cell r="AE50">
            <v>2</v>
          </cell>
          <cell r="AF50">
            <v>1</v>
          </cell>
          <cell r="AG50">
            <v>1</v>
          </cell>
          <cell r="AH50">
            <v>1</v>
          </cell>
          <cell r="AI50">
            <v>2</v>
          </cell>
          <cell r="AM50">
            <v>2</v>
          </cell>
          <cell r="AN50">
            <v>1</v>
          </cell>
          <cell r="AO50">
            <v>4</v>
          </cell>
          <cell r="AQ50">
            <v>3</v>
          </cell>
          <cell r="AS50">
            <v>3</v>
          </cell>
          <cell r="AU50">
            <v>1</v>
          </cell>
          <cell r="AV50">
            <v>1</v>
          </cell>
          <cell r="AW50" t="str">
            <v>52</v>
          </cell>
          <cell r="AX50">
            <v>1</v>
          </cell>
          <cell r="AY50">
            <v>1</v>
          </cell>
          <cell r="AZ50">
            <v>1</v>
          </cell>
          <cell r="BA50">
            <v>1</v>
          </cell>
          <cell r="BB50">
            <v>2</v>
          </cell>
          <cell r="BC50">
            <v>1</v>
          </cell>
          <cell r="BD50">
            <v>2</v>
          </cell>
          <cell r="BE50">
            <v>1</v>
          </cell>
          <cell r="BF50">
            <v>2</v>
          </cell>
          <cell r="BG50">
            <v>1</v>
          </cell>
          <cell r="BH50">
            <v>1</v>
          </cell>
          <cell r="BI50">
            <v>1</v>
          </cell>
          <cell r="BJ50">
            <v>2</v>
          </cell>
          <cell r="BK50">
            <v>1</v>
          </cell>
          <cell r="BL50">
            <v>1</v>
          </cell>
          <cell r="BM50">
            <v>1</v>
          </cell>
          <cell r="BN50">
            <v>1</v>
          </cell>
          <cell r="BO50">
            <v>1</v>
          </cell>
          <cell r="BP50">
            <v>1</v>
          </cell>
          <cell r="BQ50">
            <v>1</v>
          </cell>
          <cell r="BR50">
            <v>2</v>
          </cell>
          <cell r="BS50">
            <v>1</v>
          </cell>
          <cell r="BT50">
            <v>2</v>
          </cell>
          <cell r="BU50">
            <v>1</v>
          </cell>
          <cell r="BV50">
            <v>1</v>
          </cell>
          <cell r="BW50">
            <v>1</v>
          </cell>
          <cell r="BX50">
            <v>2</v>
          </cell>
          <cell r="BY50">
            <v>1</v>
          </cell>
          <cell r="BZ50">
            <v>2</v>
          </cell>
          <cell r="CA50">
            <v>1</v>
          </cell>
          <cell r="CB50">
            <v>2</v>
          </cell>
          <cell r="CC50">
            <v>1</v>
          </cell>
          <cell r="CD50">
            <v>1</v>
          </cell>
          <cell r="CE50">
            <v>1</v>
          </cell>
          <cell r="CF50">
            <v>1</v>
          </cell>
          <cell r="CG50">
            <v>1</v>
          </cell>
          <cell r="CH50">
            <v>2</v>
          </cell>
          <cell r="CI50">
            <v>1</v>
          </cell>
          <cell r="CJ50">
            <v>2</v>
          </cell>
          <cell r="CK50">
            <v>1</v>
          </cell>
          <cell r="CL50">
            <v>2</v>
          </cell>
          <cell r="CM50">
            <v>1</v>
          </cell>
          <cell r="CN50">
            <v>2</v>
          </cell>
          <cell r="CO50">
            <v>1</v>
          </cell>
          <cell r="CP50">
            <v>2</v>
          </cell>
          <cell r="CQ50">
            <v>1</v>
          </cell>
          <cell r="CR50">
            <v>2</v>
          </cell>
          <cell r="CS50">
            <v>1</v>
          </cell>
          <cell r="CT50">
            <v>2</v>
          </cell>
          <cell r="CU50">
            <v>1</v>
          </cell>
          <cell r="CV50">
            <v>2</v>
          </cell>
          <cell r="CW50">
            <v>1</v>
          </cell>
          <cell r="CX50">
            <v>2</v>
          </cell>
          <cell r="CY50">
            <v>1</v>
          </cell>
          <cell r="CZ50">
            <v>2</v>
          </cell>
          <cell r="DA50">
            <v>1</v>
          </cell>
          <cell r="DB50">
            <v>2</v>
          </cell>
          <cell r="DC50">
            <v>1</v>
          </cell>
          <cell r="DD50">
            <v>2</v>
          </cell>
          <cell r="DE50">
            <v>1</v>
          </cell>
          <cell r="DF50">
            <v>2</v>
          </cell>
          <cell r="DG50">
            <v>1</v>
          </cell>
          <cell r="DH50">
            <v>1</v>
          </cell>
          <cell r="DI50">
            <v>1</v>
          </cell>
          <cell r="DJ50">
            <v>1</v>
          </cell>
          <cell r="DK50">
            <v>1</v>
          </cell>
          <cell r="DL50">
            <v>2</v>
          </cell>
          <cell r="DM50">
            <v>1</v>
          </cell>
          <cell r="DN50">
            <v>2</v>
          </cell>
          <cell r="DO50">
            <v>1</v>
          </cell>
          <cell r="DP50">
            <v>1</v>
          </cell>
          <cell r="DQ50">
            <v>1</v>
          </cell>
          <cell r="DR50">
            <v>2</v>
          </cell>
          <cell r="DS50">
            <v>1</v>
          </cell>
          <cell r="DT50">
            <v>2</v>
          </cell>
          <cell r="DU50">
            <v>1</v>
          </cell>
          <cell r="DV50">
            <v>2</v>
          </cell>
          <cell r="DW50">
            <v>1</v>
          </cell>
          <cell r="DX50">
            <v>2</v>
          </cell>
          <cell r="DY50">
            <v>1</v>
          </cell>
          <cell r="DZ50">
            <v>2</v>
          </cell>
          <cell r="EA50">
            <v>1</v>
          </cell>
          <cell r="EB50">
            <v>2</v>
          </cell>
          <cell r="EC50">
            <v>1</v>
          </cell>
          <cell r="ED50">
            <v>1</v>
          </cell>
          <cell r="EE50">
            <v>1</v>
          </cell>
          <cell r="EF50">
            <v>1</v>
          </cell>
          <cell r="EG50">
            <v>1</v>
          </cell>
          <cell r="EH50">
            <v>2</v>
          </cell>
          <cell r="EI50">
            <v>1</v>
          </cell>
          <cell r="EJ50">
            <v>2</v>
          </cell>
          <cell r="EK50">
            <v>1</v>
          </cell>
          <cell r="EL50">
            <v>2</v>
          </cell>
          <cell r="EM50">
            <v>1</v>
          </cell>
          <cell r="EN50">
            <v>2</v>
          </cell>
          <cell r="EO50">
            <v>1</v>
          </cell>
          <cell r="EP50">
            <v>2</v>
          </cell>
          <cell r="EQ50">
            <v>1</v>
          </cell>
          <cell r="ER50">
            <v>2</v>
          </cell>
          <cell r="ES50">
            <v>1</v>
          </cell>
          <cell r="ET50">
            <v>2</v>
          </cell>
          <cell r="EU50">
            <v>1</v>
          </cell>
          <cell r="EV50">
            <v>2</v>
          </cell>
          <cell r="EW50">
            <v>1</v>
          </cell>
          <cell r="EX50">
            <v>2</v>
          </cell>
          <cell r="EY50">
            <v>1</v>
          </cell>
          <cell r="EZ50">
            <v>2</v>
          </cell>
          <cell r="FA50">
            <v>1</v>
          </cell>
          <cell r="FB50">
            <v>1</v>
          </cell>
          <cell r="FC50">
            <v>1</v>
          </cell>
          <cell r="FD50">
            <v>1</v>
          </cell>
          <cell r="FE50">
            <v>1</v>
          </cell>
          <cell r="FF50">
            <v>2</v>
          </cell>
          <cell r="FG50">
            <v>1</v>
          </cell>
          <cell r="FH50">
            <v>2</v>
          </cell>
          <cell r="FI50">
            <v>1</v>
          </cell>
          <cell r="FJ50">
            <v>2</v>
          </cell>
          <cell r="FK50">
            <v>1</v>
          </cell>
          <cell r="FL50">
            <v>2</v>
          </cell>
          <cell r="FM50">
            <v>1</v>
          </cell>
          <cell r="FN50">
            <v>2</v>
          </cell>
          <cell r="FO50">
            <v>1</v>
          </cell>
          <cell r="FP50">
            <v>2</v>
          </cell>
          <cell r="FQ50">
            <v>1</v>
          </cell>
          <cell r="FR50">
            <v>2</v>
          </cell>
          <cell r="FS50">
            <v>1</v>
          </cell>
          <cell r="FT50">
            <v>2</v>
          </cell>
          <cell r="FU50">
            <v>1</v>
          </cell>
          <cell r="FV50">
            <v>2</v>
          </cell>
          <cell r="FW50">
            <v>1</v>
          </cell>
          <cell r="FX50">
            <v>2</v>
          </cell>
          <cell r="FY50">
            <v>1</v>
          </cell>
          <cell r="FZ50">
            <v>2</v>
          </cell>
          <cell r="GA50">
            <v>1</v>
          </cell>
          <cell r="GB50">
            <v>2</v>
          </cell>
          <cell r="GC50">
            <v>1</v>
          </cell>
          <cell r="GD50" t="str">
            <v>dice ella que cuando se caso si sufrio mucha violencia, pero era tambien por la cultura ahora que los hijos esan grandes vive muy tranquila lo unico que la atormenta es su enfermedad</v>
          </cell>
          <cell r="GE50">
            <v>3</v>
          </cell>
          <cell r="GF50">
            <v>2</v>
          </cell>
          <cell r="GG50">
            <v>6</v>
          </cell>
          <cell r="GH50" t="str">
            <v>ninguno</v>
          </cell>
          <cell r="GI50">
            <v>1</v>
          </cell>
          <cell r="GJ50">
            <v>1</v>
          </cell>
          <cell r="GK50" t="str">
            <v>al principio porque tomaba mucho ahora porque es muy cascarrabias</v>
          </cell>
          <cell r="GL50">
            <v>5</v>
          </cell>
          <cell r="GM50">
            <v>3</v>
          </cell>
        </row>
        <row r="51">
          <cell r="C51">
            <v>60161</v>
          </cell>
          <cell r="D51">
            <v>601612</v>
          </cell>
          <cell r="E51" t="str">
            <v>cruz ana cuartas marin</v>
          </cell>
          <cell r="F51">
            <v>2</v>
          </cell>
          <cell r="G51">
            <v>1</v>
          </cell>
          <cell r="I51">
            <v>7</v>
          </cell>
          <cell r="J51">
            <v>1</v>
          </cell>
          <cell r="K51" t="str">
            <v>a pesar de que ella es mayor que el ellos se entienden se respetan y viven muy tanquilos</v>
          </cell>
          <cell r="L51" t="str">
            <v>calle 2b 101 76a 301</v>
          </cell>
          <cell r="M51">
            <v>1</v>
          </cell>
          <cell r="N51">
            <v>1</v>
          </cell>
          <cell r="O51">
            <v>1</v>
          </cell>
          <cell r="P51">
            <v>1</v>
          </cell>
          <cell r="Q51">
            <v>1</v>
          </cell>
          <cell r="R51">
            <v>1</v>
          </cell>
          <cell r="S51">
            <v>1</v>
          </cell>
          <cell r="T51">
            <v>1</v>
          </cell>
          <cell r="U51">
            <v>1</v>
          </cell>
          <cell r="V51">
            <v>1</v>
          </cell>
          <cell r="W51">
            <v>1</v>
          </cell>
          <cell r="X51">
            <v>1</v>
          </cell>
          <cell r="Y51">
            <v>1</v>
          </cell>
          <cell r="Z51">
            <v>1</v>
          </cell>
          <cell r="AA51">
            <v>1</v>
          </cell>
          <cell r="AB51">
            <v>1</v>
          </cell>
          <cell r="AC51">
            <v>1</v>
          </cell>
          <cell r="AD51">
            <v>1</v>
          </cell>
          <cell r="AE51">
            <v>1</v>
          </cell>
          <cell r="AF51">
            <v>1</v>
          </cell>
          <cell r="AG51">
            <v>1</v>
          </cell>
          <cell r="AH51">
            <v>1</v>
          </cell>
          <cell r="AI51">
            <v>2</v>
          </cell>
          <cell r="AJ51">
            <v>5</v>
          </cell>
          <cell r="AM51">
            <v>2</v>
          </cell>
          <cell r="AN51">
            <v>1</v>
          </cell>
          <cell r="AO51">
            <v>5</v>
          </cell>
          <cell r="AQ51">
            <v>3</v>
          </cell>
          <cell r="AS51">
            <v>3</v>
          </cell>
          <cell r="AU51">
            <v>1</v>
          </cell>
          <cell r="AV51">
            <v>1</v>
          </cell>
          <cell r="AW51" t="str">
            <v>21</v>
          </cell>
          <cell r="AX51">
            <v>2</v>
          </cell>
          <cell r="AY51">
            <v>1</v>
          </cell>
          <cell r="AZ51">
            <v>2</v>
          </cell>
          <cell r="BA51">
            <v>1</v>
          </cell>
          <cell r="BB51">
            <v>2</v>
          </cell>
          <cell r="BC51">
            <v>1</v>
          </cell>
          <cell r="BD51">
            <v>2</v>
          </cell>
          <cell r="BE51">
            <v>1</v>
          </cell>
          <cell r="BF51">
            <v>2</v>
          </cell>
          <cell r="BG51">
            <v>1</v>
          </cell>
          <cell r="BH51">
            <v>2</v>
          </cell>
          <cell r="BI51">
            <v>1</v>
          </cell>
          <cell r="BJ51">
            <v>2</v>
          </cell>
          <cell r="BK51">
            <v>1</v>
          </cell>
          <cell r="BL51">
            <v>2</v>
          </cell>
          <cell r="BM51">
            <v>1</v>
          </cell>
          <cell r="BN51">
            <v>2</v>
          </cell>
          <cell r="BO51">
            <v>1</v>
          </cell>
          <cell r="BP51">
            <v>2</v>
          </cell>
          <cell r="BQ51">
            <v>1</v>
          </cell>
          <cell r="BR51">
            <v>2</v>
          </cell>
          <cell r="BS51">
            <v>1</v>
          </cell>
          <cell r="BT51">
            <v>2</v>
          </cell>
          <cell r="BU51">
            <v>1</v>
          </cell>
          <cell r="BV51">
            <v>2</v>
          </cell>
          <cell r="BW51">
            <v>1</v>
          </cell>
          <cell r="BX51">
            <v>2</v>
          </cell>
          <cell r="BY51">
            <v>1</v>
          </cell>
          <cell r="BZ51">
            <v>2</v>
          </cell>
          <cell r="CA51">
            <v>1</v>
          </cell>
          <cell r="CB51">
            <v>2</v>
          </cell>
          <cell r="CC51">
            <v>1</v>
          </cell>
          <cell r="CD51">
            <v>2</v>
          </cell>
          <cell r="CE51">
            <v>1</v>
          </cell>
          <cell r="CF51">
            <v>2</v>
          </cell>
          <cell r="CG51">
            <v>1</v>
          </cell>
          <cell r="CH51">
            <v>2</v>
          </cell>
          <cell r="CI51">
            <v>1</v>
          </cell>
          <cell r="CJ51">
            <v>2</v>
          </cell>
          <cell r="CK51">
            <v>1</v>
          </cell>
          <cell r="CL51">
            <v>2</v>
          </cell>
          <cell r="CM51">
            <v>1</v>
          </cell>
          <cell r="CN51">
            <v>2</v>
          </cell>
          <cell r="CO51">
            <v>1</v>
          </cell>
          <cell r="CP51">
            <v>2</v>
          </cell>
          <cell r="CQ51">
            <v>1</v>
          </cell>
          <cell r="CR51">
            <v>2</v>
          </cell>
          <cell r="CS51">
            <v>1</v>
          </cell>
          <cell r="CT51">
            <v>2</v>
          </cell>
          <cell r="CU51">
            <v>1</v>
          </cell>
          <cell r="CV51">
            <v>2</v>
          </cell>
          <cell r="CW51">
            <v>1</v>
          </cell>
          <cell r="CX51">
            <v>2</v>
          </cell>
          <cell r="CY51">
            <v>1</v>
          </cell>
          <cell r="CZ51">
            <v>2</v>
          </cell>
          <cell r="DA51">
            <v>1</v>
          </cell>
          <cell r="DB51">
            <v>2</v>
          </cell>
          <cell r="DC51">
            <v>1</v>
          </cell>
          <cell r="DD51">
            <v>2</v>
          </cell>
          <cell r="DE51">
            <v>1</v>
          </cell>
          <cell r="DF51">
            <v>2</v>
          </cell>
          <cell r="DG51">
            <v>1</v>
          </cell>
          <cell r="DH51">
            <v>2</v>
          </cell>
          <cell r="DI51">
            <v>1</v>
          </cell>
          <cell r="DJ51">
            <v>2</v>
          </cell>
          <cell r="DK51">
            <v>1</v>
          </cell>
          <cell r="DL51">
            <v>2</v>
          </cell>
          <cell r="DM51">
            <v>1</v>
          </cell>
          <cell r="DN51">
            <v>2</v>
          </cell>
          <cell r="DO51">
            <v>1</v>
          </cell>
          <cell r="DP51">
            <v>2</v>
          </cell>
          <cell r="DQ51">
            <v>1</v>
          </cell>
          <cell r="DR51">
            <v>2</v>
          </cell>
          <cell r="DS51">
            <v>1</v>
          </cell>
          <cell r="DT51">
            <v>2</v>
          </cell>
          <cell r="DU51">
            <v>1</v>
          </cell>
          <cell r="DV51">
            <v>2</v>
          </cell>
          <cell r="DW51">
            <v>1</v>
          </cell>
          <cell r="DX51">
            <v>2</v>
          </cell>
          <cell r="DY51">
            <v>1</v>
          </cell>
          <cell r="DZ51">
            <v>2</v>
          </cell>
          <cell r="EA51">
            <v>1</v>
          </cell>
          <cell r="EB51">
            <v>2</v>
          </cell>
          <cell r="EC51">
            <v>1</v>
          </cell>
          <cell r="ED51">
            <v>1</v>
          </cell>
          <cell r="EE51">
            <v>1</v>
          </cell>
          <cell r="EF51">
            <v>2</v>
          </cell>
          <cell r="EG51">
            <v>1</v>
          </cell>
          <cell r="EH51">
            <v>2</v>
          </cell>
          <cell r="EI51">
            <v>1</v>
          </cell>
          <cell r="EJ51">
            <v>2</v>
          </cell>
          <cell r="EK51">
            <v>1</v>
          </cell>
          <cell r="EL51">
            <v>2</v>
          </cell>
          <cell r="EM51">
            <v>1</v>
          </cell>
          <cell r="EN51">
            <v>2</v>
          </cell>
          <cell r="EO51">
            <v>1</v>
          </cell>
          <cell r="EP51">
            <v>2</v>
          </cell>
          <cell r="EQ51">
            <v>1</v>
          </cell>
          <cell r="ER51">
            <v>2</v>
          </cell>
          <cell r="ES51">
            <v>1</v>
          </cell>
          <cell r="ET51">
            <v>2</v>
          </cell>
          <cell r="EU51">
            <v>1</v>
          </cell>
          <cell r="EV51">
            <v>2</v>
          </cell>
          <cell r="EW51">
            <v>1</v>
          </cell>
          <cell r="EX51">
            <v>2</v>
          </cell>
          <cell r="EY51">
            <v>1</v>
          </cell>
          <cell r="EZ51">
            <v>2</v>
          </cell>
          <cell r="FA51">
            <v>1</v>
          </cell>
          <cell r="FB51">
            <v>2</v>
          </cell>
          <cell r="FC51">
            <v>1</v>
          </cell>
          <cell r="FD51">
            <v>2</v>
          </cell>
          <cell r="FE51">
            <v>1</v>
          </cell>
          <cell r="FF51">
            <v>2</v>
          </cell>
          <cell r="FG51">
            <v>1</v>
          </cell>
          <cell r="FH51">
            <v>2</v>
          </cell>
          <cell r="FI51">
            <v>1</v>
          </cell>
          <cell r="FJ51">
            <v>2</v>
          </cell>
          <cell r="FK51">
            <v>1</v>
          </cell>
          <cell r="FL51">
            <v>2</v>
          </cell>
          <cell r="FM51">
            <v>1</v>
          </cell>
          <cell r="FN51">
            <v>2</v>
          </cell>
          <cell r="FO51">
            <v>1</v>
          </cell>
          <cell r="FP51">
            <v>2</v>
          </cell>
          <cell r="FQ51">
            <v>1</v>
          </cell>
          <cell r="FR51">
            <v>2</v>
          </cell>
          <cell r="FS51">
            <v>1</v>
          </cell>
          <cell r="FT51">
            <v>2</v>
          </cell>
          <cell r="FU51">
            <v>1</v>
          </cell>
          <cell r="FV51">
            <v>2</v>
          </cell>
          <cell r="FW51">
            <v>1</v>
          </cell>
          <cell r="FX51">
            <v>2</v>
          </cell>
          <cell r="FY51">
            <v>1</v>
          </cell>
          <cell r="FZ51">
            <v>2</v>
          </cell>
          <cell r="GA51">
            <v>1</v>
          </cell>
          <cell r="GB51">
            <v>2</v>
          </cell>
          <cell r="GC51">
            <v>1</v>
          </cell>
          <cell r="GD51" t="str">
            <v>ellos tienen una muy buena relacion</v>
          </cell>
          <cell r="GE51">
            <v>3</v>
          </cell>
          <cell r="GF51">
            <v>2</v>
          </cell>
          <cell r="GI51">
            <v>1</v>
          </cell>
          <cell r="GJ51">
            <v>1</v>
          </cell>
          <cell r="GK51" t="str">
            <v>a veces por la hija</v>
          </cell>
          <cell r="GL51">
            <v>6</v>
          </cell>
          <cell r="GM51">
            <v>4</v>
          </cell>
        </row>
        <row r="52">
          <cell r="C52">
            <v>60171</v>
          </cell>
          <cell r="D52">
            <v>601712</v>
          </cell>
          <cell r="E52" t="str">
            <v>elvia moreno acosta</v>
          </cell>
          <cell r="F52">
            <v>2</v>
          </cell>
          <cell r="G52">
            <v>1</v>
          </cell>
          <cell r="I52">
            <v>7</v>
          </cell>
          <cell r="J52">
            <v>1</v>
          </cell>
          <cell r="K52" t="str">
            <v>ella dice que en este momento no es victima de violencia que esta muy triste porque su hijo se va para los estados unidos a estudiar por seis meses eso la tiene un poco deprimida</v>
          </cell>
          <cell r="L52" t="str">
            <v>carrera 84 no.31 27</v>
          </cell>
          <cell r="M52">
            <v>1</v>
          </cell>
          <cell r="N52">
            <v>1</v>
          </cell>
          <cell r="O52">
            <v>1</v>
          </cell>
          <cell r="P52">
            <v>1</v>
          </cell>
          <cell r="Q52">
            <v>1</v>
          </cell>
          <cell r="R52">
            <v>1</v>
          </cell>
          <cell r="S52">
            <v>1</v>
          </cell>
          <cell r="T52">
            <v>1</v>
          </cell>
          <cell r="U52">
            <v>1</v>
          </cell>
          <cell r="V52">
            <v>1</v>
          </cell>
          <cell r="W52">
            <v>1</v>
          </cell>
          <cell r="X52">
            <v>1</v>
          </cell>
          <cell r="Y52">
            <v>1</v>
          </cell>
          <cell r="Z52">
            <v>1</v>
          </cell>
          <cell r="AA52">
            <v>1</v>
          </cell>
          <cell r="AB52">
            <v>1</v>
          </cell>
          <cell r="AC52">
            <v>1</v>
          </cell>
          <cell r="AD52">
            <v>1</v>
          </cell>
          <cell r="AE52">
            <v>1</v>
          </cell>
          <cell r="AF52">
            <v>1</v>
          </cell>
          <cell r="AG52">
            <v>1</v>
          </cell>
          <cell r="AI52">
            <v>2</v>
          </cell>
          <cell r="AJ52">
            <v>5</v>
          </cell>
          <cell r="AM52">
            <v>2</v>
          </cell>
          <cell r="AN52">
            <v>2</v>
          </cell>
          <cell r="AO52">
            <v>5</v>
          </cell>
          <cell r="AQ52">
            <v>3</v>
          </cell>
          <cell r="AS52">
            <v>3</v>
          </cell>
          <cell r="AU52">
            <v>1</v>
          </cell>
          <cell r="AV52">
            <v>1</v>
          </cell>
          <cell r="AW52" t="str">
            <v>40</v>
          </cell>
          <cell r="AX52">
            <v>1</v>
          </cell>
          <cell r="AY52">
            <v>1</v>
          </cell>
          <cell r="AZ52">
            <v>1</v>
          </cell>
          <cell r="BA52">
            <v>1</v>
          </cell>
          <cell r="BB52">
            <v>2</v>
          </cell>
          <cell r="BC52">
            <v>1</v>
          </cell>
          <cell r="BD52">
            <v>2</v>
          </cell>
          <cell r="BE52">
            <v>1</v>
          </cell>
          <cell r="BF52">
            <v>2</v>
          </cell>
          <cell r="BG52">
            <v>1</v>
          </cell>
          <cell r="BH52">
            <v>2</v>
          </cell>
          <cell r="BI52">
            <v>1</v>
          </cell>
          <cell r="BJ52">
            <v>2</v>
          </cell>
          <cell r="BK52">
            <v>1</v>
          </cell>
          <cell r="BL52">
            <v>2</v>
          </cell>
          <cell r="BM52">
            <v>1</v>
          </cell>
          <cell r="BN52">
            <v>2</v>
          </cell>
          <cell r="BO52">
            <v>1</v>
          </cell>
          <cell r="BP52">
            <v>2</v>
          </cell>
          <cell r="BQ52">
            <v>1</v>
          </cell>
          <cell r="BR52">
            <v>2</v>
          </cell>
          <cell r="BS52">
            <v>1</v>
          </cell>
          <cell r="BT52">
            <v>2</v>
          </cell>
          <cell r="BU52">
            <v>1</v>
          </cell>
          <cell r="BV52">
            <v>2</v>
          </cell>
          <cell r="BW52">
            <v>1</v>
          </cell>
          <cell r="BX52">
            <v>2</v>
          </cell>
          <cell r="BY52">
            <v>1</v>
          </cell>
          <cell r="BZ52">
            <v>2</v>
          </cell>
          <cell r="CA52">
            <v>1</v>
          </cell>
          <cell r="CB52">
            <v>2</v>
          </cell>
          <cell r="CC52">
            <v>1</v>
          </cell>
          <cell r="CD52">
            <v>2</v>
          </cell>
          <cell r="CE52">
            <v>1</v>
          </cell>
          <cell r="CF52">
            <v>2</v>
          </cell>
          <cell r="CG52">
            <v>1</v>
          </cell>
          <cell r="CH52">
            <v>2</v>
          </cell>
          <cell r="CI52">
            <v>1</v>
          </cell>
          <cell r="CJ52">
            <v>2</v>
          </cell>
          <cell r="CK52">
            <v>1</v>
          </cell>
          <cell r="CL52">
            <v>2</v>
          </cell>
          <cell r="CM52">
            <v>1</v>
          </cell>
          <cell r="CN52">
            <v>2</v>
          </cell>
          <cell r="CO52">
            <v>1</v>
          </cell>
          <cell r="CP52">
            <v>2</v>
          </cell>
          <cell r="CQ52">
            <v>1</v>
          </cell>
          <cell r="CR52">
            <v>2</v>
          </cell>
          <cell r="CS52">
            <v>1</v>
          </cell>
          <cell r="CT52">
            <v>2</v>
          </cell>
          <cell r="CU52">
            <v>1</v>
          </cell>
          <cell r="CV52">
            <v>2</v>
          </cell>
          <cell r="CW52">
            <v>1</v>
          </cell>
          <cell r="CX52">
            <v>2</v>
          </cell>
          <cell r="CY52">
            <v>1</v>
          </cell>
          <cell r="CZ52">
            <v>2</v>
          </cell>
          <cell r="DA52">
            <v>1</v>
          </cell>
          <cell r="DB52">
            <v>2</v>
          </cell>
          <cell r="DC52">
            <v>1</v>
          </cell>
          <cell r="DD52">
            <v>2</v>
          </cell>
          <cell r="DE52">
            <v>1</v>
          </cell>
          <cell r="DF52">
            <v>2</v>
          </cell>
          <cell r="DG52">
            <v>1</v>
          </cell>
          <cell r="DH52">
            <v>2</v>
          </cell>
          <cell r="DI52">
            <v>1</v>
          </cell>
          <cell r="DJ52">
            <v>2</v>
          </cell>
          <cell r="DK52">
            <v>1</v>
          </cell>
          <cell r="DL52">
            <v>2</v>
          </cell>
          <cell r="DM52">
            <v>1</v>
          </cell>
          <cell r="DN52">
            <v>2</v>
          </cell>
          <cell r="DO52">
            <v>1</v>
          </cell>
          <cell r="DP52">
            <v>2</v>
          </cell>
          <cell r="DQ52">
            <v>1</v>
          </cell>
          <cell r="DR52">
            <v>2</v>
          </cell>
          <cell r="DS52">
            <v>1</v>
          </cell>
          <cell r="DT52">
            <v>2</v>
          </cell>
          <cell r="DU52">
            <v>1</v>
          </cell>
          <cell r="DV52">
            <v>2</v>
          </cell>
          <cell r="DW52">
            <v>1</v>
          </cell>
          <cell r="DX52">
            <v>2</v>
          </cell>
          <cell r="DY52">
            <v>1</v>
          </cell>
          <cell r="DZ52">
            <v>2</v>
          </cell>
          <cell r="EA52">
            <v>1</v>
          </cell>
          <cell r="EB52">
            <v>2</v>
          </cell>
          <cell r="EC52">
            <v>1</v>
          </cell>
          <cell r="ED52">
            <v>1</v>
          </cell>
          <cell r="EE52">
            <v>1</v>
          </cell>
          <cell r="EF52">
            <v>1</v>
          </cell>
          <cell r="EG52">
            <v>1</v>
          </cell>
          <cell r="EH52">
            <v>2</v>
          </cell>
          <cell r="EI52">
            <v>1</v>
          </cell>
          <cell r="EJ52">
            <v>2</v>
          </cell>
          <cell r="EK52">
            <v>1</v>
          </cell>
          <cell r="EL52">
            <v>2</v>
          </cell>
          <cell r="EM52">
            <v>1</v>
          </cell>
          <cell r="EN52">
            <v>2</v>
          </cell>
          <cell r="EO52">
            <v>1</v>
          </cell>
          <cell r="EP52">
            <v>1</v>
          </cell>
          <cell r="EQ52">
            <v>1</v>
          </cell>
          <cell r="ER52">
            <v>1</v>
          </cell>
          <cell r="ES52">
            <v>1</v>
          </cell>
          <cell r="ET52">
            <v>2</v>
          </cell>
          <cell r="EU52">
            <v>1</v>
          </cell>
          <cell r="EV52">
            <v>2</v>
          </cell>
          <cell r="EW52">
            <v>1</v>
          </cell>
          <cell r="EX52">
            <v>1</v>
          </cell>
          <cell r="EY52">
            <v>1</v>
          </cell>
          <cell r="EZ52">
            <v>2</v>
          </cell>
          <cell r="FA52">
            <v>1</v>
          </cell>
          <cell r="FB52">
            <v>1</v>
          </cell>
          <cell r="FC52">
            <v>1</v>
          </cell>
          <cell r="FD52">
            <v>1</v>
          </cell>
          <cell r="FE52">
            <v>1</v>
          </cell>
          <cell r="FF52">
            <v>2</v>
          </cell>
          <cell r="FG52">
            <v>1</v>
          </cell>
          <cell r="FH52">
            <v>2</v>
          </cell>
          <cell r="FI52">
            <v>1</v>
          </cell>
          <cell r="FJ52">
            <v>2</v>
          </cell>
          <cell r="FK52">
            <v>1</v>
          </cell>
          <cell r="FL52">
            <v>2</v>
          </cell>
          <cell r="FM52">
            <v>1</v>
          </cell>
          <cell r="FN52">
            <v>1</v>
          </cell>
          <cell r="FO52">
            <v>1</v>
          </cell>
          <cell r="FP52">
            <v>2</v>
          </cell>
          <cell r="FQ52">
            <v>1</v>
          </cell>
          <cell r="FR52">
            <v>2</v>
          </cell>
          <cell r="FS52">
            <v>1</v>
          </cell>
          <cell r="FT52">
            <v>2</v>
          </cell>
          <cell r="FU52">
            <v>1</v>
          </cell>
          <cell r="FV52">
            <v>2</v>
          </cell>
          <cell r="FW52">
            <v>1</v>
          </cell>
          <cell r="FX52">
            <v>2</v>
          </cell>
          <cell r="FY52">
            <v>1</v>
          </cell>
          <cell r="FZ52">
            <v>2</v>
          </cell>
          <cell r="GA52">
            <v>1</v>
          </cell>
          <cell r="GB52">
            <v>2</v>
          </cell>
          <cell r="GC52">
            <v>1</v>
          </cell>
          <cell r="GD52" t="str">
            <v>cuando tenia sus hijos pequeños si hubo volencia pero en este momento no</v>
          </cell>
          <cell r="GE52">
            <v>3</v>
          </cell>
          <cell r="GF52">
            <v>2</v>
          </cell>
          <cell r="GG52">
            <v>2</v>
          </cell>
          <cell r="GI52">
            <v>1</v>
          </cell>
          <cell r="GJ52">
            <v>1</v>
          </cell>
          <cell r="GK52" t="str">
            <v>al principio recien casados porque el tomaba mucho</v>
          </cell>
          <cell r="GL52">
            <v>4</v>
          </cell>
          <cell r="GM52">
            <v>6</v>
          </cell>
          <cell r="GN52" t="str">
            <v>ahora no hay</v>
          </cell>
        </row>
        <row r="53">
          <cell r="C53">
            <v>60181</v>
          </cell>
          <cell r="D53">
            <v>601811</v>
          </cell>
          <cell r="E53" t="str">
            <v>gustavo de jesus rojo sepulveda</v>
          </cell>
          <cell r="F53">
            <v>1</v>
          </cell>
          <cell r="G53">
            <v>1</v>
          </cell>
          <cell r="I53">
            <v>7</v>
          </cell>
          <cell r="J53">
            <v>1</v>
          </cell>
          <cell r="K53" t="str">
            <v>es una familia muy bonita con una casa muy creativa que el señor construyo super bonita  el es muy creativo</v>
          </cell>
          <cell r="L53" t="str">
            <v>calle 31a no 84-46 belen playas</v>
          </cell>
          <cell r="M53">
            <v>1</v>
          </cell>
          <cell r="N53">
            <v>1</v>
          </cell>
          <cell r="O53">
            <v>1</v>
          </cell>
          <cell r="P53">
            <v>1</v>
          </cell>
          <cell r="Q53">
            <v>1</v>
          </cell>
          <cell r="R53">
            <v>1</v>
          </cell>
          <cell r="S53">
            <v>1</v>
          </cell>
          <cell r="T53">
            <v>1</v>
          </cell>
          <cell r="U53">
            <v>1</v>
          </cell>
          <cell r="V53">
            <v>1</v>
          </cell>
          <cell r="W53">
            <v>1</v>
          </cell>
          <cell r="X53">
            <v>1</v>
          </cell>
          <cell r="Y53">
            <v>1</v>
          </cell>
          <cell r="Z53">
            <v>1</v>
          </cell>
          <cell r="AA53">
            <v>1</v>
          </cell>
          <cell r="AB53">
            <v>1</v>
          </cell>
          <cell r="AC53">
            <v>1</v>
          </cell>
          <cell r="AD53">
            <v>1</v>
          </cell>
          <cell r="AE53">
            <v>1</v>
          </cell>
          <cell r="AF53">
            <v>1</v>
          </cell>
          <cell r="AG53">
            <v>1</v>
          </cell>
          <cell r="AH53">
            <v>1</v>
          </cell>
          <cell r="AI53">
            <v>2</v>
          </cell>
          <cell r="AJ53">
            <v>5</v>
          </cell>
          <cell r="AM53">
            <v>2</v>
          </cell>
          <cell r="AN53">
            <v>1</v>
          </cell>
          <cell r="AO53">
            <v>5</v>
          </cell>
          <cell r="AQ53">
            <v>3</v>
          </cell>
          <cell r="AS53">
            <v>3</v>
          </cell>
          <cell r="AU53">
            <v>1</v>
          </cell>
          <cell r="AV53">
            <v>1</v>
          </cell>
          <cell r="AW53" t="str">
            <v>272</v>
          </cell>
          <cell r="AX53">
            <v>2</v>
          </cell>
          <cell r="AY53">
            <v>1</v>
          </cell>
          <cell r="AZ53">
            <v>2</v>
          </cell>
          <cell r="BA53">
            <v>1</v>
          </cell>
          <cell r="BB53">
            <v>2</v>
          </cell>
          <cell r="BC53">
            <v>1</v>
          </cell>
          <cell r="BD53">
            <v>2</v>
          </cell>
          <cell r="BE53">
            <v>1</v>
          </cell>
          <cell r="BF53">
            <v>2</v>
          </cell>
          <cell r="BG53">
            <v>1</v>
          </cell>
          <cell r="BH53">
            <v>2</v>
          </cell>
          <cell r="BI53">
            <v>1</v>
          </cell>
          <cell r="BJ53">
            <v>2</v>
          </cell>
          <cell r="BK53">
            <v>1</v>
          </cell>
          <cell r="BL53">
            <v>2</v>
          </cell>
          <cell r="BM53">
            <v>1</v>
          </cell>
          <cell r="BN53">
            <v>2</v>
          </cell>
          <cell r="BO53">
            <v>1</v>
          </cell>
          <cell r="BP53">
            <v>2</v>
          </cell>
          <cell r="BQ53">
            <v>1</v>
          </cell>
          <cell r="BR53">
            <v>2</v>
          </cell>
          <cell r="BS53">
            <v>1</v>
          </cell>
          <cell r="BT53">
            <v>2</v>
          </cell>
          <cell r="BU53">
            <v>1</v>
          </cell>
          <cell r="BV53">
            <v>2</v>
          </cell>
          <cell r="BW53">
            <v>1</v>
          </cell>
          <cell r="BX53">
            <v>2</v>
          </cell>
          <cell r="BY53">
            <v>1</v>
          </cell>
          <cell r="BZ53">
            <v>2</v>
          </cell>
          <cell r="CA53">
            <v>1</v>
          </cell>
          <cell r="CB53">
            <v>2</v>
          </cell>
          <cell r="CC53">
            <v>1</v>
          </cell>
          <cell r="CD53">
            <v>2</v>
          </cell>
          <cell r="CE53">
            <v>1</v>
          </cell>
          <cell r="CF53">
            <v>2</v>
          </cell>
          <cell r="CG53">
            <v>1</v>
          </cell>
          <cell r="CH53">
            <v>2</v>
          </cell>
          <cell r="CI53">
            <v>1</v>
          </cell>
          <cell r="CJ53">
            <v>2</v>
          </cell>
          <cell r="CK53">
            <v>1</v>
          </cell>
          <cell r="CL53">
            <v>2</v>
          </cell>
          <cell r="CM53">
            <v>1</v>
          </cell>
          <cell r="CN53">
            <v>2</v>
          </cell>
          <cell r="CO53">
            <v>1</v>
          </cell>
          <cell r="CP53">
            <v>2</v>
          </cell>
          <cell r="CQ53">
            <v>1</v>
          </cell>
          <cell r="CR53">
            <v>2</v>
          </cell>
          <cell r="CS53">
            <v>1</v>
          </cell>
          <cell r="CT53">
            <v>2</v>
          </cell>
          <cell r="CU53">
            <v>1</v>
          </cell>
          <cell r="CV53">
            <v>2</v>
          </cell>
          <cell r="CW53">
            <v>1</v>
          </cell>
          <cell r="CX53">
            <v>2</v>
          </cell>
          <cell r="CY53">
            <v>1</v>
          </cell>
          <cell r="CZ53">
            <v>2</v>
          </cell>
          <cell r="DA53">
            <v>1</v>
          </cell>
          <cell r="DB53">
            <v>2</v>
          </cell>
          <cell r="DC53">
            <v>1</v>
          </cell>
          <cell r="DD53">
            <v>2</v>
          </cell>
          <cell r="DE53">
            <v>1</v>
          </cell>
          <cell r="DF53">
            <v>2</v>
          </cell>
          <cell r="DG53">
            <v>1</v>
          </cell>
          <cell r="DH53">
            <v>2</v>
          </cell>
          <cell r="DI53">
            <v>1</v>
          </cell>
          <cell r="DJ53">
            <v>2</v>
          </cell>
          <cell r="DK53">
            <v>1</v>
          </cell>
          <cell r="DL53">
            <v>2</v>
          </cell>
          <cell r="DM53">
            <v>1</v>
          </cell>
          <cell r="DN53">
            <v>2</v>
          </cell>
          <cell r="DO53">
            <v>1</v>
          </cell>
          <cell r="DP53">
            <v>2</v>
          </cell>
          <cell r="DQ53">
            <v>1</v>
          </cell>
          <cell r="DR53">
            <v>2</v>
          </cell>
          <cell r="DS53">
            <v>1</v>
          </cell>
          <cell r="DT53">
            <v>2</v>
          </cell>
          <cell r="DU53">
            <v>1</v>
          </cell>
          <cell r="DV53">
            <v>2</v>
          </cell>
          <cell r="DW53">
            <v>1</v>
          </cell>
          <cell r="DX53">
            <v>2</v>
          </cell>
          <cell r="DY53">
            <v>1</v>
          </cell>
          <cell r="DZ53">
            <v>2</v>
          </cell>
          <cell r="EA53">
            <v>1</v>
          </cell>
          <cell r="EB53">
            <v>2</v>
          </cell>
          <cell r="EC53">
            <v>1</v>
          </cell>
          <cell r="ED53">
            <v>2</v>
          </cell>
          <cell r="EE53">
            <v>1</v>
          </cell>
          <cell r="EF53">
            <v>2</v>
          </cell>
          <cell r="EG53">
            <v>1</v>
          </cell>
          <cell r="EH53">
            <v>2</v>
          </cell>
          <cell r="EI53">
            <v>1</v>
          </cell>
          <cell r="EJ53">
            <v>2</v>
          </cell>
          <cell r="EK53">
            <v>1</v>
          </cell>
          <cell r="EL53">
            <v>2</v>
          </cell>
          <cell r="EM53">
            <v>1</v>
          </cell>
          <cell r="EN53">
            <v>2</v>
          </cell>
          <cell r="EO53">
            <v>1</v>
          </cell>
          <cell r="EP53">
            <v>2</v>
          </cell>
          <cell r="EQ53">
            <v>1</v>
          </cell>
          <cell r="ER53">
            <v>2</v>
          </cell>
          <cell r="ES53">
            <v>1</v>
          </cell>
          <cell r="ET53">
            <v>2</v>
          </cell>
          <cell r="EU53">
            <v>1</v>
          </cell>
          <cell r="EV53">
            <v>2</v>
          </cell>
          <cell r="EW53">
            <v>1</v>
          </cell>
          <cell r="EX53">
            <v>2</v>
          </cell>
          <cell r="EY53">
            <v>1</v>
          </cell>
          <cell r="EZ53">
            <v>2</v>
          </cell>
          <cell r="FA53">
            <v>1</v>
          </cell>
          <cell r="FB53">
            <v>2</v>
          </cell>
          <cell r="FC53">
            <v>1</v>
          </cell>
          <cell r="FD53">
            <v>2</v>
          </cell>
          <cell r="FE53">
            <v>1</v>
          </cell>
          <cell r="FF53">
            <v>2</v>
          </cell>
          <cell r="FG53">
            <v>1</v>
          </cell>
          <cell r="FH53">
            <v>2</v>
          </cell>
          <cell r="FI53">
            <v>1</v>
          </cell>
          <cell r="FJ53">
            <v>2</v>
          </cell>
          <cell r="FK53">
            <v>1</v>
          </cell>
          <cell r="FL53">
            <v>2</v>
          </cell>
          <cell r="FM53">
            <v>1</v>
          </cell>
          <cell r="FN53">
            <v>2</v>
          </cell>
          <cell r="FO53">
            <v>1</v>
          </cell>
          <cell r="FP53">
            <v>2</v>
          </cell>
          <cell r="FQ53">
            <v>1</v>
          </cell>
          <cell r="FR53">
            <v>2</v>
          </cell>
          <cell r="FS53">
            <v>1</v>
          </cell>
          <cell r="FT53">
            <v>2</v>
          </cell>
          <cell r="FU53">
            <v>1</v>
          </cell>
          <cell r="FV53">
            <v>2</v>
          </cell>
          <cell r="FW53">
            <v>1</v>
          </cell>
          <cell r="FX53">
            <v>2</v>
          </cell>
          <cell r="FY53">
            <v>1</v>
          </cell>
          <cell r="FZ53">
            <v>2</v>
          </cell>
          <cell r="GA53">
            <v>1</v>
          </cell>
          <cell r="GB53">
            <v>2</v>
          </cell>
          <cell r="GC53">
            <v>1</v>
          </cell>
          <cell r="GD53" t="str">
            <v>ellos se quieren mucho y a mi juicio si se ven todavia muy enamorados que familia tan bonita y calidos</v>
          </cell>
          <cell r="GE53">
            <v>3</v>
          </cell>
          <cell r="GF53">
            <v>1</v>
          </cell>
          <cell r="GG53">
            <v>1</v>
          </cell>
          <cell r="GI53">
            <v>1</v>
          </cell>
          <cell r="GJ53">
            <v>1</v>
          </cell>
          <cell r="GL53">
            <v>7</v>
          </cell>
          <cell r="GM53">
            <v>4</v>
          </cell>
        </row>
        <row r="54">
          <cell r="C54">
            <v>60191</v>
          </cell>
          <cell r="D54">
            <v>601911</v>
          </cell>
          <cell r="E54" t="str">
            <v>ricardo arturo jimenez villada</v>
          </cell>
          <cell r="F54">
            <v>1</v>
          </cell>
          <cell r="G54">
            <v>1</v>
          </cell>
          <cell r="I54">
            <v>7</v>
          </cell>
          <cell r="J54">
            <v>2</v>
          </cell>
          <cell r="K54" t="str">
            <v>el ha sido fiscal de la accion comunal</v>
          </cell>
          <cell r="L54" t="str">
            <v>carrera 83 20a 24 segundo piso altavista parte baja</v>
          </cell>
          <cell r="M54">
            <v>1</v>
          </cell>
          <cell r="N54">
            <v>1</v>
          </cell>
          <cell r="O54">
            <v>1</v>
          </cell>
          <cell r="P54">
            <v>1</v>
          </cell>
          <cell r="Q54">
            <v>2</v>
          </cell>
          <cell r="R54">
            <v>1</v>
          </cell>
          <cell r="S54">
            <v>1</v>
          </cell>
          <cell r="T54">
            <v>1</v>
          </cell>
          <cell r="U54">
            <v>2</v>
          </cell>
          <cell r="V54">
            <v>3</v>
          </cell>
          <cell r="W54">
            <v>1</v>
          </cell>
          <cell r="X54">
            <v>1</v>
          </cell>
          <cell r="Y54">
            <v>1</v>
          </cell>
          <cell r="Z54">
            <v>1</v>
          </cell>
          <cell r="AA54">
            <v>2</v>
          </cell>
          <cell r="AB54">
            <v>2</v>
          </cell>
          <cell r="AC54">
            <v>1</v>
          </cell>
          <cell r="AD54">
            <v>2</v>
          </cell>
          <cell r="AE54">
            <v>1</v>
          </cell>
          <cell r="AF54">
            <v>1</v>
          </cell>
          <cell r="AG54">
            <v>1</v>
          </cell>
          <cell r="AH54">
            <v>1</v>
          </cell>
          <cell r="AI54">
            <v>2</v>
          </cell>
          <cell r="AJ54">
            <v>5</v>
          </cell>
          <cell r="AM54">
            <v>2</v>
          </cell>
          <cell r="AN54">
            <v>1</v>
          </cell>
          <cell r="AO54">
            <v>5</v>
          </cell>
          <cell r="AQ54">
            <v>2</v>
          </cell>
          <cell r="AS54">
            <v>3</v>
          </cell>
          <cell r="AU54">
            <v>1</v>
          </cell>
          <cell r="AV54">
            <v>1</v>
          </cell>
          <cell r="AW54" t="str">
            <v>32</v>
          </cell>
          <cell r="AX54">
            <v>1</v>
          </cell>
          <cell r="AY54">
            <v>1</v>
          </cell>
          <cell r="AZ54">
            <v>1</v>
          </cell>
          <cell r="BA54">
            <v>1</v>
          </cell>
          <cell r="BB54">
            <v>2</v>
          </cell>
          <cell r="BC54">
            <v>1</v>
          </cell>
          <cell r="BD54">
            <v>2</v>
          </cell>
          <cell r="BE54">
            <v>1</v>
          </cell>
          <cell r="BF54">
            <v>2</v>
          </cell>
          <cell r="BG54">
            <v>1</v>
          </cell>
          <cell r="BH54">
            <v>2</v>
          </cell>
          <cell r="BI54">
            <v>1</v>
          </cell>
          <cell r="BJ54">
            <v>2</v>
          </cell>
          <cell r="BK54">
            <v>1</v>
          </cell>
          <cell r="BL54">
            <v>2</v>
          </cell>
          <cell r="BM54">
            <v>1</v>
          </cell>
          <cell r="BN54">
            <v>2</v>
          </cell>
          <cell r="BO54">
            <v>1</v>
          </cell>
          <cell r="BP54">
            <v>2</v>
          </cell>
          <cell r="BQ54">
            <v>1</v>
          </cell>
          <cell r="BR54">
            <v>2</v>
          </cell>
          <cell r="BS54">
            <v>1</v>
          </cell>
          <cell r="BT54">
            <v>2</v>
          </cell>
          <cell r="BU54">
            <v>1</v>
          </cell>
          <cell r="BV54">
            <v>2</v>
          </cell>
          <cell r="BW54">
            <v>1</v>
          </cell>
          <cell r="BX54">
            <v>2</v>
          </cell>
          <cell r="BY54">
            <v>1</v>
          </cell>
          <cell r="BZ54">
            <v>2</v>
          </cell>
          <cell r="CA54">
            <v>1</v>
          </cell>
          <cell r="CB54">
            <v>2</v>
          </cell>
          <cell r="CC54">
            <v>1</v>
          </cell>
          <cell r="CD54">
            <v>2</v>
          </cell>
          <cell r="CE54">
            <v>1</v>
          </cell>
          <cell r="CF54">
            <v>2</v>
          </cell>
          <cell r="CG54">
            <v>1</v>
          </cell>
          <cell r="CH54">
            <v>2</v>
          </cell>
          <cell r="CI54">
            <v>1</v>
          </cell>
          <cell r="CJ54">
            <v>2</v>
          </cell>
          <cell r="CK54">
            <v>1</v>
          </cell>
          <cell r="CL54">
            <v>2</v>
          </cell>
          <cell r="CM54">
            <v>1</v>
          </cell>
          <cell r="CN54">
            <v>2</v>
          </cell>
          <cell r="CO54">
            <v>1</v>
          </cell>
          <cell r="CP54">
            <v>2</v>
          </cell>
          <cell r="CQ54">
            <v>1</v>
          </cell>
          <cell r="CR54">
            <v>2</v>
          </cell>
          <cell r="CS54">
            <v>1</v>
          </cell>
          <cell r="CT54">
            <v>2</v>
          </cell>
          <cell r="CU54">
            <v>1</v>
          </cell>
          <cell r="CV54">
            <v>2</v>
          </cell>
          <cell r="CW54">
            <v>1</v>
          </cell>
          <cell r="CX54">
            <v>2</v>
          </cell>
          <cell r="CY54">
            <v>1</v>
          </cell>
          <cell r="CZ54">
            <v>2</v>
          </cell>
          <cell r="DA54">
            <v>1</v>
          </cell>
          <cell r="DB54">
            <v>2</v>
          </cell>
          <cell r="DC54">
            <v>1</v>
          </cell>
          <cell r="DD54">
            <v>2</v>
          </cell>
          <cell r="DE54">
            <v>1</v>
          </cell>
          <cell r="DF54">
            <v>1</v>
          </cell>
          <cell r="DG54">
            <v>1</v>
          </cell>
          <cell r="DH54">
            <v>1</v>
          </cell>
          <cell r="DI54">
            <v>1</v>
          </cell>
          <cell r="DJ54">
            <v>2</v>
          </cell>
          <cell r="DK54">
            <v>1</v>
          </cell>
          <cell r="DL54">
            <v>2</v>
          </cell>
          <cell r="DM54">
            <v>1</v>
          </cell>
          <cell r="DN54">
            <v>2</v>
          </cell>
          <cell r="DO54">
            <v>1</v>
          </cell>
          <cell r="DP54">
            <v>2</v>
          </cell>
          <cell r="DQ54">
            <v>1</v>
          </cell>
          <cell r="DR54">
            <v>2</v>
          </cell>
          <cell r="DS54">
            <v>1</v>
          </cell>
          <cell r="DT54">
            <v>2</v>
          </cell>
          <cell r="DU54">
            <v>1</v>
          </cell>
          <cell r="DV54">
            <v>2</v>
          </cell>
          <cell r="DW54">
            <v>1</v>
          </cell>
          <cell r="DX54">
            <v>2</v>
          </cell>
          <cell r="DY54">
            <v>1</v>
          </cell>
          <cell r="DZ54">
            <v>2</v>
          </cell>
          <cell r="EA54">
            <v>1</v>
          </cell>
          <cell r="EB54">
            <v>2</v>
          </cell>
          <cell r="EC54">
            <v>1</v>
          </cell>
          <cell r="ED54">
            <v>1</v>
          </cell>
          <cell r="EE54">
            <v>1</v>
          </cell>
          <cell r="EF54">
            <v>1</v>
          </cell>
          <cell r="EG54">
            <v>1</v>
          </cell>
          <cell r="EH54">
            <v>2</v>
          </cell>
          <cell r="EI54">
            <v>1</v>
          </cell>
          <cell r="EJ54">
            <v>2</v>
          </cell>
          <cell r="EK54">
            <v>1</v>
          </cell>
          <cell r="EL54">
            <v>2</v>
          </cell>
          <cell r="EM54">
            <v>1</v>
          </cell>
          <cell r="EN54">
            <v>2</v>
          </cell>
          <cell r="EO54">
            <v>1</v>
          </cell>
          <cell r="EP54">
            <v>2</v>
          </cell>
          <cell r="EQ54">
            <v>1</v>
          </cell>
          <cell r="ER54">
            <v>1</v>
          </cell>
          <cell r="ET54">
            <v>2</v>
          </cell>
          <cell r="EU54">
            <v>1</v>
          </cell>
          <cell r="EV54">
            <v>1</v>
          </cell>
          <cell r="EX54">
            <v>2</v>
          </cell>
          <cell r="EY54">
            <v>1</v>
          </cell>
          <cell r="EZ54">
            <v>2</v>
          </cell>
          <cell r="FA54">
            <v>1</v>
          </cell>
          <cell r="FB54">
            <v>2</v>
          </cell>
          <cell r="FC54">
            <v>1</v>
          </cell>
          <cell r="FD54">
            <v>2</v>
          </cell>
          <cell r="FE54">
            <v>1</v>
          </cell>
          <cell r="FF54">
            <v>2</v>
          </cell>
          <cell r="FG54">
            <v>1</v>
          </cell>
          <cell r="FH54">
            <v>2</v>
          </cell>
          <cell r="FI54">
            <v>1</v>
          </cell>
          <cell r="FJ54">
            <v>2</v>
          </cell>
          <cell r="FK54">
            <v>1</v>
          </cell>
          <cell r="FL54">
            <v>2</v>
          </cell>
          <cell r="FM54">
            <v>1</v>
          </cell>
          <cell r="FN54">
            <v>2</v>
          </cell>
          <cell r="FO54">
            <v>1</v>
          </cell>
          <cell r="FP54">
            <v>2</v>
          </cell>
          <cell r="FQ54">
            <v>1</v>
          </cell>
          <cell r="FR54">
            <v>2</v>
          </cell>
          <cell r="FS54">
            <v>1</v>
          </cell>
          <cell r="FT54">
            <v>2</v>
          </cell>
          <cell r="FU54">
            <v>1</v>
          </cell>
          <cell r="FV54">
            <v>2</v>
          </cell>
          <cell r="FW54">
            <v>1</v>
          </cell>
          <cell r="FX54">
            <v>2</v>
          </cell>
          <cell r="FY54">
            <v>1</v>
          </cell>
          <cell r="FZ54">
            <v>2</v>
          </cell>
          <cell r="GA54">
            <v>1</v>
          </cell>
          <cell r="GB54">
            <v>2</v>
          </cell>
          <cell r="GC54">
            <v>1</v>
          </cell>
          <cell r="GD54" t="str">
            <v>ellos las dificultades que tiene es por bobadas cosas cotidianas  pero nunca han llegado a mayores</v>
          </cell>
          <cell r="GE54">
            <v>3</v>
          </cell>
          <cell r="GF54">
            <v>2</v>
          </cell>
          <cell r="GG54">
            <v>6</v>
          </cell>
          <cell r="GH54" t="str">
            <v>por respeto</v>
          </cell>
          <cell r="GI54">
            <v>1</v>
          </cell>
          <cell r="GJ54">
            <v>1</v>
          </cell>
          <cell r="GK54" t="str">
            <v>por bobadas</v>
          </cell>
          <cell r="GL54">
            <v>5</v>
          </cell>
          <cell r="GM54">
            <v>4</v>
          </cell>
        </row>
        <row r="55">
          <cell r="C55">
            <v>60201</v>
          </cell>
          <cell r="D55">
            <v>602011</v>
          </cell>
          <cell r="E55" t="str">
            <v>julio enrique posada</v>
          </cell>
          <cell r="F55">
            <v>1</v>
          </cell>
          <cell r="G55">
            <v>2</v>
          </cell>
          <cell r="I55">
            <v>7</v>
          </cell>
          <cell r="J55">
            <v>4</v>
          </cell>
          <cell r="K55" t="str">
            <v>viven en una casa muy humilde en situacion muy precaria</v>
          </cell>
          <cell r="L55" t="str">
            <v>carrera 83 56 102 altavista parte baja</v>
          </cell>
          <cell r="M55">
            <v>1</v>
          </cell>
          <cell r="N55">
            <v>1</v>
          </cell>
          <cell r="O55">
            <v>1</v>
          </cell>
          <cell r="P55">
            <v>2</v>
          </cell>
          <cell r="Q55">
            <v>2</v>
          </cell>
          <cell r="R55">
            <v>1</v>
          </cell>
          <cell r="S55">
            <v>1</v>
          </cell>
          <cell r="T55">
            <v>1</v>
          </cell>
          <cell r="U55">
            <v>1</v>
          </cell>
          <cell r="V55">
            <v>1</v>
          </cell>
          <cell r="W55">
            <v>1</v>
          </cell>
          <cell r="X55">
            <v>1</v>
          </cell>
          <cell r="Y55">
            <v>2</v>
          </cell>
          <cell r="Z55">
            <v>2</v>
          </cell>
          <cell r="AA55">
            <v>2</v>
          </cell>
          <cell r="AB55">
            <v>2</v>
          </cell>
          <cell r="AC55">
            <v>2</v>
          </cell>
          <cell r="AD55">
            <v>2</v>
          </cell>
          <cell r="AE55">
            <v>2</v>
          </cell>
          <cell r="AF55">
            <v>1</v>
          </cell>
          <cell r="AG55">
            <v>1</v>
          </cell>
          <cell r="AH55">
            <v>1</v>
          </cell>
          <cell r="AI55">
            <v>2</v>
          </cell>
          <cell r="AJ55">
            <v>5</v>
          </cell>
          <cell r="AM55">
            <v>2</v>
          </cell>
          <cell r="AN55">
            <v>1</v>
          </cell>
          <cell r="AO55">
            <v>5</v>
          </cell>
          <cell r="AQ55">
            <v>1</v>
          </cell>
          <cell r="AR55" t="str">
            <v>HIJA</v>
          </cell>
          <cell r="AS55">
            <v>2</v>
          </cell>
          <cell r="AU55">
            <v>1</v>
          </cell>
          <cell r="AV55">
            <v>1</v>
          </cell>
          <cell r="AW55" t="str">
            <v>40</v>
          </cell>
          <cell r="AX55">
            <v>1</v>
          </cell>
          <cell r="AY55">
            <v>2</v>
          </cell>
          <cell r="AZ55">
            <v>1</v>
          </cell>
          <cell r="BA55">
            <v>2</v>
          </cell>
          <cell r="BB55">
            <v>1</v>
          </cell>
          <cell r="BC55">
            <v>1</v>
          </cell>
          <cell r="BD55">
            <v>1</v>
          </cell>
          <cell r="BE55">
            <v>1</v>
          </cell>
          <cell r="BF55">
            <v>2</v>
          </cell>
          <cell r="BG55">
            <v>1</v>
          </cell>
          <cell r="BH55">
            <v>2</v>
          </cell>
          <cell r="BI55">
            <v>1</v>
          </cell>
          <cell r="BJ55">
            <v>1</v>
          </cell>
          <cell r="BK55">
            <v>1</v>
          </cell>
          <cell r="BL55">
            <v>2</v>
          </cell>
          <cell r="BM55">
            <v>1</v>
          </cell>
          <cell r="BN55">
            <v>1</v>
          </cell>
          <cell r="BO55">
            <v>1</v>
          </cell>
          <cell r="BP55">
            <v>1</v>
          </cell>
          <cell r="BQ55">
            <v>1</v>
          </cell>
          <cell r="BR55">
            <v>2</v>
          </cell>
          <cell r="BS55">
            <v>1</v>
          </cell>
          <cell r="BT55">
            <v>2</v>
          </cell>
          <cell r="BU55">
            <v>1</v>
          </cell>
          <cell r="BV55">
            <v>2</v>
          </cell>
          <cell r="BW55">
            <v>1</v>
          </cell>
          <cell r="BX55">
            <v>2</v>
          </cell>
          <cell r="BY55">
            <v>1</v>
          </cell>
          <cell r="BZ55">
            <v>2</v>
          </cell>
          <cell r="CA55">
            <v>1</v>
          </cell>
          <cell r="CB55">
            <v>2</v>
          </cell>
          <cell r="CC55">
            <v>1</v>
          </cell>
          <cell r="CD55">
            <v>1</v>
          </cell>
          <cell r="CE55">
            <v>2</v>
          </cell>
          <cell r="CF55">
            <v>1</v>
          </cell>
          <cell r="CG55">
            <v>2</v>
          </cell>
          <cell r="CH55">
            <v>1</v>
          </cell>
          <cell r="CI55">
            <v>1</v>
          </cell>
          <cell r="CJ55">
            <v>2</v>
          </cell>
          <cell r="CK55">
            <v>1</v>
          </cell>
          <cell r="CL55">
            <v>2</v>
          </cell>
          <cell r="CM55">
            <v>1</v>
          </cell>
          <cell r="CN55">
            <v>2</v>
          </cell>
          <cell r="CO55">
            <v>1</v>
          </cell>
          <cell r="CP55">
            <v>2</v>
          </cell>
          <cell r="CQ55">
            <v>1</v>
          </cell>
          <cell r="CR55">
            <v>2</v>
          </cell>
          <cell r="CS55">
            <v>1</v>
          </cell>
          <cell r="CT55">
            <v>2</v>
          </cell>
          <cell r="CU55">
            <v>1</v>
          </cell>
          <cell r="CV55">
            <v>2</v>
          </cell>
          <cell r="CW55">
            <v>1</v>
          </cell>
          <cell r="CX55">
            <v>2</v>
          </cell>
          <cell r="CY55">
            <v>1</v>
          </cell>
          <cell r="CZ55">
            <v>2</v>
          </cell>
          <cell r="DA55">
            <v>1</v>
          </cell>
          <cell r="DB55">
            <v>2</v>
          </cell>
          <cell r="DC55">
            <v>1</v>
          </cell>
          <cell r="DD55">
            <v>2</v>
          </cell>
          <cell r="DE55">
            <v>1</v>
          </cell>
          <cell r="DF55">
            <v>1</v>
          </cell>
          <cell r="DG55">
            <v>1</v>
          </cell>
          <cell r="DH55">
            <v>1</v>
          </cell>
          <cell r="DI55">
            <v>1</v>
          </cell>
          <cell r="DJ55">
            <v>2</v>
          </cell>
          <cell r="DK55">
            <v>1</v>
          </cell>
          <cell r="DL55">
            <v>2</v>
          </cell>
          <cell r="DM55">
            <v>1</v>
          </cell>
          <cell r="DN55">
            <v>2</v>
          </cell>
          <cell r="DO55">
            <v>1</v>
          </cell>
          <cell r="DP55">
            <v>2</v>
          </cell>
          <cell r="DQ55">
            <v>1</v>
          </cell>
          <cell r="DR55">
            <v>2</v>
          </cell>
          <cell r="DS55">
            <v>1</v>
          </cell>
          <cell r="DT55">
            <v>2</v>
          </cell>
          <cell r="DU55">
            <v>1</v>
          </cell>
          <cell r="DV55">
            <v>2</v>
          </cell>
          <cell r="DW55">
            <v>1</v>
          </cell>
          <cell r="DX55">
            <v>2</v>
          </cell>
          <cell r="DY55">
            <v>1</v>
          </cell>
          <cell r="DZ55">
            <v>2</v>
          </cell>
          <cell r="EA55">
            <v>1</v>
          </cell>
          <cell r="EB55">
            <v>2</v>
          </cell>
          <cell r="EC55">
            <v>1</v>
          </cell>
          <cell r="ED55">
            <v>1</v>
          </cell>
          <cell r="EE55">
            <v>1</v>
          </cell>
          <cell r="EF55">
            <v>1</v>
          </cell>
          <cell r="EG55">
            <v>1</v>
          </cell>
          <cell r="EH55">
            <v>1</v>
          </cell>
          <cell r="EI55">
            <v>1</v>
          </cell>
          <cell r="EJ55">
            <v>1</v>
          </cell>
          <cell r="EK55">
            <v>1</v>
          </cell>
          <cell r="EL55">
            <v>2</v>
          </cell>
          <cell r="EM55">
            <v>1</v>
          </cell>
          <cell r="EN55">
            <v>2</v>
          </cell>
          <cell r="EO55">
            <v>1</v>
          </cell>
          <cell r="EP55">
            <v>1</v>
          </cell>
          <cell r="EQ55">
            <v>1</v>
          </cell>
          <cell r="ER55">
            <v>1</v>
          </cell>
          <cell r="ES55">
            <v>1</v>
          </cell>
          <cell r="ET55">
            <v>2</v>
          </cell>
          <cell r="EU55">
            <v>1</v>
          </cell>
          <cell r="EV55">
            <v>2</v>
          </cell>
          <cell r="EW55">
            <v>1</v>
          </cell>
          <cell r="EX55">
            <v>1</v>
          </cell>
          <cell r="EY55">
            <v>1</v>
          </cell>
          <cell r="EZ55">
            <v>1</v>
          </cell>
          <cell r="FA55">
            <v>1</v>
          </cell>
          <cell r="FB55">
            <v>1</v>
          </cell>
          <cell r="FC55">
            <v>1</v>
          </cell>
          <cell r="FD55">
            <v>2</v>
          </cell>
          <cell r="FE55">
            <v>1</v>
          </cell>
          <cell r="FF55">
            <v>1</v>
          </cell>
          <cell r="FG55">
            <v>1</v>
          </cell>
          <cell r="FH55">
            <v>2</v>
          </cell>
          <cell r="FI55">
            <v>1</v>
          </cell>
          <cell r="FJ55">
            <v>2</v>
          </cell>
          <cell r="FK55">
            <v>1</v>
          </cell>
          <cell r="FL55">
            <v>2</v>
          </cell>
          <cell r="FM55">
            <v>1</v>
          </cell>
          <cell r="FN55">
            <v>1</v>
          </cell>
          <cell r="FO55">
            <v>1</v>
          </cell>
          <cell r="FP55">
            <v>2</v>
          </cell>
          <cell r="FQ55">
            <v>1</v>
          </cell>
          <cell r="FR55">
            <v>2</v>
          </cell>
          <cell r="FS55">
            <v>1</v>
          </cell>
          <cell r="FT55">
            <v>1</v>
          </cell>
          <cell r="FU55">
            <v>1</v>
          </cell>
          <cell r="FV55">
            <v>2</v>
          </cell>
          <cell r="FW55">
            <v>1</v>
          </cell>
          <cell r="FX55">
            <v>2</v>
          </cell>
          <cell r="FY55">
            <v>1</v>
          </cell>
          <cell r="FZ55">
            <v>2</v>
          </cell>
          <cell r="GA55">
            <v>1</v>
          </cell>
          <cell r="GB55">
            <v>2</v>
          </cell>
          <cell r="GC55">
            <v>1</v>
          </cell>
          <cell r="GD55" t="str">
            <v>el señor dice que al principio fue una relacion muy complicda ya que el tenia muchos problemas con el alcohol, muy celoso y mujeriego</v>
          </cell>
          <cell r="GE55">
            <v>1</v>
          </cell>
          <cell r="GF55">
            <v>1</v>
          </cell>
          <cell r="GG55">
            <v>3</v>
          </cell>
          <cell r="GI55">
            <v>1</v>
          </cell>
          <cell r="GJ55">
            <v>2</v>
          </cell>
          <cell r="GK55" t="str">
            <v>AL PRINCIIO PORQUE A EL TOMABA MUCHO</v>
          </cell>
          <cell r="GL55">
            <v>5</v>
          </cell>
          <cell r="GM55">
            <v>3</v>
          </cell>
        </row>
        <row r="56">
          <cell r="C56">
            <v>60211</v>
          </cell>
          <cell r="D56">
            <v>602112</v>
          </cell>
          <cell r="E56" t="str">
            <v>monica ospina estrada</v>
          </cell>
          <cell r="F56">
            <v>2</v>
          </cell>
          <cell r="G56">
            <v>1</v>
          </cell>
          <cell r="I56">
            <v>7</v>
          </cell>
          <cell r="J56">
            <v>2</v>
          </cell>
          <cell r="K56" t="str">
            <v>aunque la señora nego ser victima de cualquier tipo de violencia a mi parecer si hay violencia es mas la señora se ve de un carácter muy fuerte</v>
          </cell>
          <cell r="L56" t="str">
            <v>calle 85 28-46</v>
          </cell>
          <cell r="M56">
            <v>1</v>
          </cell>
          <cell r="N56">
            <v>1</v>
          </cell>
          <cell r="O56">
            <v>1</v>
          </cell>
          <cell r="P56">
            <v>2</v>
          </cell>
          <cell r="Q56">
            <v>2</v>
          </cell>
          <cell r="R56">
            <v>2</v>
          </cell>
          <cell r="S56">
            <v>2</v>
          </cell>
          <cell r="T56">
            <v>2</v>
          </cell>
          <cell r="U56">
            <v>2</v>
          </cell>
          <cell r="V56">
            <v>2</v>
          </cell>
          <cell r="W56">
            <v>2</v>
          </cell>
          <cell r="X56">
            <v>2</v>
          </cell>
          <cell r="Y56">
            <v>1</v>
          </cell>
          <cell r="Z56">
            <v>2</v>
          </cell>
          <cell r="AA56">
            <v>2</v>
          </cell>
          <cell r="AB56">
            <v>2</v>
          </cell>
          <cell r="AC56">
            <v>2</v>
          </cell>
          <cell r="AD56">
            <v>2</v>
          </cell>
          <cell r="AE56">
            <v>2</v>
          </cell>
          <cell r="AF56">
            <v>2</v>
          </cell>
          <cell r="AG56">
            <v>2</v>
          </cell>
          <cell r="AH56">
            <v>2</v>
          </cell>
          <cell r="AI56">
            <v>2</v>
          </cell>
          <cell r="AJ56">
            <v>5</v>
          </cell>
          <cell r="AM56">
            <v>2</v>
          </cell>
          <cell r="AN56">
            <v>1</v>
          </cell>
          <cell r="AO56">
            <v>5</v>
          </cell>
          <cell r="AQ56">
            <v>2</v>
          </cell>
          <cell r="AS56">
            <v>2</v>
          </cell>
          <cell r="AU56">
            <v>1</v>
          </cell>
          <cell r="AV56">
            <v>1</v>
          </cell>
          <cell r="AW56" t="str">
            <v>24</v>
          </cell>
          <cell r="AX56">
            <v>1</v>
          </cell>
          <cell r="AY56">
            <v>2</v>
          </cell>
          <cell r="AZ56">
            <v>1</v>
          </cell>
          <cell r="BA56">
            <v>2</v>
          </cell>
          <cell r="BB56">
            <v>1</v>
          </cell>
          <cell r="BC56">
            <v>1</v>
          </cell>
          <cell r="BD56">
            <v>1</v>
          </cell>
          <cell r="BE56">
            <v>1</v>
          </cell>
          <cell r="BF56">
            <v>2</v>
          </cell>
          <cell r="BG56">
            <v>1</v>
          </cell>
          <cell r="BH56">
            <v>2</v>
          </cell>
          <cell r="BI56">
            <v>1</v>
          </cell>
          <cell r="BJ56">
            <v>2</v>
          </cell>
          <cell r="BK56">
            <v>1</v>
          </cell>
          <cell r="BL56">
            <v>2</v>
          </cell>
          <cell r="BM56">
            <v>1</v>
          </cell>
          <cell r="BN56">
            <v>1</v>
          </cell>
          <cell r="BO56">
            <v>1</v>
          </cell>
          <cell r="BP56">
            <v>1</v>
          </cell>
          <cell r="BQ56">
            <v>1</v>
          </cell>
          <cell r="BR56">
            <v>2</v>
          </cell>
          <cell r="BS56">
            <v>1</v>
          </cell>
          <cell r="BT56">
            <v>2</v>
          </cell>
          <cell r="BU56">
            <v>1</v>
          </cell>
          <cell r="BV56">
            <v>2</v>
          </cell>
          <cell r="BW56">
            <v>1</v>
          </cell>
          <cell r="BX56">
            <v>2</v>
          </cell>
          <cell r="BY56">
            <v>1</v>
          </cell>
          <cell r="BZ56">
            <v>2</v>
          </cell>
          <cell r="CA56">
            <v>1</v>
          </cell>
          <cell r="CB56">
            <v>2</v>
          </cell>
          <cell r="CC56">
            <v>1</v>
          </cell>
          <cell r="CD56">
            <v>2</v>
          </cell>
          <cell r="CE56">
            <v>1</v>
          </cell>
          <cell r="CF56">
            <v>2</v>
          </cell>
          <cell r="CG56">
            <v>1</v>
          </cell>
          <cell r="CH56">
            <v>2</v>
          </cell>
          <cell r="CI56">
            <v>1</v>
          </cell>
          <cell r="CJ56">
            <v>2</v>
          </cell>
          <cell r="CK56">
            <v>1</v>
          </cell>
          <cell r="CL56">
            <v>2</v>
          </cell>
          <cell r="CM56">
            <v>1</v>
          </cell>
          <cell r="CN56">
            <v>2</v>
          </cell>
          <cell r="CO56">
            <v>1</v>
          </cell>
          <cell r="CP56">
            <v>2</v>
          </cell>
          <cell r="CQ56">
            <v>1</v>
          </cell>
          <cell r="CR56">
            <v>2</v>
          </cell>
          <cell r="CS56">
            <v>1</v>
          </cell>
          <cell r="CT56">
            <v>2</v>
          </cell>
          <cell r="CU56">
            <v>1</v>
          </cell>
          <cell r="CV56">
            <v>1</v>
          </cell>
          <cell r="CW56">
            <v>2</v>
          </cell>
          <cell r="CX56">
            <v>1</v>
          </cell>
          <cell r="CY56">
            <v>2</v>
          </cell>
          <cell r="CZ56">
            <v>2</v>
          </cell>
          <cell r="DA56">
            <v>1</v>
          </cell>
          <cell r="DB56">
            <v>2</v>
          </cell>
          <cell r="DC56">
            <v>1</v>
          </cell>
          <cell r="DD56">
            <v>2</v>
          </cell>
          <cell r="DE56">
            <v>1</v>
          </cell>
          <cell r="DF56">
            <v>2</v>
          </cell>
          <cell r="DG56">
            <v>1</v>
          </cell>
          <cell r="DH56">
            <v>2</v>
          </cell>
          <cell r="DI56">
            <v>1</v>
          </cell>
          <cell r="DJ56">
            <v>2</v>
          </cell>
          <cell r="DK56">
            <v>1</v>
          </cell>
          <cell r="DL56">
            <v>2</v>
          </cell>
          <cell r="DM56">
            <v>1</v>
          </cell>
          <cell r="DN56">
            <v>2</v>
          </cell>
          <cell r="DO56">
            <v>1</v>
          </cell>
          <cell r="DP56">
            <v>2</v>
          </cell>
          <cell r="DQ56">
            <v>1</v>
          </cell>
          <cell r="DR56">
            <v>2</v>
          </cell>
          <cell r="DS56">
            <v>1</v>
          </cell>
          <cell r="DT56">
            <v>2</v>
          </cell>
          <cell r="DU56">
            <v>1</v>
          </cell>
          <cell r="DV56">
            <v>2</v>
          </cell>
          <cell r="DW56">
            <v>1</v>
          </cell>
          <cell r="DX56">
            <v>2</v>
          </cell>
          <cell r="DY56">
            <v>1</v>
          </cell>
          <cell r="DZ56">
            <v>2</v>
          </cell>
          <cell r="EA56">
            <v>1</v>
          </cell>
          <cell r="EB56">
            <v>2</v>
          </cell>
          <cell r="EC56">
            <v>1</v>
          </cell>
          <cell r="ED56">
            <v>1</v>
          </cell>
          <cell r="EE56">
            <v>2</v>
          </cell>
          <cell r="EF56">
            <v>1</v>
          </cell>
          <cell r="EG56">
            <v>2</v>
          </cell>
          <cell r="EH56">
            <v>2</v>
          </cell>
          <cell r="EI56">
            <v>1</v>
          </cell>
          <cell r="EJ56">
            <v>1</v>
          </cell>
          <cell r="EK56">
            <v>2</v>
          </cell>
          <cell r="EL56">
            <v>2</v>
          </cell>
          <cell r="EM56">
            <v>1</v>
          </cell>
          <cell r="EN56">
            <v>2</v>
          </cell>
          <cell r="EO56">
            <v>1</v>
          </cell>
          <cell r="EP56">
            <v>1</v>
          </cell>
          <cell r="EQ56">
            <v>1</v>
          </cell>
          <cell r="ER56">
            <v>1</v>
          </cell>
          <cell r="ES56">
            <v>2</v>
          </cell>
          <cell r="ET56">
            <v>2</v>
          </cell>
          <cell r="EU56">
            <v>1</v>
          </cell>
          <cell r="EV56">
            <v>2</v>
          </cell>
          <cell r="EW56">
            <v>1</v>
          </cell>
          <cell r="EX56">
            <v>2</v>
          </cell>
          <cell r="EY56">
            <v>1</v>
          </cell>
          <cell r="EZ56">
            <v>2</v>
          </cell>
          <cell r="FA56">
            <v>1</v>
          </cell>
          <cell r="FB56">
            <v>2</v>
          </cell>
          <cell r="FC56">
            <v>1</v>
          </cell>
          <cell r="FD56">
            <v>2</v>
          </cell>
          <cell r="FE56">
            <v>1</v>
          </cell>
          <cell r="FF56">
            <v>2</v>
          </cell>
          <cell r="FG56">
            <v>1</v>
          </cell>
          <cell r="FH56">
            <v>2</v>
          </cell>
          <cell r="FI56">
            <v>1</v>
          </cell>
          <cell r="FJ56">
            <v>2</v>
          </cell>
          <cell r="FK56">
            <v>1</v>
          </cell>
          <cell r="FL56">
            <v>2</v>
          </cell>
          <cell r="FM56">
            <v>1</v>
          </cell>
          <cell r="FN56">
            <v>2</v>
          </cell>
          <cell r="FO56">
            <v>1</v>
          </cell>
          <cell r="FP56">
            <v>2</v>
          </cell>
          <cell r="FQ56">
            <v>1</v>
          </cell>
          <cell r="FR56">
            <v>2</v>
          </cell>
          <cell r="FS56">
            <v>1</v>
          </cell>
          <cell r="FT56">
            <v>2</v>
          </cell>
          <cell r="FU56">
            <v>1</v>
          </cell>
          <cell r="FV56">
            <v>2</v>
          </cell>
          <cell r="FW56">
            <v>1</v>
          </cell>
          <cell r="FX56">
            <v>2</v>
          </cell>
          <cell r="FY56">
            <v>1</v>
          </cell>
          <cell r="FZ56">
            <v>2</v>
          </cell>
          <cell r="GA56">
            <v>1</v>
          </cell>
          <cell r="GB56">
            <v>2</v>
          </cell>
          <cell r="GC56">
            <v>1</v>
          </cell>
          <cell r="GD56" t="str">
            <v>ellos discuten por que el señor toma demasiado y ella es controladora</v>
          </cell>
          <cell r="GE56">
            <v>3</v>
          </cell>
          <cell r="GF56">
            <v>1</v>
          </cell>
          <cell r="GG56">
            <v>2</v>
          </cell>
          <cell r="GI56">
            <v>1</v>
          </cell>
          <cell r="GJ56">
            <v>1</v>
          </cell>
          <cell r="GK56" t="str">
            <v>por los permisos alas hijas y porque el toma mucho</v>
          </cell>
          <cell r="GL56">
            <v>4</v>
          </cell>
          <cell r="GM56">
            <v>3</v>
          </cell>
        </row>
        <row r="57">
          <cell r="C57">
            <v>60221</v>
          </cell>
          <cell r="D57">
            <v>602212</v>
          </cell>
          <cell r="E57" t="str">
            <v>margarita asprilla tercin</v>
          </cell>
          <cell r="F57">
            <v>2</v>
          </cell>
          <cell r="G57">
            <v>1</v>
          </cell>
          <cell r="I57">
            <v>7</v>
          </cell>
          <cell r="J57">
            <v>1</v>
          </cell>
          <cell r="K57" t="str">
            <v>ella tiene a su nieta desde los 6 años pero antes tambien vivia con ella es mas ella le dice mamá</v>
          </cell>
          <cell r="L57" t="str">
            <v>calle 29b no 85-27</v>
          </cell>
          <cell r="M57">
            <v>1</v>
          </cell>
          <cell r="N57">
            <v>1</v>
          </cell>
          <cell r="O57">
            <v>1</v>
          </cell>
          <cell r="P57">
            <v>1</v>
          </cell>
          <cell r="Q57">
            <v>1</v>
          </cell>
          <cell r="R57">
            <v>1</v>
          </cell>
          <cell r="S57">
            <v>1</v>
          </cell>
          <cell r="T57">
            <v>1</v>
          </cell>
          <cell r="U57">
            <v>1</v>
          </cell>
          <cell r="V57">
            <v>1</v>
          </cell>
          <cell r="W57">
            <v>1</v>
          </cell>
          <cell r="X57">
            <v>1</v>
          </cell>
          <cell r="Y57">
            <v>1</v>
          </cell>
          <cell r="Z57">
            <v>1</v>
          </cell>
          <cell r="AA57">
            <v>1</v>
          </cell>
          <cell r="AB57">
            <v>1</v>
          </cell>
          <cell r="AC57">
            <v>1</v>
          </cell>
          <cell r="AD57">
            <v>1</v>
          </cell>
          <cell r="AE57">
            <v>1</v>
          </cell>
          <cell r="AF57">
            <v>1</v>
          </cell>
          <cell r="AG57">
            <v>1</v>
          </cell>
          <cell r="AH57">
            <v>1</v>
          </cell>
          <cell r="AI57">
            <v>2</v>
          </cell>
          <cell r="AJ57">
            <v>5</v>
          </cell>
          <cell r="AM57">
            <v>2</v>
          </cell>
          <cell r="AN57">
            <v>2</v>
          </cell>
          <cell r="AO57">
            <v>5</v>
          </cell>
          <cell r="AQ57">
            <v>3</v>
          </cell>
          <cell r="AS57">
            <v>3</v>
          </cell>
          <cell r="AU57">
            <v>1</v>
          </cell>
          <cell r="AV57">
            <v>1</v>
          </cell>
          <cell r="AW57" t="str">
            <v>45</v>
          </cell>
          <cell r="AX57">
            <v>2</v>
          </cell>
          <cell r="AY57">
            <v>1</v>
          </cell>
          <cell r="AZ57">
            <v>2</v>
          </cell>
          <cell r="BA57">
            <v>1</v>
          </cell>
          <cell r="BB57">
            <v>2</v>
          </cell>
          <cell r="BC57">
            <v>1</v>
          </cell>
          <cell r="BD57">
            <v>2</v>
          </cell>
          <cell r="BE57">
            <v>1</v>
          </cell>
          <cell r="BF57">
            <v>2</v>
          </cell>
          <cell r="BG57">
            <v>1</v>
          </cell>
          <cell r="BH57">
            <v>2</v>
          </cell>
          <cell r="BI57">
            <v>1</v>
          </cell>
          <cell r="BJ57">
            <v>2</v>
          </cell>
          <cell r="BK57">
            <v>1</v>
          </cell>
          <cell r="BL57">
            <v>1</v>
          </cell>
          <cell r="BN57">
            <v>2</v>
          </cell>
          <cell r="BO57">
            <v>1</v>
          </cell>
          <cell r="BP57">
            <v>2</v>
          </cell>
          <cell r="BQ57">
            <v>1</v>
          </cell>
          <cell r="BR57">
            <v>2</v>
          </cell>
          <cell r="BS57">
            <v>1</v>
          </cell>
          <cell r="BT57">
            <v>2</v>
          </cell>
          <cell r="BU57">
            <v>1</v>
          </cell>
          <cell r="BV57">
            <v>2</v>
          </cell>
          <cell r="BW57">
            <v>1</v>
          </cell>
          <cell r="BX57">
            <v>2</v>
          </cell>
          <cell r="BY57">
            <v>1</v>
          </cell>
          <cell r="BZ57">
            <v>2</v>
          </cell>
          <cell r="CA57">
            <v>1</v>
          </cell>
          <cell r="CB57">
            <v>2</v>
          </cell>
          <cell r="CC57">
            <v>1</v>
          </cell>
          <cell r="CD57">
            <v>2</v>
          </cell>
          <cell r="CE57">
            <v>1</v>
          </cell>
          <cell r="CF57">
            <v>2</v>
          </cell>
          <cell r="CG57">
            <v>1</v>
          </cell>
          <cell r="CH57">
            <v>2</v>
          </cell>
          <cell r="CI57">
            <v>1</v>
          </cell>
          <cell r="CJ57">
            <v>2</v>
          </cell>
          <cell r="CK57">
            <v>1</v>
          </cell>
          <cell r="CL57">
            <v>2</v>
          </cell>
          <cell r="CM57">
            <v>1</v>
          </cell>
          <cell r="CN57">
            <v>2</v>
          </cell>
          <cell r="CO57">
            <v>1</v>
          </cell>
          <cell r="CP57">
            <v>2</v>
          </cell>
          <cell r="CQ57">
            <v>1</v>
          </cell>
          <cell r="CR57">
            <v>2</v>
          </cell>
          <cell r="CS57">
            <v>1</v>
          </cell>
          <cell r="CT57">
            <v>2</v>
          </cell>
          <cell r="CU57">
            <v>1</v>
          </cell>
          <cell r="CV57">
            <v>2</v>
          </cell>
          <cell r="CW57">
            <v>1</v>
          </cell>
          <cell r="CX57">
            <v>2</v>
          </cell>
          <cell r="CY57">
            <v>1</v>
          </cell>
          <cell r="CZ57">
            <v>2</v>
          </cell>
          <cell r="DA57">
            <v>1</v>
          </cell>
          <cell r="DB57">
            <v>2</v>
          </cell>
          <cell r="DC57">
            <v>1</v>
          </cell>
          <cell r="DD57">
            <v>2</v>
          </cell>
          <cell r="DE57">
            <v>1</v>
          </cell>
          <cell r="DF57">
            <v>2</v>
          </cell>
          <cell r="DG57">
            <v>1</v>
          </cell>
          <cell r="DH57">
            <v>2</v>
          </cell>
          <cell r="DI57">
            <v>1</v>
          </cell>
          <cell r="DJ57">
            <v>2</v>
          </cell>
          <cell r="DK57">
            <v>1</v>
          </cell>
          <cell r="DL57">
            <v>2</v>
          </cell>
          <cell r="DM57">
            <v>1</v>
          </cell>
          <cell r="DN57">
            <v>2</v>
          </cell>
          <cell r="DO57">
            <v>1</v>
          </cell>
          <cell r="DP57">
            <v>2</v>
          </cell>
          <cell r="DQ57">
            <v>1</v>
          </cell>
          <cell r="DR57">
            <v>2</v>
          </cell>
          <cell r="DS57">
            <v>1</v>
          </cell>
          <cell r="DT57">
            <v>2</v>
          </cell>
          <cell r="DU57">
            <v>1</v>
          </cell>
          <cell r="DV57">
            <v>2</v>
          </cell>
          <cell r="DW57">
            <v>1</v>
          </cell>
          <cell r="DX57">
            <v>2</v>
          </cell>
          <cell r="DY57">
            <v>1</v>
          </cell>
          <cell r="DZ57">
            <v>2</v>
          </cell>
          <cell r="EA57">
            <v>1</v>
          </cell>
          <cell r="EB57">
            <v>2</v>
          </cell>
          <cell r="EC57">
            <v>1</v>
          </cell>
          <cell r="ED57">
            <v>2</v>
          </cell>
          <cell r="EE57">
            <v>1</v>
          </cell>
          <cell r="EF57">
            <v>2</v>
          </cell>
          <cell r="EG57">
            <v>1</v>
          </cell>
          <cell r="EH57">
            <v>2</v>
          </cell>
          <cell r="EI57">
            <v>1</v>
          </cell>
          <cell r="EJ57">
            <v>2</v>
          </cell>
          <cell r="EK57">
            <v>1</v>
          </cell>
          <cell r="EL57">
            <v>2</v>
          </cell>
          <cell r="EM57">
            <v>1</v>
          </cell>
          <cell r="EN57">
            <v>2</v>
          </cell>
          <cell r="EO57">
            <v>1</v>
          </cell>
          <cell r="EP57">
            <v>2</v>
          </cell>
          <cell r="EQ57">
            <v>1</v>
          </cell>
          <cell r="ER57">
            <v>2</v>
          </cell>
          <cell r="ES57">
            <v>1</v>
          </cell>
          <cell r="ET57">
            <v>2</v>
          </cell>
          <cell r="EU57">
            <v>1</v>
          </cell>
          <cell r="EV57">
            <v>2</v>
          </cell>
          <cell r="EW57">
            <v>1</v>
          </cell>
          <cell r="EX57">
            <v>2</v>
          </cell>
          <cell r="EY57">
            <v>1</v>
          </cell>
          <cell r="EZ57">
            <v>2</v>
          </cell>
          <cell r="FA57">
            <v>1</v>
          </cell>
          <cell r="FB57">
            <v>1</v>
          </cell>
          <cell r="FC57">
            <v>1</v>
          </cell>
          <cell r="FD57">
            <v>1</v>
          </cell>
          <cell r="FE57">
            <v>1</v>
          </cell>
          <cell r="FF57">
            <v>2</v>
          </cell>
          <cell r="FG57">
            <v>1</v>
          </cell>
          <cell r="FH57">
            <v>2</v>
          </cell>
          <cell r="FI57">
            <v>1</v>
          </cell>
          <cell r="FJ57">
            <v>2</v>
          </cell>
          <cell r="FK57">
            <v>1</v>
          </cell>
          <cell r="FL57">
            <v>2</v>
          </cell>
          <cell r="FM57">
            <v>1</v>
          </cell>
          <cell r="FN57">
            <v>2</v>
          </cell>
          <cell r="FO57">
            <v>1</v>
          </cell>
          <cell r="FP57">
            <v>2</v>
          </cell>
          <cell r="FQ57">
            <v>1</v>
          </cell>
          <cell r="FR57">
            <v>2</v>
          </cell>
          <cell r="FS57">
            <v>1</v>
          </cell>
          <cell r="FT57">
            <v>2</v>
          </cell>
          <cell r="FU57">
            <v>1</v>
          </cell>
          <cell r="FV57">
            <v>2</v>
          </cell>
          <cell r="FW57">
            <v>1</v>
          </cell>
          <cell r="FX57">
            <v>2</v>
          </cell>
          <cell r="FY57">
            <v>1</v>
          </cell>
          <cell r="FZ57">
            <v>2</v>
          </cell>
          <cell r="GA57">
            <v>1</v>
          </cell>
          <cell r="GB57">
            <v>2</v>
          </cell>
          <cell r="GC57">
            <v>1</v>
          </cell>
          <cell r="GE57">
            <v>3</v>
          </cell>
          <cell r="GF57">
            <v>2</v>
          </cell>
          <cell r="GG57">
            <v>6</v>
          </cell>
          <cell r="GI57">
            <v>1</v>
          </cell>
          <cell r="GJ57">
            <v>1</v>
          </cell>
          <cell r="GK57" t="str">
            <v>el es cascarrabias pero yo ya lo conosco no le para bolas</v>
          </cell>
          <cell r="GL57">
            <v>5</v>
          </cell>
          <cell r="GM57">
            <v>3</v>
          </cell>
        </row>
        <row r="58">
          <cell r="C58">
            <v>60231</v>
          </cell>
          <cell r="D58">
            <v>602311</v>
          </cell>
          <cell r="E58" t="str">
            <v>jorge torres montoya</v>
          </cell>
          <cell r="F58">
            <v>1</v>
          </cell>
          <cell r="G58">
            <v>1</v>
          </cell>
          <cell r="I58">
            <v>7</v>
          </cell>
          <cell r="J58">
            <v>1</v>
          </cell>
          <cell r="K58" t="str">
            <v>el vive muy feliz con su familia dice que si se volviera a casarse se casaria nuevamente con ella</v>
          </cell>
          <cell r="L58" t="str">
            <v>calle 85 a o 28-17 belen los alpes</v>
          </cell>
          <cell r="M58">
            <v>1</v>
          </cell>
          <cell r="N58">
            <v>1</v>
          </cell>
          <cell r="O58">
            <v>1</v>
          </cell>
          <cell r="P58">
            <v>1</v>
          </cell>
          <cell r="Q58">
            <v>1</v>
          </cell>
          <cell r="R58">
            <v>1</v>
          </cell>
          <cell r="S58">
            <v>1</v>
          </cell>
          <cell r="T58">
            <v>1</v>
          </cell>
          <cell r="U58">
            <v>1</v>
          </cell>
          <cell r="V58">
            <v>1</v>
          </cell>
          <cell r="W58">
            <v>1</v>
          </cell>
          <cell r="X58">
            <v>1</v>
          </cell>
          <cell r="Y58">
            <v>1</v>
          </cell>
          <cell r="Z58">
            <v>1</v>
          </cell>
          <cell r="AA58">
            <v>1</v>
          </cell>
          <cell r="AB58">
            <v>1</v>
          </cell>
          <cell r="AC58">
            <v>1</v>
          </cell>
          <cell r="AD58">
            <v>1</v>
          </cell>
          <cell r="AE58">
            <v>1</v>
          </cell>
          <cell r="AF58">
            <v>1</v>
          </cell>
          <cell r="AG58">
            <v>1</v>
          </cell>
          <cell r="AH58">
            <v>1</v>
          </cell>
          <cell r="AJ58">
            <v>5</v>
          </cell>
          <cell r="AM58">
            <v>2</v>
          </cell>
          <cell r="AN58">
            <v>1</v>
          </cell>
          <cell r="AQ58">
            <v>3</v>
          </cell>
          <cell r="AS58">
            <v>3</v>
          </cell>
          <cell r="AU58">
            <v>1</v>
          </cell>
          <cell r="AV58">
            <v>1</v>
          </cell>
          <cell r="AW58" t="str">
            <v>22</v>
          </cell>
          <cell r="AX58">
            <v>2</v>
          </cell>
          <cell r="AY58">
            <v>1</v>
          </cell>
          <cell r="AZ58">
            <v>2</v>
          </cell>
          <cell r="BA58">
            <v>1</v>
          </cell>
          <cell r="BB58">
            <v>2</v>
          </cell>
          <cell r="BC58">
            <v>1</v>
          </cell>
          <cell r="BD58">
            <v>2</v>
          </cell>
          <cell r="BE58">
            <v>1</v>
          </cell>
          <cell r="BF58">
            <v>2</v>
          </cell>
          <cell r="BG58">
            <v>1</v>
          </cell>
          <cell r="BH58">
            <v>2</v>
          </cell>
          <cell r="BI58">
            <v>1</v>
          </cell>
          <cell r="BJ58">
            <v>2</v>
          </cell>
          <cell r="BK58">
            <v>1</v>
          </cell>
          <cell r="BL58">
            <v>2</v>
          </cell>
          <cell r="BM58">
            <v>1</v>
          </cell>
          <cell r="BN58">
            <v>2</v>
          </cell>
          <cell r="BO58">
            <v>1</v>
          </cell>
          <cell r="BP58">
            <v>2</v>
          </cell>
          <cell r="BQ58">
            <v>1</v>
          </cell>
          <cell r="BR58">
            <v>2</v>
          </cell>
          <cell r="BS58">
            <v>1</v>
          </cell>
          <cell r="BT58">
            <v>2</v>
          </cell>
          <cell r="BU58">
            <v>1</v>
          </cell>
          <cell r="BV58">
            <v>2</v>
          </cell>
          <cell r="BW58">
            <v>1</v>
          </cell>
          <cell r="BX58">
            <v>2</v>
          </cell>
          <cell r="BY58">
            <v>1</v>
          </cell>
          <cell r="BZ58">
            <v>2</v>
          </cell>
          <cell r="CA58">
            <v>1</v>
          </cell>
          <cell r="CB58">
            <v>2</v>
          </cell>
          <cell r="CC58">
            <v>1</v>
          </cell>
          <cell r="CD58">
            <v>2</v>
          </cell>
          <cell r="CE58">
            <v>1</v>
          </cell>
          <cell r="CF58">
            <v>2</v>
          </cell>
          <cell r="CG58">
            <v>1</v>
          </cell>
          <cell r="CH58">
            <v>2</v>
          </cell>
          <cell r="CI58">
            <v>1</v>
          </cell>
          <cell r="CJ58">
            <v>2</v>
          </cell>
          <cell r="CK58">
            <v>1</v>
          </cell>
          <cell r="CL58">
            <v>2</v>
          </cell>
          <cell r="CM58">
            <v>1</v>
          </cell>
          <cell r="CN58">
            <v>2</v>
          </cell>
          <cell r="CO58">
            <v>1</v>
          </cell>
          <cell r="CP58">
            <v>2</v>
          </cell>
          <cell r="CQ58">
            <v>1</v>
          </cell>
          <cell r="CR58">
            <v>2</v>
          </cell>
          <cell r="CS58">
            <v>1</v>
          </cell>
          <cell r="CT58">
            <v>1</v>
          </cell>
          <cell r="CU58">
            <v>1</v>
          </cell>
          <cell r="CV58">
            <v>1</v>
          </cell>
          <cell r="CW58">
            <v>1</v>
          </cell>
          <cell r="CX58">
            <v>2</v>
          </cell>
          <cell r="CY58">
            <v>1</v>
          </cell>
          <cell r="CZ58">
            <v>2</v>
          </cell>
          <cell r="DA58">
            <v>1</v>
          </cell>
          <cell r="DB58">
            <v>2</v>
          </cell>
          <cell r="DC58">
            <v>1</v>
          </cell>
          <cell r="DD58">
            <v>2</v>
          </cell>
          <cell r="DE58">
            <v>1</v>
          </cell>
          <cell r="DF58">
            <v>2</v>
          </cell>
          <cell r="DG58">
            <v>1</v>
          </cell>
          <cell r="DH58">
            <v>2</v>
          </cell>
          <cell r="DI58">
            <v>1</v>
          </cell>
          <cell r="DJ58">
            <v>2</v>
          </cell>
          <cell r="DK58">
            <v>1</v>
          </cell>
          <cell r="DL58">
            <v>2</v>
          </cell>
          <cell r="DM58">
            <v>1</v>
          </cell>
          <cell r="DN58">
            <v>2</v>
          </cell>
          <cell r="DO58">
            <v>1</v>
          </cell>
          <cell r="DP58">
            <v>2</v>
          </cell>
          <cell r="DQ58">
            <v>1</v>
          </cell>
          <cell r="DR58">
            <v>2</v>
          </cell>
          <cell r="DS58">
            <v>1</v>
          </cell>
          <cell r="DT58">
            <v>2</v>
          </cell>
          <cell r="DU58">
            <v>1</v>
          </cell>
          <cell r="DV58">
            <v>2</v>
          </cell>
          <cell r="DW58">
            <v>1</v>
          </cell>
          <cell r="DX58">
            <v>2</v>
          </cell>
          <cell r="DY58">
            <v>1</v>
          </cell>
          <cell r="DZ58">
            <v>2</v>
          </cell>
          <cell r="EA58">
            <v>1</v>
          </cell>
          <cell r="EB58">
            <v>2</v>
          </cell>
          <cell r="EC58">
            <v>1</v>
          </cell>
          <cell r="ED58">
            <v>1</v>
          </cell>
          <cell r="EE58">
            <v>2</v>
          </cell>
          <cell r="EF58">
            <v>2</v>
          </cell>
          <cell r="EG58">
            <v>1</v>
          </cell>
          <cell r="EH58">
            <v>2</v>
          </cell>
          <cell r="EI58">
            <v>1</v>
          </cell>
          <cell r="EJ58">
            <v>2</v>
          </cell>
          <cell r="EK58">
            <v>1</v>
          </cell>
          <cell r="EL58">
            <v>2</v>
          </cell>
          <cell r="EM58">
            <v>1</v>
          </cell>
          <cell r="EN58">
            <v>2</v>
          </cell>
          <cell r="EO58">
            <v>1</v>
          </cell>
          <cell r="EP58">
            <v>2</v>
          </cell>
          <cell r="EQ58">
            <v>1</v>
          </cell>
          <cell r="ER58">
            <v>2</v>
          </cell>
          <cell r="ES58">
            <v>1</v>
          </cell>
          <cell r="ET58">
            <v>2</v>
          </cell>
          <cell r="EU58">
            <v>1</v>
          </cell>
          <cell r="EV58">
            <v>2</v>
          </cell>
          <cell r="EW58">
            <v>1</v>
          </cell>
          <cell r="EX58">
            <v>2</v>
          </cell>
          <cell r="EY58">
            <v>1</v>
          </cell>
          <cell r="EZ58">
            <v>2</v>
          </cell>
          <cell r="FA58">
            <v>1</v>
          </cell>
          <cell r="FB58">
            <v>2</v>
          </cell>
          <cell r="FC58">
            <v>1</v>
          </cell>
          <cell r="FD58">
            <v>2</v>
          </cell>
          <cell r="FE58">
            <v>1</v>
          </cell>
          <cell r="FF58">
            <v>2</v>
          </cell>
          <cell r="FG58">
            <v>1</v>
          </cell>
          <cell r="FH58">
            <v>2</v>
          </cell>
          <cell r="FI58">
            <v>1</v>
          </cell>
          <cell r="FJ58">
            <v>2</v>
          </cell>
          <cell r="FK58">
            <v>1</v>
          </cell>
          <cell r="FL58">
            <v>2</v>
          </cell>
          <cell r="FM58">
            <v>1</v>
          </cell>
          <cell r="FN58">
            <v>2</v>
          </cell>
          <cell r="FO58">
            <v>1</v>
          </cell>
          <cell r="FP58">
            <v>2</v>
          </cell>
          <cell r="FQ58">
            <v>1</v>
          </cell>
          <cell r="FR58">
            <v>2</v>
          </cell>
          <cell r="FS58">
            <v>1</v>
          </cell>
          <cell r="FT58">
            <v>2</v>
          </cell>
          <cell r="FU58">
            <v>1</v>
          </cell>
          <cell r="FV58">
            <v>2</v>
          </cell>
          <cell r="FW58">
            <v>1</v>
          </cell>
          <cell r="FX58">
            <v>2</v>
          </cell>
          <cell r="FY58">
            <v>1</v>
          </cell>
          <cell r="FZ58">
            <v>2</v>
          </cell>
          <cell r="GA58">
            <v>1</v>
          </cell>
          <cell r="GB58">
            <v>2</v>
          </cell>
          <cell r="GC58">
            <v>1</v>
          </cell>
          <cell r="GE58">
            <v>3</v>
          </cell>
          <cell r="GF58">
            <v>2</v>
          </cell>
          <cell r="GG58">
            <v>6</v>
          </cell>
          <cell r="GH58" t="str">
            <v>por respeto</v>
          </cell>
          <cell r="GI58">
            <v>1</v>
          </cell>
          <cell r="GJ58">
            <v>1</v>
          </cell>
          <cell r="GK58" t="str">
            <v>porque a veces me absorbe un poquito wl trabajo</v>
          </cell>
          <cell r="GL58">
            <v>5</v>
          </cell>
          <cell r="GM58">
            <v>4</v>
          </cell>
        </row>
        <row r="59">
          <cell r="C59">
            <v>60241</v>
          </cell>
          <cell r="D59">
            <v>602412</v>
          </cell>
          <cell r="E59" t="str">
            <v>beatriz elena cataño</v>
          </cell>
          <cell r="F59">
            <v>2</v>
          </cell>
          <cell r="G59">
            <v>1</v>
          </cell>
          <cell r="I59">
            <v>7</v>
          </cell>
          <cell r="J59">
            <v>1</v>
          </cell>
          <cell r="K59" t="str">
            <v>ella dice que la situacion economica es la que los vuelve un poco irritables</v>
          </cell>
          <cell r="L59" t="str">
            <v>carrera 84  31A-03  belen los alpes</v>
          </cell>
          <cell r="M59">
            <v>1</v>
          </cell>
          <cell r="N59">
            <v>1</v>
          </cell>
          <cell r="O59">
            <v>1</v>
          </cell>
          <cell r="P59">
            <v>2</v>
          </cell>
          <cell r="Q59">
            <v>1</v>
          </cell>
          <cell r="R59">
            <v>2</v>
          </cell>
          <cell r="S59">
            <v>1</v>
          </cell>
          <cell r="T59">
            <v>1</v>
          </cell>
          <cell r="U59">
            <v>2</v>
          </cell>
          <cell r="V59">
            <v>1</v>
          </cell>
          <cell r="W59">
            <v>1</v>
          </cell>
          <cell r="X59">
            <v>1</v>
          </cell>
          <cell r="Y59">
            <v>2</v>
          </cell>
          <cell r="Z59">
            <v>1</v>
          </cell>
          <cell r="AA59">
            <v>1</v>
          </cell>
          <cell r="AB59">
            <v>2</v>
          </cell>
          <cell r="AC59">
            <v>2</v>
          </cell>
          <cell r="AD59">
            <v>1</v>
          </cell>
          <cell r="AE59">
            <v>2</v>
          </cell>
          <cell r="AF59">
            <v>1</v>
          </cell>
          <cell r="AG59">
            <v>1</v>
          </cell>
          <cell r="AH59">
            <v>1</v>
          </cell>
          <cell r="AI59">
            <v>2</v>
          </cell>
          <cell r="AJ59">
            <v>5</v>
          </cell>
          <cell r="AM59">
            <v>2</v>
          </cell>
          <cell r="AN59">
            <v>1</v>
          </cell>
          <cell r="AO59">
            <v>5</v>
          </cell>
          <cell r="AQ59">
            <v>3</v>
          </cell>
          <cell r="AS59">
            <v>3</v>
          </cell>
          <cell r="AU59">
            <v>1</v>
          </cell>
          <cell r="AV59">
            <v>1</v>
          </cell>
          <cell r="AW59" t="str">
            <v>35</v>
          </cell>
          <cell r="AX59">
            <v>1</v>
          </cell>
          <cell r="AY59">
            <v>2</v>
          </cell>
          <cell r="AZ59">
            <v>1</v>
          </cell>
          <cell r="BA59">
            <v>2</v>
          </cell>
          <cell r="BB59">
            <v>2</v>
          </cell>
          <cell r="BC59">
            <v>1</v>
          </cell>
          <cell r="BD59">
            <v>2</v>
          </cell>
          <cell r="BE59">
            <v>1</v>
          </cell>
          <cell r="BF59">
            <v>2</v>
          </cell>
          <cell r="BG59">
            <v>1</v>
          </cell>
          <cell r="BH59">
            <v>2</v>
          </cell>
          <cell r="BI59">
            <v>1</v>
          </cell>
          <cell r="BJ59">
            <v>2</v>
          </cell>
          <cell r="BK59">
            <v>1</v>
          </cell>
          <cell r="BL59">
            <v>2</v>
          </cell>
          <cell r="BM59">
            <v>1</v>
          </cell>
          <cell r="BN59">
            <v>1</v>
          </cell>
          <cell r="BO59">
            <v>1</v>
          </cell>
          <cell r="BP59">
            <v>1</v>
          </cell>
          <cell r="BQ59">
            <v>1</v>
          </cell>
          <cell r="BR59">
            <v>2</v>
          </cell>
          <cell r="BS59">
            <v>1</v>
          </cell>
          <cell r="BT59">
            <v>2</v>
          </cell>
          <cell r="BU59">
            <v>1</v>
          </cell>
          <cell r="BV59">
            <v>2</v>
          </cell>
          <cell r="BW59">
            <v>1</v>
          </cell>
          <cell r="BX59">
            <v>2</v>
          </cell>
          <cell r="BY59">
            <v>1</v>
          </cell>
          <cell r="BZ59">
            <v>2</v>
          </cell>
          <cell r="CA59">
            <v>1</v>
          </cell>
          <cell r="CB59">
            <v>2</v>
          </cell>
          <cell r="CC59">
            <v>1</v>
          </cell>
          <cell r="CD59">
            <v>2</v>
          </cell>
          <cell r="CE59">
            <v>1</v>
          </cell>
          <cell r="CF59">
            <v>2</v>
          </cell>
          <cell r="CG59">
            <v>1</v>
          </cell>
          <cell r="CH59">
            <v>2</v>
          </cell>
          <cell r="CI59">
            <v>1</v>
          </cell>
          <cell r="CJ59">
            <v>2</v>
          </cell>
          <cell r="CK59">
            <v>1</v>
          </cell>
          <cell r="CL59">
            <v>2</v>
          </cell>
          <cell r="CM59">
            <v>1</v>
          </cell>
          <cell r="CN59">
            <v>2</v>
          </cell>
          <cell r="CO59">
            <v>1</v>
          </cell>
          <cell r="CP59">
            <v>2</v>
          </cell>
          <cell r="CQ59">
            <v>1</v>
          </cell>
          <cell r="CR59">
            <v>2</v>
          </cell>
          <cell r="CS59">
            <v>1</v>
          </cell>
          <cell r="CT59">
            <v>2</v>
          </cell>
          <cell r="CU59">
            <v>1</v>
          </cell>
          <cell r="CV59">
            <v>2</v>
          </cell>
          <cell r="CW59">
            <v>1</v>
          </cell>
          <cell r="CX59">
            <v>2</v>
          </cell>
          <cell r="CY59">
            <v>1</v>
          </cell>
          <cell r="CZ59">
            <v>2</v>
          </cell>
          <cell r="DA59">
            <v>1</v>
          </cell>
          <cell r="DB59">
            <v>2</v>
          </cell>
          <cell r="DC59">
            <v>1</v>
          </cell>
          <cell r="DD59">
            <v>2</v>
          </cell>
          <cell r="DE59">
            <v>1</v>
          </cell>
          <cell r="DF59">
            <v>1</v>
          </cell>
          <cell r="DG59">
            <v>2</v>
          </cell>
          <cell r="DH59">
            <v>1</v>
          </cell>
          <cell r="DI59">
            <v>2</v>
          </cell>
          <cell r="DJ59">
            <v>1</v>
          </cell>
          <cell r="DK59">
            <v>1</v>
          </cell>
          <cell r="DL59">
            <v>1</v>
          </cell>
          <cell r="DM59">
            <v>1</v>
          </cell>
          <cell r="DN59">
            <v>2</v>
          </cell>
          <cell r="DO59">
            <v>1</v>
          </cell>
          <cell r="DP59">
            <v>2</v>
          </cell>
          <cell r="DQ59">
            <v>1</v>
          </cell>
          <cell r="DR59">
            <v>2</v>
          </cell>
          <cell r="DS59">
            <v>1</v>
          </cell>
          <cell r="DT59">
            <v>2</v>
          </cell>
          <cell r="DU59">
            <v>1</v>
          </cell>
          <cell r="DV59">
            <v>2</v>
          </cell>
          <cell r="DW59">
            <v>1</v>
          </cell>
          <cell r="DX59">
            <v>2</v>
          </cell>
          <cell r="DY59">
            <v>1</v>
          </cell>
          <cell r="DZ59">
            <v>2</v>
          </cell>
          <cell r="EA59">
            <v>1</v>
          </cell>
          <cell r="EB59">
            <v>2</v>
          </cell>
          <cell r="EC59">
            <v>1</v>
          </cell>
          <cell r="ED59">
            <v>1</v>
          </cell>
          <cell r="EE59">
            <v>1</v>
          </cell>
          <cell r="EF59">
            <v>1</v>
          </cell>
          <cell r="EG59">
            <v>1</v>
          </cell>
          <cell r="EH59">
            <v>2</v>
          </cell>
          <cell r="EI59">
            <v>1</v>
          </cell>
          <cell r="EJ59">
            <v>2</v>
          </cell>
          <cell r="EK59">
            <v>1</v>
          </cell>
          <cell r="EL59">
            <v>2</v>
          </cell>
          <cell r="EM59">
            <v>1</v>
          </cell>
          <cell r="EN59">
            <v>2</v>
          </cell>
          <cell r="EO59">
            <v>1</v>
          </cell>
          <cell r="EP59">
            <v>2</v>
          </cell>
          <cell r="EQ59">
            <v>1</v>
          </cell>
          <cell r="ER59">
            <v>2</v>
          </cell>
          <cell r="ES59">
            <v>1</v>
          </cell>
          <cell r="ET59">
            <v>2</v>
          </cell>
          <cell r="EU59">
            <v>1</v>
          </cell>
          <cell r="EV59">
            <v>2</v>
          </cell>
          <cell r="EW59">
            <v>1</v>
          </cell>
          <cell r="EX59">
            <v>2</v>
          </cell>
          <cell r="EY59">
            <v>1</v>
          </cell>
          <cell r="EZ59">
            <v>2</v>
          </cell>
          <cell r="FA59">
            <v>1</v>
          </cell>
          <cell r="FB59">
            <v>1</v>
          </cell>
          <cell r="FC59">
            <v>2</v>
          </cell>
          <cell r="FD59">
            <v>1</v>
          </cell>
          <cell r="FE59">
            <v>1</v>
          </cell>
          <cell r="FF59">
            <v>2</v>
          </cell>
          <cell r="FG59">
            <v>1</v>
          </cell>
          <cell r="FH59">
            <v>2</v>
          </cell>
          <cell r="FI59">
            <v>1</v>
          </cell>
          <cell r="FJ59">
            <v>2</v>
          </cell>
          <cell r="FK59">
            <v>1</v>
          </cell>
          <cell r="FL59">
            <v>2</v>
          </cell>
          <cell r="FM59">
            <v>1</v>
          </cell>
          <cell r="FN59">
            <v>1</v>
          </cell>
          <cell r="FO59">
            <v>1</v>
          </cell>
          <cell r="FP59">
            <v>2</v>
          </cell>
          <cell r="FQ59">
            <v>1</v>
          </cell>
          <cell r="FR59">
            <v>2</v>
          </cell>
          <cell r="FS59">
            <v>1</v>
          </cell>
          <cell r="FT59">
            <v>2</v>
          </cell>
          <cell r="FU59">
            <v>1</v>
          </cell>
          <cell r="FV59">
            <v>2</v>
          </cell>
          <cell r="FW59">
            <v>1</v>
          </cell>
          <cell r="FX59">
            <v>2</v>
          </cell>
          <cell r="FY59">
            <v>1</v>
          </cell>
          <cell r="FZ59">
            <v>2</v>
          </cell>
          <cell r="GA59">
            <v>1</v>
          </cell>
          <cell r="GB59">
            <v>2</v>
          </cell>
          <cell r="GC59">
            <v>1</v>
          </cell>
          <cell r="GD59" t="str">
            <v>a ellos los hijas casadas les colaboran mucho pero el señor echa mucha cantaleta y tienen discusiones verbales por que les saca en cara todo</v>
          </cell>
          <cell r="GE59">
            <v>1</v>
          </cell>
          <cell r="GF59">
            <v>1</v>
          </cell>
          <cell r="GG59">
            <v>3</v>
          </cell>
          <cell r="GI59">
            <v>1</v>
          </cell>
          <cell r="GJ59">
            <v>1</v>
          </cell>
          <cell r="GK59" t="str">
            <v>por cuestion de dinero el se pone de muy mal genio</v>
          </cell>
          <cell r="GL59">
            <v>5</v>
          </cell>
          <cell r="GM59">
            <v>3</v>
          </cell>
        </row>
        <row r="60">
          <cell r="C60">
            <v>60251</v>
          </cell>
          <cell r="D60">
            <v>602511</v>
          </cell>
          <cell r="E60" t="str">
            <v>dairo urrego zalasar</v>
          </cell>
          <cell r="F60">
            <v>1</v>
          </cell>
          <cell r="G60">
            <v>1</v>
          </cell>
          <cell r="I60">
            <v>7</v>
          </cell>
          <cell r="J60">
            <v>2</v>
          </cell>
          <cell r="K60" t="str">
            <v>el es carpintero y tiene una microempresa donde labora con su esposa y su hijo</v>
          </cell>
          <cell r="L60" t="str">
            <v>carrera 84 no- 31A27</v>
          </cell>
          <cell r="M60">
            <v>1</v>
          </cell>
          <cell r="N60">
            <v>1</v>
          </cell>
          <cell r="O60">
            <v>2</v>
          </cell>
          <cell r="P60">
            <v>2</v>
          </cell>
          <cell r="Q60">
            <v>1</v>
          </cell>
          <cell r="R60">
            <v>2</v>
          </cell>
          <cell r="S60">
            <v>1</v>
          </cell>
          <cell r="T60">
            <v>2</v>
          </cell>
          <cell r="U60">
            <v>2</v>
          </cell>
          <cell r="V60">
            <v>1</v>
          </cell>
          <cell r="W60">
            <v>2</v>
          </cell>
          <cell r="X60">
            <v>2</v>
          </cell>
          <cell r="Y60">
            <v>2</v>
          </cell>
          <cell r="Z60">
            <v>1</v>
          </cell>
          <cell r="AA60">
            <v>2</v>
          </cell>
          <cell r="AB60">
            <v>2</v>
          </cell>
          <cell r="AC60">
            <v>1</v>
          </cell>
          <cell r="AD60">
            <v>2</v>
          </cell>
          <cell r="AE60">
            <v>2</v>
          </cell>
          <cell r="AF60">
            <v>1</v>
          </cell>
          <cell r="AG60">
            <v>1</v>
          </cell>
          <cell r="AH60">
            <v>1</v>
          </cell>
          <cell r="AI60">
            <v>2</v>
          </cell>
          <cell r="AJ60">
            <v>5</v>
          </cell>
          <cell r="AM60">
            <v>2</v>
          </cell>
          <cell r="AN60">
            <v>1</v>
          </cell>
          <cell r="AO60">
            <v>5</v>
          </cell>
          <cell r="AQ60">
            <v>3</v>
          </cell>
          <cell r="AS60">
            <v>3</v>
          </cell>
          <cell r="AU60">
            <v>1</v>
          </cell>
          <cell r="AV60">
            <v>1</v>
          </cell>
          <cell r="AW60" t="str">
            <v>28</v>
          </cell>
          <cell r="AX60">
            <v>2</v>
          </cell>
          <cell r="AY60">
            <v>1</v>
          </cell>
          <cell r="AZ60">
            <v>2</v>
          </cell>
          <cell r="BA60">
            <v>1</v>
          </cell>
          <cell r="BB60">
            <v>2</v>
          </cell>
          <cell r="BC60">
            <v>1</v>
          </cell>
          <cell r="BD60">
            <v>2</v>
          </cell>
          <cell r="BE60">
            <v>1</v>
          </cell>
          <cell r="BF60">
            <v>2</v>
          </cell>
          <cell r="BG60">
            <v>1</v>
          </cell>
          <cell r="BH60">
            <v>2</v>
          </cell>
          <cell r="BI60">
            <v>1</v>
          </cell>
          <cell r="BJ60">
            <v>2</v>
          </cell>
          <cell r="BK60">
            <v>1</v>
          </cell>
          <cell r="BL60">
            <v>2</v>
          </cell>
          <cell r="BM60">
            <v>1</v>
          </cell>
          <cell r="BN60">
            <v>2</v>
          </cell>
          <cell r="BO60">
            <v>1</v>
          </cell>
          <cell r="BP60">
            <v>2</v>
          </cell>
          <cell r="BQ60">
            <v>1</v>
          </cell>
          <cell r="BR60">
            <v>2</v>
          </cell>
          <cell r="BS60">
            <v>1</v>
          </cell>
          <cell r="BT60">
            <v>2</v>
          </cell>
          <cell r="BU60">
            <v>1</v>
          </cell>
          <cell r="BV60">
            <v>2</v>
          </cell>
          <cell r="BW60">
            <v>1</v>
          </cell>
          <cell r="BX60">
            <v>2</v>
          </cell>
          <cell r="BY60">
            <v>1</v>
          </cell>
          <cell r="BZ60">
            <v>2</v>
          </cell>
          <cell r="CA60">
            <v>1</v>
          </cell>
          <cell r="CB60">
            <v>2</v>
          </cell>
          <cell r="CC60">
            <v>1</v>
          </cell>
          <cell r="CD60">
            <v>2</v>
          </cell>
          <cell r="CE60">
            <v>1</v>
          </cell>
          <cell r="CF60">
            <v>2</v>
          </cell>
          <cell r="CG60">
            <v>1</v>
          </cell>
          <cell r="CH60">
            <v>2</v>
          </cell>
          <cell r="CI60">
            <v>1</v>
          </cell>
          <cell r="CJ60">
            <v>2</v>
          </cell>
          <cell r="CK60">
            <v>1</v>
          </cell>
          <cell r="CL60">
            <v>2</v>
          </cell>
          <cell r="CM60">
            <v>1</v>
          </cell>
          <cell r="CN60">
            <v>2</v>
          </cell>
          <cell r="CO60">
            <v>1</v>
          </cell>
          <cell r="CP60">
            <v>2</v>
          </cell>
          <cell r="CQ60">
            <v>1</v>
          </cell>
          <cell r="CR60">
            <v>2</v>
          </cell>
          <cell r="CS60">
            <v>1</v>
          </cell>
          <cell r="CT60">
            <v>2</v>
          </cell>
          <cell r="CU60">
            <v>1</v>
          </cell>
          <cell r="CV60">
            <v>2</v>
          </cell>
          <cell r="CW60">
            <v>1</v>
          </cell>
          <cell r="CX60">
            <v>2</v>
          </cell>
          <cell r="CY60">
            <v>1</v>
          </cell>
          <cell r="CZ60">
            <v>2</v>
          </cell>
          <cell r="DA60">
            <v>1</v>
          </cell>
          <cell r="DB60">
            <v>2</v>
          </cell>
          <cell r="DC60">
            <v>1</v>
          </cell>
          <cell r="DD60">
            <v>2</v>
          </cell>
          <cell r="DE60">
            <v>1</v>
          </cell>
          <cell r="DF60">
            <v>1</v>
          </cell>
          <cell r="DG60">
            <v>1</v>
          </cell>
          <cell r="DH60">
            <v>1</v>
          </cell>
          <cell r="DI60">
            <v>1</v>
          </cell>
          <cell r="DJ60">
            <v>2</v>
          </cell>
          <cell r="DK60">
            <v>1</v>
          </cell>
          <cell r="DL60">
            <v>2</v>
          </cell>
          <cell r="DM60">
            <v>1</v>
          </cell>
          <cell r="DN60">
            <v>2</v>
          </cell>
          <cell r="DO60">
            <v>1</v>
          </cell>
          <cell r="DP60">
            <v>2</v>
          </cell>
          <cell r="DQ60">
            <v>1</v>
          </cell>
          <cell r="DR60">
            <v>2</v>
          </cell>
          <cell r="DS60">
            <v>1</v>
          </cell>
          <cell r="DT60">
            <v>2</v>
          </cell>
          <cell r="DU60">
            <v>1</v>
          </cell>
          <cell r="DV60">
            <v>2</v>
          </cell>
          <cell r="DW60">
            <v>1</v>
          </cell>
          <cell r="DX60">
            <v>2</v>
          </cell>
          <cell r="DY60">
            <v>1</v>
          </cell>
          <cell r="DZ60">
            <v>2</v>
          </cell>
          <cell r="EA60">
            <v>1</v>
          </cell>
          <cell r="EB60">
            <v>2</v>
          </cell>
          <cell r="EC60">
            <v>1</v>
          </cell>
          <cell r="ED60">
            <v>1</v>
          </cell>
          <cell r="EE60">
            <v>1</v>
          </cell>
          <cell r="EF60">
            <v>1</v>
          </cell>
          <cell r="EG60">
            <v>1</v>
          </cell>
          <cell r="EH60">
            <v>2</v>
          </cell>
          <cell r="EI60">
            <v>1</v>
          </cell>
          <cell r="EJ60">
            <v>2</v>
          </cell>
          <cell r="EK60">
            <v>1</v>
          </cell>
          <cell r="EL60">
            <v>2</v>
          </cell>
          <cell r="EM60">
            <v>1</v>
          </cell>
          <cell r="EN60">
            <v>2</v>
          </cell>
          <cell r="EO60">
            <v>1</v>
          </cell>
          <cell r="EP60">
            <v>2</v>
          </cell>
          <cell r="EQ60">
            <v>1</v>
          </cell>
          <cell r="ER60">
            <v>2</v>
          </cell>
          <cell r="ES60">
            <v>1</v>
          </cell>
          <cell r="ET60">
            <v>2</v>
          </cell>
          <cell r="EU60">
            <v>1</v>
          </cell>
          <cell r="EV60">
            <v>2</v>
          </cell>
          <cell r="EW60">
            <v>1</v>
          </cell>
          <cell r="EX60">
            <v>2</v>
          </cell>
          <cell r="EY60">
            <v>1</v>
          </cell>
          <cell r="EZ60">
            <v>2</v>
          </cell>
          <cell r="FA60">
            <v>1</v>
          </cell>
          <cell r="FB60">
            <v>2</v>
          </cell>
          <cell r="FC60">
            <v>1</v>
          </cell>
          <cell r="FD60">
            <v>2</v>
          </cell>
          <cell r="FE60">
            <v>1</v>
          </cell>
          <cell r="FF60">
            <v>2</v>
          </cell>
          <cell r="FG60">
            <v>1</v>
          </cell>
          <cell r="FH60">
            <v>2</v>
          </cell>
          <cell r="FI60">
            <v>1</v>
          </cell>
          <cell r="FJ60">
            <v>2</v>
          </cell>
          <cell r="FK60">
            <v>1</v>
          </cell>
          <cell r="FL60">
            <v>2</v>
          </cell>
          <cell r="FM60">
            <v>1</v>
          </cell>
          <cell r="FN60">
            <v>2</v>
          </cell>
          <cell r="FO60">
            <v>1</v>
          </cell>
          <cell r="FP60">
            <v>2</v>
          </cell>
          <cell r="FQ60">
            <v>1</v>
          </cell>
          <cell r="FR60">
            <v>2</v>
          </cell>
          <cell r="FS60">
            <v>1</v>
          </cell>
          <cell r="FT60">
            <v>2</v>
          </cell>
          <cell r="FU60">
            <v>1</v>
          </cell>
          <cell r="FV60">
            <v>2</v>
          </cell>
          <cell r="FW60">
            <v>1</v>
          </cell>
          <cell r="FX60">
            <v>2</v>
          </cell>
          <cell r="FY60">
            <v>1</v>
          </cell>
          <cell r="FZ60">
            <v>2</v>
          </cell>
          <cell r="GA60">
            <v>1</v>
          </cell>
          <cell r="GB60">
            <v>2</v>
          </cell>
          <cell r="GC60">
            <v>1</v>
          </cell>
          <cell r="GD60" t="str">
            <v>ellos dicen tener una muy bonita relacion todo el tiempo estan juntos tanto en la casa como en el trabajo ya que tienen una microempresa</v>
          </cell>
          <cell r="GE60">
            <v>3</v>
          </cell>
          <cell r="GF60">
            <v>2</v>
          </cell>
          <cell r="GG60">
            <v>6</v>
          </cell>
          <cell r="GH60" t="str">
            <v>respeto</v>
          </cell>
          <cell r="GI60">
            <v>1</v>
          </cell>
          <cell r="GJ60">
            <v>1</v>
          </cell>
          <cell r="GK60" t="str">
            <v>no realmente no discutimos, son bobadas</v>
          </cell>
          <cell r="GL60">
            <v>6</v>
          </cell>
          <cell r="GM60">
            <v>3</v>
          </cell>
        </row>
        <row r="61">
          <cell r="C61">
            <v>60261</v>
          </cell>
          <cell r="D61">
            <v>602611</v>
          </cell>
          <cell r="E61" t="str">
            <v>william castrillon</v>
          </cell>
          <cell r="F61">
            <v>1</v>
          </cell>
          <cell r="G61">
            <v>1</v>
          </cell>
          <cell r="I61">
            <v>7</v>
          </cell>
          <cell r="J61">
            <v>2</v>
          </cell>
          <cell r="K61" t="str">
            <v>el señor dice que ahora con tanta tecnologia sie es un problema rar la comunicación porque sus hijos son adictos a todos estos aparatos</v>
          </cell>
          <cell r="L61" t="str">
            <v>calle 32b 65c-38 belen rosales</v>
          </cell>
          <cell r="M61">
            <v>1</v>
          </cell>
          <cell r="N61">
            <v>1</v>
          </cell>
          <cell r="O61">
            <v>1</v>
          </cell>
          <cell r="P61">
            <v>1</v>
          </cell>
          <cell r="Q61">
            <v>1</v>
          </cell>
          <cell r="R61">
            <v>2</v>
          </cell>
          <cell r="S61">
            <v>1</v>
          </cell>
          <cell r="T61">
            <v>1</v>
          </cell>
          <cell r="U61">
            <v>1</v>
          </cell>
          <cell r="V61">
            <v>1</v>
          </cell>
          <cell r="W61">
            <v>1</v>
          </cell>
          <cell r="X61">
            <v>1</v>
          </cell>
          <cell r="Y61">
            <v>2</v>
          </cell>
          <cell r="Z61">
            <v>1</v>
          </cell>
          <cell r="AA61">
            <v>1</v>
          </cell>
          <cell r="AB61">
            <v>2</v>
          </cell>
          <cell r="AC61">
            <v>1</v>
          </cell>
          <cell r="AD61">
            <v>1</v>
          </cell>
          <cell r="AE61">
            <v>2</v>
          </cell>
          <cell r="AF61">
            <v>1</v>
          </cell>
          <cell r="AG61">
            <v>1</v>
          </cell>
          <cell r="AH61">
            <v>1</v>
          </cell>
          <cell r="AI61">
            <v>2</v>
          </cell>
          <cell r="AJ61">
            <v>5</v>
          </cell>
          <cell r="AM61">
            <v>2</v>
          </cell>
          <cell r="AN61">
            <v>1</v>
          </cell>
          <cell r="AO61">
            <v>5</v>
          </cell>
          <cell r="AQ61">
            <v>3</v>
          </cell>
          <cell r="AS61">
            <v>1</v>
          </cell>
          <cell r="AU61">
            <v>1</v>
          </cell>
          <cell r="AV61">
            <v>1</v>
          </cell>
          <cell r="AW61" t="str">
            <v>30</v>
          </cell>
          <cell r="AX61">
            <v>1</v>
          </cell>
          <cell r="AY61">
            <v>1</v>
          </cell>
          <cell r="AZ61">
            <v>1</v>
          </cell>
          <cell r="BA61">
            <v>1</v>
          </cell>
          <cell r="BB61">
            <v>2</v>
          </cell>
          <cell r="BC61">
            <v>1</v>
          </cell>
          <cell r="BD61">
            <v>2</v>
          </cell>
          <cell r="BE61">
            <v>1</v>
          </cell>
          <cell r="BF61">
            <v>2</v>
          </cell>
          <cell r="BG61">
            <v>1</v>
          </cell>
          <cell r="BH61">
            <v>2</v>
          </cell>
          <cell r="BI61">
            <v>1</v>
          </cell>
          <cell r="BJ61">
            <v>2</v>
          </cell>
          <cell r="BK61">
            <v>1</v>
          </cell>
          <cell r="BL61">
            <v>2</v>
          </cell>
          <cell r="BM61">
            <v>1</v>
          </cell>
          <cell r="BN61">
            <v>2</v>
          </cell>
          <cell r="BO61">
            <v>1</v>
          </cell>
          <cell r="BP61">
            <v>2</v>
          </cell>
          <cell r="BQ61">
            <v>1</v>
          </cell>
          <cell r="BR61">
            <v>2</v>
          </cell>
          <cell r="BS61">
            <v>1</v>
          </cell>
          <cell r="BT61">
            <v>2</v>
          </cell>
          <cell r="BU61">
            <v>1</v>
          </cell>
          <cell r="BV61">
            <v>2</v>
          </cell>
          <cell r="BW61">
            <v>1</v>
          </cell>
          <cell r="BX61">
            <v>2</v>
          </cell>
          <cell r="BY61">
            <v>1</v>
          </cell>
          <cell r="BZ61">
            <v>2</v>
          </cell>
          <cell r="CA61">
            <v>1</v>
          </cell>
          <cell r="CB61">
            <v>2</v>
          </cell>
          <cell r="CC61">
            <v>1</v>
          </cell>
          <cell r="CD61">
            <v>2</v>
          </cell>
          <cell r="CE61">
            <v>1</v>
          </cell>
          <cell r="CF61">
            <v>2</v>
          </cell>
          <cell r="CG61">
            <v>1</v>
          </cell>
          <cell r="CH61">
            <v>2</v>
          </cell>
          <cell r="CI61">
            <v>1</v>
          </cell>
          <cell r="CJ61">
            <v>2</v>
          </cell>
          <cell r="CK61">
            <v>1</v>
          </cell>
          <cell r="CL61">
            <v>2</v>
          </cell>
          <cell r="CM61">
            <v>1</v>
          </cell>
          <cell r="CN61">
            <v>2</v>
          </cell>
          <cell r="CO61">
            <v>1</v>
          </cell>
          <cell r="CP61">
            <v>2</v>
          </cell>
          <cell r="CQ61">
            <v>1</v>
          </cell>
          <cell r="CR61">
            <v>2</v>
          </cell>
          <cell r="CS61">
            <v>1</v>
          </cell>
          <cell r="CT61">
            <v>1</v>
          </cell>
          <cell r="CU61">
            <v>1</v>
          </cell>
          <cell r="CV61">
            <v>1</v>
          </cell>
          <cell r="CW61">
            <v>1</v>
          </cell>
          <cell r="CX61">
            <v>2</v>
          </cell>
          <cell r="CY61">
            <v>1</v>
          </cell>
          <cell r="CZ61">
            <v>2</v>
          </cell>
          <cell r="DA61">
            <v>1</v>
          </cell>
          <cell r="DB61">
            <v>2</v>
          </cell>
          <cell r="DC61">
            <v>1</v>
          </cell>
          <cell r="DD61">
            <v>2</v>
          </cell>
          <cell r="DE61">
            <v>1</v>
          </cell>
          <cell r="DF61">
            <v>1</v>
          </cell>
          <cell r="DG61">
            <v>2</v>
          </cell>
          <cell r="DH61">
            <v>1</v>
          </cell>
          <cell r="DI61">
            <v>2</v>
          </cell>
          <cell r="DJ61">
            <v>2</v>
          </cell>
          <cell r="DK61">
            <v>1</v>
          </cell>
          <cell r="DL61">
            <v>2</v>
          </cell>
          <cell r="DM61">
            <v>1</v>
          </cell>
          <cell r="DN61">
            <v>2</v>
          </cell>
          <cell r="DO61">
            <v>1</v>
          </cell>
          <cell r="DP61">
            <v>2</v>
          </cell>
          <cell r="DQ61">
            <v>1</v>
          </cell>
          <cell r="DR61">
            <v>2</v>
          </cell>
          <cell r="DS61">
            <v>1</v>
          </cell>
          <cell r="DT61">
            <v>2</v>
          </cell>
          <cell r="DU61">
            <v>1</v>
          </cell>
          <cell r="DV61">
            <v>2</v>
          </cell>
          <cell r="DW61">
            <v>1</v>
          </cell>
          <cell r="DX61">
            <v>2</v>
          </cell>
          <cell r="DY61">
            <v>1</v>
          </cell>
          <cell r="DZ61">
            <v>2</v>
          </cell>
          <cell r="EA61">
            <v>1</v>
          </cell>
          <cell r="EB61">
            <v>2</v>
          </cell>
          <cell r="EC61">
            <v>1</v>
          </cell>
          <cell r="ED61">
            <v>1</v>
          </cell>
          <cell r="EE61">
            <v>3</v>
          </cell>
          <cell r="EF61">
            <v>2</v>
          </cell>
          <cell r="EG61">
            <v>1</v>
          </cell>
          <cell r="EH61">
            <v>2</v>
          </cell>
          <cell r="EI61">
            <v>1</v>
          </cell>
          <cell r="EJ61">
            <v>2</v>
          </cell>
          <cell r="EK61">
            <v>1</v>
          </cell>
          <cell r="EL61">
            <v>2</v>
          </cell>
          <cell r="EM61">
            <v>1</v>
          </cell>
          <cell r="EN61">
            <v>2</v>
          </cell>
          <cell r="EO61">
            <v>1</v>
          </cell>
          <cell r="EP61">
            <v>2</v>
          </cell>
          <cell r="EQ61">
            <v>1</v>
          </cell>
          <cell r="ER61">
            <v>2</v>
          </cell>
          <cell r="ES61">
            <v>1</v>
          </cell>
          <cell r="ET61">
            <v>2</v>
          </cell>
          <cell r="EU61">
            <v>1</v>
          </cell>
          <cell r="EV61">
            <v>2</v>
          </cell>
          <cell r="EW61">
            <v>1</v>
          </cell>
          <cell r="EX61">
            <v>1</v>
          </cell>
          <cell r="EY61">
            <v>2</v>
          </cell>
          <cell r="EZ61">
            <v>2</v>
          </cell>
          <cell r="FA61">
            <v>1</v>
          </cell>
          <cell r="FB61">
            <v>2</v>
          </cell>
          <cell r="FC61">
            <v>1</v>
          </cell>
          <cell r="FD61">
            <v>2</v>
          </cell>
          <cell r="FE61">
            <v>1</v>
          </cell>
          <cell r="FF61">
            <v>2</v>
          </cell>
          <cell r="FG61">
            <v>1</v>
          </cell>
          <cell r="FH61">
            <v>2</v>
          </cell>
          <cell r="FI61">
            <v>1</v>
          </cell>
          <cell r="FJ61">
            <v>2</v>
          </cell>
          <cell r="FK61">
            <v>1</v>
          </cell>
          <cell r="FL61">
            <v>2</v>
          </cell>
          <cell r="FM61">
            <v>1</v>
          </cell>
          <cell r="FN61">
            <v>2</v>
          </cell>
          <cell r="FO61">
            <v>1</v>
          </cell>
          <cell r="FP61">
            <v>2</v>
          </cell>
          <cell r="FQ61">
            <v>1</v>
          </cell>
          <cell r="FR61">
            <v>2</v>
          </cell>
          <cell r="FS61">
            <v>1</v>
          </cell>
          <cell r="FT61">
            <v>2</v>
          </cell>
          <cell r="FU61">
            <v>1</v>
          </cell>
          <cell r="FV61">
            <v>2</v>
          </cell>
          <cell r="FW61">
            <v>1</v>
          </cell>
          <cell r="FX61">
            <v>2</v>
          </cell>
          <cell r="FY61">
            <v>1</v>
          </cell>
          <cell r="FZ61">
            <v>2</v>
          </cell>
          <cell r="GA61">
            <v>1</v>
          </cell>
          <cell r="GB61">
            <v>2</v>
          </cell>
          <cell r="GC61">
            <v>1</v>
          </cell>
          <cell r="GD61" t="str">
            <v>el problema con ella es por los celos a veces sin fundamento</v>
          </cell>
          <cell r="GE61">
            <v>3</v>
          </cell>
          <cell r="GF61">
            <v>2</v>
          </cell>
          <cell r="GG61">
            <v>6</v>
          </cell>
          <cell r="GH61" t="str">
            <v>por respeto</v>
          </cell>
          <cell r="GI61">
            <v>1</v>
          </cell>
          <cell r="GJ61">
            <v>1</v>
          </cell>
          <cell r="GK61" t="str">
            <v>por los celos de ella</v>
          </cell>
          <cell r="GL61">
            <v>5</v>
          </cell>
          <cell r="GM61">
            <v>4</v>
          </cell>
        </row>
        <row r="62">
          <cell r="C62">
            <v>60271</v>
          </cell>
          <cell r="D62">
            <v>602711</v>
          </cell>
          <cell r="E62" t="str">
            <v>gabriel jaramillo fernandez</v>
          </cell>
          <cell r="F62">
            <v>1</v>
          </cell>
          <cell r="G62">
            <v>2</v>
          </cell>
          <cell r="I62">
            <v>8</v>
          </cell>
          <cell r="J62">
            <v>0</v>
          </cell>
          <cell r="K62" t="str">
            <v>el señor dice que en el pasado paso por muy malos momentos ya que tomaba mucho y eso casi lo lleva a perder a su familia afortunadamente recapacito y vive muy contento en su hogar</v>
          </cell>
          <cell r="L62" t="str">
            <v>calle 32 c carrera65c 10 belen rosales</v>
          </cell>
          <cell r="M62">
            <v>1</v>
          </cell>
          <cell r="N62">
            <v>1</v>
          </cell>
          <cell r="O62">
            <v>1</v>
          </cell>
          <cell r="P62">
            <v>1</v>
          </cell>
          <cell r="Q62">
            <v>1</v>
          </cell>
          <cell r="R62">
            <v>1</v>
          </cell>
          <cell r="S62">
            <v>1</v>
          </cell>
          <cell r="T62">
            <v>1</v>
          </cell>
          <cell r="U62">
            <v>1</v>
          </cell>
          <cell r="V62">
            <v>1</v>
          </cell>
          <cell r="W62">
            <v>1</v>
          </cell>
          <cell r="X62">
            <v>1</v>
          </cell>
          <cell r="Y62">
            <v>1</v>
          </cell>
          <cell r="Z62">
            <v>1</v>
          </cell>
          <cell r="AA62">
            <v>1</v>
          </cell>
          <cell r="AB62">
            <v>1</v>
          </cell>
          <cell r="AC62">
            <v>1</v>
          </cell>
          <cell r="AD62">
            <v>1</v>
          </cell>
          <cell r="AE62">
            <v>1</v>
          </cell>
          <cell r="AF62">
            <v>1</v>
          </cell>
          <cell r="AG62">
            <v>1</v>
          </cell>
          <cell r="AH62">
            <v>1</v>
          </cell>
          <cell r="AI62">
            <v>1</v>
          </cell>
          <cell r="AJ62">
            <v>5</v>
          </cell>
          <cell r="AM62">
            <v>2</v>
          </cell>
          <cell r="AN62">
            <v>1</v>
          </cell>
          <cell r="AO62">
            <v>5</v>
          </cell>
          <cell r="AQ62">
            <v>3</v>
          </cell>
          <cell r="AS62">
            <v>3</v>
          </cell>
          <cell r="AU62">
            <v>1</v>
          </cell>
          <cell r="AV62">
            <v>1</v>
          </cell>
          <cell r="AW62" t="str">
            <v>34</v>
          </cell>
          <cell r="AX62">
            <v>1</v>
          </cell>
          <cell r="AY62">
            <v>1</v>
          </cell>
          <cell r="AZ62">
            <v>1</v>
          </cell>
          <cell r="BA62">
            <v>1</v>
          </cell>
          <cell r="BB62">
            <v>2</v>
          </cell>
          <cell r="BC62">
            <v>1</v>
          </cell>
          <cell r="BD62">
            <v>2</v>
          </cell>
          <cell r="BE62">
            <v>1</v>
          </cell>
          <cell r="BF62">
            <v>2</v>
          </cell>
          <cell r="BG62">
            <v>1</v>
          </cell>
          <cell r="BH62">
            <v>2</v>
          </cell>
          <cell r="BI62">
            <v>1</v>
          </cell>
          <cell r="BJ62">
            <v>2</v>
          </cell>
          <cell r="BK62">
            <v>1</v>
          </cell>
          <cell r="BL62">
            <v>2</v>
          </cell>
          <cell r="BM62">
            <v>1</v>
          </cell>
          <cell r="BN62">
            <v>2</v>
          </cell>
          <cell r="BO62">
            <v>1</v>
          </cell>
          <cell r="BP62">
            <v>1</v>
          </cell>
          <cell r="BQ62">
            <v>1</v>
          </cell>
          <cell r="BR62">
            <v>1</v>
          </cell>
          <cell r="BS62">
            <v>1</v>
          </cell>
          <cell r="BT62">
            <v>1</v>
          </cell>
          <cell r="BU62">
            <v>1</v>
          </cell>
          <cell r="BV62">
            <v>2</v>
          </cell>
          <cell r="BW62">
            <v>1</v>
          </cell>
          <cell r="BX62">
            <v>2</v>
          </cell>
          <cell r="BY62">
            <v>1</v>
          </cell>
          <cell r="BZ62">
            <v>2</v>
          </cell>
          <cell r="CA62">
            <v>1</v>
          </cell>
          <cell r="CB62">
            <v>2</v>
          </cell>
          <cell r="CC62">
            <v>1</v>
          </cell>
          <cell r="CD62">
            <v>2</v>
          </cell>
          <cell r="CE62">
            <v>1</v>
          </cell>
          <cell r="CF62">
            <v>2</v>
          </cell>
          <cell r="CG62">
            <v>1</v>
          </cell>
          <cell r="CH62">
            <v>2</v>
          </cell>
          <cell r="CI62">
            <v>1</v>
          </cell>
          <cell r="CJ62">
            <v>2</v>
          </cell>
          <cell r="CK62">
            <v>1</v>
          </cell>
          <cell r="CL62">
            <v>2</v>
          </cell>
          <cell r="CM62">
            <v>1</v>
          </cell>
          <cell r="CN62">
            <v>1</v>
          </cell>
          <cell r="CO62">
            <v>1</v>
          </cell>
          <cell r="CP62">
            <v>1</v>
          </cell>
          <cell r="CQ62">
            <v>1</v>
          </cell>
          <cell r="CR62">
            <v>2</v>
          </cell>
          <cell r="CS62">
            <v>1</v>
          </cell>
          <cell r="CT62">
            <v>1</v>
          </cell>
          <cell r="CU62">
            <v>1</v>
          </cell>
          <cell r="CV62">
            <v>1</v>
          </cell>
          <cell r="CW62">
            <v>1</v>
          </cell>
          <cell r="CX62">
            <v>2</v>
          </cell>
          <cell r="CY62">
            <v>1</v>
          </cell>
          <cell r="CZ62">
            <v>2</v>
          </cell>
          <cell r="DA62">
            <v>1</v>
          </cell>
          <cell r="DB62">
            <v>2</v>
          </cell>
          <cell r="DC62">
            <v>1</v>
          </cell>
          <cell r="DD62">
            <v>1</v>
          </cell>
          <cell r="DE62">
            <v>1</v>
          </cell>
          <cell r="DF62">
            <v>1</v>
          </cell>
          <cell r="DG62">
            <v>1</v>
          </cell>
          <cell r="DH62">
            <v>1</v>
          </cell>
          <cell r="DI62">
            <v>1</v>
          </cell>
          <cell r="DJ62">
            <v>2</v>
          </cell>
          <cell r="DK62">
            <v>1</v>
          </cell>
          <cell r="DL62">
            <v>2</v>
          </cell>
          <cell r="DM62">
            <v>1</v>
          </cell>
          <cell r="DN62">
            <v>2</v>
          </cell>
          <cell r="DO62">
            <v>1</v>
          </cell>
          <cell r="DP62">
            <v>2</v>
          </cell>
          <cell r="DQ62">
            <v>1</v>
          </cell>
          <cell r="DR62">
            <v>2</v>
          </cell>
          <cell r="DS62">
            <v>1</v>
          </cell>
          <cell r="DT62">
            <v>2</v>
          </cell>
          <cell r="DU62">
            <v>1</v>
          </cell>
          <cell r="DV62">
            <v>2</v>
          </cell>
          <cell r="DW62">
            <v>1</v>
          </cell>
          <cell r="DX62">
            <v>2</v>
          </cell>
          <cell r="DY62">
            <v>1</v>
          </cell>
          <cell r="DZ62">
            <v>2</v>
          </cell>
          <cell r="EA62">
            <v>1</v>
          </cell>
          <cell r="EB62">
            <v>2</v>
          </cell>
          <cell r="EC62">
            <v>1</v>
          </cell>
          <cell r="ED62">
            <v>2</v>
          </cell>
          <cell r="EE62">
            <v>1</v>
          </cell>
          <cell r="EF62">
            <v>2</v>
          </cell>
          <cell r="EG62">
            <v>1</v>
          </cell>
          <cell r="EH62">
            <v>2</v>
          </cell>
          <cell r="EI62">
            <v>1</v>
          </cell>
          <cell r="EJ62">
            <v>2</v>
          </cell>
          <cell r="EK62">
            <v>1</v>
          </cell>
          <cell r="EL62">
            <v>1</v>
          </cell>
          <cell r="EM62">
            <v>1</v>
          </cell>
          <cell r="EN62">
            <v>1</v>
          </cell>
          <cell r="EP62">
            <v>1</v>
          </cell>
          <cell r="EQ62">
            <v>1</v>
          </cell>
          <cell r="ER62">
            <v>1</v>
          </cell>
          <cell r="ES62">
            <v>1</v>
          </cell>
          <cell r="ET62">
            <v>1</v>
          </cell>
          <cell r="EU62">
            <v>1</v>
          </cell>
          <cell r="EV62">
            <v>1</v>
          </cell>
          <cell r="EW62">
            <v>1</v>
          </cell>
          <cell r="EX62">
            <v>1</v>
          </cell>
          <cell r="EY62">
            <v>1</v>
          </cell>
          <cell r="EZ62">
            <v>1</v>
          </cell>
          <cell r="FA62">
            <v>1</v>
          </cell>
          <cell r="FB62">
            <v>1</v>
          </cell>
          <cell r="FC62">
            <v>1</v>
          </cell>
          <cell r="FD62">
            <v>1</v>
          </cell>
          <cell r="FE62">
            <v>1</v>
          </cell>
          <cell r="FF62">
            <v>2</v>
          </cell>
          <cell r="FG62">
            <v>1</v>
          </cell>
          <cell r="FH62">
            <v>1</v>
          </cell>
          <cell r="FI62">
            <v>1</v>
          </cell>
          <cell r="FJ62">
            <v>1</v>
          </cell>
          <cell r="FK62">
            <v>1</v>
          </cell>
          <cell r="FL62">
            <v>1</v>
          </cell>
          <cell r="FM62">
            <v>1</v>
          </cell>
          <cell r="FN62">
            <v>1</v>
          </cell>
          <cell r="FO62">
            <v>1</v>
          </cell>
          <cell r="FP62">
            <v>1</v>
          </cell>
          <cell r="FQ62">
            <v>1</v>
          </cell>
          <cell r="FR62">
            <v>1</v>
          </cell>
          <cell r="FS62">
            <v>1</v>
          </cell>
          <cell r="FT62">
            <v>1</v>
          </cell>
          <cell r="FU62">
            <v>1</v>
          </cell>
          <cell r="FV62">
            <v>1</v>
          </cell>
          <cell r="FW62">
            <v>1</v>
          </cell>
          <cell r="FX62">
            <v>1</v>
          </cell>
          <cell r="FY62">
            <v>1</v>
          </cell>
          <cell r="FZ62">
            <v>1</v>
          </cell>
          <cell r="GA62">
            <v>1</v>
          </cell>
          <cell r="GB62">
            <v>1</v>
          </cell>
          <cell r="GC62">
            <v>1</v>
          </cell>
          <cell r="GD62" t="str">
            <v>ellos se separaron a raiz de este problema de alcoholismo se parararon por espacio de un año y luego regresaron a vivir juntos</v>
          </cell>
          <cell r="GE62">
            <v>3</v>
          </cell>
          <cell r="GF62">
            <v>2</v>
          </cell>
          <cell r="GG62">
            <v>6</v>
          </cell>
          <cell r="GH62" t="str">
            <v>respeto</v>
          </cell>
          <cell r="GI62">
            <v>1</v>
          </cell>
          <cell r="GJ62">
            <v>1</v>
          </cell>
          <cell r="GK62" t="str">
            <v>porque el tomaba mucho</v>
          </cell>
          <cell r="GL62">
            <v>4</v>
          </cell>
          <cell r="GM62">
            <v>2</v>
          </cell>
        </row>
        <row r="63">
          <cell r="C63">
            <v>60281</v>
          </cell>
          <cell r="D63">
            <v>602812</v>
          </cell>
          <cell r="E63" t="str">
            <v>alba mery alvarez</v>
          </cell>
          <cell r="F63">
            <v>2</v>
          </cell>
          <cell r="G63">
            <v>2</v>
          </cell>
          <cell r="I63">
            <v>6</v>
          </cell>
          <cell r="J63">
            <v>1</v>
          </cell>
          <cell r="K63" t="str">
            <v>ella vive con sus padres que estan muy ancianitos</v>
          </cell>
          <cell r="L63" t="str">
            <v>calle 18 n 70-31 belen las playas</v>
          </cell>
          <cell r="M63">
            <v>1</v>
          </cell>
          <cell r="N63">
            <v>1</v>
          </cell>
          <cell r="O63">
            <v>1</v>
          </cell>
          <cell r="P63">
            <v>1</v>
          </cell>
          <cell r="Q63">
            <v>1</v>
          </cell>
          <cell r="R63">
            <v>1</v>
          </cell>
          <cell r="S63">
            <v>1</v>
          </cell>
          <cell r="T63">
            <v>1</v>
          </cell>
          <cell r="U63">
            <v>1</v>
          </cell>
          <cell r="V63">
            <v>1</v>
          </cell>
          <cell r="W63">
            <v>1</v>
          </cell>
          <cell r="X63">
            <v>1</v>
          </cell>
          <cell r="Y63">
            <v>1</v>
          </cell>
          <cell r="Z63">
            <v>1</v>
          </cell>
          <cell r="AA63">
            <v>1</v>
          </cell>
          <cell r="AB63">
            <v>1</v>
          </cell>
          <cell r="AC63">
            <v>1</v>
          </cell>
          <cell r="AD63">
            <v>1</v>
          </cell>
          <cell r="AE63">
            <v>1</v>
          </cell>
          <cell r="AF63">
            <v>1</v>
          </cell>
          <cell r="AG63">
            <v>1</v>
          </cell>
          <cell r="AH63">
            <v>1</v>
          </cell>
          <cell r="AI63">
            <v>2</v>
          </cell>
          <cell r="AJ63">
            <v>5</v>
          </cell>
          <cell r="AM63">
            <v>2</v>
          </cell>
          <cell r="AN63">
            <v>1</v>
          </cell>
          <cell r="AO63">
            <v>5</v>
          </cell>
          <cell r="AQ63">
            <v>3</v>
          </cell>
          <cell r="AS63">
            <v>3</v>
          </cell>
          <cell r="AU63">
            <v>1</v>
          </cell>
          <cell r="AV63">
            <v>1</v>
          </cell>
          <cell r="AW63" t="str">
            <v>8</v>
          </cell>
          <cell r="AX63">
            <v>1</v>
          </cell>
          <cell r="AY63">
            <v>1</v>
          </cell>
          <cell r="AZ63">
            <v>1</v>
          </cell>
          <cell r="BA63">
            <v>1</v>
          </cell>
          <cell r="BB63">
            <v>2</v>
          </cell>
          <cell r="BC63">
            <v>1</v>
          </cell>
          <cell r="BD63">
            <v>2</v>
          </cell>
          <cell r="BE63">
            <v>1</v>
          </cell>
          <cell r="BF63">
            <v>2</v>
          </cell>
          <cell r="BG63">
            <v>1</v>
          </cell>
          <cell r="BH63">
            <v>2</v>
          </cell>
          <cell r="BI63">
            <v>1</v>
          </cell>
          <cell r="BJ63">
            <v>2</v>
          </cell>
          <cell r="BK63">
            <v>1</v>
          </cell>
          <cell r="BL63">
            <v>2</v>
          </cell>
          <cell r="BM63">
            <v>1</v>
          </cell>
          <cell r="BN63">
            <v>2</v>
          </cell>
          <cell r="BO63">
            <v>1</v>
          </cell>
          <cell r="BP63">
            <v>2</v>
          </cell>
          <cell r="BQ63">
            <v>1</v>
          </cell>
          <cell r="BR63">
            <v>2</v>
          </cell>
          <cell r="BS63">
            <v>1</v>
          </cell>
          <cell r="BT63">
            <v>2</v>
          </cell>
          <cell r="BU63">
            <v>1</v>
          </cell>
          <cell r="BV63">
            <v>2</v>
          </cell>
          <cell r="BW63">
            <v>1</v>
          </cell>
          <cell r="BX63">
            <v>2</v>
          </cell>
          <cell r="BY63">
            <v>1</v>
          </cell>
          <cell r="BZ63">
            <v>2</v>
          </cell>
          <cell r="CA63">
            <v>1</v>
          </cell>
          <cell r="CB63">
            <v>2</v>
          </cell>
          <cell r="CC63">
            <v>1</v>
          </cell>
          <cell r="CD63">
            <v>1</v>
          </cell>
          <cell r="CE63">
            <v>1</v>
          </cell>
          <cell r="CF63">
            <v>1</v>
          </cell>
          <cell r="CG63">
            <v>1</v>
          </cell>
          <cell r="CH63">
            <v>2</v>
          </cell>
          <cell r="CI63">
            <v>1</v>
          </cell>
          <cell r="CJ63">
            <v>2</v>
          </cell>
          <cell r="CK63">
            <v>1</v>
          </cell>
          <cell r="CL63">
            <v>2</v>
          </cell>
          <cell r="CM63">
            <v>1</v>
          </cell>
          <cell r="CN63">
            <v>2</v>
          </cell>
          <cell r="CO63">
            <v>1</v>
          </cell>
          <cell r="CP63">
            <v>2</v>
          </cell>
          <cell r="CQ63">
            <v>1</v>
          </cell>
          <cell r="CR63">
            <v>2</v>
          </cell>
          <cell r="CS63">
            <v>1</v>
          </cell>
          <cell r="CT63">
            <v>2</v>
          </cell>
          <cell r="CU63">
            <v>1</v>
          </cell>
          <cell r="CV63">
            <v>2</v>
          </cell>
          <cell r="CW63">
            <v>1</v>
          </cell>
          <cell r="CX63">
            <v>2</v>
          </cell>
          <cell r="CY63">
            <v>1</v>
          </cell>
          <cell r="CZ63">
            <v>2</v>
          </cell>
          <cell r="DA63">
            <v>1</v>
          </cell>
          <cell r="DB63">
            <v>2</v>
          </cell>
          <cell r="DC63">
            <v>1</v>
          </cell>
          <cell r="DD63">
            <v>2</v>
          </cell>
          <cell r="DE63">
            <v>1</v>
          </cell>
          <cell r="DF63">
            <v>2</v>
          </cell>
          <cell r="DG63">
            <v>1</v>
          </cell>
          <cell r="DH63">
            <v>2</v>
          </cell>
          <cell r="DI63">
            <v>1</v>
          </cell>
          <cell r="DJ63">
            <v>2</v>
          </cell>
          <cell r="DK63">
            <v>1</v>
          </cell>
          <cell r="DL63">
            <v>2</v>
          </cell>
          <cell r="DM63">
            <v>1</v>
          </cell>
          <cell r="DN63">
            <v>2</v>
          </cell>
          <cell r="DO63">
            <v>1</v>
          </cell>
          <cell r="DP63">
            <v>2</v>
          </cell>
          <cell r="DQ63">
            <v>1</v>
          </cell>
          <cell r="DR63">
            <v>2</v>
          </cell>
          <cell r="DS63">
            <v>1</v>
          </cell>
          <cell r="DT63">
            <v>2</v>
          </cell>
          <cell r="DU63">
            <v>1</v>
          </cell>
          <cell r="DV63">
            <v>2</v>
          </cell>
          <cell r="DW63">
            <v>1</v>
          </cell>
          <cell r="DX63">
            <v>2</v>
          </cell>
          <cell r="DY63">
            <v>1</v>
          </cell>
          <cell r="DZ63">
            <v>2</v>
          </cell>
          <cell r="EA63">
            <v>1</v>
          </cell>
          <cell r="EB63">
            <v>2</v>
          </cell>
          <cell r="EC63">
            <v>1</v>
          </cell>
          <cell r="ED63">
            <v>2</v>
          </cell>
          <cell r="EE63">
            <v>1</v>
          </cell>
          <cell r="EF63">
            <v>1</v>
          </cell>
          <cell r="EG63">
            <v>2</v>
          </cell>
          <cell r="EH63">
            <v>2</v>
          </cell>
          <cell r="EI63">
            <v>1</v>
          </cell>
          <cell r="EJ63">
            <v>2</v>
          </cell>
          <cell r="EK63">
            <v>1</v>
          </cell>
          <cell r="EL63">
            <v>2</v>
          </cell>
          <cell r="EM63">
            <v>1</v>
          </cell>
          <cell r="EN63">
            <v>2</v>
          </cell>
          <cell r="EO63">
            <v>1</v>
          </cell>
          <cell r="EP63">
            <v>2</v>
          </cell>
          <cell r="EQ63">
            <v>1</v>
          </cell>
          <cell r="ER63">
            <v>2</v>
          </cell>
          <cell r="ES63">
            <v>1</v>
          </cell>
          <cell r="ET63">
            <v>2</v>
          </cell>
          <cell r="EU63">
            <v>1</v>
          </cell>
          <cell r="EV63">
            <v>2</v>
          </cell>
          <cell r="EW63">
            <v>1</v>
          </cell>
          <cell r="EX63">
            <v>2</v>
          </cell>
          <cell r="EY63">
            <v>1</v>
          </cell>
          <cell r="EZ63">
            <v>2</v>
          </cell>
          <cell r="FA63">
            <v>1</v>
          </cell>
          <cell r="FB63">
            <v>2</v>
          </cell>
          <cell r="FC63">
            <v>1</v>
          </cell>
          <cell r="FD63">
            <v>2</v>
          </cell>
          <cell r="FE63">
            <v>1</v>
          </cell>
          <cell r="FF63">
            <v>2</v>
          </cell>
          <cell r="FG63">
            <v>1</v>
          </cell>
          <cell r="FH63">
            <v>2</v>
          </cell>
          <cell r="FI63">
            <v>1</v>
          </cell>
          <cell r="FJ63">
            <v>2</v>
          </cell>
          <cell r="FK63">
            <v>1</v>
          </cell>
          <cell r="FL63">
            <v>2</v>
          </cell>
          <cell r="FM63">
            <v>1</v>
          </cell>
          <cell r="FN63">
            <v>2</v>
          </cell>
          <cell r="FO63">
            <v>1</v>
          </cell>
          <cell r="FP63">
            <v>2</v>
          </cell>
          <cell r="FQ63">
            <v>1</v>
          </cell>
          <cell r="FR63">
            <v>2</v>
          </cell>
          <cell r="FS63">
            <v>1</v>
          </cell>
          <cell r="FT63">
            <v>2</v>
          </cell>
          <cell r="FU63">
            <v>1</v>
          </cell>
          <cell r="FV63">
            <v>2</v>
          </cell>
          <cell r="FW63">
            <v>1</v>
          </cell>
          <cell r="FX63">
            <v>2</v>
          </cell>
          <cell r="FY63">
            <v>1</v>
          </cell>
          <cell r="FZ63">
            <v>2</v>
          </cell>
          <cell r="GA63">
            <v>1</v>
          </cell>
          <cell r="GB63">
            <v>2</v>
          </cell>
          <cell r="GC63">
            <v>1</v>
          </cell>
          <cell r="GE63">
            <v>3</v>
          </cell>
          <cell r="GF63">
            <v>1</v>
          </cell>
          <cell r="GG63">
            <v>6</v>
          </cell>
          <cell r="GI63">
            <v>1</v>
          </cell>
          <cell r="GJ63">
            <v>1</v>
          </cell>
          <cell r="GK63" t="str">
            <v>no tienen conflictos de pronto porque ella es un poco celosa</v>
          </cell>
          <cell r="GL63">
            <v>5</v>
          </cell>
          <cell r="GM63">
            <v>3</v>
          </cell>
        </row>
        <row r="64">
          <cell r="C64">
            <v>60291</v>
          </cell>
          <cell r="D64">
            <v>602911</v>
          </cell>
          <cell r="E64" t="str">
            <v>carlos arturo ardila</v>
          </cell>
          <cell r="F64">
            <v>1</v>
          </cell>
          <cell r="G64">
            <v>1</v>
          </cell>
          <cell r="I64">
            <v>6</v>
          </cell>
          <cell r="J64">
            <v>2</v>
          </cell>
          <cell r="K64" t="str">
            <v>la esposa esta embarazada segundo hijo estan muy felices por tener la parejita</v>
          </cell>
          <cell r="L64" t="str">
            <v>calle 16 n 7169 belen playas</v>
          </cell>
          <cell r="M64">
            <v>1</v>
          </cell>
          <cell r="N64">
            <v>1</v>
          </cell>
          <cell r="O64">
            <v>2</v>
          </cell>
          <cell r="P64">
            <v>1</v>
          </cell>
          <cell r="Q64">
            <v>1</v>
          </cell>
          <cell r="R64">
            <v>2</v>
          </cell>
          <cell r="S64">
            <v>1</v>
          </cell>
          <cell r="T64">
            <v>1</v>
          </cell>
          <cell r="U64">
            <v>2</v>
          </cell>
          <cell r="V64">
            <v>1</v>
          </cell>
          <cell r="W64">
            <v>1</v>
          </cell>
          <cell r="X64">
            <v>2</v>
          </cell>
          <cell r="Z64">
            <v>1</v>
          </cell>
          <cell r="AA64">
            <v>1</v>
          </cell>
          <cell r="AB64">
            <v>2</v>
          </cell>
          <cell r="AC64">
            <v>1</v>
          </cell>
          <cell r="AD64">
            <v>1</v>
          </cell>
          <cell r="AE64">
            <v>2</v>
          </cell>
          <cell r="AF64">
            <v>1</v>
          </cell>
          <cell r="AG64">
            <v>1</v>
          </cell>
          <cell r="AH64">
            <v>1</v>
          </cell>
          <cell r="AI64">
            <v>2</v>
          </cell>
          <cell r="AJ64">
            <v>5</v>
          </cell>
          <cell r="AM64">
            <v>2</v>
          </cell>
          <cell r="AN64">
            <v>1</v>
          </cell>
          <cell r="AO64">
            <v>5</v>
          </cell>
          <cell r="AQ64">
            <v>3</v>
          </cell>
          <cell r="AS64">
            <v>1</v>
          </cell>
          <cell r="AU64">
            <v>1</v>
          </cell>
          <cell r="AV64">
            <v>1</v>
          </cell>
          <cell r="AW64" t="str">
            <v>13</v>
          </cell>
          <cell r="AX64">
            <v>2</v>
          </cell>
          <cell r="AY64">
            <v>1</v>
          </cell>
          <cell r="AZ64">
            <v>2</v>
          </cell>
          <cell r="BA64">
            <v>1</v>
          </cell>
          <cell r="BB64">
            <v>2</v>
          </cell>
          <cell r="BC64">
            <v>1</v>
          </cell>
          <cell r="BD64">
            <v>2</v>
          </cell>
          <cell r="BE64">
            <v>1</v>
          </cell>
          <cell r="BF64">
            <v>2</v>
          </cell>
          <cell r="BG64">
            <v>1</v>
          </cell>
          <cell r="BH64">
            <v>2</v>
          </cell>
          <cell r="BI64">
            <v>1</v>
          </cell>
          <cell r="BJ64">
            <v>2</v>
          </cell>
          <cell r="BK64">
            <v>1</v>
          </cell>
          <cell r="BL64">
            <v>2</v>
          </cell>
          <cell r="BM64">
            <v>1</v>
          </cell>
          <cell r="BN64">
            <v>2</v>
          </cell>
          <cell r="BO64">
            <v>1</v>
          </cell>
          <cell r="BP64">
            <v>2</v>
          </cell>
          <cell r="BQ64">
            <v>1</v>
          </cell>
          <cell r="BR64">
            <v>2</v>
          </cell>
          <cell r="BS64">
            <v>1</v>
          </cell>
          <cell r="BT64">
            <v>2</v>
          </cell>
          <cell r="BU64">
            <v>1</v>
          </cell>
          <cell r="BV64">
            <v>2</v>
          </cell>
          <cell r="BW64">
            <v>1</v>
          </cell>
          <cell r="BX64">
            <v>2</v>
          </cell>
          <cell r="BY64">
            <v>1</v>
          </cell>
          <cell r="BZ64">
            <v>2</v>
          </cell>
          <cell r="CA64">
            <v>1</v>
          </cell>
          <cell r="CB64">
            <v>2</v>
          </cell>
          <cell r="CC64">
            <v>1</v>
          </cell>
          <cell r="CD64">
            <v>2</v>
          </cell>
          <cell r="CE64">
            <v>1</v>
          </cell>
          <cell r="CF64">
            <v>2</v>
          </cell>
          <cell r="CG64">
            <v>1</v>
          </cell>
          <cell r="CH64">
            <v>2</v>
          </cell>
          <cell r="CI64">
            <v>1</v>
          </cell>
          <cell r="CJ64">
            <v>2</v>
          </cell>
          <cell r="CK64">
            <v>1</v>
          </cell>
          <cell r="CL64">
            <v>2</v>
          </cell>
          <cell r="CM64">
            <v>1</v>
          </cell>
          <cell r="CN64">
            <v>2</v>
          </cell>
          <cell r="CO64">
            <v>1</v>
          </cell>
          <cell r="CP64">
            <v>2</v>
          </cell>
          <cell r="CQ64">
            <v>1</v>
          </cell>
          <cell r="CR64">
            <v>2</v>
          </cell>
          <cell r="CS64">
            <v>1</v>
          </cell>
          <cell r="CT64">
            <v>2</v>
          </cell>
          <cell r="CU64">
            <v>1</v>
          </cell>
          <cell r="CV64">
            <v>1</v>
          </cell>
          <cell r="CW64">
            <v>1</v>
          </cell>
          <cell r="CX64">
            <v>1</v>
          </cell>
          <cell r="CY64">
            <v>1</v>
          </cell>
          <cell r="CZ64">
            <v>2</v>
          </cell>
          <cell r="DA64">
            <v>1</v>
          </cell>
          <cell r="DB64">
            <v>2</v>
          </cell>
          <cell r="DC64">
            <v>1</v>
          </cell>
          <cell r="DD64">
            <v>2</v>
          </cell>
          <cell r="DE64">
            <v>1</v>
          </cell>
          <cell r="DF64">
            <v>2</v>
          </cell>
          <cell r="DG64">
            <v>1</v>
          </cell>
          <cell r="DH64">
            <v>2</v>
          </cell>
          <cell r="DI64">
            <v>1</v>
          </cell>
          <cell r="DJ64">
            <v>2</v>
          </cell>
          <cell r="DK64">
            <v>1</v>
          </cell>
          <cell r="DL64">
            <v>2</v>
          </cell>
          <cell r="DM64">
            <v>1</v>
          </cell>
          <cell r="DN64">
            <v>2</v>
          </cell>
          <cell r="DO64">
            <v>1</v>
          </cell>
          <cell r="DP64">
            <v>2</v>
          </cell>
          <cell r="DQ64">
            <v>1</v>
          </cell>
          <cell r="DR64">
            <v>2</v>
          </cell>
          <cell r="DS64">
            <v>1</v>
          </cell>
          <cell r="DT64">
            <v>2</v>
          </cell>
          <cell r="DU64">
            <v>1</v>
          </cell>
          <cell r="DV64">
            <v>2</v>
          </cell>
          <cell r="DW64">
            <v>1</v>
          </cell>
          <cell r="DX64">
            <v>2</v>
          </cell>
          <cell r="DY64">
            <v>1</v>
          </cell>
          <cell r="DZ64">
            <v>2</v>
          </cell>
          <cell r="EA64">
            <v>1</v>
          </cell>
          <cell r="EB64">
            <v>2</v>
          </cell>
          <cell r="EC64">
            <v>1</v>
          </cell>
          <cell r="ED64">
            <v>1</v>
          </cell>
          <cell r="EE64">
            <v>1</v>
          </cell>
          <cell r="EF64">
            <v>1</v>
          </cell>
          <cell r="EG64">
            <v>1</v>
          </cell>
          <cell r="EH64">
            <v>1</v>
          </cell>
          <cell r="EI64">
            <v>1</v>
          </cell>
          <cell r="EJ64">
            <v>1</v>
          </cell>
          <cell r="EK64">
            <v>1</v>
          </cell>
          <cell r="EL64">
            <v>2</v>
          </cell>
          <cell r="EM64">
            <v>1</v>
          </cell>
          <cell r="EN64">
            <v>2</v>
          </cell>
          <cell r="EO64">
            <v>1</v>
          </cell>
          <cell r="EP64">
            <v>2</v>
          </cell>
          <cell r="EQ64">
            <v>1</v>
          </cell>
          <cell r="ER64">
            <v>2</v>
          </cell>
          <cell r="ES64">
            <v>1</v>
          </cell>
          <cell r="ET64">
            <v>2</v>
          </cell>
          <cell r="EU64">
            <v>1</v>
          </cell>
          <cell r="EV64">
            <v>2</v>
          </cell>
          <cell r="EW64">
            <v>1</v>
          </cell>
          <cell r="EX64">
            <v>2</v>
          </cell>
          <cell r="EY64">
            <v>1</v>
          </cell>
          <cell r="EZ64">
            <v>2</v>
          </cell>
          <cell r="FA64">
            <v>1</v>
          </cell>
          <cell r="FB64">
            <v>2</v>
          </cell>
          <cell r="FC64">
            <v>1</v>
          </cell>
          <cell r="FD64">
            <v>2</v>
          </cell>
          <cell r="FE64">
            <v>1</v>
          </cell>
          <cell r="FF64">
            <v>2</v>
          </cell>
          <cell r="FG64">
            <v>1</v>
          </cell>
          <cell r="FH64">
            <v>2</v>
          </cell>
          <cell r="FI64">
            <v>1</v>
          </cell>
          <cell r="FJ64">
            <v>2</v>
          </cell>
          <cell r="FK64">
            <v>1</v>
          </cell>
          <cell r="FL64">
            <v>2</v>
          </cell>
          <cell r="FM64">
            <v>1</v>
          </cell>
          <cell r="FN64">
            <v>2</v>
          </cell>
          <cell r="FO64">
            <v>1</v>
          </cell>
          <cell r="FP64">
            <v>2</v>
          </cell>
          <cell r="FQ64">
            <v>1</v>
          </cell>
          <cell r="FR64">
            <v>2</v>
          </cell>
          <cell r="FS64">
            <v>1</v>
          </cell>
          <cell r="FT64">
            <v>2</v>
          </cell>
          <cell r="FU64">
            <v>1</v>
          </cell>
          <cell r="FV64">
            <v>2</v>
          </cell>
          <cell r="FW64">
            <v>1</v>
          </cell>
          <cell r="FX64">
            <v>2</v>
          </cell>
          <cell r="FY64">
            <v>1</v>
          </cell>
          <cell r="FZ64">
            <v>2</v>
          </cell>
          <cell r="GA64">
            <v>1</v>
          </cell>
          <cell r="GB64">
            <v>2</v>
          </cell>
          <cell r="GC64">
            <v>1</v>
          </cell>
          <cell r="GE64">
            <v>3</v>
          </cell>
          <cell r="GF64">
            <v>2</v>
          </cell>
          <cell r="GG64">
            <v>6</v>
          </cell>
          <cell r="GH64" t="str">
            <v>respeto</v>
          </cell>
          <cell r="GI64">
            <v>1</v>
          </cell>
          <cell r="GJ64">
            <v>1</v>
          </cell>
          <cell r="GK64" t="str">
            <v>el carácter de el  es muy fuerte y rigido</v>
          </cell>
          <cell r="GL64">
            <v>6</v>
          </cell>
          <cell r="GM64">
            <v>4</v>
          </cell>
        </row>
        <row r="65">
          <cell r="C65">
            <v>60301</v>
          </cell>
          <cell r="D65">
            <v>603012</v>
          </cell>
          <cell r="E65" t="str">
            <v>monica maria mejia cobaleda</v>
          </cell>
          <cell r="F65">
            <v>2</v>
          </cell>
          <cell r="G65">
            <v>1</v>
          </cell>
          <cell r="I65">
            <v>6</v>
          </cell>
          <cell r="J65">
            <v>2</v>
          </cell>
          <cell r="K65" t="str">
            <v>ella es licenciada de matematicas</v>
          </cell>
          <cell r="L65" t="str">
            <v>calle 17 70-96 belen playas</v>
          </cell>
          <cell r="M65">
            <v>1</v>
          </cell>
          <cell r="N65">
            <v>1</v>
          </cell>
          <cell r="O65">
            <v>1</v>
          </cell>
          <cell r="P65">
            <v>1</v>
          </cell>
          <cell r="Q65">
            <v>1</v>
          </cell>
          <cell r="R65">
            <v>1</v>
          </cell>
          <cell r="S65">
            <v>1</v>
          </cell>
          <cell r="T65">
            <v>1</v>
          </cell>
          <cell r="U65">
            <v>1</v>
          </cell>
          <cell r="V65">
            <v>1</v>
          </cell>
          <cell r="W65">
            <v>1</v>
          </cell>
          <cell r="X65">
            <v>1</v>
          </cell>
          <cell r="Y65">
            <v>1</v>
          </cell>
          <cell r="Z65">
            <v>1</v>
          </cell>
          <cell r="AA65">
            <v>1</v>
          </cell>
          <cell r="AB65">
            <v>1</v>
          </cell>
          <cell r="AC65">
            <v>1</v>
          </cell>
          <cell r="AD65">
            <v>1</v>
          </cell>
          <cell r="AE65">
            <v>1</v>
          </cell>
          <cell r="AF65">
            <v>1</v>
          </cell>
          <cell r="AG65">
            <v>1</v>
          </cell>
          <cell r="AH65">
            <v>1</v>
          </cell>
          <cell r="AI65">
            <v>2</v>
          </cell>
          <cell r="AJ65">
            <v>5</v>
          </cell>
          <cell r="AM65">
            <v>2</v>
          </cell>
          <cell r="AN65">
            <v>1</v>
          </cell>
          <cell r="AO65">
            <v>5</v>
          </cell>
          <cell r="AQ65">
            <v>3</v>
          </cell>
          <cell r="AS65">
            <v>2</v>
          </cell>
          <cell r="AU65">
            <v>1</v>
          </cell>
          <cell r="AV65">
            <v>1</v>
          </cell>
          <cell r="AW65" t="str">
            <v>18</v>
          </cell>
          <cell r="AX65">
            <v>2</v>
          </cell>
          <cell r="AY65">
            <v>1</v>
          </cell>
          <cell r="AZ65">
            <v>2</v>
          </cell>
          <cell r="BA65">
            <v>1</v>
          </cell>
          <cell r="BB65">
            <v>2</v>
          </cell>
          <cell r="BC65">
            <v>1</v>
          </cell>
          <cell r="BD65">
            <v>2</v>
          </cell>
          <cell r="BE65">
            <v>1</v>
          </cell>
          <cell r="BF65">
            <v>2</v>
          </cell>
          <cell r="BG65">
            <v>1</v>
          </cell>
          <cell r="BH65">
            <v>2</v>
          </cell>
          <cell r="BI65">
            <v>1</v>
          </cell>
          <cell r="BJ65">
            <v>2</v>
          </cell>
          <cell r="BK65">
            <v>1</v>
          </cell>
          <cell r="BL65">
            <v>2</v>
          </cell>
          <cell r="BM65">
            <v>1</v>
          </cell>
          <cell r="BN65">
            <v>2</v>
          </cell>
          <cell r="BO65">
            <v>1</v>
          </cell>
          <cell r="BP65">
            <v>2</v>
          </cell>
          <cell r="BQ65">
            <v>1</v>
          </cell>
          <cell r="BR65">
            <v>2</v>
          </cell>
          <cell r="BS65">
            <v>1</v>
          </cell>
          <cell r="BT65">
            <v>2</v>
          </cell>
          <cell r="BU65">
            <v>1</v>
          </cell>
          <cell r="BV65">
            <v>2</v>
          </cell>
          <cell r="BW65">
            <v>1</v>
          </cell>
          <cell r="BX65">
            <v>2</v>
          </cell>
          <cell r="BY65">
            <v>1</v>
          </cell>
          <cell r="BZ65">
            <v>2</v>
          </cell>
          <cell r="CA65">
            <v>1</v>
          </cell>
          <cell r="CB65">
            <v>2</v>
          </cell>
          <cell r="CC65">
            <v>1</v>
          </cell>
          <cell r="CD65">
            <v>1</v>
          </cell>
          <cell r="CE65">
            <v>1</v>
          </cell>
          <cell r="CF65">
            <v>1</v>
          </cell>
          <cell r="CG65">
            <v>1</v>
          </cell>
          <cell r="CH65">
            <v>2</v>
          </cell>
          <cell r="CI65">
            <v>1</v>
          </cell>
          <cell r="CJ65">
            <v>2</v>
          </cell>
          <cell r="CK65">
            <v>1</v>
          </cell>
          <cell r="CL65">
            <v>2</v>
          </cell>
          <cell r="CM65">
            <v>1</v>
          </cell>
          <cell r="CN65">
            <v>2</v>
          </cell>
          <cell r="CO65">
            <v>1</v>
          </cell>
          <cell r="CP65">
            <v>2</v>
          </cell>
          <cell r="CQ65">
            <v>1</v>
          </cell>
          <cell r="CR65">
            <v>2</v>
          </cell>
          <cell r="CS65">
            <v>1</v>
          </cell>
          <cell r="CT65">
            <v>2</v>
          </cell>
          <cell r="CU65">
            <v>1</v>
          </cell>
          <cell r="CV65">
            <v>2</v>
          </cell>
          <cell r="CW65">
            <v>1</v>
          </cell>
          <cell r="CX65">
            <v>2</v>
          </cell>
          <cell r="CY65">
            <v>1</v>
          </cell>
          <cell r="CZ65">
            <v>2</v>
          </cell>
          <cell r="DA65">
            <v>1</v>
          </cell>
          <cell r="DB65">
            <v>2</v>
          </cell>
          <cell r="DC65">
            <v>1</v>
          </cell>
          <cell r="DD65">
            <v>1</v>
          </cell>
          <cell r="DE65">
            <v>1</v>
          </cell>
          <cell r="DF65">
            <v>1</v>
          </cell>
          <cell r="DG65">
            <v>1</v>
          </cell>
          <cell r="DH65">
            <v>1</v>
          </cell>
          <cell r="DI65">
            <v>1</v>
          </cell>
          <cell r="DJ65">
            <v>2</v>
          </cell>
          <cell r="DK65">
            <v>1</v>
          </cell>
          <cell r="DL65">
            <v>2</v>
          </cell>
          <cell r="DM65">
            <v>1</v>
          </cell>
          <cell r="DN65">
            <v>2</v>
          </cell>
          <cell r="DO65">
            <v>1</v>
          </cell>
          <cell r="DP65">
            <v>2</v>
          </cell>
          <cell r="DQ65">
            <v>1</v>
          </cell>
          <cell r="DR65">
            <v>2</v>
          </cell>
          <cell r="DS65">
            <v>1</v>
          </cell>
          <cell r="DT65">
            <v>2</v>
          </cell>
          <cell r="DU65">
            <v>1</v>
          </cell>
          <cell r="DV65">
            <v>2</v>
          </cell>
          <cell r="DW65">
            <v>1</v>
          </cell>
          <cell r="DX65">
            <v>2</v>
          </cell>
          <cell r="DY65">
            <v>1</v>
          </cell>
          <cell r="DZ65">
            <v>2</v>
          </cell>
          <cell r="EA65">
            <v>1</v>
          </cell>
          <cell r="EB65">
            <v>2</v>
          </cell>
          <cell r="EC65">
            <v>1</v>
          </cell>
          <cell r="ED65">
            <v>2</v>
          </cell>
          <cell r="EE65">
            <v>1</v>
          </cell>
          <cell r="EF65">
            <v>2</v>
          </cell>
          <cell r="EG65">
            <v>1</v>
          </cell>
          <cell r="EH65">
            <v>2</v>
          </cell>
          <cell r="EI65">
            <v>1</v>
          </cell>
          <cell r="EJ65">
            <v>2</v>
          </cell>
          <cell r="EK65">
            <v>1</v>
          </cell>
          <cell r="EL65">
            <v>2</v>
          </cell>
          <cell r="EM65">
            <v>1</v>
          </cell>
          <cell r="EN65">
            <v>2</v>
          </cell>
          <cell r="EO65">
            <v>1</v>
          </cell>
          <cell r="EP65">
            <v>2</v>
          </cell>
          <cell r="EQ65">
            <v>1</v>
          </cell>
          <cell r="ER65">
            <v>2</v>
          </cell>
          <cell r="ES65">
            <v>1</v>
          </cell>
          <cell r="ET65">
            <v>2</v>
          </cell>
          <cell r="EU65">
            <v>1</v>
          </cell>
          <cell r="EV65">
            <v>2</v>
          </cell>
          <cell r="EW65">
            <v>1</v>
          </cell>
          <cell r="EX65">
            <v>2</v>
          </cell>
          <cell r="EY65">
            <v>1</v>
          </cell>
          <cell r="EZ65">
            <v>2</v>
          </cell>
          <cell r="FA65">
            <v>1</v>
          </cell>
          <cell r="FB65">
            <v>2</v>
          </cell>
          <cell r="FC65">
            <v>1</v>
          </cell>
          <cell r="FD65">
            <v>2</v>
          </cell>
          <cell r="FE65">
            <v>1</v>
          </cell>
          <cell r="FF65">
            <v>2</v>
          </cell>
          <cell r="FG65">
            <v>1</v>
          </cell>
          <cell r="FH65">
            <v>2</v>
          </cell>
          <cell r="FI65">
            <v>1</v>
          </cell>
          <cell r="FJ65">
            <v>2</v>
          </cell>
          <cell r="FK65">
            <v>1</v>
          </cell>
          <cell r="FL65">
            <v>2</v>
          </cell>
          <cell r="FM65">
            <v>1</v>
          </cell>
          <cell r="FN65">
            <v>2</v>
          </cell>
          <cell r="FO65">
            <v>1</v>
          </cell>
          <cell r="FP65">
            <v>2</v>
          </cell>
          <cell r="FQ65">
            <v>1</v>
          </cell>
          <cell r="FR65">
            <v>2</v>
          </cell>
          <cell r="FS65">
            <v>1</v>
          </cell>
          <cell r="FT65">
            <v>2</v>
          </cell>
          <cell r="FU65">
            <v>1</v>
          </cell>
          <cell r="FV65">
            <v>2</v>
          </cell>
          <cell r="FW65">
            <v>1</v>
          </cell>
          <cell r="FX65">
            <v>2</v>
          </cell>
          <cell r="FY65">
            <v>1</v>
          </cell>
          <cell r="FZ65">
            <v>2</v>
          </cell>
          <cell r="GA65">
            <v>1</v>
          </cell>
          <cell r="GB65">
            <v>2</v>
          </cell>
          <cell r="GC65">
            <v>1</v>
          </cell>
          <cell r="GD65" t="str">
            <v>el señor trabaja como tecnologo agropecuario y trabaja fuera de la ciudad el va i viene entre dias a su hogar</v>
          </cell>
          <cell r="GE65">
            <v>3</v>
          </cell>
          <cell r="GF65">
            <v>2</v>
          </cell>
          <cell r="GG65">
            <v>6</v>
          </cell>
          <cell r="GH65" t="str">
            <v>respeto</v>
          </cell>
          <cell r="GI65">
            <v>1</v>
          </cell>
          <cell r="GJ65">
            <v>1</v>
          </cell>
          <cell r="GK65" t="str">
            <v>por la educacion de sus hijos</v>
          </cell>
          <cell r="GL65">
            <v>6</v>
          </cell>
          <cell r="GM65">
            <v>4</v>
          </cell>
        </row>
        <row r="66">
          <cell r="C66">
            <v>60311</v>
          </cell>
          <cell r="D66">
            <v>603112</v>
          </cell>
          <cell r="E66" t="str">
            <v>luz estella lopez</v>
          </cell>
          <cell r="F66">
            <v>2</v>
          </cell>
          <cell r="G66">
            <v>1</v>
          </cell>
          <cell r="I66">
            <v>7</v>
          </cell>
          <cell r="J66">
            <v>1</v>
          </cell>
          <cell r="K66" t="str">
            <v>ella dice ser victima de vilolencia intrafamiliar de parte de su esposo al igual que su hijo</v>
          </cell>
          <cell r="L66" t="str">
            <v>calle 17 70-36 belen playas</v>
          </cell>
          <cell r="M66">
            <v>3</v>
          </cell>
          <cell r="N66">
            <v>4</v>
          </cell>
          <cell r="O66">
            <v>1</v>
          </cell>
          <cell r="P66">
            <v>3</v>
          </cell>
          <cell r="Q66">
            <v>4</v>
          </cell>
          <cell r="R66">
            <v>1</v>
          </cell>
          <cell r="S66">
            <v>3</v>
          </cell>
          <cell r="T66">
            <v>4</v>
          </cell>
          <cell r="U66">
            <v>1</v>
          </cell>
          <cell r="V66">
            <v>1</v>
          </cell>
          <cell r="W66">
            <v>2</v>
          </cell>
          <cell r="X66">
            <v>1</v>
          </cell>
          <cell r="Z66">
            <v>3</v>
          </cell>
          <cell r="AA66">
            <v>4</v>
          </cell>
          <cell r="AB66">
            <v>1</v>
          </cell>
          <cell r="AC66">
            <v>3</v>
          </cell>
          <cell r="AD66">
            <v>4</v>
          </cell>
          <cell r="AE66">
            <v>1</v>
          </cell>
          <cell r="AF66">
            <v>2</v>
          </cell>
          <cell r="AG66">
            <v>3</v>
          </cell>
          <cell r="AH66">
            <v>1</v>
          </cell>
          <cell r="AI66">
            <v>2</v>
          </cell>
          <cell r="AJ66">
            <v>3</v>
          </cell>
          <cell r="AM66">
            <v>2</v>
          </cell>
          <cell r="AN66">
            <v>2</v>
          </cell>
          <cell r="AO66">
            <v>5</v>
          </cell>
          <cell r="AQ66">
            <v>2</v>
          </cell>
          <cell r="AS66">
            <v>2</v>
          </cell>
          <cell r="AU66">
            <v>1</v>
          </cell>
          <cell r="AV66">
            <v>1</v>
          </cell>
          <cell r="AW66" t="str">
            <v>34</v>
          </cell>
          <cell r="AX66">
            <v>1</v>
          </cell>
          <cell r="AY66">
            <v>5</v>
          </cell>
          <cell r="AZ66">
            <v>1</v>
          </cell>
          <cell r="BA66">
            <v>4</v>
          </cell>
          <cell r="BB66">
            <v>1</v>
          </cell>
          <cell r="BC66">
            <v>2</v>
          </cell>
          <cell r="BD66">
            <v>1</v>
          </cell>
          <cell r="BE66">
            <v>2</v>
          </cell>
          <cell r="BF66">
            <v>1</v>
          </cell>
          <cell r="BG66">
            <v>2</v>
          </cell>
          <cell r="BH66">
            <v>1</v>
          </cell>
          <cell r="BI66">
            <v>2</v>
          </cell>
          <cell r="BJ66">
            <v>1</v>
          </cell>
          <cell r="BK66">
            <v>1</v>
          </cell>
          <cell r="BL66">
            <v>2</v>
          </cell>
          <cell r="BM66">
            <v>1</v>
          </cell>
          <cell r="BN66">
            <v>1</v>
          </cell>
          <cell r="BO66">
            <v>1</v>
          </cell>
          <cell r="BP66">
            <v>1</v>
          </cell>
          <cell r="BQ66">
            <v>1</v>
          </cell>
          <cell r="BR66">
            <v>2</v>
          </cell>
          <cell r="BS66">
            <v>1</v>
          </cell>
          <cell r="BT66">
            <v>2</v>
          </cell>
          <cell r="BU66">
            <v>1</v>
          </cell>
          <cell r="BV66">
            <v>2</v>
          </cell>
          <cell r="BW66">
            <v>1</v>
          </cell>
          <cell r="BX66">
            <v>2</v>
          </cell>
          <cell r="BY66">
            <v>1</v>
          </cell>
          <cell r="BZ66">
            <v>2</v>
          </cell>
          <cell r="CA66">
            <v>1</v>
          </cell>
          <cell r="CB66">
            <v>2</v>
          </cell>
          <cell r="CC66">
            <v>1</v>
          </cell>
          <cell r="CD66">
            <v>1</v>
          </cell>
          <cell r="CE66">
            <v>5</v>
          </cell>
          <cell r="CF66">
            <v>1</v>
          </cell>
          <cell r="CG66">
            <v>5</v>
          </cell>
          <cell r="CH66">
            <v>1</v>
          </cell>
          <cell r="CI66">
            <v>3</v>
          </cell>
          <cell r="CJ66">
            <v>1</v>
          </cell>
          <cell r="CK66">
            <v>1</v>
          </cell>
          <cell r="CL66">
            <v>1</v>
          </cell>
          <cell r="CM66">
            <v>1</v>
          </cell>
          <cell r="CN66">
            <v>1</v>
          </cell>
          <cell r="CO66">
            <v>1</v>
          </cell>
          <cell r="CP66">
            <v>2</v>
          </cell>
          <cell r="CQ66">
            <v>1</v>
          </cell>
          <cell r="CR66">
            <v>1</v>
          </cell>
          <cell r="CS66">
            <v>2</v>
          </cell>
          <cell r="CT66">
            <v>2</v>
          </cell>
          <cell r="CU66">
            <v>1</v>
          </cell>
          <cell r="CV66">
            <v>1</v>
          </cell>
          <cell r="CW66">
            <v>4</v>
          </cell>
          <cell r="CX66">
            <v>1</v>
          </cell>
          <cell r="CY66">
            <v>4</v>
          </cell>
          <cell r="CZ66">
            <v>2</v>
          </cell>
          <cell r="DA66">
            <v>1</v>
          </cell>
          <cell r="DB66">
            <v>2</v>
          </cell>
          <cell r="DC66">
            <v>1</v>
          </cell>
          <cell r="DD66">
            <v>2</v>
          </cell>
          <cell r="DE66">
            <v>1</v>
          </cell>
          <cell r="DF66">
            <v>1</v>
          </cell>
          <cell r="DG66">
            <v>4</v>
          </cell>
          <cell r="DH66">
            <v>1</v>
          </cell>
          <cell r="DI66">
            <v>6</v>
          </cell>
          <cell r="DJ66">
            <v>1</v>
          </cell>
          <cell r="DK66">
            <v>2</v>
          </cell>
          <cell r="DL66">
            <v>1</v>
          </cell>
          <cell r="DM66">
            <v>2</v>
          </cell>
          <cell r="DN66">
            <v>2</v>
          </cell>
          <cell r="DO66">
            <v>1</v>
          </cell>
          <cell r="DP66">
            <v>2</v>
          </cell>
          <cell r="DQ66">
            <v>1</v>
          </cell>
          <cell r="DR66">
            <v>1</v>
          </cell>
          <cell r="DS66">
            <v>1</v>
          </cell>
          <cell r="DT66">
            <v>2</v>
          </cell>
          <cell r="DU66">
            <v>1</v>
          </cell>
          <cell r="DV66">
            <v>2</v>
          </cell>
          <cell r="DW66">
            <v>1</v>
          </cell>
          <cell r="DX66">
            <v>2</v>
          </cell>
          <cell r="DY66">
            <v>1</v>
          </cell>
          <cell r="DZ66">
            <v>2</v>
          </cell>
          <cell r="EA66">
            <v>1</v>
          </cell>
          <cell r="EB66">
            <v>2</v>
          </cell>
          <cell r="EC66">
            <v>1</v>
          </cell>
          <cell r="ED66">
            <v>2</v>
          </cell>
          <cell r="EE66">
            <v>1</v>
          </cell>
          <cell r="EF66">
            <v>1</v>
          </cell>
          <cell r="EG66">
            <v>3</v>
          </cell>
          <cell r="EH66">
            <v>1</v>
          </cell>
          <cell r="EI66">
            <v>1</v>
          </cell>
          <cell r="EJ66">
            <v>2</v>
          </cell>
          <cell r="EK66">
            <v>1</v>
          </cell>
          <cell r="EL66">
            <v>1</v>
          </cell>
          <cell r="EM66">
            <v>1</v>
          </cell>
          <cell r="EN66">
            <v>2</v>
          </cell>
          <cell r="EO66">
            <v>1</v>
          </cell>
          <cell r="EP66">
            <v>1</v>
          </cell>
          <cell r="EQ66">
            <v>3</v>
          </cell>
          <cell r="ER66">
            <v>2</v>
          </cell>
          <cell r="ES66">
            <v>1</v>
          </cell>
          <cell r="ET66">
            <v>1</v>
          </cell>
          <cell r="EU66">
            <v>1</v>
          </cell>
          <cell r="EV66">
            <v>2</v>
          </cell>
          <cell r="EW66">
            <v>1</v>
          </cell>
          <cell r="EX66">
            <v>2</v>
          </cell>
          <cell r="EY66">
            <v>1</v>
          </cell>
          <cell r="EZ66">
            <v>2</v>
          </cell>
          <cell r="FA66">
            <v>1</v>
          </cell>
          <cell r="FB66">
            <v>1</v>
          </cell>
          <cell r="FC66">
            <v>1</v>
          </cell>
          <cell r="FD66">
            <v>2</v>
          </cell>
          <cell r="FE66">
            <v>1</v>
          </cell>
          <cell r="FF66">
            <v>1</v>
          </cell>
          <cell r="FG66">
            <v>1</v>
          </cell>
          <cell r="FH66">
            <v>1</v>
          </cell>
          <cell r="FI66">
            <v>2</v>
          </cell>
          <cell r="FJ66">
            <v>1</v>
          </cell>
          <cell r="FK66">
            <v>1</v>
          </cell>
          <cell r="FL66">
            <v>2</v>
          </cell>
          <cell r="FM66">
            <v>1</v>
          </cell>
          <cell r="FN66">
            <v>1</v>
          </cell>
          <cell r="FO66">
            <v>5</v>
          </cell>
          <cell r="FP66">
            <v>2</v>
          </cell>
          <cell r="FQ66">
            <v>1</v>
          </cell>
          <cell r="FR66">
            <v>2</v>
          </cell>
          <cell r="FS66">
            <v>1</v>
          </cell>
          <cell r="FT66">
            <v>2</v>
          </cell>
          <cell r="FU66">
            <v>1</v>
          </cell>
          <cell r="FV66">
            <v>2</v>
          </cell>
          <cell r="FW66">
            <v>1</v>
          </cell>
          <cell r="FX66">
            <v>2</v>
          </cell>
          <cell r="FY66">
            <v>1</v>
          </cell>
          <cell r="FZ66">
            <v>1</v>
          </cell>
          <cell r="GA66">
            <v>3</v>
          </cell>
          <cell r="GB66">
            <v>2</v>
          </cell>
          <cell r="GC66">
            <v>1</v>
          </cell>
          <cell r="GD66" t="str">
            <v>ella insiste que a pesar de ella denunciar y asistir a multiples organos del estado aun persite esa sosobra</v>
          </cell>
          <cell r="GE66">
            <v>2</v>
          </cell>
          <cell r="GF66">
            <v>2</v>
          </cell>
          <cell r="GG66">
            <v>2</v>
          </cell>
          <cell r="GI66">
            <v>2</v>
          </cell>
          <cell r="GJ66">
            <v>2</v>
          </cell>
          <cell r="GK66" t="str">
            <v>porque el señor toma mucho y por la agresion fisica y sicologica a la que ella se ve sometida</v>
          </cell>
          <cell r="GL66">
            <v>2</v>
          </cell>
          <cell r="GM66">
            <v>2</v>
          </cell>
        </row>
        <row r="67">
          <cell r="C67">
            <v>60321</v>
          </cell>
          <cell r="D67">
            <v>603212</v>
          </cell>
          <cell r="E67" t="str">
            <v>margarita maya</v>
          </cell>
          <cell r="F67">
            <v>2</v>
          </cell>
          <cell r="G67">
            <v>5</v>
          </cell>
          <cell r="I67">
            <v>7</v>
          </cell>
          <cell r="J67">
            <v>2</v>
          </cell>
          <cell r="L67" t="str">
            <v>calle 16 no 70 33 belen playas</v>
          </cell>
          <cell r="M67">
            <v>2</v>
          </cell>
          <cell r="N67">
            <v>2</v>
          </cell>
          <cell r="O67">
            <v>1</v>
          </cell>
          <cell r="P67">
            <v>2</v>
          </cell>
          <cell r="Q67">
            <v>2</v>
          </cell>
          <cell r="R67">
            <v>1</v>
          </cell>
          <cell r="S67">
            <v>2</v>
          </cell>
          <cell r="T67">
            <v>2</v>
          </cell>
          <cell r="U67">
            <v>2</v>
          </cell>
          <cell r="V67">
            <v>1</v>
          </cell>
          <cell r="W67">
            <v>1</v>
          </cell>
          <cell r="X67">
            <v>1</v>
          </cell>
          <cell r="Z67">
            <v>2</v>
          </cell>
          <cell r="AA67">
            <v>2</v>
          </cell>
          <cell r="AB67">
            <v>2</v>
          </cell>
          <cell r="AC67">
            <v>2</v>
          </cell>
          <cell r="AD67">
            <v>2</v>
          </cell>
          <cell r="AE67">
            <v>2</v>
          </cell>
          <cell r="AF67">
            <v>999</v>
          </cell>
          <cell r="AG67">
            <v>1</v>
          </cell>
          <cell r="AH67">
            <v>1</v>
          </cell>
          <cell r="AI67">
            <v>2</v>
          </cell>
          <cell r="AJ67">
            <v>5</v>
          </cell>
          <cell r="AM67">
            <v>2</v>
          </cell>
          <cell r="AN67">
            <v>1</v>
          </cell>
          <cell r="AO67">
            <v>5</v>
          </cell>
          <cell r="AQ67">
            <v>3</v>
          </cell>
          <cell r="AS67">
            <v>3</v>
          </cell>
          <cell r="AU67">
            <v>2</v>
          </cell>
          <cell r="AV67">
            <v>1</v>
          </cell>
          <cell r="AW67" t="str">
            <v>23</v>
          </cell>
          <cell r="AX67">
            <v>1</v>
          </cell>
          <cell r="AY67">
            <v>1</v>
          </cell>
          <cell r="AZ67">
            <v>1</v>
          </cell>
          <cell r="BB67">
            <v>2</v>
          </cell>
          <cell r="BC67">
            <v>1</v>
          </cell>
          <cell r="BD67">
            <v>2</v>
          </cell>
          <cell r="BE67">
            <v>1</v>
          </cell>
          <cell r="BF67">
            <v>2</v>
          </cell>
          <cell r="BG67">
            <v>1</v>
          </cell>
          <cell r="BH67">
            <v>2</v>
          </cell>
          <cell r="BI67">
            <v>1</v>
          </cell>
          <cell r="BJ67">
            <v>2</v>
          </cell>
          <cell r="BK67">
            <v>1</v>
          </cell>
          <cell r="BL67">
            <v>2</v>
          </cell>
          <cell r="BM67">
            <v>1</v>
          </cell>
          <cell r="BN67">
            <v>2</v>
          </cell>
          <cell r="BO67">
            <v>1</v>
          </cell>
          <cell r="BP67">
            <v>2</v>
          </cell>
          <cell r="BQ67">
            <v>1</v>
          </cell>
          <cell r="BR67">
            <v>2</v>
          </cell>
          <cell r="BS67">
            <v>1</v>
          </cell>
          <cell r="BT67">
            <v>2</v>
          </cell>
          <cell r="BU67">
            <v>1</v>
          </cell>
          <cell r="BV67">
            <v>2</v>
          </cell>
          <cell r="BW67">
            <v>1</v>
          </cell>
          <cell r="BX67">
            <v>2</v>
          </cell>
          <cell r="BY67">
            <v>1</v>
          </cell>
          <cell r="BZ67">
            <v>2</v>
          </cell>
          <cell r="CA67">
            <v>1</v>
          </cell>
          <cell r="CB67">
            <v>2</v>
          </cell>
          <cell r="CC67">
            <v>1</v>
          </cell>
          <cell r="CD67">
            <v>1</v>
          </cell>
          <cell r="CE67">
            <v>2</v>
          </cell>
          <cell r="CF67">
            <v>1</v>
          </cell>
          <cell r="CG67">
            <v>2</v>
          </cell>
          <cell r="CH67">
            <v>2</v>
          </cell>
          <cell r="CI67">
            <v>1</v>
          </cell>
          <cell r="CJ67">
            <v>2</v>
          </cell>
          <cell r="CK67">
            <v>1</v>
          </cell>
          <cell r="CL67">
            <v>2</v>
          </cell>
          <cell r="CM67">
            <v>1</v>
          </cell>
          <cell r="CN67">
            <v>2</v>
          </cell>
          <cell r="CO67">
            <v>1</v>
          </cell>
          <cell r="CP67">
            <v>2</v>
          </cell>
          <cell r="CQ67">
            <v>1</v>
          </cell>
          <cell r="CR67">
            <v>2</v>
          </cell>
          <cell r="CS67">
            <v>1</v>
          </cell>
          <cell r="CT67">
            <v>2</v>
          </cell>
          <cell r="CU67">
            <v>1</v>
          </cell>
          <cell r="CV67">
            <v>2</v>
          </cell>
          <cell r="CW67">
            <v>1</v>
          </cell>
          <cell r="CX67">
            <v>2</v>
          </cell>
          <cell r="CY67">
            <v>1</v>
          </cell>
          <cell r="CZ67">
            <v>2</v>
          </cell>
          <cell r="DA67">
            <v>1</v>
          </cell>
          <cell r="DB67">
            <v>2</v>
          </cell>
          <cell r="DC67">
            <v>1</v>
          </cell>
          <cell r="DD67">
            <v>2</v>
          </cell>
          <cell r="DE67">
            <v>1</v>
          </cell>
          <cell r="DF67">
            <v>2</v>
          </cell>
          <cell r="DG67">
            <v>1</v>
          </cell>
          <cell r="DH67">
            <v>2</v>
          </cell>
          <cell r="DI67">
            <v>1</v>
          </cell>
          <cell r="DJ67">
            <v>2</v>
          </cell>
          <cell r="DK67">
            <v>1</v>
          </cell>
          <cell r="DL67">
            <v>2</v>
          </cell>
          <cell r="DM67">
            <v>1</v>
          </cell>
          <cell r="DN67">
            <v>2</v>
          </cell>
          <cell r="DO67">
            <v>1</v>
          </cell>
          <cell r="DP67">
            <v>2</v>
          </cell>
          <cell r="DQ67">
            <v>1</v>
          </cell>
          <cell r="DR67">
            <v>2</v>
          </cell>
          <cell r="DS67">
            <v>1</v>
          </cell>
          <cell r="DT67">
            <v>2</v>
          </cell>
          <cell r="DU67">
            <v>1</v>
          </cell>
          <cell r="DV67">
            <v>2</v>
          </cell>
          <cell r="DW67">
            <v>1</v>
          </cell>
          <cell r="DX67">
            <v>2</v>
          </cell>
          <cell r="DY67">
            <v>1</v>
          </cell>
          <cell r="DZ67">
            <v>2</v>
          </cell>
          <cell r="EA67">
            <v>1</v>
          </cell>
          <cell r="EB67">
            <v>2</v>
          </cell>
          <cell r="EC67">
            <v>1</v>
          </cell>
          <cell r="ED67">
            <v>2</v>
          </cell>
          <cell r="EE67">
            <v>1</v>
          </cell>
          <cell r="EF67">
            <v>1</v>
          </cell>
          <cell r="EG67">
            <v>2</v>
          </cell>
          <cell r="EH67">
            <v>1</v>
          </cell>
          <cell r="EI67">
            <v>2</v>
          </cell>
          <cell r="EJ67">
            <v>2</v>
          </cell>
          <cell r="EK67">
            <v>1</v>
          </cell>
          <cell r="EL67">
            <v>2</v>
          </cell>
          <cell r="EM67">
            <v>1</v>
          </cell>
          <cell r="EN67">
            <v>2</v>
          </cell>
          <cell r="EO67">
            <v>1</v>
          </cell>
          <cell r="EP67">
            <v>2</v>
          </cell>
          <cell r="EQ67">
            <v>1</v>
          </cell>
          <cell r="ER67">
            <v>2</v>
          </cell>
          <cell r="ES67">
            <v>1</v>
          </cell>
          <cell r="ET67">
            <v>2</v>
          </cell>
          <cell r="EU67">
            <v>1</v>
          </cell>
          <cell r="EV67">
            <v>2</v>
          </cell>
          <cell r="EW67">
            <v>1</v>
          </cell>
          <cell r="EX67">
            <v>2</v>
          </cell>
          <cell r="EY67">
            <v>1</v>
          </cell>
          <cell r="EZ67">
            <v>2</v>
          </cell>
          <cell r="FA67">
            <v>1</v>
          </cell>
          <cell r="FB67">
            <v>2</v>
          </cell>
          <cell r="FC67">
            <v>1</v>
          </cell>
          <cell r="FD67">
            <v>2</v>
          </cell>
          <cell r="FE67">
            <v>1</v>
          </cell>
          <cell r="FF67">
            <v>2</v>
          </cell>
          <cell r="FG67">
            <v>1</v>
          </cell>
          <cell r="FH67">
            <v>2</v>
          </cell>
          <cell r="FI67">
            <v>1</v>
          </cell>
          <cell r="FJ67">
            <v>2</v>
          </cell>
          <cell r="FK67">
            <v>1</v>
          </cell>
          <cell r="FL67">
            <v>2</v>
          </cell>
          <cell r="FM67">
            <v>1</v>
          </cell>
          <cell r="FN67">
            <v>2</v>
          </cell>
          <cell r="FO67">
            <v>1</v>
          </cell>
          <cell r="FP67">
            <v>2</v>
          </cell>
          <cell r="FQ67">
            <v>1</v>
          </cell>
          <cell r="FR67">
            <v>2</v>
          </cell>
          <cell r="FS67">
            <v>1</v>
          </cell>
          <cell r="FT67">
            <v>2</v>
          </cell>
          <cell r="FU67">
            <v>1</v>
          </cell>
          <cell r="FV67">
            <v>2</v>
          </cell>
          <cell r="FW67">
            <v>1</v>
          </cell>
          <cell r="FX67">
            <v>2</v>
          </cell>
          <cell r="FY67">
            <v>1</v>
          </cell>
          <cell r="FZ67">
            <v>2</v>
          </cell>
          <cell r="GA67">
            <v>1</v>
          </cell>
          <cell r="GB67">
            <v>2</v>
          </cell>
          <cell r="GC67">
            <v>1</v>
          </cell>
          <cell r="GD67" t="str">
            <v>ella para evitar mas conflictos con su hija y su pareja decide que ella y solo ella tomara decisiones que tengan que ver con su hija</v>
          </cell>
          <cell r="GE67">
            <v>3</v>
          </cell>
          <cell r="GF67">
            <v>1</v>
          </cell>
          <cell r="GG67">
            <v>2</v>
          </cell>
          <cell r="GI67">
            <v>1</v>
          </cell>
          <cell r="GJ67">
            <v>1</v>
          </cell>
          <cell r="GK67" t="str">
            <v>por su hija del primer matrimonio ya que no tienen la mejor relacion con el padrastro</v>
          </cell>
          <cell r="GL67">
            <v>4</v>
          </cell>
          <cell r="GM67">
            <v>3</v>
          </cell>
        </row>
        <row r="68">
          <cell r="C68">
            <v>60331</v>
          </cell>
          <cell r="D68">
            <v>603311</v>
          </cell>
          <cell r="E68" t="str">
            <v>marino mena</v>
          </cell>
          <cell r="F68">
            <v>1</v>
          </cell>
          <cell r="G68">
            <v>1</v>
          </cell>
          <cell r="I68">
            <v>6</v>
          </cell>
          <cell r="J68">
            <v>1</v>
          </cell>
          <cell r="K68" t="str">
            <v>el señor es un señor mayor con un hijo de 12 años</v>
          </cell>
          <cell r="L68" t="str">
            <v>calle 5 no 76A 161 torre linares</v>
          </cell>
          <cell r="M68">
            <v>1</v>
          </cell>
          <cell r="N68">
            <v>1</v>
          </cell>
          <cell r="O68">
            <v>1</v>
          </cell>
          <cell r="P68">
            <v>1</v>
          </cell>
          <cell r="Q68">
            <v>1</v>
          </cell>
          <cell r="R68">
            <v>1</v>
          </cell>
          <cell r="S68">
            <v>1</v>
          </cell>
          <cell r="T68">
            <v>1</v>
          </cell>
          <cell r="U68">
            <v>1</v>
          </cell>
          <cell r="V68">
            <v>1</v>
          </cell>
          <cell r="W68">
            <v>1</v>
          </cell>
          <cell r="X68">
            <v>1</v>
          </cell>
          <cell r="Y68">
            <v>1</v>
          </cell>
          <cell r="Z68">
            <v>1</v>
          </cell>
          <cell r="AA68">
            <v>1</v>
          </cell>
          <cell r="AB68">
            <v>1</v>
          </cell>
          <cell r="AC68">
            <v>1</v>
          </cell>
          <cell r="AD68">
            <v>1</v>
          </cell>
          <cell r="AE68">
            <v>1</v>
          </cell>
          <cell r="AF68">
            <v>1</v>
          </cell>
          <cell r="AG68">
            <v>1</v>
          </cell>
          <cell r="AH68">
            <v>1</v>
          </cell>
          <cell r="AI68">
            <v>2</v>
          </cell>
          <cell r="AJ68">
            <v>5</v>
          </cell>
          <cell r="AM68">
            <v>2</v>
          </cell>
          <cell r="AN68">
            <v>1</v>
          </cell>
          <cell r="AO68">
            <v>5</v>
          </cell>
          <cell r="AQ68">
            <v>3</v>
          </cell>
          <cell r="AS68">
            <v>3</v>
          </cell>
          <cell r="AU68">
            <v>1</v>
          </cell>
          <cell r="AV68">
            <v>1</v>
          </cell>
          <cell r="AW68" t="str">
            <v>10</v>
          </cell>
          <cell r="AX68">
            <v>2</v>
          </cell>
          <cell r="AY68">
            <v>1</v>
          </cell>
          <cell r="AZ68">
            <v>2</v>
          </cell>
          <cell r="BA68">
            <v>1</v>
          </cell>
          <cell r="BB68">
            <v>2</v>
          </cell>
          <cell r="BC68">
            <v>1</v>
          </cell>
          <cell r="BD68">
            <v>2</v>
          </cell>
          <cell r="BE68">
            <v>1</v>
          </cell>
          <cell r="BF68">
            <v>2</v>
          </cell>
          <cell r="BG68">
            <v>1</v>
          </cell>
          <cell r="BH68">
            <v>2</v>
          </cell>
          <cell r="BI68">
            <v>1</v>
          </cell>
          <cell r="BJ68">
            <v>2</v>
          </cell>
          <cell r="BK68">
            <v>1</v>
          </cell>
          <cell r="BL68">
            <v>2</v>
          </cell>
          <cell r="BM68">
            <v>1</v>
          </cell>
          <cell r="BN68">
            <v>2</v>
          </cell>
          <cell r="BO68">
            <v>1</v>
          </cell>
          <cell r="BP68">
            <v>2</v>
          </cell>
          <cell r="BQ68">
            <v>1</v>
          </cell>
          <cell r="BR68">
            <v>2</v>
          </cell>
          <cell r="BS68">
            <v>1</v>
          </cell>
          <cell r="BT68">
            <v>2</v>
          </cell>
          <cell r="BU68">
            <v>1</v>
          </cell>
          <cell r="BV68">
            <v>2</v>
          </cell>
          <cell r="BW68">
            <v>1</v>
          </cell>
          <cell r="BX68">
            <v>2</v>
          </cell>
          <cell r="BY68">
            <v>1</v>
          </cell>
          <cell r="BZ68">
            <v>2</v>
          </cell>
          <cell r="CA68">
            <v>1</v>
          </cell>
          <cell r="CB68">
            <v>2</v>
          </cell>
          <cell r="CC68">
            <v>1</v>
          </cell>
          <cell r="CD68">
            <v>2</v>
          </cell>
          <cell r="CE68">
            <v>1</v>
          </cell>
          <cell r="CF68">
            <v>2</v>
          </cell>
          <cell r="CG68">
            <v>1</v>
          </cell>
          <cell r="CH68">
            <v>2</v>
          </cell>
          <cell r="CI68">
            <v>1</v>
          </cell>
          <cell r="CJ68">
            <v>2</v>
          </cell>
          <cell r="CK68">
            <v>1</v>
          </cell>
          <cell r="CL68">
            <v>2</v>
          </cell>
          <cell r="CM68">
            <v>1</v>
          </cell>
          <cell r="CN68">
            <v>2</v>
          </cell>
          <cell r="CO68">
            <v>1</v>
          </cell>
          <cell r="CP68">
            <v>2</v>
          </cell>
          <cell r="CQ68">
            <v>1</v>
          </cell>
          <cell r="CR68">
            <v>2</v>
          </cell>
          <cell r="CS68">
            <v>1</v>
          </cell>
          <cell r="CT68">
            <v>2</v>
          </cell>
          <cell r="CU68">
            <v>1</v>
          </cell>
          <cell r="CV68">
            <v>2</v>
          </cell>
          <cell r="CW68">
            <v>1</v>
          </cell>
          <cell r="CX68">
            <v>2</v>
          </cell>
          <cell r="CY68">
            <v>1</v>
          </cell>
          <cell r="CZ68">
            <v>2</v>
          </cell>
          <cell r="DA68">
            <v>1</v>
          </cell>
          <cell r="DB68">
            <v>2</v>
          </cell>
          <cell r="DC68">
            <v>1</v>
          </cell>
          <cell r="DD68">
            <v>2</v>
          </cell>
          <cell r="DE68">
            <v>1</v>
          </cell>
          <cell r="DF68">
            <v>2</v>
          </cell>
          <cell r="DG68">
            <v>1</v>
          </cell>
          <cell r="DH68">
            <v>2</v>
          </cell>
          <cell r="DI68">
            <v>1</v>
          </cell>
          <cell r="DJ68">
            <v>2</v>
          </cell>
          <cell r="DK68">
            <v>1</v>
          </cell>
          <cell r="DL68">
            <v>2</v>
          </cell>
          <cell r="DM68">
            <v>1</v>
          </cell>
          <cell r="DN68">
            <v>2</v>
          </cell>
          <cell r="DO68">
            <v>1</v>
          </cell>
          <cell r="DP68">
            <v>2</v>
          </cell>
          <cell r="DQ68">
            <v>1</v>
          </cell>
          <cell r="DR68">
            <v>2</v>
          </cell>
          <cell r="DS68">
            <v>1</v>
          </cell>
          <cell r="DT68">
            <v>2</v>
          </cell>
          <cell r="DU68">
            <v>1</v>
          </cell>
          <cell r="DV68">
            <v>2</v>
          </cell>
          <cell r="DW68">
            <v>1</v>
          </cell>
          <cell r="DX68">
            <v>2</v>
          </cell>
          <cell r="DY68">
            <v>1</v>
          </cell>
          <cell r="DZ68">
            <v>2</v>
          </cell>
          <cell r="EA68">
            <v>1</v>
          </cell>
          <cell r="EB68">
            <v>2</v>
          </cell>
          <cell r="EC68">
            <v>1</v>
          </cell>
          <cell r="ED68">
            <v>2</v>
          </cell>
          <cell r="EE68">
            <v>1</v>
          </cell>
          <cell r="EF68">
            <v>2</v>
          </cell>
          <cell r="EG68">
            <v>1</v>
          </cell>
          <cell r="EH68">
            <v>2</v>
          </cell>
          <cell r="EI68">
            <v>1</v>
          </cell>
          <cell r="EJ68">
            <v>2</v>
          </cell>
          <cell r="EK68">
            <v>1</v>
          </cell>
          <cell r="EL68">
            <v>2</v>
          </cell>
          <cell r="EM68">
            <v>1</v>
          </cell>
          <cell r="EN68">
            <v>2</v>
          </cell>
          <cell r="EO68">
            <v>1</v>
          </cell>
          <cell r="EP68">
            <v>2</v>
          </cell>
          <cell r="EQ68">
            <v>1</v>
          </cell>
          <cell r="ER68">
            <v>2</v>
          </cell>
          <cell r="ES68">
            <v>1</v>
          </cell>
          <cell r="ET68">
            <v>2</v>
          </cell>
          <cell r="EU68">
            <v>1</v>
          </cell>
          <cell r="EV68">
            <v>2</v>
          </cell>
          <cell r="EW68">
            <v>1</v>
          </cell>
          <cell r="EX68">
            <v>2</v>
          </cell>
          <cell r="EY68">
            <v>1</v>
          </cell>
          <cell r="EZ68">
            <v>2</v>
          </cell>
          <cell r="FA68">
            <v>1</v>
          </cell>
          <cell r="FB68">
            <v>2</v>
          </cell>
          <cell r="FC68">
            <v>1</v>
          </cell>
          <cell r="FD68">
            <v>2</v>
          </cell>
          <cell r="FE68">
            <v>1</v>
          </cell>
          <cell r="FF68">
            <v>2</v>
          </cell>
          <cell r="FG68">
            <v>1</v>
          </cell>
          <cell r="FH68">
            <v>2</v>
          </cell>
          <cell r="FI68">
            <v>1</v>
          </cell>
          <cell r="FJ68">
            <v>2</v>
          </cell>
          <cell r="FK68">
            <v>1</v>
          </cell>
          <cell r="FL68">
            <v>2</v>
          </cell>
          <cell r="FM68">
            <v>1</v>
          </cell>
          <cell r="FN68">
            <v>2</v>
          </cell>
          <cell r="FO68">
            <v>1</v>
          </cell>
          <cell r="FP68">
            <v>2</v>
          </cell>
          <cell r="FQ68">
            <v>1</v>
          </cell>
          <cell r="FR68">
            <v>2</v>
          </cell>
          <cell r="FS68">
            <v>1</v>
          </cell>
          <cell r="FT68">
            <v>2</v>
          </cell>
          <cell r="FU68">
            <v>1</v>
          </cell>
          <cell r="FV68">
            <v>2</v>
          </cell>
          <cell r="FW68">
            <v>1</v>
          </cell>
          <cell r="FX68">
            <v>2</v>
          </cell>
          <cell r="FY68">
            <v>1</v>
          </cell>
          <cell r="FZ68">
            <v>2</v>
          </cell>
          <cell r="GA68">
            <v>1</v>
          </cell>
          <cell r="GB68">
            <v>2</v>
          </cell>
          <cell r="GC68">
            <v>1</v>
          </cell>
          <cell r="GD68" t="str">
            <v>el señor dice estar muy feliz con su nueva familia ya que es su segundo matrimonio</v>
          </cell>
          <cell r="GE68">
            <v>3</v>
          </cell>
          <cell r="GF68">
            <v>2</v>
          </cell>
          <cell r="GG68">
            <v>6</v>
          </cell>
          <cell r="GH68" t="str">
            <v>respeto</v>
          </cell>
          <cell r="GI68">
            <v>1</v>
          </cell>
          <cell r="GJ68">
            <v>1</v>
          </cell>
          <cell r="GK68" t="str">
            <v>ningun roce</v>
          </cell>
          <cell r="GL68">
            <v>7</v>
          </cell>
          <cell r="GM68">
            <v>4</v>
          </cell>
        </row>
        <row r="69">
          <cell r="C69">
            <v>60341</v>
          </cell>
          <cell r="D69">
            <v>603412</v>
          </cell>
          <cell r="E69" t="str">
            <v>nora martinez</v>
          </cell>
          <cell r="F69">
            <v>2</v>
          </cell>
          <cell r="G69">
            <v>1</v>
          </cell>
          <cell r="I69">
            <v>7</v>
          </cell>
          <cell r="J69">
            <v>2</v>
          </cell>
          <cell r="K69" t="str">
            <v>ella ha sido victima de violencia intrafamiliar en este momento es victima de violencia emosional sicologica y economica ya que ella depende economicamente de su esposo</v>
          </cell>
          <cell r="L69" t="str">
            <v>carera 66D 323-48</v>
          </cell>
          <cell r="M69">
            <v>2</v>
          </cell>
          <cell r="N69">
            <v>3</v>
          </cell>
          <cell r="O69">
            <v>1</v>
          </cell>
          <cell r="P69">
            <v>2</v>
          </cell>
          <cell r="Q69">
            <v>3</v>
          </cell>
          <cell r="R69">
            <v>1</v>
          </cell>
          <cell r="S69">
            <v>2</v>
          </cell>
          <cell r="T69">
            <v>3</v>
          </cell>
          <cell r="U69">
            <v>1</v>
          </cell>
          <cell r="V69">
            <v>1</v>
          </cell>
          <cell r="W69">
            <v>998</v>
          </cell>
          <cell r="X69">
            <v>1</v>
          </cell>
          <cell r="Z69">
            <v>2</v>
          </cell>
          <cell r="AA69">
            <v>3</v>
          </cell>
          <cell r="AB69">
            <v>1</v>
          </cell>
          <cell r="AC69">
            <v>2</v>
          </cell>
          <cell r="AD69">
            <v>3</v>
          </cell>
          <cell r="AE69">
            <v>1</v>
          </cell>
          <cell r="AF69">
            <v>998</v>
          </cell>
          <cell r="AG69">
            <v>998</v>
          </cell>
          <cell r="AH69">
            <v>1</v>
          </cell>
          <cell r="AI69">
            <v>1</v>
          </cell>
          <cell r="AJ69">
            <v>3</v>
          </cell>
          <cell r="AM69">
            <v>1</v>
          </cell>
          <cell r="AN69">
            <v>1</v>
          </cell>
          <cell r="AO69">
            <v>7</v>
          </cell>
          <cell r="AP69" t="str">
            <v>en algunos ya que su esposo como pareja es muy distante</v>
          </cell>
          <cell r="AQ69">
            <v>1</v>
          </cell>
          <cell r="AS69">
            <v>1</v>
          </cell>
          <cell r="AU69">
            <v>1</v>
          </cell>
          <cell r="AV69">
            <v>1</v>
          </cell>
          <cell r="AW69" t="str">
            <v>17</v>
          </cell>
          <cell r="AX69">
            <v>1</v>
          </cell>
          <cell r="AY69">
            <v>2</v>
          </cell>
          <cell r="AZ69">
            <v>1</v>
          </cell>
          <cell r="BA69">
            <v>2</v>
          </cell>
          <cell r="BB69">
            <v>1</v>
          </cell>
          <cell r="BC69">
            <v>1</v>
          </cell>
          <cell r="BD69">
            <v>1</v>
          </cell>
          <cell r="BE69">
            <v>1</v>
          </cell>
          <cell r="BF69">
            <v>1</v>
          </cell>
          <cell r="BG69">
            <v>1</v>
          </cell>
          <cell r="BH69">
            <v>2</v>
          </cell>
          <cell r="BI69">
            <v>1</v>
          </cell>
          <cell r="BJ69">
            <v>1</v>
          </cell>
          <cell r="BK69">
            <v>1</v>
          </cell>
          <cell r="BL69">
            <v>2</v>
          </cell>
          <cell r="BM69">
            <v>1</v>
          </cell>
          <cell r="BN69">
            <v>2</v>
          </cell>
          <cell r="BO69">
            <v>1</v>
          </cell>
          <cell r="BP69">
            <v>1</v>
          </cell>
          <cell r="BQ69">
            <v>1</v>
          </cell>
          <cell r="BR69">
            <v>2</v>
          </cell>
          <cell r="BS69">
            <v>1</v>
          </cell>
          <cell r="BT69">
            <v>2</v>
          </cell>
          <cell r="BU69">
            <v>1</v>
          </cell>
          <cell r="BV69">
            <v>2</v>
          </cell>
          <cell r="BW69">
            <v>1</v>
          </cell>
          <cell r="BX69">
            <v>2</v>
          </cell>
          <cell r="BY69">
            <v>1</v>
          </cell>
          <cell r="BZ69">
            <v>2</v>
          </cell>
          <cell r="CA69">
            <v>1</v>
          </cell>
          <cell r="CB69">
            <v>2</v>
          </cell>
          <cell r="CC69">
            <v>1</v>
          </cell>
          <cell r="CD69">
            <v>1</v>
          </cell>
          <cell r="CE69">
            <v>4</v>
          </cell>
          <cell r="CF69">
            <v>1</v>
          </cell>
          <cell r="CG69">
            <v>4</v>
          </cell>
          <cell r="CH69">
            <v>1</v>
          </cell>
          <cell r="CJ69">
            <v>2</v>
          </cell>
          <cell r="CK69">
            <v>1</v>
          </cell>
          <cell r="CL69">
            <v>1</v>
          </cell>
          <cell r="CM69">
            <v>1</v>
          </cell>
          <cell r="CN69">
            <v>2</v>
          </cell>
          <cell r="CO69">
            <v>1</v>
          </cell>
          <cell r="CP69">
            <v>1</v>
          </cell>
          <cell r="CQ69">
            <v>2</v>
          </cell>
          <cell r="CR69">
            <v>2</v>
          </cell>
          <cell r="CS69">
            <v>1</v>
          </cell>
          <cell r="CT69">
            <v>1</v>
          </cell>
          <cell r="CU69">
            <v>3</v>
          </cell>
          <cell r="CV69">
            <v>1</v>
          </cell>
          <cell r="CW69">
            <v>3</v>
          </cell>
          <cell r="CX69">
            <v>2</v>
          </cell>
          <cell r="CY69">
            <v>1</v>
          </cell>
          <cell r="CZ69">
            <v>2</v>
          </cell>
          <cell r="DA69">
            <v>1</v>
          </cell>
          <cell r="DB69">
            <v>2</v>
          </cell>
          <cell r="DC69">
            <v>1</v>
          </cell>
          <cell r="DD69">
            <v>2</v>
          </cell>
          <cell r="DE69">
            <v>1</v>
          </cell>
          <cell r="DF69">
            <v>2</v>
          </cell>
          <cell r="DG69">
            <v>1</v>
          </cell>
          <cell r="DH69">
            <v>1</v>
          </cell>
          <cell r="DI69">
            <v>3</v>
          </cell>
          <cell r="DJ69">
            <v>1</v>
          </cell>
          <cell r="DK69">
            <v>2</v>
          </cell>
          <cell r="DL69">
            <v>1</v>
          </cell>
          <cell r="DM69">
            <v>1</v>
          </cell>
          <cell r="DN69">
            <v>2</v>
          </cell>
          <cell r="DO69">
            <v>1</v>
          </cell>
          <cell r="DP69">
            <v>2</v>
          </cell>
          <cell r="DQ69">
            <v>1</v>
          </cell>
          <cell r="DR69">
            <v>2</v>
          </cell>
          <cell r="DS69">
            <v>1</v>
          </cell>
          <cell r="DT69">
            <v>2</v>
          </cell>
          <cell r="DU69">
            <v>1</v>
          </cell>
          <cell r="DV69">
            <v>2</v>
          </cell>
          <cell r="DW69">
            <v>1</v>
          </cell>
          <cell r="DX69">
            <v>2</v>
          </cell>
          <cell r="DY69">
            <v>1</v>
          </cell>
          <cell r="DZ69">
            <v>1</v>
          </cell>
          <cell r="EA69">
            <v>1</v>
          </cell>
          <cell r="EB69">
            <v>2</v>
          </cell>
          <cell r="EC69">
            <v>1</v>
          </cell>
          <cell r="ED69">
            <v>1</v>
          </cell>
          <cell r="EE69">
            <v>6</v>
          </cell>
          <cell r="EF69">
            <v>2</v>
          </cell>
          <cell r="EG69">
            <v>1</v>
          </cell>
          <cell r="EH69">
            <v>1</v>
          </cell>
          <cell r="EI69">
            <v>2</v>
          </cell>
          <cell r="EJ69">
            <v>2</v>
          </cell>
          <cell r="EK69">
            <v>1</v>
          </cell>
          <cell r="EL69">
            <v>2</v>
          </cell>
          <cell r="EM69">
            <v>1</v>
          </cell>
          <cell r="EN69">
            <v>2</v>
          </cell>
          <cell r="EO69">
            <v>1</v>
          </cell>
          <cell r="EP69">
            <v>1</v>
          </cell>
          <cell r="EQ69">
            <v>2</v>
          </cell>
          <cell r="ER69">
            <v>2</v>
          </cell>
          <cell r="ES69">
            <v>1</v>
          </cell>
          <cell r="ET69">
            <v>2</v>
          </cell>
          <cell r="EU69">
            <v>1</v>
          </cell>
          <cell r="EV69">
            <v>2</v>
          </cell>
          <cell r="EW69">
            <v>1</v>
          </cell>
          <cell r="EX69">
            <v>2</v>
          </cell>
          <cell r="EY69">
            <v>1</v>
          </cell>
          <cell r="EZ69">
            <v>2</v>
          </cell>
          <cell r="FA69">
            <v>1</v>
          </cell>
          <cell r="FB69">
            <v>1</v>
          </cell>
          <cell r="FC69">
            <v>3</v>
          </cell>
          <cell r="FD69">
            <v>2</v>
          </cell>
          <cell r="FE69">
            <v>1</v>
          </cell>
          <cell r="FF69">
            <v>2</v>
          </cell>
          <cell r="FG69">
            <v>1</v>
          </cell>
          <cell r="FH69">
            <v>2</v>
          </cell>
          <cell r="FI69">
            <v>1</v>
          </cell>
          <cell r="FJ69">
            <v>2</v>
          </cell>
          <cell r="FK69">
            <v>1</v>
          </cell>
          <cell r="FL69">
            <v>2</v>
          </cell>
          <cell r="FM69">
            <v>1</v>
          </cell>
          <cell r="FN69">
            <v>1</v>
          </cell>
          <cell r="FO69">
            <v>3</v>
          </cell>
          <cell r="FP69">
            <v>2</v>
          </cell>
          <cell r="FQ69">
            <v>1</v>
          </cell>
          <cell r="FR69">
            <v>2</v>
          </cell>
          <cell r="FS69">
            <v>1</v>
          </cell>
          <cell r="FT69">
            <v>2</v>
          </cell>
          <cell r="FU69">
            <v>1</v>
          </cell>
          <cell r="FV69">
            <v>2</v>
          </cell>
          <cell r="FW69">
            <v>1</v>
          </cell>
          <cell r="FX69">
            <v>2</v>
          </cell>
          <cell r="FY69">
            <v>1</v>
          </cell>
          <cell r="FZ69">
            <v>1</v>
          </cell>
          <cell r="GA69">
            <v>2</v>
          </cell>
          <cell r="GB69">
            <v>2</v>
          </cell>
          <cell r="GC69">
            <v>1</v>
          </cell>
          <cell r="GD69" t="str">
            <v>ella manifiesta que la violencia fisica ha sesado considerablemente ya que ella lo denuncio aunque no se siente respaldada por las autoridades cuenta que pasados seis meses apenas la llamaron para ampliar la denuncia cuando ya para que</v>
          </cell>
          <cell r="GE69">
            <v>1</v>
          </cell>
          <cell r="GF69">
            <v>1</v>
          </cell>
          <cell r="GG69">
            <v>1</v>
          </cell>
          <cell r="GI69">
            <v>1</v>
          </cell>
          <cell r="GJ69">
            <v>2</v>
          </cell>
          <cell r="GK69" t="str">
            <v>porque el señor es muy dominante , machista ,celoso y porque ella depende economicamente de el</v>
          </cell>
          <cell r="GL69">
            <v>5</v>
          </cell>
          <cell r="GM69">
            <v>2</v>
          </cell>
        </row>
        <row r="70">
          <cell r="C70">
            <v>60351</v>
          </cell>
          <cell r="D70">
            <v>603512</v>
          </cell>
          <cell r="E70" t="str">
            <v>luz elena garzon</v>
          </cell>
          <cell r="F70">
            <v>2</v>
          </cell>
          <cell r="G70">
            <v>1</v>
          </cell>
          <cell r="I70">
            <v>6</v>
          </cell>
          <cell r="J70">
            <v>3</v>
          </cell>
          <cell r="K70" t="str">
            <v>la señora al principio estuvo  reacia de responder cualquieracia tipo de pregunta aunque al final acepto realizarla</v>
          </cell>
          <cell r="L70" t="str">
            <v>quintas del plantio  casa  418</v>
          </cell>
          <cell r="M70">
            <v>1</v>
          </cell>
          <cell r="N70">
            <v>2</v>
          </cell>
          <cell r="O70">
            <v>1</v>
          </cell>
          <cell r="P70">
            <v>1</v>
          </cell>
          <cell r="Q70">
            <v>2</v>
          </cell>
          <cell r="R70">
            <v>1</v>
          </cell>
          <cell r="S70">
            <v>1</v>
          </cell>
          <cell r="T70">
            <v>2</v>
          </cell>
          <cell r="U70">
            <v>1</v>
          </cell>
          <cell r="V70">
            <v>1</v>
          </cell>
          <cell r="W70">
            <v>2</v>
          </cell>
          <cell r="X70">
            <v>1</v>
          </cell>
          <cell r="Y70">
            <v>2</v>
          </cell>
          <cell r="Z70">
            <v>1</v>
          </cell>
          <cell r="AA70">
            <v>2</v>
          </cell>
          <cell r="AB70">
            <v>1</v>
          </cell>
          <cell r="AC70">
            <v>1</v>
          </cell>
          <cell r="AD70">
            <v>2</v>
          </cell>
          <cell r="AE70">
            <v>1</v>
          </cell>
          <cell r="AF70">
            <v>1</v>
          </cell>
          <cell r="AG70">
            <v>1</v>
          </cell>
          <cell r="AH70">
            <v>1</v>
          </cell>
          <cell r="AI70">
            <v>2</v>
          </cell>
          <cell r="AJ70">
            <v>5</v>
          </cell>
          <cell r="AM70">
            <v>2</v>
          </cell>
          <cell r="AN70">
            <v>1</v>
          </cell>
          <cell r="AO70">
            <v>5</v>
          </cell>
          <cell r="AQ70">
            <v>3</v>
          </cell>
          <cell r="AS70">
            <v>3</v>
          </cell>
          <cell r="AU70">
            <v>1</v>
          </cell>
          <cell r="AV70">
            <v>1</v>
          </cell>
          <cell r="AW70" t="str">
            <v>13</v>
          </cell>
          <cell r="AX70">
            <v>2</v>
          </cell>
          <cell r="AY70">
            <v>1</v>
          </cell>
          <cell r="AZ70">
            <v>2</v>
          </cell>
          <cell r="BA70">
            <v>1</v>
          </cell>
          <cell r="BB70">
            <v>2</v>
          </cell>
          <cell r="BC70">
            <v>1</v>
          </cell>
          <cell r="BD70">
            <v>2</v>
          </cell>
          <cell r="BE70">
            <v>1</v>
          </cell>
          <cell r="BF70">
            <v>2</v>
          </cell>
          <cell r="BG70">
            <v>1</v>
          </cell>
          <cell r="BH70">
            <v>2</v>
          </cell>
          <cell r="BI70">
            <v>1</v>
          </cell>
          <cell r="BJ70">
            <v>2</v>
          </cell>
          <cell r="BK70">
            <v>1</v>
          </cell>
          <cell r="BL70">
            <v>2</v>
          </cell>
          <cell r="BM70">
            <v>1</v>
          </cell>
          <cell r="BN70">
            <v>2</v>
          </cell>
          <cell r="BO70">
            <v>1</v>
          </cell>
          <cell r="BP70">
            <v>2</v>
          </cell>
          <cell r="BQ70">
            <v>1</v>
          </cell>
          <cell r="BR70">
            <v>2</v>
          </cell>
          <cell r="BS70">
            <v>1</v>
          </cell>
          <cell r="BT70">
            <v>2</v>
          </cell>
          <cell r="BU70">
            <v>1</v>
          </cell>
          <cell r="BV70">
            <v>2</v>
          </cell>
          <cell r="BW70">
            <v>1</v>
          </cell>
          <cell r="BX70">
            <v>2</v>
          </cell>
          <cell r="BY70">
            <v>1</v>
          </cell>
          <cell r="BZ70">
            <v>2</v>
          </cell>
          <cell r="CA70">
            <v>1</v>
          </cell>
          <cell r="CB70">
            <v>2</v>
          </cell>
          <cell r="CC70">
            <v>1</v>
          </cell>
          <cell r="CD70">
            <v>2</v>
          </cell>
          <cell r="CE70">
            <v>1</v>
          </cell>
          <cell r="CF70">
            <v>2</v>
          </cell>
          <cell r="CG70">
            <v>1</v>
          </cell>
          <cell r="CH70">
            <v>2</v>
          </cell>
          <cell r="CI70">
            <v>1</v>
          </cell>
          <cell r="CJ70">
            <v>2</v>
          </cell>
          <cell r="CK70">
            <v>1</v>
          </cell>
          <cell r="CL70">
            <v>2</v>
          </cell>
          <cell r="CM70">
            <v>1</v>
          </cell>
          <cell r="CN70">
            <v>2</v>
          </cell>
          <cell r="CO70">
            <v>1</v>
          </cell>
          <cell r="CP70">
            <v>2</v>
          </cell>
          <cell r="CQ70">
            <v>1</v>
          </cell>
          <cell r="CR70">
            <v>2</v>
          </cell>
          <cell r="CS70">
            <v>1</v>
          </cell>
          <cell r="CT70">
            <v>2</v>
          </cell>
          <cell r="CU70">
            <v>1</v>
          </cell>
          <cell r="CV70">
            <v>1</v>
          </cell>
          <cell r="CW70">
            <v>2</v>
          </cell>
          <cell r="CX70">
            <v>2</v>
          </cell>
          <cell r="CY70">
            <v>1</v>
          </cell>
          <cell r="CZ70">
            <v>2</v>
          </cell>
          <cell r="DA70">
            <v>1</v>
          </cell>
          <cell r="DB70">
            <v>2</v>
          </cell>
          <cell r="DC70">
            <v>1</v>
          </cell>
          <cell r="DD70">
            <v>2</v>
          </cell>
          <cell r="DE70">
            <v>1</v>
          </cell>
          <cell r="DF70">
            <v>2</v>
          </cell>
          <cell r="DG70">
            <v>1</v>
          </cell>
          <cell r="DH70">
            <v>1</v>
          </cell>
          <cell r="DI70">
            <v>1</v>
          </cell>
          <cell r="DJ70">
            <v>2</v>
          </cell>
          <cell r="DK70">
            <v>1</v>
          </cell>
          <cell r="DL70">
            <v>2</v>
          </cell>
          <cell r="DM70">
            <v>1</v>
          </cell>
          <cell r="DN70">
            <v>2</v>
          </cell>
          <cell r="DO70">
            <v>1</v>
          </cell>
          <cell r="DP70">
            <v>2</v>
          </cell>
          <cell r="DQ70">
            <v>1</v>
          </cell>
          <cell r="DR70">
            <v>2</v>
          </cell>
          <cell r="DS70">
            <v>1</v>
          </cell>
          <cell r="DT70">
            <v>2</v>
          </cell>
          <cell r="DU70">
            <v>1</v>
          </cell>
          <cell r="DV70">
            <v>2</v>
          </cell>
          <cell r="DW70">
            <v>1</v>
          </cell>
          <cell r="DX70">
            <v>2</v>
          </cell>
          <cell r="DY70">
            <v>1</v>
          </cell>
          <cell r="DZ70">
            <v>2</v>
          </cell>
          <cell r="EA70">
            <v>1</v>
          </cell>
          <cell r="EB70">
            <v>2</v>
          </cell>
          <cell r="EC70">
            <v>1</v>
          </cell>
          <cell r="ED70">
            <v>1</v>
          </cell>
          <cell r="EE70">
            <v>2</v>
          </cell>
          <cell r="EF70">
            <v>2</v>
          </cell>
          <cell r="EG70">
            <v>1</v>
          </cell>
          <cell r="EH70">
            <v>2</v>
          </cell>
          <cell r="EI70">
            <v>1</v>
          </cell>
          <cell r="EJ70">
            <v>2</v>
          </cell>
          <cell r="EK70">
            <v>1</v>
          </cell>
          <cell r="EL70">
            <v>2</v>
          </cell>
          <cell r="EM70">
            <v>1</v>
          </cell>
          <cell r="EN70">
            <v>2</v>
          </cell>
          <cell r="EO70">
            <v>1</v>
          </cell>
          <cell r="EP70">
            <v>2</v>
          </cell>
          <cell r="EQ70">
            <v>1</v>
          </cell>
          <cell r="ER70">
            <v>2</v>
          </cell>
          <cell r="ES70">
            <v>1</v>
          </cell>
          <cell r="ET70">
            <v>2</v>
          </cell>
          <cell r="EU70">
            <v>1</v>
          </cell>
          <cell r="EV70">
            <v>2</v>
          </cell>
          <cell r="EW70">
            <v>1</v>
          </cell>
          <cell r="EX70">
            <v>2</v>
          </cell>
          <cell r="EY70">
            <v>1</v>
          </cell>
          <cell r="EZ70">
            <v>2</v>
          </cell>
          <cell r="FA70">
            <v>1</v>
          </cell>
          <cell r="FB70">
            <v>2</v>
          </cell>
          <cell r="FC70">
            <v>1</v>
          </cell>
          <cell r="FD70">
            <v>2</v>
          </cell>
          <cell r="FE70">
            <v>1</v>
          </cell>
          <cell r="FF70">
            <v>2</v>
          </cell>
          <cell r="FG70">
            <v>1</v>
          </cell>
          <cell r="FH70">
            <v>2</v>
          </cell>
          <cell r="FI70">
            <v>1</v>
          </cell>
          <cell r="FJ70">
            <v>2</v>
          </cell>
          <cell r="FK70">
            <v>1</v>
          </cell>
          <cell r="FL70">
            <v>2</v>
          </cell>
          <cell r="FM70">
            <v>1</v>
          </cell>
          <cell r="FN70">
            <v>2</v>
          </cell>
          <cell r="FO70">
            <v>1</v>
          </cell>
          <cell r="FP70">
            <v>2</v>
          </cell>
          <cell r="FQ70">
            <v>1</v>
          </cell>
          <cell r="FR70">
            <v>2</v>
          </cell>
          <cell r="FS70">
            <v>1</v>
          </cell>
          <cell r="FT70">
            <v>2</v>
          </cell>
          <cell r="FU70">
            <v>1</v>
          </cell>
          <cell r="FV70">
            <v>2</v>
          </cell>
          <cell r="FW70">
            <v>1</v>
          </cell>
          <cell r="FX70">
            <v>2</v>
          </cell>
          <cell r="FY70">
            <v>1</v>
          </cell>
          <cell r="FZ70">
            <v>2</v>
          </cell>
          <cell r="GA70">
            <v>1</v>
          </cell>
          <cell r="GB70">
            <v>2</v>
          </cell>
          <cell r="GC70">
            <v>1</v>
          </cell>
          <cell r="GE70">
            <v>3</v>
          </cell>
          <cell r="GF70">
            <v>2</v>
          </cell>
          <cell r="GG70">
            <v>6</v>
          </cell>
          <cell r="GI70">
            <v>1</v>
          </cell>
          <cell r="GJ70">
            <v>1</v>
          </cell>
          <cell r="GK70" t="str">
            <v>por falta de comunicación</v>
          </cell>
          <cell r="GL70">
            <v>3</v>
          </cell>
          <cell r="GM70">
            <v>3</v>
          </cell>
        </row>
        <row r="71">
          <cell r="C71">
            <v>60361</v>
          </cell>
          <cell r="D71">
            <v>603612</v>
          </cell>
          <cell r="E71" t="str">
            <v>dora luz cano franco</v>
          </cell>
          <cell r="F71">
            <v>2</v>
          </cell>
          <cell r="G71">
            <v>1</v>
          </cell>
          <cell r="I71">
            <v>7</v>
          </cell>
          <cell r="J71">
            <v>2</v>
          </cell>
          <cell r="K71" t="str">
            <v>ella vive muy feliz con su familia, y sobre todo por sus  hijos que son  maravillosos ( son adoptados)</v>
          </cell>
          <cell r="L71" t="str">
            <v>carrera 70 A 4-114  quintas del plantio</v>
          </cell>
          <cell r="M71">
            <v>1</v>
          </cell>
          <cell r="N71">
            <v>1</v>
          </cell>
          <cell r="O71">
            <v>1</v>
          </cell>
          <cell r="P71">
            <v>1</v>
          </cell>
          <cell r="Q71">
            <v>1</v>
          </cell>
          <cell r="R71">
            <v>1</v>
          </cell>
          <cell r="S71">
            <v>1</v>
          </cell>
          <cell r="T71">
            <v>1</v>
          </cell>
          <cell r="U71">
            <v>1</v>
          </cell>
          <cell r="V71">
            <v>1</v>
          </cell>
          <cell r="W71">
            <v>1</v>
          </cell>
          <cell r="X71">
            <v>1</v>
          </cell>
          <cell r="Y71">
            <v>2</v>
          </cell>
          <cell r="Z71">
            <v>1</v>
          </cell>
          <cell r="AA71">
            <v>1</v>
          </cell>
          <cell r="AB71">
            <v>1</v>
          </cell>
          <cell r="AC71">
            <v>1</v>
          </cell>
          <cell r="AD71">
            <v>1</v>
          </cell>
          <cell r="AE71">
            <v>1</v>
          </cell>
          <cell r="AF71">
            <v>1</v>
          </cell>
          <cell r="AG71">
            <v>1</v>
          </cell>
          <cell r="AH71">
            <v>1</v>
          </cell>
          <cell r="AI71">
            <v>2</v>
          </cell>
          <cell r="AJ71">
            <v>5</v>
          </cell>
          <cell r="AM71">
            <v>2</v>
          </cell>
          <cell r="AN71">
            <v>1</v>
          </cell>
          <cell r="AO71">
            <v>5</v>
          </cell>
          <cell r="AQ71">
            <v>3</v>
          </cell>
          <cell r="AS71">
            <v>3</v>
          </cell>
          <cell r="AU71">
            <v>1</v>
          </cell>
          <cell r="AV71">
            <v>1</v>
          </cell>
          <cell r="AW71" t="str">
            <v>322</v>
          </cell>
          <cell r="AX71">
            <v>2</v>
          </cell>
          <cell r="AY71">
            <v>1</v>
          </cell>
          <cell r="AZ71">
            <v>2</v>
          </cell>
          <cell r="BA71">
            <v>1</v>
          </cell>
          <cell r="BB71">
            <v>2</v>
          </cell>
          <cell r="BC71">
            <v>1</v>
          </cell>
          <cell r="BD71">
            <v>2</v>
          </cell>
          <cell r="BE71">
            <v>1</v>
          </cell>
          <cell r="BF71">
            <v>2</v>
          </cell>
          <cell r="BG71">
            <v>1</v>
          </cell>
          <cell r="BH71">
            <v>2</v>
          </cell>
          <cell r="BI71">
            <v>1</v>
          </cell>
          <cell r="BJ71">
            <v>2</v>
          </cell>
          <cell r="BK71">
            <v>1</v>
          </cell>
          <cell r="BL71">
            <v>2</v>
          </cell>
          <cell r="BM71">
            <v>1</v>
          </cell>
          <cell r="BN71">
            <v>2</v>
          </cell>
          <cell r="BO71">
            <v>1</v>
          </cell>
          <cell r="BP71">
            <v>2</v>
          </cell>
          <cell r="BQ71">
            <v>1</v>
          </cell>
          <cell r="BR71">
            <v>2</v>
          </cell>
          <cell r="BS71">
            <v>1</v>
          </cell>
          <cell r="BT71">
            <v>2</v>
          </cell>
          <cell r="BU71">
            <v>1</v>
          </cell>
          <cell r="BV71">
            <v>2</v>
          </cell>
          <cell r="BW71">
            <v>1</v>
          </cell>
          <cell r="BX71">
            <v>2</v>
          </cell>
          <cell r="BY71">
            <v>1</v>
          </cell>
          <cell r="BZ71">
            <v>2</v>
          </cell>
          <cell r="CA71">
            <v>1</v>
          </cell>
          <cell r="CB71">
            <v>2</v>
          </cell>
          <cell r="CC71">
            <v>1</v>
          </cell>
          <cell r="CD71">
            <v>2</v>
          </cell>
          <cell r="CE71">
            <v>1</v>
          </cell>
          <cell r="CF71">
            <v>2</v>
          </cell>
          <cell r="CG71">
            <v>1</v>
          </cell>
          <cell r="CH71">
            <v>2</v>
          </cell>
          <cell r="CI71">
            <v>1</v>
          </cell>
          <cell r="CJ71">
            <v>2</v>
          </cell>
          <cell r="CK71">
            <v>1</v>
          </cell>
          <cell r="CL71">
            <v>2</v>
          </cell>
          <cell r="CM71">
            <v>1</v>
          </cell>
          <cell r="CN71">
            <v>2</v>
          </cell>
          <cell r="CO71">
            <v>1</v>
          </cell>
          <cell r="CP71">
            <v>2</v>
          </cell>
          <cell r="CQ71">
            <v>1</v>
          </cell>
          <cell r="CR71">
            <v>2</v>
          </cell>
          <cell r="CS71">
            <v>1</v>
          </cell>
          <cell r="CT71">
            <v>2</v>
          </cell>
          <cell r="CU71">
            <v>1</v>
          </cell>
          <cell r="CV71">
            <v>1</v>
          </cell>
          <cell r="CW71">
            <v>1</v>
          </cell>
          <cell r="CX71">
            <v>2</v>
          </cell>
          <cell r="CY71">
            <v>1</v>
          </cell>
          <cell r="CZ71">
            <v>2</v>
          </cell>
          <cell r="DA71">
            <v>1</v>
          </cell>
          <cell r="DB71">
            <v>2</v>
          </cell>
          <cell r="DC71">
            <v>1</v>
          </cell>
          <cell r="DD71">
            <v>2</v>
          </cell>
          <cell r="DE71">
            <v>1</v>
          </cell>
          <cell r="DF71">
            <v>2</v>
          </cell>
          <cell r="DG71">
            <v>1</v>
          </cell>
          <cell r="DH71">
            <v>2</v>
          </cell>
          <cell r="DI71">
            <v>1</v>
          </cell>
          <cell r="DJ71">
            <v>2</v>
          </cell>
          <cell r="DK71">
            <v>1</v>
          </cell>
          <cell r="DL71">
            <v>2</v>
          </cell>
          <cell r="DM71">
            <v>1</v>
          </cell>
          <cell r="DN71">
            <v>2</v>
          </cell>
          <cell r="DO71">
            <v>1</v>
          </cell>
          <cell r="DP71">
            <v>2</v>
          </cell>
          <cell r="DQ71">
            <v>1</v>
          </cell>
          <cell r="DR71">
            <v>2</v>
          </cell>
          <cell r="DS71">
            <v>1</v>
          </cell>
          <cell r="DT71">
            <v>2</v>
          </cell>
          <cell r="DU71">
            <v>1</v>
          </cell>
          <cell r="DV71">
            <v>2</v>
          </cell>
          <cell r="DW71">
            <v>1</v>
          </cell>
          <cell r="DX71">
            <v>2</v>
          </cell>
          <cell r="DY71">
            <v>1</v>
          </cell>
          <cell r="DZ71">
            <v>2</v>
          </cell>
          <cell r="EA71">
            <v>1</v>
          </cell>
          <cell r="EB71">
            <v>2</v>
          </cell>
          <cell r="EC71">
            <v>1</v>
          </cell>
          <cell r="ED71">
            <v>1</v>
          </cell>
          <cell r="EE71">
            <v>1</v>
          </cell>
          <cell r="EF71">
            <v>1</v>
          </cell>
          <cell r="EG71">
            <v>1</v>
          </cell>
          <cell r="EH71">
            <v>2</v>
          </cell>
          <cell r="EI71">
            <v>1</v>
          </cell>
          <cell r="EJ71">
            <v>2</v>
          </cell>
          <cell r="EK71">
            <v>1</v>
          </cell>
          <cell r="EL71">
            <v>2</v>
          </cell>
          <cell r="EM71">
            <v>1</v>
          </cell>
          <cell r="EN71">
            <v>2</v>
          </cell>
          <cell r="EO71">
            <v>1</v>
          </cell>
          <cell r="EP71">
            <v>2</v>
          </cell>
          <cell r="EQ71">
            <v>1</v>
          </cell>
          <cell r="ER71">
            <v>2</v>
          </cell>
          <cell r="ES71">
            <v>1</v>
          </cell>
          <cell r="ET71">
            <v>2</v>
          </cell>
          <cell r="EU71">
            <v>1</v>
          </cell>
          <cell r="EV71">
            <v>2</v>
          </cell>
          <cell r="EW71">
            <v>1</v>
          </cell>
          <cell r="EX71">
            <v>2</v>
          </cell>
          <cell r="EY71">
            <v>1</v>
          </cell>
          <cell r="EZ71">
            <v>2</v>
          </cell>
          <cell r="FA71">
            <v>1</v>
          </cell>
          <cell r="FB71">
            <v>2</v>
          </cell>
          <cell r="FC71">
            <v>1</v>
          </cell>
          <cell r="FD71">
            <v>2</v>
          </cell>
          <cell r="FE71">
            <v>1</v>
          </cell>
          <cell r="FF71">
            <v>2</v>
          </cell>
          <cell r="FG71">
            <v>1</v>
          </cell>
          <cell r="FH71">
            <v>2</v>
          </cell>
          <cell r="FI71">
            <v>1</v>
          </cell>
          <cell r="FJ71">
            <v>2</v>
          </cell>
          <cell r="FK71">
            <v>1</v>
          </cell>
          <cell r="FL71">
            <v>2</v>
          </cell>
          <cell r="FM71">
            <v>1</v>
          </cell>
          <cell r="FN71">
            <v>2</v>
          </cell>
          <cell r="FO71">
            <v>1</v>
          </cell>
          <cell r="FP71">
            <v>2</v>
          </cell>
          <cell r="FQ71">
            <v>1</v>
          </cell>
          <cell r="FR71">
            <v>2</v>
          </cell>
          <cell r="FS71">
            <v>1</v>
          </cell>
          <cell r="FT71">
            <v>2</v>
          </cell>
          <cell r="FU71">
            <v>1</v>
          </cell>
          <cell r="FV71">
            <v>2</v>
          </cell>
          <cell r="FW71">
            <v>1</v>
          </cell>
          <cell r="FX71">
            <v>2</v>
          </cell>
          <cell r="FY71">
            <v>1</v>
          </cell>
          <cell r="FZ71">
            <v>2</v>
          </cell>
          <cell r="GA71">
            <v>1</v>
          </cell>
          <cell r="GB71">
            <v>2</v>
          </cell>
          <cell r="GC71">
            <v>1</v>
          </cell>
          <cell r="GD71" t="str">
            <v>ella la apoya pero siente mucho temor pero ha tenido el apoyo incondicional de su esposo y de su hijo</v>
          </cell>
          <cell r="GE71">
            <v>3</v>
          </cell>
          <cell r="GF71">
            <v>2</v>
          </cell>
          <cell r="GG71">
            <v>6</v>
          </cell>
          <cell r="GH71" t="str">
            <v>amor</v>
          </cell>
          <cell r="GI71">
            <v>1</v>
          </cell>
          <cell r="GJ71">
            <v>1</v>
          </cell>
          <cell r="GK71" t="str">
            <v>en este momento por los muchacos especialmente la niña ya que quiere conocer sus origen</v>
          </cell>
          <cell r="GL71">
            <v>5</v>
          </cell>
          <cell r="GM71">
            <v>4</v>
          </cell>
        </row>
        <row r="72">
          <cell r="C72">
            <v>60371</v>
          </cell>
          <cell r="D72">
            <v>603712</v>
          </cell>
          <cell r="E72" t="str">
            <v>girlesa del socorro saldarriaga agudelo</v>
          </cell>
          <cell r="F72">
            <v>2</v>
          </cell>
          <cell r="G72">
            <v>1</v>
          </cell>
          <cell r="I72">
            <v>7</v>
          </cell>
          <cell r="J72">
            <v>2</v>
          </cell>
          <cell r="L72" t="str">
            <v>calle 28 72 71</v>
          </cell>
          <cell r="M72">
            <v>1</v>
          </cell>
          <cell r="N72">
            <v>1</v>
          </cell>
          <cell r="O72">
            <v>1</v>
          </cell>
          <cell r="P72">
            <v>1</v>
          </cell>
          <cell r="Q72">
            <v>1</v>
          </cell>
          <cell r="R72">
            <v>1</v>
          </cell>
          <cell r="S72">
            <v>1</v>
          </cell>
          <cell r="T72">
            <v>1</v>
          </cell>
          <cell r="U72">
            <v>1</v>
          </cell>
          <cell r="V72">
            <v>1</v>
          </cell>
          <cell r="W72">
            <v>1</v>
          </cell>
          <cell r="X72">
            <v>1</v>
          </cell>
          <cell r="Y72">
            <v>2</v>
          </cell>
          <cell r="Z72">
            <v>1</v>
          </cell>
          <cell r="AA72">
            <v>1</v>
          </cell>
          <cell r="AB72">
            <v>1</v>
          </cell>
          <cell r="AC72">
            <v>1</v>
          </cell>
          <cell r="AD72">
            <v>1</v>
          </cell>
          <cell r="AE72">
            <v>1</v>
          </cell>
          <cell r="AF72">
            <v>1</v>
          </cell>
          <cell r="AG72">
            <v>1</v>
          </cell>
          <cell r="AH72">
            <v>1</v>
          </cell>
          <cell r="AI72">
            <v>2</v>
          </cell>
          <cell r="AJ72">
            <v>5</v>
          </cell>
          <cell r="AM72">
            <v>2</v>
          </cell>
          <cell r="AN72">
            <v>1</v>
          </cell>
          <cell r="AO72">
            <v>5</v>
          </cell>
          <cell r="AQ72">
            <v>3</v>
          </cell>
          <cell r="AS72">
            <v>3</v>
          </cell>
          <cell r="AU72">
            <v>1</v>
          </cell>
          <cell r="AV72">
            <v>1</v>
          </cell>
          <cell r="AW72" t="str">
            <v>34</v>
          </cell>
          <cell r="AX72">
            <v>2</v>
          </cell>
          <cell r="AY72">
            <v>1</v>
          </cell>
          <cell r="AZ72">
            <v>2</v>
          </cell>
          <cell r="BA72">
            <v>1</v>
          </cell>
          <cell r="BB72">
            <v>2</v>
          </cell>
          <cell r="BC72">
            <v>1</v>
          </cell>
          <cell r="BD72">
            <v>2</v>
          </cell>
          <cell r="BE72">
            <v>1</v>
          </cell>
          <cell r="BF72">
            <v>2</v>
          </cell>
          <cell r="BG72">
            <v>1</v>
          </cell>
          <cell r="BH72">
            <v>2</v>
          </cell>
          <cell r="BI72">
            <v>1</v>
          </cell>
          <cell r="BJ72">
            <v>2</v>
          </cell>
          <cell r="BK72">
            <v>1</v>
          </cell>
          <cell r="BL72">
            <v>2</v>
          </cell>
          <cell r="BM72">
            <v>1</v>
          </cell>
          <cell r="BN72">
            <v>2</v>
          </cell>
          <cell r="BO72">
            <v>1</v>
          </cell>
          <cell r="BP72">
            <v>2</v>
          </cell>
          <cell r="BQ72">
            <v>1</v>
          </cell>
          <cell r="BR72">
            <v>2</v>
          </cell>
          <cell r="BS72">
            <v>1</v>
          </cell>
          <cell r="BT72">
            <v>2</v>
          </cell>
          <cell r="BU72">
            <v>1</v>
          </cell>
          <cell r="BV72">
            <v>2</v>
          </cell>
          <cell r="BW72">
            <v>1</v>
          </cell>
          <cell r="BX72">
            <v>2</v>
          </cell>
          <cell r="BY72">
            <v>1</v>
          </cell>
          <cell r="BZ72">
            <v>2</v>
          </cell>
          <cell r="CA72">
            <v>1</v>
          </cell>
          <cell r="CB72">
            <v>2</v>
          </cell>
          <cell r="CC72">
            <v>1</v>
          </cell>
          <cell r="CD72">
            <v>1</v>
          </cell>
          <cell r="CF72">
            <v>1</v>
          </cell>
          <cell r="CH72">
            <v>1</v>
          </cell>
          <cell r="CI72">
            <v>1</v>
          </cell>
          <cell r="CJ72">
            <v>1</v>
          </cell>
          <cell r="CK72">
            <v>1</v>
          </cell>
          <cell r="CL72">
            <v>1</v>
          </cell>
          <cell r="CM72">
            <v>1</v>
          </cell>
          <cell r="CN72">
            <v>1</v>
          </cell>
          <cell r="CO72">
            <v>1</v>
          </cell>
          <cell r="CP72">
            <v>1</v>
          </cell>
          <cell r="GD72" t="str">
            <v>el señor hace mas de 10 años sufre parkitson esta postrado en silla de ruedas</v>
          </cell>
          <cell r="GE72">
            <v>3</v>
          </cell>
          <cell r="GF72">
            <v>2</v>
          </cell>
          <cell r="GG72">
            <v>6</v>
          </cell>
          <cell r="GH72" t="str">
            <v>respeto</v>
          </cell>
          <cell r="GI72">
            <v>1</v>
          </cell>
          <cell r="GJ72">
            <v>1</v>
          </cell>
          <cell r="GK72" t="str">
            <v>no hay</v>
          </cell>
          <cell r="GL72">
            <v>7</v>
          </cell>
          <cell r="GM72">
            <v>4</v>
          </cell>
        </row>
        <row r="73">
          <cell r="C73">
            <v>60381</v>
          </cell>
          <cell r="D73">
            <v>603812</v>
          </cell>
          <cell r="E73" t="str">
            <v>milena cerra</v>
          </cell>
          <cell r="F73">
            <v>2</v>
          </cell>
          <cell r="G73">
            <v>2</v>
          </cell>
          <cell r="I73">
            <v>6</v>
          </cell>
          <cell r="J73">
            <v>2</v>
          </cell>
          <cell r="K73" t="str">
            <v>ellos tienen una microempresa de cajas de carton</v>
          </cell>
          <cell r="L73" t="str">
            <v>calle 28 73-44</v>
          </cell>
          <cell r="M73">
            <v>1</v>
          </cell>
          <cell r="N73">
            <v>1</v>
          </cell>
          <cell r="O73">
            <v>1</v>
          </cell>
          <cell r="P73">
            <v>1</v>
          </cell>
          <cell r="Q73">
            <v>1</v>
          </cell>
          <cell r="R73">
            <v>1</v>
          </cell>
          <cell r="S73">
            <v>1</v>
          </cell>
          <cell r="T73">
            <v>1</v>
          </cell>
          <cell r="U73">
            <v>1</v>
          </cell>
          <cell r="V73">
            <v>1</v>
          </cell>
          <cell r="W73">
            <v>1</v>
          </cell>
          <cell r="X73">
            <v>1</v>
          </cell>
          <cell r="Y73">
            <v>2</v>
          </cell>
          <cell r="Z73">
            <v>1</v>
          </cell>
          <cell r="AA73">
            <v>1</v>
          </cell>
          <cell r="AB73">
            <v>1</v>
          </cell>
          <cell r="AC73">
            <v>1</v>
          </cell>
          <cell r="AD73">
            <v>1</v>
          </cell>
          <cell r="AE73">
            <v>1</v>
          </cell>
          <cell r="AF73">
            <v>1</v>
          </cell>
          <cell r="AG73">
            <v>1</v>
          </cell>
          <cell r="AH73">
            <v>1</v>
          </cell>
          <cell r="AI73">
            <v>2</v>
          </cell>
          <cell r="AJ73">
            <v>5</v>
          </cell>
          <cell r="AM73">
            <v>1</v>
          </cell>
          <cell r="AN73">
            <v>1</v>
          </cell>
          <cell r="AO73">
            <v>5</v>
          </cell>
          <cell r="AQ73">
            <v>3</v>
          </cell>
          <cell r="AS73">
            <v>2</v>
          </cell>
          <cell r="AU73">
            <v>1</v>
          </cell>
          <cell r="AV73">
            <v>1</v>
          </cell>
          <cell r="AW73" t="str">
            <v>15</v>
          </cell>
          <cell r="AX73">
            <v>2</v>
          </cell>
          <cell r="AY73">
            <v>1</v>
          </cell>
          <cell r="AZ73">
            <v>2</v>
          </cell>
          <cell r="BA73">
            <v>1</v>
          </cell>
          <cell r="BB73">
            <v>2</v>
          </cell>
          <cell r="BC73">
            <v>1</v>
          </cell>
          <cell r="BD73">
            <v>2</v>
          </cell>
          <cell r="BE73">
            <v>1</v>
          </cell>
          <cell r="BF73">
            <v>2</v>
          </cell>
          <cell r="BG73">
            <v>1</v>
          </cell>
          <cell r="BH73">
            <v>2</v>
          </cell>
          <cell r="BI73">
            <v>1</v>
          </cell>
          <cell r="BJ73">
            <v>2</v>
          </cell>
          <cell r="BK73">
            <v>1</v>
          </cell>
          <cell r="BL73">
            <v>2</v>
          </cell>
          <cell r="BM73">
            <v>1</v>
          </cell>
          <cell r="BN73">
            <v>2</v>
          </cell>
          <cell r="BO73">
            <v>1</v>
          </cell>
          <cell r="BP73">
            <v>2</v>
          </cell>
          <cell r="BQ73">
            <v>1</v>
          </cell>
          <cell r="BR73">
            <v>2</v>
          </cell>
          <cell r="BS73">
            <v>1</v>
          </cell>
          <cell r="BT73">
            <v>2</v>
          </cell>
          <cell r="BU73">
            <v>1</v>
          </cell>
          <cell r="BV73">
            <v>2</v>
          </cell>
          <cell r="BW73">
            <v>1</v>
          </cell>
          <cell r="BX73">
            <v>2</v>
          </cell>
          <cell r="BY73">
            <v>1</v>
          </cell>
          <cell r="BZ73">
            <v>2</v>
          </cell>
          <cell r="CA73">
            <v>1</v>
          </cell>
          <cell r="CB73">
            <v>2</v>
          </cell>
          <cell r="CC73">
            <v>1</v>
          </cell>
          <cell r="CD73">
            <v>2</v>
          </cell>
          <cell r="CE73">
            <v>1</v>
          </cell>
          <cell r="CF73">
            <v>2</v>
          </cell>
          <cell r="CG73">
            <v>1</v>
          </cell>
          <cell r="CH73">
            <v>2</v>
          </cell>
          <cell r="CI73">
            <v>1</v>
          </cell>
          <cell r="CJ73">
            <v>2</v>
          </cell>
          <cell r="CK73">
            <v>1</v>
          </cell>
          <cell r="CL73">
            <v>2</v>
          </cell>
          <cell r="CM73">
            <v>1</v>
          </cell>
          <cell r="CN73">
            <v>2</v>
          </cell>
          <cell r="CO73">
            <v>1</v>
          </cell>
          <cell r="CP73">
            <v>2</v>
          </cell>
          <cell r="CQ73">
            <v>1</v>
          </cell>
          <cell r="CR73">
            <v>2</v>
          </cell>
          <cell r="CS73">
            <v>1</v>
          </cell>
          <cell r="CT73">
            <v>2</v>
          </cell>
          <cell r="CU73">
            <v>1</v>
          </cell>
          <cell r="CV73">
            <v>2</v>
          </cell>
          <cell r="CW73">
            <v>1</v>
          </cell>
          <cell r="CX73">
            <v>2</v>
          </cell>
          <cell r="CY73">
            <v>1</v>
          </cell>
          <cell r="CZ73">
            <v>2</v>
          </cell>
          <cell r="DA73">
            <v>1</v>
          </cell>
          <cell r="DB73">
            <v>2</v>
          </cell>
          <cell r="DC73">
            <v>1</v>
          </cell>
          <cell r="DD73">
            <v>2</v>
          </cell>
          <cell r="DE73">
            <v>1</v>
          </cell>
          <cell r="DF73">
            <v>2</v>
          </cell>
          <cell r="DG73">
            <v>1</v>
          </cell>
          <cell r="DH73">
            <v>2</v>
          </cell>
          <cell r="DI73">
            <v>1</v>
          </cell>
          <cell r="DJ73">
            <v>2</v>
          </cell>
          <cell r="DK73">
            <v>1</v>
          </cell>
          <cell r="DL73">
            <v>2</v>
          </cell>
          <cell r="DM73">
            <v>1</v>
          </cell>
          <cell r="DN73">
            <v>2</v>
          </cell>
          <cell r="DO73">
            <v>1</v>
          </cell>
          <cell r="DP73">
            <v>2</v>
          </cell>
          <cell r="DQ73">
            <v>1</v>
          </cell>
          <cell r="DR73">
            <v>2</v>
          </cell>
          <cell r="DS73">
            <v>1</v>
          </cell>
          <cell r="DT73">
            <v>2</v>
          </cell>
          <cell r="DU73">
            <v>1</v>
          </cell>
          <cell r="DV73">
            <v>2</v>
          </cell>
          <cell r="DW73">
            <v>1</v>
          </cell>
          <cell r="DX73">
            <v>2</v>
          </cell>
          <cell r="DY73">
            <v>1</v>
          </cell>
          <cell r="DZ73">
            <v>2</v>
          </cell>
          <cell r="EA73">
            <v>1</v>
          </cell>
          <cell r="EB73">
            <v>2</v>
          </cell>
          <cell r="EC73">
            <v>1</v>
          </cell>
          <cell r="ED73">
            <v>1</v>
          </cell>
          <cell r="EE73">
            <v>2</v>
          </cell>
          <cell r="EF73">
            <v>1</v>
          </cell>
          <cell r="EG73">
            <v>4</v>
          </cell>
          <cell r="EH73">
            <v>2</v>
          </cell>
          <cell r="EI73">
            <v>1</v>
          </cell>
          <cell r="EJ73">
            <v>2</v>
          </cell>
          <cell r="EK73">
            <v>1</v>
          </cell>
          <cell r="EL73">
            <v>2</v>
          </cell>
          <cell r="EM73">
            <v>1</v>
          </cell>
          <cell r="EN73">
            <v>2</v>
          </cell>
          <cell r="EO73">
            <v>1</v>
          </cell>
          <cell r="EP73">
            <v>2</v>
          </cell>
          <cell r="EQ73">
            <v>1</v>
          </cell>
          <cell r="ER73">
            <v>2</v>
          </cell>
          <cell r="ES73">
            <v>1</v>
          </cell>
          <cell r="ET73">
            <v>2</v>
          </cell>
          <cell r="EU73">
            <v>1</v>
          </cell>
          <cell r="EV73">
            <v>2</v>
          </cell>
          <cell r="EW73">
            <v>1</v>
          </cell>
          <cell r="EX73">
            <v>2</v>
          </cell>
          <cell r="EY73">
            <v>1</v>
          </cell>
          <cell r="EZ73">
            <v>2</v>
          </cell>
          <cell r="FA73">
            <v>1</v>
          </cell>
          <cell r="FB73">
            <v>2</v>
          </cell>
          <cell r="FC73">
            <v>1</v>
          </cell>
          <cell r="FD73">
            <v>2</v>
          </cell>
          <cell r="FE73">
            <v>1</v>
          </cell>
          <cell r="FF73">
            <v>2</v>
          </cell>
          <cell r="FG73">
            <v>1</v>
          </cell>
          <cell r="FH73">
            <v>2</v>
          </cell>
          <cell r="FI73">
            <v>1</v>
          </cell>
          <cell r="FJ73">
            <v>2</v>
          </cell>
          <cell r="FK73">
            <v>1</v>
          </cell>
          <cell r="FL73">
            <v>2</v>
          </cell>
          <cell r="FM73">
            <v>1</v>
          </cell>
          <cell r="FN73">
            <v>2</v>
          </cell>
          <cell r="FO73">
            <v>1</v>
          </cell>
          <cell r="FP73">
            <v>2</v>
          </cell>
          <cell r="FQ73">
            <v>1</v>
          </cell>
          <cell r="FR73">
            <v>2</v>
          </cell>
          <cell r="FS73">
            <v>1</v>
          </cell>
          <cell r="FT73">
            <v>2</v>
          </cell>
          <cell r="FU73">
            <v>1</v>
          </cell>
          <cell r="FV73">
            <v>2</v>
          </cell>
          <cell r="FW73">
            <v>1</v>
          </cell>
          <cell r="FX73">
            <v>2</v>
          </cell>
          <cell r="FY73">
            <v>1</v>
          </cell>
          <cell r="FZ73">
            <v>2</v>
          </cell>
          <cell r="GA73">
            <v>1</v>
          </cell>
          <cell r="GB73">
            <v>2</v>
          </cell>
          <cell r="GC73">
            <v>1</v>
          </cell>
          <cell r="GE73">
            <v>3</v>
          </cell>
          <cell r="GF73">
            <v>2</v>
          </cell>
          <cell r="GG73">
            <v>6</v>
          </cell>
          <cell r="GH73" t="str">
            <v>amor</v>
          </cell>
          <cell r="GI73">
            <v>1</v>
          </cell>
          <cell r="GJ73">
            <v>1</v>
          </cell>
          <cell r="GK73" t="str">
            <v>los celos de el</v>
          </cell>
          <cell r="GL73">
            <v>6</v>
          </cell>
          <cell r="GM73">
            <v>4</v>
          </cell>
          <cell r="GN73" t="str">
            <v>y la indiferencia</v>
          </cell>
        </row>
        <row r="74">
          <cell r="C74">
            <v>60391</v>
          </cell>
          <cell r="D74">
            <v>603912</v>
          </cell>
          <cell r="E74" t="str">
            <v>gloria elena fernandez seguro</v>
          </cell>
          <cell r="F74">
            <v>2</v>
          </cell>
          <cell r="G74">
            <v>1</v>
          </cell>
          <cell r="I74">
            <v>7</v>
          </cell>
          <cell r="J74">
            <v>1</v>
          </cell>
          <cell r="L74" t="str">
            <v>carrera 73 28-23</v>
          </cell>
          <cell r="M74">
            <v>2</v>
          </cell>
          <cell r="N74">
            <v>3</v>
          </cell>
          <cell r="O74">
            <v>1</v>
          </cell>
          <cell r="P74">
            <v>2</v>
          </cell>
          <cell r="Q74">
            <v>3</v>
          </cell>
          <cell r="R74">
            <v>1</v>
          </cell>
          <cell r="S74">
            <v>2</v>
          </cell>
          <cell r="T74">
            <v>3</v>
          </cell>
          <cell r="U74">
            <v>1</v>
          </cell>
          <cell r="V74">
            <v>2</v>
          </cell>
          <cell r="W74">
            <v>3</v>
          </cell>
          <cell r="X74">
            <v>1</v>
          </cell>
          <cell r="Y74">
            <v>2</v>
          </cell>
          <cell r="Z74">
            <v>2</v>
          </cell>
          <cell r="AA74">
            <v>3</v>
          </cell>
          <cell r="AB74">
            <v>1</v>
          </cell>
          <cell r="AC74">
            <v>2</v>
          </cell>
          <cell r="AD74">
            <v>3</v>
          </cell>
          <cell r="AE74">
            <v>1</v>
          </cell>
          <cell r="AF74">
            <v>2</v>
          </cell>
          <cell r="AG74">
            <v>3</v>
          </cell>
          <cell r="AH74">
            <v>1</v>
          </cell>
          <cell r="AI74">
            <v>2</v>
          </cell>
          <cell r="AJ74">
            <v>5</v>
          </cell>
          <cell r="AM74">
            <v>2</v>
          </cell>
          <cell r="AN74">
            <v>998</v>
          </cell>
          <cell r="AO74">
            <v>7</v>
          </cell>
          <cell r="AP74" t="str">
            <v>con su hija mucho pero con su pareja nada</v>
          </cell>
          <cell r="AQ74">
            <v>2</v>
          </cell>
          <cell r="AS74">
            <v>2</v>
          </cell>
          <cell r="AU74">
            <v>1</v>
          </cell>
          <cell r="AV74">
            <v>1</v>
          </cell>
          <cell r="AW74" t="str">
            <v>27</v>
          </cell>
          <cell r="AX74">
            <v>1</v>
          </cell>
          <cell r="AY74">
            <v>3</v>
          </cell>
          <cell r="AZ74">
            <v>1</v>
          </cell>
          <cell r="BA74">
            <v>2</v>
          </cell>
          <cell r="BB74">
            <v>2</v>
          </cell>
          <cell r="BC74">
            <v>1</v>
          </cell>
          <cell r="BD74">
            <v>2</v>
          </cell>
          <cell r="BE74">
            <v>1</v>
          </cell>
          <cell r="BF74">
            <v>2</v>
          </cell>
          <cell r="BG74">
            <v>1</v>
          </cell>
          <cell r="BH74">
            <v>2</v>
          </cell>
          <cell r="BI74">
            <v>1</v>
          </cell>
          <cell r="BJ74">
            <v>2</v>
          </cell>
          <cell r="BK74">
            <v>1</v>
          </cell>
          <cell r="BL74">
            <v>2</v>
          </cell>
          <cell r="BM74">
            <v>1</v>
          </cell>
          <cell r="BN74">
            <v>2</v>
          </cell>
          <cell r="BO74">
            <v>1</v>
          </cell>
          <cell r="BP74">
            <v>2</v>
          </cell>
          <cell r="BQ74">
            <v>1</v>
          </cell>
          <cell r="BR74">
            <v>2</v>
          </cell>
          <cell r="BS74">
            <v>1</v>
          </cell>
          <cell r="BT74">
            <v>2</v>
          </cell>
          <cell r="BU74">
            <v>1</v>
          </cell>
          <cell r="BV74">
            <v>2</v>
          </cell>
          <cell r="BW74">
            <v>1</v>
          </cell>
          <cell r="BX74">
            <v>2</v>
          </cell>
          <cell r="BY74">
            <v>1</v>
          </cell>
          <cell r="BZ74">
            <v>2</v>
          </cell>
          <cell r="CA74">
            <v>1</v>
          </cell>
          <cell r="CB74">
            <v>2</v>
          </cell>
          <cell r="CC74">
            <v>1</v>
          </cell>
          <cell r="CD74">
            <v>1</v>
          </cell>
          <cell r="CE74">
            <v>4</v>
          </cell>
          <cell r="CF74">
            <v>1</v>
          </cell>
          <cell r="CG74">
            <v>4</v>
          </cell>
          <cell r="CH74">
            <v>1</v>
          </cell>
          <cell r="CI74">
            <v>3</v>
          </cell>
          <cell r="CJ74">
            <v>2</v>
          </cell>
          <cell r="CK74">
            <v>1</v>
          </cell>
          <cell r="CL74">
            <v>2</v>
          </cell>
          <cell r="CM74">
            <v>1</v>
          </cell>
          <cell r="CN74">
            <v>2</v>
          </cell>
          <cell r="CO74">
            <v>1</v>
          </cell>
          <cell r="CP74">
            <v>2</v>
          </cell>
          <cell r="CQ74">
            <v>1</v>
          </cell>
          <cell r="CR74">
            <v>2</v>
          </cell>
          <cell r="CS74">
            <v>1</v>
          </cell>
          <cell r="CT74">
            <v>2</v>
          </cell>
          <cell r="CU74">
            <v>1</v>
          </cell>
          <cell r="CV74">
            <v>2</v>
          </cell>
          <cell r="CW74">
            <v>1</v>
          </cell>
          <cell r="CX74">
            <v>2</v>
          </cell>
          <cell r="CY74">
            <v>1</v>
          </cell>
          <cell r="CZ74">
            <v>2</v>
          </cell>
          <cell r="DA74">
            <v>1</v>
          </cell>
          <cell r="DB74">
            <v>2</v>
          </cell>
          <cell r="DC74">
            <v>1</v>
          </cell>
          <cell r="DD74">
            <v>2</v>
          </cell>
          <cell r="DE74">
            <v>1</v>
          </cell>
          <cell r="DF74">
            <v>2</v>
          </cell>
          <cell r="DG74">
            <v>1</v>
          </cell>
          <cell r="DH74">
            <v>2</v>
          </cell>
          <cell r="DI74">
            <v>1</v>
          </cell>
          <cell r="DJ74">
            <v>2</v>
          </cell>
          <cell r="DK74">
            <v>1</v>
          </cell>
          <cell r="DL74">
            <v>2</v>
          </cell>
          <cell r="DM74">
            <v>1</v>
          </cell>
          <cell r="DN74">
            <v>2</v>
          </cell>
          <cell r="DO74">
            <v>1</v>
          </cell>
          <cell r="DP74">
            <v>2</v>
          </cell>
          <cell r="DQ74">
            <v>1</v>
          </cell>
          <cell r="DR74">
            <v>2</v>
          </cell>
          <cell r="DS74">
            <v>1</v>
          </cell>
          <cell r="DT74">
            <v>2</v>
          </cell>
          <cell r="DU74">
            <v>1</v>
          </cell>
          <cell r="DV74">
            <v>2</v>
          </cell>
          <cell r="DW74">
            <v>1</v>
          </cell>
          <cell r="DX74">
            <v>2</v>
          </cell>
          <cell r="DY74">
            <v>1</v>
          </cell>
          <cell r="DZ74">
            <v>2</v>
          </cell>
          <cell r="EA74">
            <v>1</v>
          </cell>
          <cell r="EB74">
            <v>2</v>
          </cell>
          <cell r="EC74">
            <v>1</v>
          </cell>
          <cell r="ED74">
            <v>2</v>
          </cell>
          <cell r="EE74">
            <v>1</v>
          </cell>
          <cell r="EF74">
            <v>2</v>
          </cell>
          <cell r="EG74">
            <v>1</v>
          </cell>
          <cell r="EH74">
            <v>2</v>
          </cell>
          <cell r="EI74">
            <v>1</v>
          </cell>
          <cell r="EJ74">
            <v>2</v>
          </cell>
          <cell r="EK74">
            <v>1</v>
          </cell>
          <cell r="EL74">
            <v>2</v>
          </cell>
          <cell r="EM74">
            <v>1</v>
          </cell>
          <cell r="EN74">
            <v>2</v>
          </cell>
          <cell r="EO74">
            <v>1</v>
          </cell>
          <cell r="EP74">
            <v>2</v>
          </cell>
          <cell r="EQ74">
            <v>1</v>
          </cell>
          <cell r="ER74">
            <v>2</v>
          </cell>
          <cell r="ES74">
            <v>1</v>
          </cell>
          <cell r="ET74">
            <v>2</v>
          </cell>
          <cell r="EU74">
            <v>1</v>
          </cell>
          <cell r="EV74">
            <v>2</v>
          </cell>
          <cell r="EW74">
            <v>1</v>
          </cell>
          <cell r="EX74">
            <v>2</v>
          </cell>
          <cell r="EY74">
            <v>1</v>
          </cell>
          <cell r="EZ74">
            <v>2</v>
          </cell>
          <cell r="FA74">
            <v>1</v>
          </cell>
          <cell r="FB74">
            <v>1</v>
          </cell>
          <cell r="FC74">
            <v>3</v>
          </cell>
          <cell r="FD74">
            <v>1</v>
          </cell>
          <cell r="FE74">
            <v>3</v>
          </cell>
          <cell r="FF74">
            <v>1</v>
          </cell>
          <cell r="FG74">
            <v>2</v>
          </cell>
          <cell r="FH74">
            <v>1</v>
          </cell>
          <cell r="FI74">
            <v>2</v>
          </cell>
          <cell r="FJ74">
            <v>2</v>
          </cell>
          <cell r="FK74">
            <v>1</v>
          </cell>
          <cell r="FL74">
            <v>2</v>
          </cell>
          <cell r="FM74">
            <v>1</v>
          </cell>
          <cell r="FN74">
            <v>2</v>
          </cell>
          <cell r="FO74">
            <v>1</v>
          </cell>
          <cell r="FP74">
            <v>2</v>
          </cell>
          <cell r="FQ74">
            <v>1</v>
          </cell>
          <cell r="FR74">
            <v>2</v>
          </cell>
          <cell r="FS74">
            <v>1</v>
          </cell>
          <cell r="FT74">
            <v>2</v>
          </cell>
          <cell r="FU74">
            <v>1</v>
          </cell>
          <cell r="FV74">
            <v>2</v>
          </cell>
          <cell r="FW74">
            <v>1</v>
          </cell>
          <cell r="FX74">
            <v>2</v>
          </cell>
          <cell r="FY74">
            <v>1</v>
          </cell>
          <cell r="FZ74">
            <v>2</v>
          </cell>
          <cell r="GA74">
            <v>1</v>
          </cell>
          <cell r="GB74">
            <v>2</v>
          </cell>
          <cell r="GC74">
            <v>1</v>
          </cell>
          <cell r="GD74" t="str">
            <v>eslla dice que en este momento la violencia ha bajado considerablemente pero en cuestion verbal todavia es mucha</v>
          </cell>
          <cell r="GE74">
            <v>4</v>
          </cell>
          <cell r="GF74">
            <v>2</v>
          </cell>
          <cell r="GG74">
            <v>6</v>
          </cell>
          <cell r="GH74" t="str">
            <v>por respeto</v>
          </cell>
          <cell r="GI74">
            <v>2</v>
          </cell>
          <cell r="GJ74">
            <v>1</v>
          </cell>
          <cell r="GK74" t="str">
            <v>machista,y por que el toma mucho y se vuelve agresivo</v>
          </cell>
          <cell r="GL74">
            <v>6</v>
          </cell>
          <cell r="GM74">
            <v>3</v>
          </cell>
        </row>
        <row r="75">
          <cell r="C75">
            <v>60401</v>
          </cell>
          <cell r="D75">
            <v>604011</v>
          </cell>
          <cell r="E75" t="str">
            <v>sergio de jesus velasquez cardona</v>
          </cell>
          <cell r="F75">
            <v>1</v>
          </cell>
          <cell r="G75">
            <v>1</v>
          </cell>
          <cell r="I75">
            <v>8</v>
          </cell>
          <cell r="J75">
            <v>0</v>
          </cell>
          <cell r="K75" t="str">
            <v>un hogar conformado por cuatro hijos uno ya fallecido los 3 restantes con hogares conformados y uno de ellos vive en el exterior</v>
          </cell>
          <cell r="L75" t="str">
            <v>nueva villa de aburra  bloque 65 apt 301</v>
          </cell>
          <cell r="M75">
            <v>1</v>
          </cell>
          <cell r="N75">
            <v>2</v>
          </cell>
          <cell r="O75">
            <v>1</v>
          </cell>
          <cell r="P75">
            <v>1</v>
          </cell>
          <cell r="Q75">
            <v>1</v>
          </cell>
          <cell r="R75">
            <v>2</v>
          </cell>
          <cell r="S75">
            <v>1</v>
          </cell>
          <cell r="T75">
            <v>1</v>
          </cell>
          <cell r="U75">
            <v>2</v>
          </cell>
          <cell r="V75">
            <v>1</v>
          </cell>
          <cell r="W75">
            <v>1</v>
          </cell>
          <cell r="X75">
            <v>1</v>
          </cell>
          <cell r="Y75">
            <v>2</v>
          </cell>
          <cell r="Z75">
            <v>2</v>
          </cell>
          <cell r="AA75">
            <v>1</v>
          </cell>
          <cell r="AB75">
            <v>1</v>
          </cell>
          <cell r="AC75">
            <v>1</v>
          </cell>
          <cell r="AD75">
            <v>1</v>
          </cell>
          <cell r="AE75">
            <v>1</v>
          </cell>
          <cell r="AF75">
            <v>1</v>
          </cell>
          <cell r="AG75">
            <v>1</v>
          </cell>
          <cell r="AH75">
            <v>1</v>
          </cell>
          <cell r="AI75">
            <v>2</v>
          </cell>
          <cell r="AJ75">
            <v>6</v>
          </cell>
          <cell r="AK75" t="str">
            <v>de apoyo</v>
          </cell>
          <cell r="AM75">
            <v>2</v>
          </cell>
          <cell r="AN75">
            <v>1</v>
          </cell>
          <cell r="AO75">
            <v>5</v>
          </cell>
          <cell r="AQ75">
            <v>3</v>
          </cell>
          <cell r="AS75">
            <v>3</v>
          </cell>
          <cell r="AU75">
            <v>1</v>
          </cell>
          <cell r="AV75">
            <v>1</v>
          </cell>
          <cell r="AW75" t="str">
            <v>48</v>
          </cell>
          <cell r="AX75">
            <v>1</v>
          </cell>
          <cell r="AY75">
            <v>5</v>
          </cell>
          <cell r="AZ75">
            <v>1</v>
          </cell>
          <cell r="BA75">
            <v>2</v>
          </cell>
          <cell r="BB75">
            <v>1</v>
          </cell>
          <cell r="BC75">
            <v>1</v>
          </cell>
          <cell r="BD75">
            <v>1</v>
          </cell>
          <cell r="BE75">
            <v>1</v>
          </cell>
          <cell r="BF75">
            <v>1</v>
          </cell>
          <cell r="BG75">
            <v>1</v>
          </cell>
          <cell r="BH75">
            <v>2</v>
          </cell>
          <cell r="BI75">
            <v>1</v>
          </cell>
          <cell r="BJ75">
            <v>2</v>
          </cell>
          <cell r="BK75">
            <v>1</v>
          </cell>
          <cell r="BL75">
            <v>2</v>
          </cell>
          <cell r="BM75">
            <v>1</v>
          </cell>
          <cell r="BN75">
            <v>2</v>
          </cell>
          <cell r="BO75">
            <v>1</v>
          </cell>
          <cell r="BP75">
            <v>2</v>
          </cell>
          <cell r="BQ75">
            <v>1</v>
          </cell>
          <cell r="BR75">
            <v>2</v>
          </cell>
          <cell r="BS75">
            <v>1</v>
          </cell>
          <cell r="BT75">
            <v>2</v>
          </cell>
          <cell r="BU75">
            <v>1</v>
          </cell>
          <cell r="BV75">
            <v>2</v>
          </cell>
          <cell r="BW75">
            <v>1</v>
          </cell>
          <cell r="BX75">
            <v>2</v>
          </cell>
          <cell r="BY75">
            <v>1</v>
          </cell>
          <cell r="BZ75">
            <v>2</v>
          </cell>
          <cell r="CA75">
            <v>1</v>
          </cell>
          <cell r="CB75">
            <v>2</v>
          </cell>
          <cell r="CC75">
            <v>1</v>
          </cell>
          <cell r="CD75">
            <v>2</v>
          </cell>
          <cell r="CE75">
            <v>1</v>
          </cell>
          <cell r="CF75">
            <v>2</v>
          </cell>
          <cell r="CG75">
            <v>1</v>
          </cell>
          <cell r="CH75">
            <v>2</v>
          </cell>
          <cell r="CI75">
            <v>1</v>
          </cell>
          <cell r="CJ75">
            <v>2</v>
          </cell>
          <cell r="CK75">
            <v>1</v>
          </cell>
          <cell r="CL75">
            <v>2</v>
          </cell>
          <cell r="CM75">
            <v>1</v>
          </cell>
          <cell r="CN75">
            <v>2</v>
          </cell>
          <cell r="CO75">
            <v>1</v>
          </cell>
          <cell r="CP75">
            <v>2</v>
          </cell>
          <cell r="CQ75">
            <v>1</v>
          </cell>
          <cell r="CR75">
            <v>2</v>
          </cell>
          <cell r="CS75">
            <v>1</v>
          </cell>
          <cell r="CT75">
            <v>2</v>
          </cell>
          <cell r="CU75">
            <v>1</v>
          </cell>
          <cell r="CV75">
            <v>2</v>
          </cell>
          <cell r="CW75">
            <v>1</v>
          </cell>
          <cell r="CX75">
            <v>2</v>
          </cell>
          <cell r="CY75">
            <v>1</v>
          </cell>
          <cell r="CZ75">
            <v>2</v>
          </cell>
          <cell r="DA75">
            <v>1</v>
          </cell>
          <cell r="DB75">
            <v>2</v>
          </cell>
          <cell r="DC75">
            <v>1</v>
          </cell>
          <cell r="DD75">
            <v>2</v>
          </cell>
          <cell r="DE75">
            <v>1</v>
          </cell>
          <cell r="DF75">
            <v>2</v>
          </cell>
          <cell r="DG75">
            <v>1</v>
          </cell>
          <cell r="DH75">
            <v>2</v>
          </cell>
          <cell r="DI75">
            <v>1</v>
          </cell>
          <cell r="DJ75">
            <v>2</v>
          </cell>
          <cell r="DK75">
            <v>1</v>
          </cell>
          <cell r="DL75">
            <v>2</v>
          </cell>
          <cell r="DM75">
            <v>1</v>
          </cell>
          <cell r="DN75">
            <v>2</v>
          </cell>
          <cell r="DO75">
            <v>1</v>
          </cell>
          <cell r="DP75">
            <v>2</v>
          </cell>
          <cell r="DQ75">
            <v>1</v>
          </cell>
          <cell r="DR75">
            <v>2</v>
          </cell>
          <cell r="DS75">
            <v>1</v>
          </cell>
          <cell r="DT75">
            <v>2</v>
          </cell>
          <cell r="DU75">
            <v>1</v>
          </cell>
          <cell r="DV75">
            <v>2</v>
          </cell>
          <cell r="DW75">
            <v>1</v>
          </cell>
          <cell r="DX75">
            <v>2</v>
          </cell>
          <cell r="DY75">
            <v>1</v>
          </cell>
          <cell r="DZ75">
            <v>2</v>
          </cell>
          <cell r="EA75">
            <v>1</v>
          </cell>
          <cell r="EB75">
            <v>2</v>
          </cell>
          <cell r="EC75">
            <v>1</v>
          </cell>
          <cell r="ED75">
            <v>1</v>
          </cell>
          <cell r="EE75">
            <v>1</v>
          </cell>
          <cell r="EF75">
            <v>1</v>
          </cell>
          <cell r="EG75">
            <v>1</v>
          </cell>
          <cell r="EH75">
            <v>2</v>
          </cell>
          <cell r="EI75">
            <v>1</v>
          </cell>
          <cell r="EJ75">
            <v>2</v>
          </cell>
          <cell r="EK75">
            <v>1</v>
          </cell>
          <cell r="EL75">
            <v>2</v>
          </cell>
          <cell r="EM75">
            <v>1</v>
          </cell>
          <cell r="EN75">
            <v>2</v>
          </cell>
          <cell r="EO75">
            <v>1</v>
          </cell>
          <cell r="EP75">
            <v>2</v>
          </cell>
          <cell r="EQ75">
            <v>1</v>
          </cell>
          <cell r="ER75">
            <v>2</v>
          </cell>
          <cell r="ES75">
            <v>1</v>
          </cell>
          <cell r="ET75">
            <v>2</v>
          </cell>
          <cell r="EU75">
            <v>1</v>
          </cell>
          <cell r="EV75">
            <v>2</v>
          </cell>
          <cell r="EW75">
            <v>1</v>
          </cell>
          <cell r="EX75">
            <v>2</v>
          </cell>
          <cell r="EY75">
            <v>1</v>
          </cell>
          <cell r="EZ75">
            <v>2</v>
          </cell>
          <cell r="FA75">
            <v>1</v>
          </cell>
          <cell r="FB75">
            <v>2</v>
          </cell>
          <cell r="FC75">
            <v>1</v>
          </cell>
          <cell r="FD75">
            <v>2</v>
          </cell>
          <cell r="FE75">
            <v>1</v>
          </cell>
          <cell r="FF75">
            <v>2</v>
          </cell>
          <cell r="FG75">
            <v>1</v>
          </cell>
          <cell r="FH75">
            <v>2</v>
          </cell>
          <cell r="FI75">
            <v>1</v>
          </cell>
          <cell r="FJ75">
            <v>2</v>
          </cell>
          <cell r="FK75">
            <v>1</v>
          </cell>
          <cell r="FL75">
            <v>2</v>
          </cell>
          <cell r="FM75">
            <v>1</v>
          </cell>
          <cell r="FN75">
            <v>2</v>
          </cell>
          <cell r="FO75">
            <v>1</v>
          </cell>
          <cell r="FP75">
            <v>2</v>
          </cell>
          <cell r="FQ75">
            <v>1</v>
          </cell>
          <cell r="FR75">
            <v>2</v>
          </cell>
          <cell r="FS75">
            <v>1</v>
          </cell>
          <cell r="FT75">
            <v>2</v>
          </cell>
          <cell r="FU75">
            <v>1</v>
          </cell>
          <cell r="FV75">
            <v>2</v>
          </cell>
          <cell r="FW75">
            <v>1</v>
          </cell>
          <cell r="FX75">
            <v>2</v>
          </cell>
          <cell r="FY75">
            <v>1</v>
          </cell>
          <cell r="FZ75">
            <v>2</v>
          </cell>
          <cell r="GA75">
            <v>1</v>
          </cell>
          <cell r="GB75">
            <v>2</v>
          </cell>
          <cell r="GC75">
            <v>1</v>
          </cell>
          <cell r="GE75">
            <v>3</v>
          </cell>
          <cell r="GF75">
            <v>2</v>
          </cell>
          <cell r="GG75">
            <v>6</v>
          </cell>
          <cell r="GH75" t="str">
            <v>apoyo</v>
          </cell>
          <cell r="GI75">
            <v>1</v>
          </cell>
          <cell r="GJ75">
            <v>1</v>
          </cell>
          <cell r="GK75" t="str">
            <v>no anteriormente hubo un poco mas verbal ahora no se presenta ninguno</v>
          </cell>
          <cell r="GL75">
            <v>7</v>
          </cell>
          <cell r="GM75">
            <v>3</v>
          </cell>
        </row>
        <row r="76">
          <cell r="C76">
            <v>60411</v>
          </cell>
          <cell r="D76">
            <v>604111</v>
          </cell>
          <cell r="E76" t="str">
            <v>mauricio restrepo patiño</v>
          </cell>
          <cell r="F76">
            <v>1</v>
          </cell>
          <cell r="G76">
            <v>1</v>
          </cell>
          <cell r="I76">
            <v>7</v>
          </cell>
          <cell r="J76">
            <v>1</v>
          </cell>
          <cell r="L76" t="str">
            <v>carrera 72 a no 22-71</v>
          </cell>
          <cell r="M76">
            <v>1</v>
          </cell>
          <cell r="N76">
            <v>2</v>
          </cell>
          <cell r="O76">
            <v>1</v>
          </cell>
          <cell r="P76">
            <v>1</v>
          </cell>
          <cell r="Q76">
            <v>2</v>
          </cell>
          <cell r="R76">
            <v>1</v>
          </cell>
          <cell r="S76">
            <v>1</v>
          </cell>
          <cell r="T76">
            <v>2</v>
          </cell>
          <cell r="U76">
            <v>1</v>
          </cell>
          <cell r="V76">
            <v>1</v>
          </cell>
          <cell r="W76">
            <v>2</v>
          </cell>
          <cell r="X76">
            <v>1</v>
          </cell>
          <cell r="Y76">
            <v>1</v>
          </cell>
          <cell r="Z76">
            <v>1</v>
          </cell>
          <cell r="AA76">
            <v>2</v>
          </cell>
          <cell r="AB76">
            <v>1</v>
          </cell>
          <cell r="AC76">
            <v>1</v>
          </cell>
          <cell r="AD76">
            <v>2</v>
          </cell>
          <cell r="AE76">
            <v>1</v>
          </cell>
          <cell r="AF76">
            <v>1</v>
          </cell>
          <cell r="AG76">
            <v>1</v>
          </cell>
          <cell r="AH76">
            <v>1</v>
          </cell>
          <cell r="AI76">
            <v>2</v>
          </cell>
          <cell r="AJ76">
            <v>5</v>
          </cell>
          <cell r="AM76">
            <v>2</v>
          </cell>
          <cell r="AN76">
            <v>1</v>
          </cell>
          <cell r="AO76">
            <v>5</v>
          </cell>
          <cell r="AQ76">
            <v>3</v>
          </cell>
          <cell r="AS76">
            <v>3</v>
          </cell>
          <cell r="AU76">
            <v>1</v>
          </cell>
          <cell r="AV76">
            <v>1</v>
          </cell>
          <cell r="AW76" t="str">
            <v>27</v>
          </cell>
          <cell r="AX76">
            <v>2</v>
          </cell>
          <cell r="AY76">
            <v>1</v>
          </cell>
          <cell r="AZ76">
            <v>2</v>
          </cell>
          <cell r="BA76">
            <v>1</v>
          </cell>
          <cell r="BB76">
            <v>2</v>
          </cell>
          <cell r="BC76">
            <v>1</v>
          </cell>
          <cell r="BD76">
            <v>2</v>
          </cell>
          <cell r="BE76">
            <v>1</v>
          </cell>
          <cell r="BF76">
            <v>2</v>
          </cell>
          <cell r="BG76">
            <v>1</v>
          </cell>
          <cell r="BH76">
            <v>2</v>
          </cell>
          <cell r="BI76">
            <v>1</v>
          </cell>
          <cell r="BJ76">
            <v>2</v>
          </cell>
          <cell r="BK76">
            <v>1</v>
          </cell>
          <cell r="BL76">
            <v>2</v>
          </cell>
          <cell r="BM76">
            <v>1</v>
          </cell>
          <cell r="BN76">
            <v>2</v>
          </cell>
          <cell r="BO76">
            <v>1</v>
          </cell>
          <cell r="BP76">
            <v>2</v>
          </cell>
          <cell r="BQ76">
            <v>1</v>
          </cell>
          <cell r="BR76">
            <v>2</v>
          </cell>
          <cell r="BS76">
            <v>1</v>
          </cell>
          <cell r="BT76">
            <v>2</v>
          </cell>
          <cell r="BU76">
            <v>1</v>
          </cell>
          <cell r="BV76">
            <v>2</v>
          </cell>
          <cell r="BW76">
            <v>1</v>
          </cell>
          <cell r="BX76">
            <v>2</v>
          </cell>
          <cell r="BY76">
            <v>1</v>
          </cell>
          <cell r="BZ76">
            <v>2</v>
          </cell>
          <cell r="CA76">
            <v>1</v>
          </cell>
          <cell r="CB76">
            <v>2</v>
          </cell>
          <cell r="CC76">
            <v>1</v>
          </cell>
          <cell r="CD76">
            <v>1</v>
          </cell>
          <cell r="CE76">
            <v>1</v>
          </cell>
          <cell r="CF76">
            <v>1</v>
          </cell>
          <cell r="CG76">
            <v>1</v>
          </cell>
          <cell r="CH76">
            <v>2</v>
          </cell>
          <cell r="CI76">
            <v>1</v>
          </cell>
          <cell r="CJ76">
            <v>2</v>
          </cell>
          <cell r="CK76">
            <v>1</v>
          </cell>
          <cell r="CL76">
            <v>2</v>
          </cell>
          <cell r="CM76">
            <v>1</v>
          </cell>
          <cell r="CN76">
            <v>2</v>
          </cell>
          <cell r="CO76">
            <v>1</v>
          </cell>
          <cell r="CP76">
            <v>2</v>
          </cell>
          <cell r="CQ76">
            <v>1</v>
          </cell>
          <cell r="CR76">
            <v>2</v>
          </cell>
          <cell r="CS76">
            <v>1</v>
          </cell>
          <cell r="CT76">
            <v>2</v>
          </cell>
          <cell r="CU76">
            <v>1</v>
          </cell>
          <cell r="CV76">
            <v>2</v>
          </cell>
          <cell r="CW76">
            <v>1</v>
          </cell>
          <cell r="CX76">
            <v>2</v>
          </cell>
          <cell r="CY76">
            <v>1</v>
          </cell>
          <cell r="CZ76">
            <v>2</v>
          </cell>
          <cell r="DA76">
            <v>1</v>
          </cell>
          <cell r="DB76">
            <v>2</v>
          </cell>
          <cell r="DC76">
            <v>1</v>
          </cell>
          <cell r="DD76">
            <v>2</v>
          </cell>
          <cell r="DE76">
            <v>1</v>
          </cell>
          <cell r="DF76">
            <v>2</v>
          </cell>
          <cell r="DG76">
            <v>1</v>
          </cell>
          <cell r="DH76">
            <v>2</v>
          </cell>
          <cell r="DI76">
            <v>1</v>
          </cell>
          <cell r="DJ76">
            <v>2</v>
          </cell>
          <cell r="DK76">
            <v>1</v>
          </cell>
          <cell r="DL76">
            <v>2</v>
          </cell>
          <cell r="DM76">
            <v>1</v>
          </cell>
          <cell r="DN76">
            <v>2</v>
          </cell>
          <cell r="DO76">
            <v>1</v>
          </cell>
          <cell r="DP76">
            <v>2</v>
          </cell>
          <cell r="DQ76">
            <v>1</v>
          </cell>
          <cell r="DR76">
            <v>2</v>
          </cell>
          <cell r="DS76">
            <v>1</v>
          </cell>
          <cell r="DT76">
            <v>2</v>
          </cell>
          <cell r="DU76">
            <v>1</v>
          </cell>
          <cell r="DV76">
            <v>2</v>
          </cell>
          <cell r="DW76">
            <v>1</v>
          </cell>
          <cell r="DX76">
            <v>2</v>
          </cell>
          <cell r="DY76">
            <v>1</v>
          </cell>
          <cell r="DZ76">
            <v>2</v>
          </cell>
          <cell r="EA76">
            <v>1</v>
          </cell>
          <cell r="EB76">
            <v>2</v>
          </cell>
          <cell r="EC76">
            <v>1</v>
          </cell>
          <cell r="ED76">
            <v>1</v>
          </cell>
          <cell r="EE76">
            <v>1</v>
          </cell>
          <cell r="EF76">
            <v>1</v>
          </cell>
          <cell r="EG76">
            <v>1</v>
          </cell>
          <cell r="EH76">
            <v>2</v>
          </cell>
          <cell r="EI76">
            <v>1</v>
          </cell>
          <cell r="EJ76">
            <v>2</v>
          </cell>
          <cell r="EK76">
            <v>1</v>
          </cell>
          <cell r="EL76">
            <v>2</v>
          </cell>
          <cell r="EM76">
            <v>1</v>
          </cell>
          <cell r="EN76">
            <v>2</v>
          </cell>
          <cell r="EO76">
            <v>1</v>
          </cell>
          <cell r="EP76">
            <v>2</v>
          </cell>
          <cell r="EQ76">
            <v>1</v>
          </cell>
          <cell r="ER76">
            <v>2</v>
          </cell>
          <cell r="ES76">
            <v>1</v>
          </cell>
          <cell r="ET76">
            <v>2</v>
          </cell>
          <cell r="EU76">
            <v>1</v>
          </cell>
          <cell r="EV76">
            <v>2</v>
          </cell>
          <cell r="EW76">
            <v>1</v>
          </cell>
          <cell r="EX76">
            <v>2</v>
          </cell>
          <cell r="EY76">
            <v>1</v>
          </cell>
          <cell r="EZ76">
            <v>2</v>
          </cell>
          <cell r="FA76">
            <v>1</v>
          </cell>
          <cell r="FB76">
            <v>2</v>
          </cell>
          <cell r="FC76">
            <v>1</v>
          </cell>
          <cell r="FD76">
            <v>2</v>
          </cell>
          <cell r="FE76">
            <v>1</v>
          </cell>
          <cell r="FF76">
            <v>2</v>
          </cell>
          <cell r="FG76">
            <v>1</v>
          </cell>
          <cell r="FH76">
            <v>2</v>
          </cell>
          <cell r="FI76">
            <v>1</v>
          </cell>
          <cell r="FJ76">
            <v>2</v>
          </cell>
          <cell r="FK76">
            <v>1</v>
          </cell>
          <cell r="FL76">
            <v>2</v>
          </cell>
          <cell r="FM76">
            <v>1</v>
          </cell>
          <cell r="FN76">
            <v>2</v>
          </cell>
          <cell r="FO76">
            <v>1</v>
          </cell>
          <cell r="FP76">
            <v>2</v>
          </cell>
          <cell r="FQ76">
            <v>1</v>
          </cell>
          <cell r="FR76">
            <v>2</v>
          </cell>
          <cell r="FS76">
            <v>1</v>
          </cell>
          <cell r="FT76">
            <v>2</v>
          </cell>
          <cell r="FU76">
            <v>1</v>
          </cell>
          <cell r="FV76">
            <v>2</v>
          </cell>
          <cell r="FW76">
            <v>1</v>
          </cell>
          <cell r="FX76">
            <v>2</v>
          </cell>
          <cell r="FY76">
            <v>1</v>
          </cell>
          <cell r="FZ76">
            <v>2</v>
          </cell>
          <cell r="GA76">
            <v>1</v>
          </cell>
          <cell r="GB76">
            <v>2</v>
          </cell>
          <cell r="GC76">
            <v>1</v>
          </cell>
          <cell r="GD76" t="str">
            <v>ellos se separaron por mas de 10 años, el regreso nuevamente y ella nunca me lo ha reprochado a pesar de averlas abandonado por otra mujer</v>
          </cell>
          <cell r="GE76">
            <v>3</v>
          </cell>
          <cell r="GF76">
            <v>1</v>
          </cell>
          <cell r="GG76">
            <v>6</v>
          </cell>
          <cell r="GH76" t="str">
            <v>respeto</v>
          </cell>
          <cell r="GI76">
            <v>1</v>
          </cell>
          <cell r="GJ76">
            <v>1</v>
          </cell>
          <cell r="GK76" t="str">
            <v>nosotros no discutimos</v>
          </cell>
          <cell r="GL76">
            <v>7</v>
          </cell>
          <cell r="GM76">
            <v>3</v>
          </cell>
        </row>
        <row r="77">
          <cell r="C77">
            <v>60421</v>
          </cell>
          <cell r="D77">
            <v>604211</v>
          </cell>
          <cell r="E77" t="str">
            <v>luis raul diaz fajardo</v>
          </cell>
          <cell r="F77">
            <v>1</v>
          </cell>
          <cell r="G77">
            <v>1</v>
          </cell>
          <cell r="I77">
            <v>7</v>
          </cell>
          <cell r="J77">
            <v>1</v>
          </cell>
          <cell r="K77" t="str">
            <v>ellos son de cucuta</v>
          </cell>
          <cell r="L77" t="str">
            <v>carrera7 a 20a 131 la gloria</v>
          </cell>
          <cell r="M77">
            <v>2</v>
          </cell>
          <cell r="N77">
            <v>2</v>
          </cell>
          <cell r="O77">
            <v>2</v>
          </cell>
          <cell r="P77">
            <v>3</v>
          </cell>
          <cell r="Q77">
            <v>3</v>
          </cell>
          <cell r="R77">
            <v>3</v>
          </cell>
          <cell r="S77">
            <v>2</v>
          </cell>
          <cell r="T77">
            <v>3</v>
          </cell>
          <cell r="U77">
            <v>3</v>
          </cell>
          <cell r="V77">
            <v>2</v>
          </cell>
          <cell r="W77">
            <v>3</v>
          </cell>
          <cell r="X77">
            <v>3</v>
          </cell>
          <cell r="Y77">
            <v>1</v>
          </cell>
          <cell r="Z77">
            <v>2</v>
          </cell>
          <cell r="AA77">
            <v>3</v>
          </cell>
          <cell r="AB77">
            <v>3</v>
          </cell>
          <cell r="AC77">
            <v>3</v>
          </cell>
          <cell r="AD77">
            <v>2</v>
          </cell>
          <cell r="AE77">
            <v>3</v>
          </cell>
          <cell r="AF77">
            <v>2</v>
          </cell>
          <cell r="AG77">
            <v>2</v>
          </cell>
          <cell r="AH77">
            <v>2</v>
          </cell>
          <cell r="AI77">
            <v>1</v>
          </cell>
          <cell r="AJ77">
            <v>3</v>
          </cell>
          <cell r="AM77">
            <v>1</v>
          </cell>
          <cell r="AN77">
            <v>1</v>
          </cell>
          <cell r="AO77">
            <v>4</v>
          </cell>
          <cell r="AQ77">
            <v>1</v>
          </cell>
          <cell r="AS77">
            <v>1</v>
          </cell>
          <cell r="AU77">
            <v>1</v>
          </cell>
          <cell r="AV77">
            <v>1</v>
          </cell>
          <cell r="AW77" t="str">
            <v>25</v>
          </cell>
          <cell r="AX77">
            <v>1</v>
          </cell>
          <cell r="AY77">
            <v>2</v>
          </cell>
          <cell r="AZ77">
            <v>1</v>
          </cell>
          <cell r="BA77">
            <v>2</v>
          </cell>
          <cell r="BB77">
            <v>1</v>
          </cell>
          <cell r="BC77">
            <v>2</v>
          </cell>
          <cell r="BD77">
            <v>2</v>
          </cell>
          <cell r="BE77">
            <v>1</v>
          </cell>
          <cell r="BF77">
            <v>2</v>
          </cell>
          <cell r="BG77">
            <v>1</v>
          </cell>
          <cell r="BH77">
            <v>2</v>
          </cell>
          <cell r="BI77">
            <v>1</v>
          </cell>
          <cell r="BJ77">
            <v>2</v>
          </cell>
          <cell r="BK77">
            <v>1</v>
          </cell>
          <cell r="BL77">
            <v>1</v>
          </cell>
          <cell r="BM77">
            <v>2</v>
          </cell>
          <cell r="BN77">
            <v>1</v>
          </cell>
          <cell r="BO77">
            <v>2</v>
          </cell>
          <cell r="BP77">
            <v>1</v>
          </cell>
          <cell r="BQ77">
            <v>1</v>
          </cell>
          <cell r="BR77">
            <v>2</v>
          </cell>
          <cell r="BS77">
            <v>1</v>
          </cell>
          <cell r="BT77">
            <v>2</v>
          </cell>
          <cell r="BU77">
            <v>1</v>
          </cell>
          <cell r="BV77">
            <v>1</v>
          </cell>
          <cell r="BW77">
            <v>1</v>
          </cell>
          <cell r="BX77">
            <v>2</v>
          </cell>
          <cell r="BY77">
            <v>1</v>
          </cell>
          <cell r="BZ77">
            <v>2</v>
          </cell>
          <cell r="CA77">
            <v>1</v>
          </cell>
          <cell r="CB77">
            <v>2</v>
          </cell>
          <cell r="CC77">
            <v>1</v>
          </cell>
          <cell r="CD77">
            <v>2</v>
          </cell>
          <cell r="CE77">
            <v>1</v>
          </cell>
          <cell r="CF77">
            <v>2</v>
          </cell>
          <cell r="CG77">
            <v>1</v>
          </cell>
          <cell r="CH77">
            <v>2</v>
          </cell>
          <cell r="CI77">
            <v>1</v>
          </cell>
          <cell r="CJ77">
            <v>2</v>
          </cell>
          <cell r="CK77">
            <v>1</v>
          </cell>
          <cell r="CL77">
            <v>2</v>
          </cell>
          <cell r="CM77">
            <v>1</v>
          </cell>
          <cell r="CN77">
            <v>2</v>
          </cell>
          <cell r="CO77">
            <v>1</v>
          </cell>
          <cell r="CP77">
            <v>2</v>
          </cell>
          <cell r="CQ77">
            <v>1</v>
          </cell>
          <cell r="CR77">
            <v>2</v>
          </cell>
          <cell r="CS77">
            <v>1</v>
          </cell>
          <cell r="CT77">
            <v>2</v>
          </cell>
          <cell r="CU77">
            <v>1</v>
          </cell>
          <cell r="CV77">
            <v>2</v>
          </cell>
          <cell r="CW77">
            <v>1</v>
          </cell>
          <cell r="CX77">
            <v>2</v>
          </cell>
          <cell r="CY77">
            <v>1</v>
          </cell>
          <cell r="CZ77">
            <v>2</v>
          </cell>
          <cell r="DA77">
            <v>1</v>
          </cell>
          <cell r="DB77">
            <v>2</v>
          </cell>
          <cell r="DC77">
            <v>1</v>
          </cell>
          <cell r="DD77">
            <v>2</v>
          </cell>
          <cell r="DE77">
            <v>1</v>
          </cell>
          <cell r="DF77">
            <v>2</v>
          </cell>
          <cell r="DG77">
            <v>1</v>
          </cell>
          <cell r="DH77">
            <v>1</v>
          </cell>
          <cell r="DI77">
            <v>4</v>
          </cell>
          <cell r="DJ77">
            <v>1</v>
          </cell>
          <cell r="DK77">
            <v>1</v>
          </cell>
          <cell r="DL77">
            <v>2</v>
          </cell>
          <cell r="DM77">
            <v>1</v>
          </cell>
          <cell r="DN77">
            <v>2</v>
          </cell>
          <cell r="DO77">
            <v>1</v>
          </cell>
          <cell r="DP77">
            <v>2</v>
          </cell>
          <cell r="DQ77">
            <v>1</v>
          </cell>
          <cell r="DR77">
            <v>2</v>
          </cell>
          <cell r="DS77">
            <v>1</v>
          </cell>
          <cell r="DT77">
            <v>2</v>
          </cell>
          <cell r="DU77">
            <v>1</v>
          </cell>
          <cell r="DV77">
            <v>2</v>
          </cell>
          <cell r="DW77">
            <v>1</v>
          </cell>
          <cell r="DX77">
            <v>2</v>
          </cell>
          <cell r="DY77">
            <v>1</v>
          </cell>
          <cell r="DZ77">
            <v>2</v>
          </cell>
          <cell r="EA77">
            <v>1</v>
          </cell>
          <cell r="EB77">
            <v>2</v>
          </cell>
          <cell r="EC77">
            <v>1</v>
          </cell>
          <cell r="ED77">
            <v>2</v>
          </cell>
          <cell r="EE77">
            <v>1</v>
          </cell>
          <cell r="EF77">
            <v>2</v>
          </cell>
          <cell r="EG77">
            <v>1</v>
          </cell>
          <cell r="EH77">
            <v>2</v>
          </cell>
          <cell r="EI77">
            <v>1</v>
          </cell>
          <cell r="EJ77">
            <v>2</v>
          </cell>
          <cell r="EK77">
            <v>1</v>
          </cell>
          <cell r="EL77">
            <v>2</v>
          </cell>
          <cell r="EM77">
            <v>1</v>
          </cell>
          <cell r="EN77">
            <v>2</v>
          </cell>
          <cell r="EO77">
            <v>1</v>
          </cell>
          <cell r="EP77">
            <v>2</v>
          </cell>
          <cell r="EQ77">
            <v>1</v>
          </cell>
          <cell r="ER77">
            <v>2</v>
          </cell>
          <cell r="ES77">
            <v>1</v>
          </cell>
          <cell r="ET77">
            <v>2</v>
          </cell>
          <cell r="EU77">
            <v>1</v>
          </cell>
          <cell r="EV77">
            <v>2</v>
          </cell>
          <cell r="EW77">
            <v>1</v>
          </cell>
          <cell r="EX77">
            <v>2</v>
          </cell>
          <cell r="EY77">
            <v>1</v>
          </cell>
          <cell r="EZ77">
            <v>2</v>
          </cell>
          <cell r="FA77">
            <v>1</v>
          </cell>
          <cell r="FB77">
            <v>1</v>
          </cell>
          <cell r="FC77">
            <v>2</v>
          </cell>
          <cell r="FD77">
            <v>2</v>
          </cell>
          <cell r="FE77">
            <v>1</v>
          </cell>
          <cell r="FF77">
            <v>2</v>
          </cell>
          <cell r="FG77">
            <v>1</v>
          </cell>
          <cell r="FH77">
            <v>2</v>
          </cell>
          <cell r="FI77">
            <v>1</v>
          </cell>
          <cell r="FJ77">
            <v>2</v>
          </cell>
          <cell r="FK77">
            <v>1</v>
          </cell>
          <cell r="FL77">
            <v>2</v>
          </cell>
          <cell r="FM77">
            <v>1</v>
          </cell>
          <cell r="FN77">
            <v>2</v>
          </cell>
          <cell r="FO77">
            <v>1</v>
          </cell>
          <cell r="FP77">
            <v>2</v>
          </cell>
          <cell r="FQ77">
            <v>1</v>
          </cell>
          <cell r="FR77">
            <v>2</v>
          </cell>
          <cell r="FS77">
            <v>1</v>
          </cell>
          <cell r="FT77">
            <v>2</v>
          </cell>
          <cell r="FU77">
            <v>1</v>
          </cell>
          <cell r="FV77">
            <v>2</v>
          </cell>
          <cell r="FW77">
            <v>1</v>
          </cell>
          <cell r="FX77">
            <v>2</v>
          </cell>
          <cell r="FY77">
            <v>1</v>
          </cell>
          <cell r="FZ77">
            <v>2</v>
          </cell>
          <cell r="GA77">
            <v>1</v>
          </cell>
          <cell r="GB77">
            <v>2</v>
          </cell>
          <cell r="GC77">
            <v>1</v>
          </cell>
          <cell r="GD77" t="str">
            <v>el señor niega muchas cosas pero es evidente que si hay violencia</v>
          </cell>
          <cell r="GE77">
            <v>1</v>
          </cell>
          <cell r="GF77">
            <v>1</v>
          </cell>
          <cell r="GG77">
            <v>3</v>
          </cell>
          <cell r="GI77">
            <v>1</v>
          </cell>
          <cell r="GJ77">
            <v>2</v>
          </cell>
          <cell r="GK77" t="str">
            <v>porque ella quiere hacer lo que le plasca</v>
          </cell>
          <cell r="GL77">
            <v>4</v>
          </cell>
          <cell r="GM77">
            <v>3</v>
          </cell>
        </row>
        <row r="78">
          <cell r="C78">
            <v>60431</v>
          </cell>
          <cell r="D78">
            <v>604311</v>
          </cell>
          <cell r="E78" t="str">
            <v>jorge alonso urrego</v>
          </cell>
          <cell r="F78">
            <v>1</v>
          </cell>
          <cell r="G78">
            <v>2</v>
          </cell>
          <cell r="I78">
            <v>7</v>
          </cell>
          <cell r="J78">
            <v>2</v>
          </cell>
          <cell r="L78" t="str">
            <v>manzana 1 san carlos 16- 025</v>
          </cell>
          <cell r="M78">
            <v>1</v>
          </cell>
          <cell r="N78">
            <v>1</v>
          </cell>
          <cell r="O78">
            <v>1</v>
          </cell>
          <cell r="P78">
            <v>2</v>
          </cell>
          <cell r="Q78">
            <v>2</v>
          </cell>
          <cell r="R78">
            <v>2</v>
          </cell>
          <cell r="S78">
            <v>1</v>
          </cell>
          <cell r="T78">
            <v>1</v>
          </cell>
          <cell r="U78">
            <v>1</v>
          </cell>
          <cell r="V78">
            <v>1</v>
          </cell>
          <cell r="W78">
            <v>1</v>
          </cell>
          <cell r="X78">
            <v>1</v>
          </cell>
          <cell r="Y78">
            <v>2</v>
          </cell>
          <cell r="Z78">
            <v>2</v>
          </cell>
          <cell r="AA78">
            <v>1</v>
          </cell>
          <cell r="AB78">
            <v>2</v>
          </cell>
          <cell r="AC78">
            <v>2</v>
          </cell>
          <cell r="AD78">
            <v>2</v>
          </cell>
          <cell r="AE78">
            <v>2</v>
          </cell>
          <cell r="AF78">
            <v>1</v>
          </cell>
          <cell r="AG78">
            <v>1</v>
          </cell>
          <cell r="AH78">
            <v>1</v>
          </cell>
          <cell r="AI78">
            <v>1</v>
          </cell>
          <cell r="AJ78">
            <v>5</v>
          </cell>
          <cell r="AM78">
            <v>2</v>
          </cell>
          <cell r="AN78">
            <v>1</v>
          </cell>
          <cell r="AO78">
            <v>5</v>
          </cell>
          <cell r="AQ78">
            <v>3</v>
          </cell>
          <cell r="AS78">
            <v>3</v>
          </cell>
          <cell r="AU78">
            <v>1</v>
          </cell>
          <cell r="AV78">
            <v>1</v>
          </cell>
          <cell r="AW78" t="str">
            <v>33</v>
          </cell>
          <cell r="AX78">
            <v>1</v>
          </cell>
          <cell r="AY78">
            <v>1</v>
          </cell>
          <cell r="AZ78">
            <v>1</v>
          </cell>
          <cell r="BA78">
            <v>1</v>
          </cell>
          <cell r="BB78">
            <v>2</v>
          </cell>
          <cell r="BC78">
            <v>1</v>
          </cell>
          <cell r="BD78">
            <v>2</v>
          </cell>
          <cell r="BE78">
            <v>1</v>
          </cell>
          <cell r="BF78">
            <v>2</v>
          </cell>
          <cell r="BG78">
            <v>1</v>
          </cell>
          <cell r="BH78">
            <v>2</v>
          </cell>
          <cell r="BI78">
            <v>1</v>
          </cell>
          <cell r="BJ78">
            <v>2</v>
          </cell>
          <cell r="BK78">
            <v>1</v>
          </cell>
          <cell r="BL78">
            <v>2</v>
          </cell>
          <cell r="BM78">
            <v>1</v>
          </cell>
          <cell r="BN78">
            <v>2</v>
          </cell>
          <cell r="BO78">
            <v>1</v>
          </cell>
          <cell r="BP78">
            <v>2</v>
          </cell>
          <cell r="BQ78">
            <v>1</v>
          </cell>
          <cell r="BR78">
            <v>2</v>
          </cell>
          <cell r="BS78">
            <v>1</v>
          </cell>
          <cell r="BT78">
            <v>2</v>
          </cell>
          <cell r="BU78">
            <v>1</v>
          </cell>
          <cell r="BV78">
            <v>2</v>
          </cell>
          <cell r="BW78">
            <v>1</v>
          </cell>
          <cell r="BX78">
            <v>2</v>
          </cell>
          <cell r="BY78">
            <v>1</v>
          </cell>
          <cell r="BZ78">
            <v>2</v>
          </cell>
          <cell r="CA78">
            <v>1</v>
          </cell>
          <cell r="CB78">
            <v>2</v>
          </cell>
          <cell r="CC78">
            <v>1</v>
          </cell>
          <cell r="CD78">
            <v>2</v>
          </cell>
          <cell r="CE78">
            <v>1</v>
          </cell>
          <cell r="CF78">
            <v>2</v>
          </cell>
          <cell r="CG78">
            <v>1</v>
          </cell>
          <cell r="CH78">
            <v>2</v>
          </cell>
          <cell r="CI78">
            <v>1</v>
          </cell>
          <cell r="CJ78">
            <v>2</v>
          </cell>
          <cell r="CK78">
            <v>1</v>
          </cell>
          <cell r="CL78">
            <v>2</v>
          </cell>
          <cell r="CM78">
            <v>1</v>
          </cell>
          <cell r="CN78">
            <v>2</v>
          </cell>
          <cell r="CO78">
            <v>1</v>
          </cell>
          <cell r="CP78">
            <v>2</v>
          </cell>
          <cell r="CQ78">
            <v>1</v>
          </cell>
          <cell r="CR78">
            <v>2</v>
          </cell>
          <cell r="CS78">
            <v>1</v>
          </cell>
          <cell r="CT78">
            <v>2</v>
          </cell>
          <cell r="CU78">
            <v>1</v>
          </cell>
          <cell r="CV78">
            <v>2</v>
          </cell>
          <cell r="CW78">
            <v>1</v>
          </cell>
          <cell r="CX78">
            <v>2</v>
          </cell>
          <cell r="CY78">
            <v>1</v>
          </cell>
          <cell r="CZ78">
            <v>2</v>
          </cell>
          <cell r="DA78">
            <v>1</v>
          </cell>
          <cell r="DB78">
            <v>2</v>
          </cell>
          <cell r="DC78">
            <v>1</v>
          </cell>
          <cell r="DD78">
            <v>2</v>
          </cell>
          <cell r="DE78">
            <v>1</v>
          </cell>
          <cell r="DF78">
            <v>2</v>
          </cell>
          <cell r="DG78">
            <v>1</v>
          </cell>
          <cell r="DH78">
            <v>2</v>
          </cell>
          <cell r="DI78">
            <v>1</v>
          </cell>
          <cell r="DJ78">
            <v>2</v>
          </cell>
          <cell r="DK78">
            <v>1</v>
          </cell>
          <cell r="DL78">
            <v>2</v>
          </cell>
          <cell r="DM78">
            <v>1</v>
          </cell>
          <cell r="DN78">
            <v>2</v>
          </cell>
          <cell r="DO78">
            <v>1</v>
          </cell>
          <cell r="DP78">
            <v>2</v>
          </cell>
          <cell r="DQ78">
            <v>1</v>
          </cell>
          <cell r="DR78">
            <v>2</v>
          </cell>
          <cell r="DS78">
            <v>1</v>
          </cell>
          <cell r="DT78">
            <v>2</v>
          </cell>
          <cell r="DU78">
            <v>1</v>
          </cell>
          <cell r="DV78">
            <v>2</v>
          </cell>
          <cell r="DW78">
            <v>1</v>
          </cell>
          <cell r="DX78">
            <v>2</v>
          </cell>
          <cell r="DY78">
            <v>1</v>
          </cell>
          <cell r="DZ78">
            <v>2</v>
          </cell>
          <cell r="EA78">
            <v>1</v>
          </cell>
          <cell r="EB78">
            <v>2</v>
          </cell>
          <cell r="EC78">
            <v>1</v>
          </cell>
          <cell r="ED78">
            <v>2</v>
          </cell>
          <cell r="EE78">
            <v>1</v>
          </cell>
          <cell r="EF78">
            <v>2</v>
          </cell>
          <cell r="EG78">
            <v>1</v>
          </cell>
          <cell r="EH78">
            <v>2</v>
          </cell>
          <cell r="EI78">
            <v>1</v>
          </cell>
          <cell r="EJ78">
            <v>2</v>
          </cell>
          <cell r="EK78">
            <v>1</v>
          </cell>
          <cell r="EL78">
            <v>2</v>
          </cell>
          <cell r="EM78">
            <v>1</v>
          </cell>
          <cell r="EN78">
            <v>2</v>
          </cell>
          <cell r="EO78">
            <v>1</v>
          </cell>
          <cell r="EP78">
            <v>2</v>
          </cell>
          <cell r="EQ78">
            <v>1</v>
          </cell>
          <cell r="ER78">
            <v>2</v>
          </cell>
          <cell r="ES78">
            <v>1</v>
          </cell>
          <cell r="ET78">
            <v>2</v>
          </cell>
          <cell r="EU78">
            <v>1</v>
          </cell>
          <cell r="EV78">
            <v>2</v>
          </cell>
          <cell r="EW78">
            <v>1</v>
          </cell>
          <cell r="EX78">
            <v>2</v>
          </cell>
          <cell r="EY78">
            <v>1</v>
          </cell>
          <cell r="EZ78">
            <v>2</v>
          </cell>
          <cell r="FA78">
            <v>1</v>
          </cell>
          <cell r="FB78">
            <v>2</v>
          </cell>
          <cell r="FC78">
            <v>1</v>
          </cell>
          <cell r="FD78">
            <v>2</v>
          </cell>
          <cell r="FE78">
            <v>1</v>
          </cell>
          <cell r="FF78">
            <v>2</v>
          </cell>
          <cell r="FG78">
            <v>1</v>
          </cell>
          <cell r="FH78">
            <v>2</v>
          </cell>
          <cell r="FI78">
            <v>1</v>
          </cell>
          <cell r="FJ78">
            <v>2</v>
          </cell>
          <cell r="FK78">
            <v>1</v>
          </cell>
          <cell r="FL78">
            <v>2</v>
          </cell>
          <cell r="FM78">
            <v>1</v>
          </cell>
          <cell r="FN78">
            <v>2</v>
          </cell>
          <cell r="FO78">
            <v>1</v>
          </cell>
          <cell r="FP78">
            <v>2</v>
          </cell>
          <cell r="FQ78">
            <v>1</v>
          </cell>
          <cell r="FR78">
            <v>2</v>
          </cell>
          <cell r="FS78">
            <v>1</v>
          </cell>
          <cell r="FT78">
            <v>2</v>
          </cell>
          <cell r="FU78">
            <v>1</v>
          </cell>
          <cell r="FV78">
            <v>2</v>
          </cell>
          <cell r="FW78">
            <v>1</v>
          </cell>
          <cell r="FX78">
            <v>2</v>
          </cell>
          <cell r="FY78">
            <v>1</v>
          </cell>
          <cell r="FZ78">
            <v>2</v>
          </cell>
          <cell r="GA78">
            <v>1</v>
          </cell>
          <cell r="GB78">
            <v>2</v>
          </cell>
          <cell r="GC78">
            <v>1</v>
          </cell>
          <cell r="GE78">
            <v>3</v>
          </cell>
          <cell r="GF78">
            <v>2</v>
          </cell>
          <cell r="GG78">
            <v>6</v>
          </cell>
          <cell r="GH78" t="str">
            <v>respeto</v>
          </cell>
          <cell r="GI78">
            <v>1</v>
          </cell>
          <cell r="GJ78">
            <v>1</v>
          </cell>
          <cell r="GK78" t="str">
            <v>por mi mal genio y por los muchachos</v>
          </cell>
          <cell r="GL78">
            <v>6</v>
          </cell>
          <cell r="GM78">
            <v>4</v>
          </cell>
        </row>
        <row r="79">
          <cell r="C79">
            <v>60441</v>
          </cell>
          <cell r="D79">
            <v>604412</v>
          </cell>
          <cell r="E79" t="str">
            <v>consuelo echeverry echeverry</v>
          </cell>
          <cell r="F79">
            <v>2</v>
          </cell>
          <cell r="G79">
            <v>1</v>
          </cell>
          <cell r="I79">
            <v>7</v>
          </cell>
          <cell r="J79">
            <v>1</v>
          </cell>
          <cell r="L79" t="str">
            <v>calle 27 n 72 29 granada</v>
          </cell>
          <cell r="M79">
            <v>2</v>
          </cell>
          <cell r="N79">
            <v>2</v>
          </cell>
          <cell r="O79">
            <v>2</v>
          </cell>
          <cell r="P79">
            <v>2</v>
          </cell>
          <cell r="Q79">
            <v>2</v>
          </cell>
          <cell r="R79">
            <v>2</v>
          </cell>
          <cell r="S79">
            <v>2</v>
          </cell>
          <cell r="T79">
            <v>2</v>
          </cell>
          <cell r="U79">
            <v>2</v>
          </cell>
          <cell r="V79">
            <v>1</v>
          </cell>
          <cell r="W79">
            <v>2</v>
          </cell>
          <cell r="X79">
            <v>2</v>
          </cell>
          <cell r="Y79">
            <v>1</v>
          </cell>
          <cell r="Z79">
            <v>2</v>
          </cell>
          <cell r="AA79">
            <v>2</v>
          </cell>
          <cell r="AB79">
            <v>2</v>
          </cell>
          <cell r="AC79">
            <v>2</v>
          </cell>
          <cell r="AD79">
            <v>2</v>
          </cell>
          <cell r="AE79">
            <v>2</v>
          </cell>
          <cell r="AF79">
            <v>2</v>
          </cell>
          <cell r="AG79">
            <v>2</v>
          </cell>
          <cell r="AH79">
            <v>2</v>
          </cell>
          <cell r="AI79">
            <v>1</v>
          </cell>
          <cell r="AJ79">
            <v>2</v>
          </cell>
          <cell r="AM79">
            <v>1</v>
          </cell>
          <cell r="AN79">
            <v>998</v>
          </cell>
          <cell r="AO79">
            <v>5</v>
          </cell>
          <cell r="AQ79">
            <v>2</v>
          </cell>
          <cell r="AS79">
            <v>2</v>
          </cell>
          <cell r="AU79">
            <v>1</v>
          </cell>
          <cell r="AV79">
            <v>1</v>
          </cell>
          <cell r="AW79" t="str">
            <v>26</v>
          </cell>
          <cell r="AX79">
            <v>1</v>
          </cell>
          <cell r="AY79">
            <v>2</v>
          </cell>
          <cell r="AZ79">
            <v>1</v>
          </cell>
          <cell r="BA79">
            <v>2</v>
          </cell>
          <cell r="BB79">
            <v>1</v>
          </cell>
          <cell r="BC79">
            <v>2</v>
          </cell>
          <cell r="BD79">
            <v>1</v>
          </cell>
          <cell r="BE79">
            <v>1</v>
          </cell>
          <cell r="BF79">
            <v>2</v>
          </cell>
          <cell r="BG79">
            <v>1</v>
          </cell>
          <cell r="BH79">
            <v>2</v>
          </cell>
          <cell r="BI79">
            <v>1</v>
          </cell>
          <cell r="BJ79">
            <v>1</v>
          </cell>
          <cell r="BK79">
            <v>1</v>
          </cell>
          <cell r="BL79">
            <v>2</v>
          </cell>
          <cell r="BM79">
            <v>1</v>
          </cell>
          <cell r="BN79">
            <v>2</v>
          </cell>
          <cell r="BO79">
            <v>1</v>
          </cell>
          <cell r="BP79">
            <v>1</v>
          </cell>
          <cell r="BQ79">
            <v>2</v>
          </cell>
          <cell r="BR79">
            <v>1</v>
          </cell>
          <cell r="BT79">
            <v>2</v>
          </cell>
          <cell r="BU79">
            <v>1</v>
          </cell>
          <cell r="BV79">
            <v>1</v>
          </cell>
          <cell r="BW79">
            <v>1</v>
          </cell>
          <cell r="BX79">
            <v>2</v>
          </cell>
          <cell r="BY79">
            <v>1</v>
          </cell>
          <cell r="BZ79">
            <v>2</v>
          </cell>
          <cell r="CA79">
            <v>1</v>
          </cell>
          <cell r="CB79">
            <v>2</v>
          </cell>
          <cell r="CC79">
            <v>1</v>
          </cell>
          <cell r="CD79">
            <v>2</v>
          </cell>
          <cell r="CE79">
            <v>1</v>
          </cell>
          <cell r="CF79">
            <v>2</v>
          </cell>
          <cell r="CG79">
            <v>1</v>
          </cell>
          <cell r="CH79">
            <v>2</v>
          </cell>
          <cell r="CI79">
            <v>1</v>
          </cell>
          <cell r="CJ79">
            <v>2</v>
          </cell>
          <cell r="CK79">
            <v>1</v>
          </cell>
          <cell r="CL79">
            <v>2</v>
          </cell>
          <cell r="CM79">
            <v>1</v>
          </cell>
          <cell r="CN79">
            <v>2</v>
          </cell>
          <cell r="CO79">
            <v>1</v>
          </cell>
          <cell r="CP79">
            <v>2</v>
          </cell>
          <cell r="CQ79">
            <v>1</v>
          </cell>
          <cell r="CR79">
            <v>2</v>
          </cell>
          <cell r="CS79">
            <v>1</v>
          </cell>
          <cell r="CT79">
            <v>2</v>
          </cell>
          <cell r="CU79">
            <v>1</v>
          </cell>
          <cell r="CV79">
            <v>2</v>
          </cell>
          <cell r="CW79">
            <v>1</v>
          </cell>
          <cell r="CX79">
            <v>2</v>
          </cell>
          <cell r="CY79">
            <v>1</v>
          </cell>
          <cell r="CZ79">
            <v>2</v>
          </cell>
          <cell r="DA79">
            <v>1</v>
          </cell>
          <cell r="DB79">
            <v>2</v>
          </cell>
          <cell r="DC79">
            <v>1</v>
          </cell>
          <cell r="DD79">
            <v>2</v>
          </cell>
          <cell r="DE79">
            <v>1</v>
          </cell>
          <cell r="DF79">
            <v>2</v>
          </cell>
          <cell r="DG79">
            <v>1</v>
          </cell>
          <cell r="DH79">
            <v>2</v>
          </cell>
          <cell r="DI79">
            <v>1</v>
          </cell>
          <cell r="DJ79">
            <v>2</v>
          </cell>
          <cell r="DK79">
            <v>1</v>
          </cell>
          <cell r="DL79">
            <v>2</v>
          </cell>
          <cell r="DM79">
            <v>1</v>
          </cell>
          <cell r="DN79">
            <v>2</v>
          </cell>
          <cell r="DO79">
            <v>1</v>
          </cell>
          <cell r="DP79">
            <v>2</v>
          </cell>
          <cell r="DQ79">
            <v>1</v>
          </cell>
          <cell r="DR79">
            <v>2</v>
          </cell>
          <cell r="DS79">
            <v>1</v>
          </cell>
          <cell r="DT79">
            <v>2</v>
          </cell>
          <cell r="DU79">
            <v>1</v>
          </cell>
          <cell r="DV79">
            <v>2</v>
          </cell>
          <cell r="DW79">
            <v>1</v>
          </cell>
          <cell r="DX79">
            <v>2</v>
          </cell>
          <cell r="DY79">
            <v>1</v>
          </cell>
          <cell r="DZ79">
            <v>2</v>
          </cell>
          <cell r="EA79">
            <v>1</v>
          </cell>
          <cell r="EB79">
            <v>2</v>
          </cell>
          <cell r="EC79">
            <v>1</v>
          </cell>
          <cell r="ED79">
            <v>2</v>
          </cell>
          <cell r="EE79">
            <v>1</v>
          </cell>
          <cell r="EF79">
            <v>2</v>
          </cell>
          <cell r="EG79">
            <v>1</v>
          </cell>
          <cell r="EH79">
            <v>2</v>
          </cell>
          <cell r="EI79">
            <v>1</v>
          </cell>
          <cell r="EJ79">
            <v>2</v>
          </cell>
          <cell r="EK79">
            <v>1</v>
          </cell>
          <cell r="EL79">
            <v>2</v>
          </cell>
          <cell r="EM79">
            <v>1</v>
          </cell>
          <cell r="EN79">
            <v>2</v>
          </cell>
          <cell r="EO79">
            <v>1</v>
          </cell>
          <cell r="EP79">
            <v>2</v>
          </cell>
          <cell r="EQ79">
            <v>1</v>
          </cell>
          <cell r="ER79">
            <v>2</v>
          </cell>
          <cell r="ES79">
            <v>1</v>
          </cell>
          <cell r="ET79">
            <v>2</v>
          </cell>
          <cell r="EU79">
            <v>1</v>
          </cell>
          <cell r="EV79">
            <v>2</v>
          </cell>
          <cell r="EW79">
            <v>1</v>
          </cell>
          <cell r="EX79">
            <v>2</v>
          </cell>
          <cell r="EY79">
            <v>1</v>
          </cell>
          <cell r="EZ79">
            <v>2</v>
          </cell>
          <cell r="FA79">
            <v>1</v>
          </cell>
          <cell r="FB79">
            <v>2</v>
          </cell>
          <cell r="FC79">
            <v>1</v>
          </cell>
          <cell r="FD79">
            <v>2</v>
          </cell>
          <cell r="FE79">
            <v>1</v>
          </cell>
          <cell r="FF79">
            <v>2</v>
          </cell>
          <cell r="FG79">
            <v>1</v>
          </cell>
          <cell r="FH79">
            <v>2</v>
          </cell>
          <cell r="FI79">
            <v>1</v>
          </cell>
          <cell r="FJ79">
            <v>2</v>
          </cell>
          <cell r="FK79">
            <v>1</v>
          </cell>
          <cell r="FL79">
            <v>2</v>
          </cell>
          <cell r="FM79">
            <v>1</v>
          </cell>
          <cell r="FN79">
            <v>2</v>
          </cell>
          <cell r="FO79">
            <v>1</v>
          </cell>
          <cell r="FP79">
            <v>2</v>
          </cell>
          <cell r="FQ79">
            <v>1</v>
          </cell>
          <cell r="FR79">
            <v>2</v>
          </cell>
          <cell r="FS79">
            <v>1</v>
          </cell>
          <cell r="FT79">
            <v>2</v>
          </cell>
          <cell r="FU79">
            <v>1</v>
          </cell>
          <cell r="FV79">
            <v>2</v>
          </cell>
          <cell r="FW79">
            <v>1</v>
          </cell>
          <cell r="FX79">
            <v>2</v>
          </cell>
          <cell r="FY79">
            <v>1</v>
          </cell>
          <cell r="FZ79">
            <v>2</v>
          </cell>
          <cell r="GA79">
            <v>1</v>
          </cell>
          <cell r="GB79">
            <v>2</v>
          </cell>
          <cell r="GC79">
            <v>1</v>
          </cell>
          <cell r="GD79" t="str">
            <v>la señora dice estar estresada ya que su hija se e ha salido de las manos y ella no puede con ella</v>
          </cell>
          <cell r="GE79">
            <v>4</v>
          </cell>
          <cell r="GF79">
            <v>1</v>
          </cell>
          <cell r="GG79">
            <v>2</v>
          </cell>
          <cell r="GI79">
            <v>1</v>
          </cell>
          <cell r="GJ79">
            <v>1</v>
          </cell>
          <cell r="GK79" t="str">
            <v>por su carácter fuerte y por su hija</v>
          </cell>
          <cell r="GL79">
            <v>4</v>
          </cell>
          <cell r="GM79">
            <v>2</v>
          </cell>
        </row>
        <row r="80">
          <cell r="C80">
            <v>60451</v>
          </cell>
          <cell r="D80">
            <v>604512</v>
          </cell>
          <cell r="E80" t="str">
            <v>olga marin</v>
          </cell>
          <cell r="F80">
            <v>2</v>
          </cell>
          <cell r="G80">
            <v>1</v>
          </cell>
          <cell r="I80">
            <v>7</v>
          </cell>
          <cell r="J80">
            <v>1</v>
          </cell>
          <cell r="L80" t="str">
            <v>carrera 77  n 1603</v>
          </cell>
          <cell r="M80">
            <v>1</v>
          </cell>
          <cell r="N80">
            <v>1</v>
          </cell>
          <cell r="O80">
            <v>1</v>
          </cell>
          <cell r="P80">
            <v>1</v>
          </cell>
          <cell r="Q80">
            <v>1</v>
          </cell>
          <cell r="R80">
            <v>1</v>
          </cell>
          <cell r="S80">
            <v>1</v>
          </cell>
          <cell r="T80">
            <v>1</v>
          </cell>
          <cell r="U80">
            <v>1</v>
          </cell>
          <cell r="V80">
            <v>1</v>
          </cell>
          <cell r="W80">
            <v>1</v>
          </cell>
          <cell r="X80">
            <v>1</v>
          </cell>
          <cell r="Y80">
            <v>1</v>
          </cell>
          <cell r="Z80">
            <v>1</v>
          </cell>
          <cell r="AA80">
            <v>1</v>
          </cell>
          <cell r="AB80">
            <v>1</v>
          </cell>
          <cell r="AC80">
            <v>1</v>
          </cell>
          <cell r="AD80">
            <v>1</v>
          </cell>
          <cell r="AE80">
            <v>1</v>
          </cell>
          <cell r="AF80">
            <v>1</v>
          </cell>
          <cell r="AG80">
            <v>1</v>
          </cell>
          <cell r="AH80">
            <v>1</v>
          </cell>
          <cell r="AI80">
            <v>1</v>
          </cell>
          <cell r="AJ80">
            <v>5</v>
          </cell>
          <cell r="AM80">
            <v>2</v>
          </cell>
          <cell r="AN80">
            <v>2</v>
          </cell>
          <cell r="AO80">
            <v>5</v>
          </cell>
          <cell r="AQ80">
            <v>3</v>
          </cell>
          <cell r="AS80">
            <v>3</v>
          </cell>
          <cell r="AU80">
            <v>1</v>
          </cell>
          <cell r="AV80">
            <v>1</v>
          </cell>
          <cell r="AW80" t="str">
            <v>53</v>
          </cell>
          <cell r="AX80">
            <v>2</v>
          </cell>
          <cell r="AY80">
            <v>1</v>
          </cell>
          <cell r="AZ80">
            <v>2</v>
          </cell>
          <cell r="BA80">
            <v>1</v>
          </cell>
          <cell r="BB80">
            <v>2</v>
          </cell>
          <cell r="BC80">
            <v>1</v>
          </cell>
          <cell r="BD80">
            <v>2</v>
          </cell>
          <cell r="BE80">
            <v>1</v>
          </cell>
          <cell r="BF80">
            <v>2</v>
          </cell>
          <cell r="BG80">
            <v>1</v>
          </cell>
          <cell r="BH80">
            <v>2</v>
          </cell>
          <cell r="BI80">
            <v>1</v>
          </cell>
          <cell r="BJ80">
            <v>2</v>
          </cell>
          <cell r="BK80">
            <v>1</v>
          </cell>
          <cell r="BL80">
            <v>2</v>
          </cell>
          <cell r="BM80">
            <v>1</v>
          </cell>
          <cell r="BN80">
            <v>2</v>
          </cell>
          <cell r="BO80">
            <v>1</v>
          </cell>
          <cell r="BP80">
            <v>2</v>
          </cell>
          <cell r="BQ80">
            <v>1</v>
          </cell>
          <cell r="BR80">
            <v>2</v>
          </cell>
          <cell r="BS80">
            <v>1</v>
          </cell>
          <cell r="BT80">
            <v>2</v>
          </cell>
          <cell r="BU80">
            <v>1</v>
          </cell>
          <cell r="BV80">
            <v>2</v>
          </cell>
          <cell r="BW80">
            <v>1</v>
          </cell>
          <cell r="BX80">
            <v>2</v>
          </cell>
          <cell r="BY80">
            <v>1</v>
          </cell>
          <cell r="BZ80">
            <v>2</v>
          </cell>
          <cell r="CA80">
            <v>1</v>
          </cell>
          <cell r="CB80">
            <v>2</v>
          </cell>
          <cell r="CC80">
            <v>1</v>
          </cell>
          <cell r="CD80">
            <v>2</v>
          </cell>
          <cell r="CE80">
            <v>1</v>
          </cell>
          <cell r="CF80">
            <v>2</v>
          </cell>
          <cell r="CG80">
            <v>1</v>
          </cell>
          <cell r="CH80">
            <v>2</v>
          </cell>
          <cell r="CI80">
            <v>1</v>
          </cell>
          <cell r="CJ80">
            <v>2</v>
          </cell>
          <cell r="CK80">
            <v>1</v>
          </cell>
          <cell r="CL80">
            <v>2</v>
          </cell>
          <cell r="CM80">
            <v>1</v>
          </cell>
          <cell r="CN80">
            <v>2</v>
          </cell>
          <cell r="CO80">
            <v>1</v>
          </cell>
          <cell r="CP80">
            <v>2</v>
          </cell>
          <cell r="CQ80">
            <v>1</v>
          </cell>
          <cell r="CR80">
            <v>2</v>
          </cell>
          <cell r="CS80">
            <v>1</v>
          </cell>
          <cell r="CT80">
            <v>2</v>
          </cell>
          <cell r="CU80">
            <v>1</v>
          </cell>
          <cell r="CV80">
            <v>1</v>
          </cell>
          <cell r="CW80">
            <v>1</v>
          </cell>
          <cell r="CX80">
            <v>2</v>
          </cell>
          <cell r="CY80">
            <v>1</v>
          </cell>
          <cell r="CZ80">
            <v>2</v>
          </cell>
          <cell r="DA80">
            <v>1</v>
          </cell>
          <cell r="DB80">
            <v>2</v>
          </cell>
          <cell r="DC80">
            <v>1</v>
          </cell>
          <cell r="DD80">
            <v>2</v>
          </cell>
          <cell r="DE80">
            <v>1</v>
          </cell>
          <cell r="DF80">
            <v>2</v>
          </cell>
          <cell r="DG80">
            <v>1</v>
          </cell>
          <cell r="DH80">
            <v>2</v>
          </cell>
          <cell r="DI80">
            <v>1</v>
          </cell>
          <cell r="DJ80">
            <v>2</v>
          </cell>
          <cell r="DK80">
            <v>1</v>
          </cell>
          <cell r="DL80">
            <v>2</v>
          </cell>
          <cell r="DM80">
            <v>1</v>
          </cell>
          <cell r="DN80">
            <v>2</v>
          </cell>
          <cell r="DO80">
            <v>1</v>
          </cell>
          <cell r="DP80">
            <v>2</v>
          </cell>
          <cell r="DQ80">
            <v>1</v>
          </cell>
          <cell r="DR80">
            <v>2</v>
          </cell>
          <cell r="DS80">
            <v>1</v>
          </cell>
          <cell r="DT80">
            <v>2</v>
          </cell>
          <cell r="DU80">
            <v>1</v>
          </cell>
          <cell r="DV80">
            <v>2</v>
          </cell>
          <cell r="DW80">
            <v>1</v>
          </cell>
          <cell r="DX80">
            <v>2</v>
          </cell>
          <cell r="DY80">
            <v>1</v>
          </cell>
          <cell r="DZ80">
            <v>2</v>
          </cell>
          <cell r="EA80">
            <v>1</v>
          </cell>
          <cell r="EB80">
            <v>2</v>
          </cell>
          <cell r="EC80">
            <v>1</v>
          </cell>
          <cell r="ED80">
            <v>2</v>
          </cell>
          <cell r="EE80">
            <v>1</v>
          </cell>
          <cell r="EF80">
            <v>2</v>
          </cell>
          <cell r="EG80">
            <v>1</v>
          </cell>
          <cell r="EH80">
            <v>2</v>
          </cell>
          <cell r="EI80">
            <v>1</v>
          </cell>
          <cell r="EJ80">
            <v>2</v>
          </cell>
          <cell r="EK80">
            <v>1</v>
          </cell>
          <cell r="EL80">
            <v>2</v>
          </cell>
          <cell r="EM80">
            <v>1</v>
          </cell>
          <cell r="EN80">
            <v>2</v>
          </cell>
          <cell r="EO80">
            <v>1</v>
          </cell>
          <cell r="EP80">
            <v>2</v>
          </cell>
          <cell r="EQ80">
            <v>1</v>
          </cell>
          <cell r="ER80">
            <v>2</v>
          </cell>
          <cell r="ES80">
            <v>1</v>
          </cell>
          <cell r="ET80">
            <v>2</v>
          </cell>
          <cell r="EU80">
            <v>1</v>
          </cell>
          <cell r="EV80">
            <v>2</v>
          </cell>
          <cell r="EW80">
            <v>1</v>
          </cell>
          <cell r="EX80">
            <v>2</v>
          </cell>
          <cell r="EY80">
            <v>1</v>
          </cell>
          <cell r="EZ80">
            <v>2</v>
          </cell>
          <cell r="FA80">
            <v>1</v>
          </cell>
          <cell r="FB80">
            <v>2</v>
          </cell>
          <cell r="FC80">
            <v>1</v>
          </cell>
          <cell r="FD80">
            <v>2</v>
          </cell>
          <cell r="FE80">
            <v>1</v>
          </cell>
          <cell r="FF80">
            <v>2</v>
          </cell>
          <cell r="FG80">
            <v>1</v>
          </cell>
          <cell r="FH80">
            <v>2</v>
          </cell>
          <cell r="FI80">
            <v>1</v>
          </cell>
          <cell r="FJ80">
            <v>2</v>
          </cell>
          <cell r="FK80">
            <v>1</v>
          </cell>
          <cell r="FL80">
            <v>2</v>
          </cell>
          <cell r="FM80">
            <v>1</v>
          </cell>
          <cell r="FN80">
            <v>2</v>
          </cell>
          <cell r="FO80">
            <v>1</v>
          </cell>
          <cell r="FP80">
            <v>2</v>
          </cell>
          <cell r="FQ80">
            <v>1</v>
          </cell>
          <cell r="FR80">
            <v>2</v>
          </cell>
          <cell r="FS80">
            <v>1</v>
          </cell>
          <cell r="FT80">
            <v>2</v>
          </cell>
          <cell r="FU80">
            <v>1</v>
          </cell>
          <cell r="FV80">
            <v>2</v>
          </cell>
          <cell r="FW80">
            <v>1</v>
          </cell>
          <cell r="FX80">
            <v>2</v>
          </cell>
          <cell r="FY80">
            <v>1</v>
          </cell>
          <cell r="FZ80">
            <v>2</v>
          </cell>
          <cell r="GA80">
            <v>1</v>
          </cell>
          <cell r="GB80">
            <v>2</v>
          </cell>
          <cell r="GC80">
            <v>1</v>
          </cell>
          <cell r="GE80">
            <v>3</v>
          </cell>
          <cell r="GF80">
            <v>1</v>
          </cell>
          <cell r="GG80">
            <v>6</v>
          </cell>
          <cell r="GH80" t="str">
            <v>respeto</v>
          </cell>
          <cell r="GI80">
            <v>1</v>
          </cell>
          <cell r="GJ80">
            <v>1</v>
          </cell>
          <cell r="GK80" t="str">
            <v>antes cuando tomaba ahora no</v>
          </cell>
          <cell r="GL80">
            <v>7</v>
          </cell>
          <cell r="GM80">
            <v>4</v>
          </cell>
        </row>
        <row r="81">
          <cell r="C81">
            <v>60024</v>
          </cell>
          <cell r="D81">
            <v>600241</v>
          </cell>
          <cell r="E81" t="str">
            <v>wilson dario avendaño</v>
          </cell>
          <cell r="F81">
            <v>1</v>
          </cell>
          <cell r="G81">
            <v>1</v>
          </cell>
          <cell r="I81">
            <v>6</v>
          </cell>
          <cell r="J81">
            <v>2</v>
          </cell>
          <cell r="L81" t="str">
            <v>cll2csur       79-19</v>
          </cell>
          <cell r="M81">
            <v>1</v>
          </cell>
          <cell r="N81">
            <v>1</v>
          </cell>
          <cell r="O81">
            <v>1</v>
          </cell>
          <cell r="P81">
            <v>2</v>
          </cell>
          <cell r="Q81">
            <v>2</v>
          </cell>
          <cell r="R81">
            <v>2</v>
          </cell>
          <cell r="S81">
            <v>1</v>
          </cell>
          <cell r="T81">
            <v>1</v>
          </cell>
          <cell r="U81">
            <v>1</v>
          </cell>
          <cell r="V81">
            <v>1</v>
          </cell>
          <cell r="W81">
            <v>1</v>
          </cell>
          <cell r="X81">
            <v>1</v>
          </cell>
          <cell r="Y81">
            <v>2</v>
          </cell>
          <cell r="Z81">
            <v>1</v>
          </cell>
          <cell r="AA81">
            <v>1</v>
          </cell>
          <cell r="AB81">
            <v>1</v>
          </cell>
          <cell r="AC81">
            <v>1</v>
          </cell>
          <cell r="AD81">
            <v>1</v>
          </cell>
          <cell r="AE81">
            <v>1</v>
          </cell>
          <cell r="AF81">
            <v>1</v>
          </cell>
          <cell r="AG81">
            <v>1</v>
          </cell>
          <cell r="AH81">
            <v>1</v>
          </cell>
          <cell r="AI81">
            <v>1</v>
          </cell>
          <cell r="AJ81">
            <v>5</v>
          </cell>
          <cell r="AM81">
            <v>2</v>
          </cell>
          <cell r="AN81">
            <v>1</v>
          </cell>
          <cell r="AO81">
            <v>5</v>
          </cell>
          <cell r="AQ81">
            <v>3</v>
          </cell>
          <cell r="AS81">
            <v>1</v>
          </cell>
          <cell r="AU81">
            <v>1</v>
          </cell>
          <cell r="AV81">
            <v>1</v>
          </cell>
          <cell r="AW81" t="str">
            <v>16</v>
          </cell>
          <cell r="AX81">
            <v>2</v>
          </cell>
          <cell r="AY81">
            <v>1</v>
          </cell>
          <cell r="AZ81">
            <v>2</v>
          </cell>
          <cell r="BA81">
            <v>1</v>
          </cell>
          <cell r="CD81">
            <v>1</v>
          </cell>
          <cell r="CE81">
            <v>2</v>
          </cell>
          <cell r="CF81">
            <v>1</v>
          </cell>
          <cell r="CG81">
            <v>2</v>
          </cell>
          <cell r="CT81">
            <v>1</v>
          </cell>
          <cell r="CU81">
            <v>2</v>
          </cell>
          <cell r="CV81">
            <v>1</v>
          </cell>
          <cell r="CW81">
            <v>2</v>
          </cell>
          <cell r="DF81">
            <v>1</v>
          </cell>
          <cell r="DG81">
            <v>3</v>
          </cell>
          <cell r="DH81">
            <v>1</v>
          </cell>
          <cell r="DI81">
            <v>3</v>
          </cell>
          <cell r="ED81">
            <v>1</v>
          </cell>
          <cell r="EE81">
            <v>2</v>
          </cell>
          <cell r="EF81">
            <v>1</v>
          </cell>
          <cell r="EG81">
            <v>3</v>
          </cell>
          <cell r="EH81">
            <v>2</v>
          </cell>
          <cell r="EI81">
            <v>1</v>
          </cell>
          <cell r="EJ81">
            <v>2</v>
          </cell>
          <cell r="EK81">
            <v>1</v>
          </cell>
          <cell r="EX81">
            <v>1</v>
          </cell>
          <cell r="EY81">
            <v>2</v>
          </cell>
          <cell r="EZ81">
            <v>2</v>
          </cell>
          <cell r="FA81">
            <v>1</v>
          </cell>
          <cell r="FB81">
            <v>1</v>
          </cell>
          <cell r="FD81">
            <v>1</v>
          </cell>
          <cell r="FE81">
            <v>3</v>
          </cell>
          <cell r="GE81">
            <v>3</v>
          </cell>
          <cell r="GF81">
            <v>1</v>
          </cell>
          <cell r="GG81">
            <v>5</v>
          </cell>
          <cell r="GH81" t="str">
            <v>respeto</v>
          </cell>
          <cell r="GI81">
            <v>1</v>
          </cell>
          <cell r="GJ81">
            <v>1</v>
          </cell>
          <cell r="GK81" t="str">
            <v>dinero</v>
          </cell>
          <cell r="GL81">
            <v>5</v>
          </cell>
          <cell r="GM81">
            <v>4</v>
          </cell>
        </row>
        <row r="82">
          <cell r="C82">
            <v>60034</v>
          </cell>
          <cell r="D82">
            <v>600342</v>
          </cell>
          <cell r="E82" t="str">
            <v>luz marina restrepo rodriguez</v>
          </cell>
          <cell r="F82">
            <v>2</v>
          </cell>
          <cell r="G82">
            <v>2</v>
          </cell>
          <cell r="I82">
            <v>7</v>
          </cell>
          <cell r="J82">
            <v>4</v>
          </cell>
          <cell r="L82" t="str">
            <v>cll 2 sur     79-36</v>
          </cell>
          <cell r="M82">
            <v>1</v>
          </cell>
          <cell r="N82">
            <v>1</v>
          </cell>
          <cell r="O82">
            <v>1</v>
          </cell>
          <cell r="P82">
            <v>1</v>
          </cell>
          <cell r="Q82">
            <v>1</v>
          </cell>
          <cell r="R82">
            <v>1</v>
          </cell>
          <cell r="S82">
            <v>1</v>
          </cell>
          <cell r="T82">
            <v>1</v>
          </cell>
          <cell r="U82">
            <v>1</v>
          </cell>
          <cell r="V82">
            <v>1</v>
          </cell>
          <cell r="W82">
            <v>1</v>
          </cell>
          <cell r="X82">
            <v>1</v>
          </cell>
          <cell r="Y82">
            <v>2</v>
          </cell>
          <cell r="Z82">
            <v>1</v>
          </cell>
          <cell r="AA82">
            <v>1</v>
          </cell>
          <cell r="AB82">
            <v>1</v>
          </cell>
          <cell r="AC82">
            <v>1</v>
          </cell>
          <cell r="AD82">
            <v>1</v>
          </cell>
          <cell r="AE82">
            <v>1</v>
          </cell>
          <cell r="AF82">
            <v>1</v>
          </cell>
          <cell r="AG82">
            <v>1</v>
          </cell>
          <cell r="AH82">
            <v>1</v>
          </cell>
          <cell r="AI82">
            <v>2</v>
          </cell>
          <cell r="AJ82">
            <v>5</v>
          </cell>
          <cell r="AM82">
            <v>2</v>
          </cell>
          <cell r="AN82">
            <v>1</v>
          </cell>
          <cell r="AO82">
            <v>5</v>
          </cell>
          <cell r="AQ82">
            <v>3</v>
          </cell>
          <cell r="AS82">
            <v>3</v>
          </cell>
          <cell r="AU82">
            <v>1</v>
          </cell>
          <cell r="AV82">
            <v>1</v>
          </cell>
          <cell r="AW82" t="str">
            <v>35</v>
          </cell>
          <cell r="AX82">
            <v>2</v>
          </cell>
          <cell r="AY82">
            <v>1</v>
          </cell>
          <cell r="AZ82">
            <v>2</v>
          </cell>
          <cell r="BA82">
            <v>1</v>
          </cell>
          <cell r="BB82">
            <v>2</v>
          </cell>
          <cell r="BC82">
            <v>1</v>
          </cell>
          <cell r="BD82">
            <v>2</v>
          </cell>
          <cell r="BE82">
            <v>1</v>
          </cell>
          <cell r="BF82">
            <v>2</v>
          </cell>
          <cell r="BG82">
            <v>1</v>
          </cell>
          <cell r="BH82">
            <v>2</v>
          </cell>
          <cell r="BI82">
            <v>1</v>
          </cell>
          <cell r="BJ82">
            <v>2</v>
          </cell>
          <cell r="BK82">
            <v>1</v>
          </cell>
          <cell r="BL82">
            <v>2</v>
          </cell>
          <cell r="BM82">
            <v>1</v>
          </cell>
          <cell r="BN82">
            <v>2</v>
          </cell>
          <cell r="BO82">
            <v>1</v>
          </cell>
          <cell r="BP82">
            <v>2</v>
          </cell>
          <cell r="BQ82">
            <v>1</v>
          </cell>
          <cell r="BR82">
            <v>2</v>
          </cell>
          <cell r="BS82">
            <v>1</v>
          </cell>
          <cell r="BT82">
            <v>2</v>
          </cell>
          <cell r="BU82">
            <v>1</v>
          </cell>
          <cell r="BV82">
            <v>2</v>
          </cell>
          <cell r="BW82">
            <v>1</v>
          </cell>
          <cell r="BX82">
            <v>2</v>
          </cell>
          <cell r="BY82">
            <v>1</v>
          </cell>
          <cell r="BZ82">
            <v>2</v>
          </cell>
          <cell r="CA82">
            <v>1</v>
          </cell>
          <cell r="CB82">
            <v>2</v>
          </cell>
          <cell r="CC82">
            <v>1</v>
          </cell>
          <cell r="CD82">
            <v>2</v>
          </cell>
          <cell r="CE82">
            <v>1</v>
          </cell>
          <cell r="CF82">
            <v>2</v>
          </cell>
          <cell r="CG82">
            <v>1</v>
          </cell>
          <cell r="CH82">
            <v>2</v>
          </cell>
          <cell r="CI82">
            <v>1</v>
          </cell>
          <cell r="CJ82">
            <v>2</v>
          </cell>
          <cell r="CK82">
            <v>1</v>
          </cell>
          <cell r="CL82">
            <v>2</v>
          </cell>
          <cell r="CM82">
            <v>1</v>
          </cell>
          <cell r="CN82">
            <v>2</v>
          </cell>
          <cell r="CO82">
            <v>1</v>
          </cell>
          <cell r="CP82">
            <v>2</v>
          </cell>
          <cell r="CQ82">
            <v>1</v>
          </cell>
          <cell r="CR82">
            <v>2</v>
          </cell>
          <cell r="CS82">
            <v>1</v>
          </cell>
          <cell r="CT82">
            <v>1</v>
          </cell>
          <cell r="CU82">
            <v>2</v>
          </cell>
          <cell r="CV82">
            <v>1</v>
          </cell>
          <cell r="CW82">
            <v>2</v>
          </cell>
          <cell r="CX82">
            <v>2</v>
          </cell>
          <cell r="CY82">
            <v>1</v>
          </cell>
          <cell r="CZ82">
            <v>2</v>
          </cell>
          <cell r="DA82">
            <v>1</v>
          </cell>
          <cell r="DB82">
            <v>2</v>
          </cell>
          <cell r="DC82">
            <v>1</v>
          </cell>
          <cell r="DD82">
            <v>2</v>
          </cell>
          <cell r="DE82">
            <v>1</v>
          </cell>
          <cell r="DF82">
            <v>2</v>
          </cell>
          <cell r="DG82">
            <v>1</v>
          </cell>
          <cell r="DH82">
            <v>2</v>
          </cell>
          <cell r="DI82">
            <v>1</v>
          </cell>
          <cell r="DJ82">
            <v>2</v>
          </cell>
          <cell r="DK82">
            <v>1</v>
          </cell>
          <cell r="DL82">
            <v>2</v>
          </cell>
          <cell r="DM82">
            <v>1</v>
          </cell>
          <cell r="DN82">
            <v>2</v>
          </cell>
          <cell r="DO82">
            <v>1</v>
          </cell>
          <cell r="DP82">
            <v>2</v>
          </cell>
          <cell r="DQ82">
            <v>1</v>
          </cell>
          <cell r="DR82">
            <v>2</v>
          </cell>
          <cell r="DS82">
            <v>1</v>
          </cell>
          <cell r="DT82">
            <v>2</v>
          </cell>
          <cell r="DU82">
            <v>1</v>
          </cell>
          <cell r="DV82">
            <v>2</v>
          </cell>
          <cell r="DW82">
            <v>1</v>
          </cell>
          <cell r="DX82">
            <v>2</v>
          </cell>
          <cell r="DY82">
            <v>1</v>
          </cell>
          <cell r="DZ82">
            <v>2</v>
          </cell>
          <cell r="EA82">
            <v>1</v>
          </cell>
          <cell r="EB82">
            <v>2</v>
          </cell>
          <cell r="EC82">
            <v>1</v>
          </cell>
          <cell r="ED82">
            <v>2</v>
          </cell>
          <cell r="EE82">
            <v>1</v>
          </cell>
          <cell r="EF82">
            <v>2</v>
          </cell>
          <cell r="EG82">
            <v>1</v>
          </cell>
          <cell r="EH82">
            <v>2</v>
          </cell>
          <cell r="EI82">
            <v>1</v>
          </cell>
          <cell r="EJ82">
            <v>2</v>
          </cell>
          <cell r="EK82">
            <v>1</v>
          </cell>
          <cell r="EL82">
            <v>2</v>
          </cell>
          <cell r="EM82">
            <v>1</v>
          </cell>
          <cell r="EN82">
            <v>2</v>
          </cell>
          <cell r="EO82">
            <v>1</v>
          </cell>
          <cell r="EP82">
            <v>2</v>
          </cell>
          <cell r="EQ82">
            <v>1</v>
          </cell>
          <cell r="ER82">
            <v>2</v>
          </cell>
          <cell r="ES82">
            <v>1</v>
          </cell>
          <cell r="ET82">
            <v>2</v>
          </cell>
          <cell r="EU82">
            <v>1</v>
          </cell>
          <cell r="EV82">
            <v>2</v>
          </cell>
          <cell r="EW82">
            <v>1</v>
          </cell>
          <cell r="EX82">
            <v>2</v>
          </cell>
          <cell r="EY82">
            <v>1</v>
          </cell>
          <cell r="EZ82">
            <v>1</v>
          </cell>
          <cell r="FA82">
            <v>2</v>
          </cell>
          <cell r="FB82">
            <v>1</v>
          </cell>
          <cell r="FC82">
            <v>2</v>
          </cell>
          <cell r="FD82">
            <v>1</v>
          </cell>
          <cell r="FE82">
            <v>2</v>
          </cell>
          <cell r="FF82">
            <v>2</v>
          </cell>
          <cell r="FG82">
            <v>1</v>
          </cell>
          <cell r="FH82">
            <v>2</v>
          </cell>
          <cell r="FI82">
            <v>1</v>
          </cell>
          <cell r="FJ82">
            <v>2</v>
          </cell>
          <cell r="FK82">
            <v>1</v>
          </cell>
          <cell r="FL82">
            <v>2</v>
          </cell>
          <cell r="FM82">
            <v>1</v>
          </cell>
          <cell r="FN82">
            <v>1</v>
          </cell>
          <cell r="FO82">
            <v>1</v>
          </cell>
          <cell r="FP82">
            <v>2</v>
          </cell>
          <cell r="FQ82">
            <v>1</v>
          </cell>
          <cell r="FR82">
            <v>2</v>
          </cell>
          <cell r="FS82">
            <v>1</v>
          </cell>
          <cell r="FT82">
            <v>2</v>
          </cell>
          <cell r="FU82">
            <v>1</v>
          </cell>
          <cell r="FV82">
            <v>2</v>
          </cell>
          <cell r="FW82">
            <v>1</v>
          </cell>
          <cell r="FX82">
            <v>2</v>
          </cell>
          <cell r="FY82">
            <v>1</v>
          </cell>
          <cell r="FZ82">
            <v>2</v>
          </cell>
          <cell r="GA82">
            <v>1</v>
          </cell>
          <cell r="GB82">
            <v>2</v>
          </cell>
          <cell r="GC82">
            <v>1</v>
          </cell>
          <cell r="GE82">
            <v>3</v>
          </cell>
          <cell r="GF82">
            <v>2</v>
          </cell>
          <cell r="GG82">
            <v>6</v>
          </cell>
          <cell r="GH82" t="str">
            <v>respeto</v>
          </cell>
          <cell r="GI82">
            <v>1</v>
          </cell>
          <cell r="GJ82">
            <v>1</v>
          </cell>
          <cell r="GK82" t="str">
            <v>el dinero es que el es muy tacaño</v>
          </cell>
          <cell r="GL82">
            <v>5</v>
          </cell>
          <cell r="GM82">
            <v>3</v>
          </cell>
        </row>
        <row r="83">
          <cell r="C83">
            <v>60064</v>
          </cell>
          <cell r="D83">
            <v>600642</v>
          </cell>
          <cell r="E83" t="str">
            <v>luz marina restrepo</v>
          </cell>
          <cell r="F83">
            <v>2</v>
          </cell>
          <cell r="G83">
            <v>1</v>
          </cell>
          <cell r="I83">
            <v>7</v>
          </cell>
          <cell r="J83">
            <v>2</v>
          </cell>
          <cell r="L83" t="str">
            <v>kr 81b    4 sur -40 int  112</v>
          </cell>
          <cell r="M83">
            <v>1</v>
          </cell>
          <cell r="N83">
            <v>1</v>
          </cell>
          <cell r="O83">
            <v>1</v>
          </cell>
          <cell r="P83">
            <v>2</v>
          </cell>
          <cell r="Q83">
            <v>2</v>
          </cell>
          <cell r="R83">
            <v>2</v>
          </cell>
          <cell r="S83">
            <v>1</v>
          </cell>
          <cell r="T83">
            <v>1</v>
          </cell>
          <cell r="U83">
            <v>1</v>
          </cell>
          <cell r="V83">
            <v>1</v>
          </cell>
          <cell r="W83">
            <v>1</v>
          </cell>
          <cell r="X83">
            <v>1</v>
          </cell>
          <cell r="Y83">
            <v>2</v>
          </cell>
          <cell r="Z83">
            <v>2</v>
          </cell>
          <cell r="AA83">
            <v>2</v>
          </cell>
          <cell r="AB83">
            <v>2</v>
          </cell>
          <cell r="AC83">
            <v>2</v>
          </cell>
          <cell r="AD83">
            <v>2</v>
          </cell>
          <cell r="AE83">
            <v>2</v>
          </cell>
          <cell r="AF83">
            <v>1</v>
          </cell>
          <cell r="AG83">
            <v>1</v>
          </cell>
          <cell r="AH83">
            <v>1</v>
          </cell>
          <cell r="AI83">
            <v>2</v>
          </cell>
          <cell r="AJ83">
            <v>5</v>
          </cell>
          <cell r="AM83">
            <v>2</v>
          </cell>
          <cell r="AN83">
            <v>1</v>
          </cell>
          <cell r="AO83">
            <v>5</v>
          </cell>
          <cell r="AQ83">
            <v>10</v>
          </cell>
          <cell r="AR83" t="str">
            <v>entre el esposo ella y el hijo</v>
          </cell>
          <cell r="AS83">
            <v>3</v>
          </cell>
          <cell r="AU83">
            <v>1</v>
          </cell>
          <cell r="AV83">
            <v>1</v>
          </cell>
          <cell r="AW83" t="str">
            <v>14</v>
          </cell>
          <cell r="AX83">
            <v>2</v>
          </cell>
          <cell r="AY83">
            <v>1</v>
          </cell>
          <cell r="AZ83">
            <v>2</v>
          </cell>
          <cell r="BA83">
            <v>1</v>
          </cell>
          <cell r="BB83">
            <v>2</v>
          </cell>
          <cell r="BC83">
            <v>1</v>
          </cell>
          <cell r="BD83">
            <v>2</v>
          </cell>
          <cell r="BE83">
            <v>1</v>
          </cell>
          <cell r="BF83">
            <v>2</v>
          </cell>
          <cell r="BG83">
            <v>1</v>
          </cell>
          <cell r="BH83">
            <v>2</v>
          </cell>
          <cell r="BI83">
            <v>1</v>
          </cell>
          <cell r="BJ83">
            <v>2</v>
          </cell>
          <cell r="BK83">
            <v>1</v>
          </cell>
          <cell r="BL83">
            <v>2</v>
          </cell>
          <cell r="BM83">
            <v>1</v>
          </cell>
          <cell r="BN83">
            <v>2</v>
          </cell>
          <cell r="BO83">
            <v>1</v>
          </cell>
          <cell r="BP83">
            <v>2</v>
          </cell>
          <cell r="BQ83">
            <v>1</v>
          </cell>
          <cell r="BR83">
            <v>2</v>
          </cell>
          <cell r="BS83">
            <v>1</v>
          </cell>
          <cell r="BT83">
            <v>2</v>
          </cell>
          <cell r="BU83">
            <v>1</v>
          </cell>
          <cell r="BV83">
            <v>2</v>
          </cell>
          <cell r="BW83">
            <v>1</v>
          </cell>
          <cell r="BX83">
            <v>2</v>
          </cell>
          <cell r="BY83">
            <v>1</v>
          </cell>
          <cell r="BZ83">
            <v>2</v>
          </cell>
          <cell r="CA83">
            <v>1</v>
          </cell>
          <cell r="CB83">
            <v>2</v>
          </cell>
          <cell r="CC83">
            <v>1</v>
          </cell>
          <cell r="CD83">
            <v>2</v>
          </cell>
          <cell r="CE83">
            <v>1</v>
          </cell>
          <cell r="CF83">
            <v>2</v>
          </cell>
          <cell r="CG83">
            <v>1</v>
          </cell>
          <cell r="CH83">
            <v>2</v>
          </cell>
          <cell r="CI83">
            <v>1</v>
          </cell>
          <cell r="CJ83">
            <v>2</v>
          </cell>
          <cell r="CK83">
            <v>1</v>
          </cell>
          <cell r="CL83">
            <v>2</v>
          </cell>
          <cell r="CM83">
            <v>1</v>
          </cell>
          <cell r="CN83">
            <v>2</v>
          </cell>
          <cell r="CO83">
            <v>1</v>
          </cell>
          <cell r="CP83">
            <v>2</v>
          </cell>
          <cell r="CQ83">
            <v>1</v>
          </cell>
          <cell r="CR83">
            <v>2</v>
          </cell>
          <cell r="CS83">
            <v>1</v>
          </cell>
          <cell r="CT83">
            <v>2</v>
          </cell>
          <cell r="CU83">
            <v>1</v>
          </cell>
          <cell r="CV83">
            <v>2</v>
          </cell>
          <cell r="CW83">
            <v>1</v>
          </cell>
          <cell r="CX83">
            <v>2</v>
          </cell>
          <cell r="CY83">
            <v>1</v>
          </cell>
          <cell r="CZ83">
            <v>2</v>
          </cell>
          <cell r="DA83">
            <v>1</v>
          </cell>
          <cell r="DB83">
            <v>2</v>
          </cell>
          <cell r="DC83">
            <v>1</v>
          </cell>
          <cell r="DD83">
            <v>2</v>
          </cell>
          <cell r="DE83">
            <v>1</v>
          </cell>
          <cell r="DF83">
            <v>2</v>
          </cell>
          <cell r="DG83">
            <v>1</v>
          </cell>
          <cell r="DH83">
            <v>2</v>
          </cell>
          <cell r="DI83">
            <v>1</v>
          </cell>
          <cell r="DJ83">
            <v>2</v>
          </cell>
          <cell r="DK83">
            <v>1</v>
          </cell>
          <cell r="DL83">
            <v>2</v>
          </cell>
          <cell r="DM83">
            <v>1</v>
          </cell>
          <cell r="DN83">
            <v>2</v>
          </cell>
          <cell r="DO83">
            <v>1</v>
          </cell>
          <cell r="DP83">
            <v>2</v>
          </cell>
          <cell r="DQ83">
            <v>1</v>
          </cell>
          <cell r="DR83">
            <v>2</v>
          </cell>
          <cell r="DS83">
            <v>1</v>
          </cell>
          <cell r="DT83">
            <v>2</v>
          </cell>
          <cell r="DU83">
            <v>1</v>
          </cell>
          <cell r="DV83">
            <v>2</v>
          </cell>
          <cell r="DW83">
            <v>1</v>
          </cell>
          <cell r="DX83">
            <v>2</v>
          </cell>
          <cell r="DY83">
            <v>1</v>
          </cell>
          <cell r="DZ83">
            <v>2</v>
          </cell>
          <cell r="EA83">
            <v>1</v>
          </cell>
          <cell r="EB83">
            <v>2</v>
          </cell>
          <cell r="EC83">
            <v>1</v>
          </cell>
          <cell r="ED83">
            <v>2</v>
          </cell>
          <cell r="EE83">
            <v>1</v>
          </cell>
          <cell r="EF83">
            <v>2</v>
          </cell>
          <cell r="EG83">
            <v>1</v>
          </cell>
          <cell r="EH83">
            <v>2</v>
          </cell>
          <cell r="EI83">
            <v>1</v>
          </cell>
          <cell r="EJ83">
            <v>2</v>
          </cell>
          <cell r="EK83">
            <v>1</v>
          </cell>
          <cell r="EL83">
            <v>2</v>
          </cell>
          <cell r="EM83">
            <v>1</v>
          </cell>
          <cell r="EN83">
            <v>2</v>
          </cell>
          <cell r="EO83">
            <v>1</v>
          </cell>
          <cell r="EP83">
            <v>2</v>
          </cell>
          <cell r="EQ83">
            <v>1</v>
          </cell>
          <cell r="ER83">
            <v>2</v>
          </cell>
          <cell r="ES83">
            <v>1</v>
          </cell>
          <cell r="ET83">
            <v>2</v>
          </cell>
          <cell r="EU83">
            <v>1</v>
          </cell>
          <cell r="EV83">
            <v>2</v>
          </cell>
          <cell r="EW83">
            <v>1</v>
          </cell>
          <cell r="EX83">
            <v>2</v>
          </cell>
          <cell r="EY83">
            <v>1</v>
          </cell>
          <cell r="EZ83">
            <v>2</v>
          </cell>
          <cell r="FA83">
            <v>1</v>
          </cell>
          <cell r="FB83">
            <v>2</v>
          </cell>
          <cell r="FC83">
            <v>1</v>
          </cell>
          <cell r="FD83">
            <v>2</v>
          </cell>
          <cell r="FE83">
            <v>1</v>
          </cell>
          <cell r="FF83">
            <v>2</v>
          </cell>
          <cell r="FG83">
            <v>1</v>
          </cell>
          <cell r="FH83">
            <v>2</v>
          </cell>
          <cell r="FI83">
            <v>1</v>
          </cell>
          <cell r="FJ83">
            <v>2</v>
          </cell>
          <cell r="FK83">
            <v>1</v>
          </cell>
          <cell r="FL83">
            <v>2</v>
          </cell>
          <cell r="FM83">
            <v>1</v>
          </cell>
          <cell r="FN83">
            <v>2</v>
          </cell>
          <cell r="FO83">
            <v>1</v>
          </cell>
          <cell r="FP83">
            <v>2</v>
          </cell>
          <cell r="FQ83">
            <v>1</v>
          </cell>
          <cell r="FR83">
            <v>2</v>
          </cell>
          <cell r="FS83">
            <v>1</v>
          </cell>
          <cell r="FT83">
            <v>2</v>
          </cell>
          <cell r="FU83">
            <v>1</v>
          </cell>
          <cell r="FV83">
            <v>2</v>
          </cell>
          <cell r="FW83">
            <v>1</v>
          </cell>
          <cell r="FX83">
            <v>2</v>
          </cell>
          <cell r="FY83">
            <v>1</v>
          </cell>
          <cell r="FZ83">
            <v>2</v>
          </cell>
          <cell r="GA83">
            <v>1</v>
          </cell>
          <cell r="GB83">
            <v>2</v>
          </cell>
          <cell r="GC83">
            <v>1</v>
          </cell>
          <cell r="GE83">
            <v>3</v>
          </cell>
          <cell r="GF83">
            <v>2</v>
          </cell>
          <cell r="GG83">
            <v>6</v>
          </cell>
          <cell r="GH83" t="str">
            <v>respeto</v>
          </cell>
          <cell r="GI83">
            <v>1</v>
          </cell>
          <cell r="GJ83">
            <v>1</v>
          </cell>
          <cell r="GK83" t="str">
            <v>no le gusta que el le ensucien  lo que ella tiene limpio</v>
          </cell>
          <cell r="GL83">
            <v>5</v>
          </cell>
          <cell r="GM83">
            <v>4</v>
          </cell>
        </row>
        <row r="84">
          <cell r="C84">
            <v>60074</v>
          </cell>
          <cell r="D84">
            <v>600741</v>
          </cell>
          <cell r="E84" t="str">
            <v>ramon hernandez</v>
          </cell>
          <cell r="F84">
            <v>1</v>
          </cell>
          <cell r="G84">
            <v>2</v>
          </cell>
          <cell r="I84">
            <v>7</v>
          </cell>
          <cell r="J84">
            <v>2</v>
          </cell>
          <cell r="L84" t="str">
            <v>cll 4 sur   80b-33  int  120</v>
          </cell>
          <cell r="M84">
            <v>1</v>
          </cell>
          <cell r="N84">
            <v>1</v>
          </cell>
          <cell r="O84">
            <v>1</v>
          </cell>
          <cell r="P84">
            <v>1</v>
          </cell>
          <cell r="Q84">
            <v>1</v>
          </cell>
          <cell r="R84">
            <v>1</v>
          </cell>
          <cell r="S84">
            <v>1</v>
          </cell>
          <cell r="T84">
            <v>1</v>
          </cell>
          <cell r="U84">
            <v>1</v>
          </cell>
          <cell r="V84">
            <v>3</v>
          </cell>
          <cell r="W84">
            <v>3</v>
          </cell>
          <cell r="X84">
            <v>3</v>
          </cell>
          <cell r="Y84">
            <v>3</v>
          </cell>
          <cell r="Z84">
            <v>1</v>
          </cell>
          <cell r="AA84">
            <v>1</v>
          </cell>
          <cell r="AB84">
            <v>1</v>
          </cell>
          <cell r="AC84">
            <v>1</v>
          </cell>
          <cell r="AD84">
            <v>1</v>
          </cell>
          <cell r="AE84">
            <v>1</v>
          </cell>
          <cell r="AF84">
            <v>1</v>
          </cell>
          <cell r="AG84">
            <v>1</v>
          </cell>
          <cell r="AH84">
            <v>1</v>
          </cell>
          <cell r="AI84">
            <v>2</v>
          </cell>
          <cell r="AJ84">
            <v>6</v>
          </cell>
          <cell r="AK84" t="str">
            <v>no save</v>
          </cell>
          <cell r="AM84">
            <v>2</v>
          </cell>
          <cell r="AN84">
            <v>1</v>
          </cell>
          <cell r="AO84">
            <v>5</v>
          </cell>
          <cell r="AQ84">
            <v>2</v>
          </cell>
          <cell r="AS84">
            <v>2</v>
          </cell>
          <cell r="AU84">
            <v>1</v>
          </cell>
          <cell r="AV84">
            <v>1</v>
          </cell>
          <cell r="AW84" t="str">
            <v>37</v>
          </cell>
          <cell r="AX84">
            <v>1</v>
          </cell>
          <cell r="AY84">
            <v>1</v>
          </cell>
          <cell r="AZ84">
            <v>1</v>
          </cell>
          <cell r="BA84">
            <v>1</v>
          </cell>
          <cell r="BB84">
            <v>1</v>
          </cell>
          <cell r="BC84">
            <v>1</v>
          </cell>
          <cell r="BD84">
            <v>1</v>
          </cell>
          <cell r="BE84">
            <v>1</v>
          </cell>
          <cell r="BF84">
            <v>2</v>
          </cell>
          <cell r="BG84">
            <v>1</v>
          </cell>
          <cell r="BH84">
            <v>1</v>
          </cell>
          <cell r="BI84">
            <v>1</v>
          </cell>
          <cell r="BJ84">
            <v>2</v>
          </cell>
          <cell r="BK84">
            <v>1</v>
          </cell>
          <cell r="BL84">
            <v>2</v>
          </cell>
          <cell r="BM84">
            <v>1</v>
          </cell>
          <cell r="BN84">
            <v>1</v>
          </cell>
          <cell r="BO84">
            <v>1</v>
          </cell>
          <cell r="BP84">
            <v>2</v>
          </cell>
          <cell r="BQ84">
            <v>1</v>
          </cell>
          <cell r="BR84">
            <v>2</v>
          </cell>
          <cell r="BS84">
            <v>1</v>
          </cell>
          <cell r="BT84">
            <v>2</v>
          </cell>
          <cell r="BU84">
            <v>1</v>
          </cell>
          <cell r="BV84">
            <v>2</v>
          </cell>
          <cell r="BW84">
            <v>1</v>
          </cell>
          <cell r="BX84">
            <v>2</v>
          </cell>
          <cell r="BY84">
            <v>1</v>
          </cell>
          <cell r="BZ84">
            <v>2</v>
          </cell>
          <cell r="CA84">
            <v>1</v>
          </cell>
          <cell r="CB84">
            <v>2</v>
          </cell>
          <cell r="CC84">
            <v>1</v>
          </cell>
          <cell r="CD84">
            <v>1</v>
          </cell>
          <cell r="CE84">
            <v>1</v>
          </cell>
          <cell r="CF84">
            <v>1</v>
          </cell>
          <cell r="CG84">
            <v>1</v>
          </cell>
          <cell r="CH84">
            <v>2</v>
          </cell>
          <cell r="CI84">
            <v>1</v>
          </cell>
          <cell r="CJ84">
            <v>2</v>
          </cell>
          <cell r="CK84">
            <v>1</v>
          </cell>
          <cell r="CL84">
            <v>2</v>
          </cell>
          <cell r="CM84">
            <v>1</v>
          </cell>
          <cell r="CN84">
            <v>2</v>
          </cell>
          <cell r="CO84">
            <v>1</v>
          </cell>
          <cell r="CP84">
            <v>2</v>
          </cell>
          <cell r="CQ84">
            <v>1</v>
          </cell>
          <cell r="CR84">
            <v>2</v>
          </cell>
          <cell r="CS84">
            <v>1</v>
          </cell>
          <cell r="CT84">
            <v>2</v>
          </cell>
          <cell r="CU84">
            <v>1</v>
          </cell>
          <cell r="CV84">
            <v>2</v>
          </cell>
          <cell r="CW84">
            <v>1</v>
          </cell>
          <cell r="CX84">
            <v>2</v>
          </cell>
          <cell r="CY84">
            <v>1</v>
          </cell>
          <cell r="CZ84">
            <v>2</v>
          </cell>
          <cell r="DA84">
            <v>1</v>
          </cell>
          <cell r="DB84">
            <v>2</v>
          </cell>
          <cell r="DC84">
            <v>1</v>
          </cell>
          <cell r="DD84">
            <v>2</v>
          </cell>
          <cell r="DE84">
            <v>1</v>
          </cell>
          <cell r="DF84">
            <v>1</v>
          </cell>
          <cell r="DG84">
            <v>1</v>
          </cell>
          <cell r="DH84">
            <v>1</v>
          </cell>
          <cell r="DI84">
            <v>1</v>
          </cell>
          <cell r="DJ84">
            <v>2</v>
          </cell>
          <cell r="DK84">
            <v>1</v>
          </cell>
          <cell r="DL84">
            <v>2</v>
          </cell>
          <cell r="DM84">
            <v>1</v>
          </cell>
          <cell r="DN84">
            <v>2</v>
          </cell>
          <cell r="DO84">
            <v>1</v>
          </cell>
          <cell r="DP84">
            <v>2</v>
          </cell>
          <cell r="DQ84">
            <v>1</v>
          </cell>
          <cell r="DR84">
            <v>2</v>
          </cell>
          <cell r="DS84">
            <v>1</v>
          </cell>
          <cell r="DT84">
            <v>2</v>
          </cell>
          <cell r="DU84">
            <v>1</v>
          </cell>
          <cell r="DV84">
            <v>2</v>
          </cell>
          <cell r="DW84">
            <v>1</v>
          </cell>
          <cell r="DX84">
            <v>2</v>
          </cell>
          <cell r="DY84">
            <v>1</v>
          </cell>
          <cell r="DZ84">
            <v>2</v>
          </cell>
          <cell r="EA84">
            <v>1</v>
          </cell>
          <cell r="EB84">
            <v>2</v>
          </cell>
          <cell r="EC84">
            <v>1</v>
          </cell>
          <cell r="ED84">
            <v>1</v>
          </cell>
          <cell r="EE84">
            <v>1</v>
          </cell>
          <cell r="EF84">
            <v>1</v>
          </cell>
          <cell r="EG84">
            <v>1</v>
          </cell>
          <cell r="EH84">
            <v>2</v>
          </cell>
          <cell r="EI84">
            <v>1</v>
          </cell>
          <cell r="EJ84">
            <v>2</v>
          </cell>
          <cell r="EK84">
            <v>1</v>
          </cell>
          <cell r="EL84">
            <v>2</v>
          </cell>
          <cell r="EM84">
            <v>1</v>
          </cell>
          <cell r="EN84">
            <v>2</v>
          </cell>
          <cell r="EO84">
            <v>1</v>
          </cell>
          <cell r="EP84">
            <v>2</v>
          </cell>
          <cell r="EQ84">
            <v>1</v>
          </cell>
          <cell r="ER84">
            <v>2</v>
          </cell>
          <cell r="ES84">
            <v>1</v>
          </cell>
          <cell r="ET84">
            <v>2</v>
          </cell>
          <cell r="EU84">
            <v>1</v>
          </cell>
          <cell r="EV84">
            <v>2</v>
          </cell>
          <cell r="EW84">
            <v>1</v>
          </cell>
          <cell r="EX84">
            <v>1</v>
          </cell>
          <cell r="EY84">
            <v>1</v>
          </cell>
          <cell r="EZ84">
            <v>2</v>
          </cell>
          <cell r="FA84">
            <v>1</v>
          </cell>
          <cell r="FB84">
            <v>2</v>
          </cell>
          <cell r="FC84">
            <v>1</v>
          </cell>
          <cell r="FD84">
            <v>2</v>
          </cell>
          <cell r="FE84">
            <v>1</v>
          </cell>
          <cell r="FF84">
            <v>2</v>
          </cell>
          <cell r="FG84">
            <v>1</v>
          </cell>
          <cell r="FH84">
            <v>2</v>
          </cell>
          <cell r="FI84">
            <v>1</v>
          </cell>
          <cell r="FJ84">
            <v>2</v>
          </cell>
          <cell r="FK84">
            <v>1</v>
          </cell>
          <cell r="FL84">
            <v>2</v>
          </cell>
          <cell r="FM84">
            <v>1</v>
          </cell>
          <cell r="FN84">
            <v>2</v>
          </cell>
          <cell r="FO84">
            <v>1</v>
          </cell>
          <cell r="FP84">
            <v>2</v>
          </cell>
          <cell r="FQ84">
            <v>1</v>
          </cell>
          <cell r="FR84">
            <v>2</v>
          </cell>
          <cell r="FS84">
            <v>1</v>
          </cell>
          <cell r="FT84">
            <v>2</v>
          </cell>
          <cell r="FU84">
            <v>1</v>
          </cell>
          <cell r="FV84">
            <v>2</v>
          </cell>
          <cell r="FW84">
            <v>1</v>
          </cell>
          <cell r="FX84">
            <v>2</v>
          </cell>
          <cell r="FY84">
            <v>1</v>
          </cell>
          <cell r="FZ84">
            <v>2</v>
          </cell>
          <cell r="GA84">
            <v>1</v>
          </cell>
          <cell r="GB84">
            <v>2</v>
          </cell>
          <cell r="GC84">
            <v>1</v>
          </cell>
          <cell r="GE84">
            <v>2</v>
          </cell>
          <cell r="GF84">
            <v>2</v>
          </cell>
          <cell r="GG84">
            <v>6</v>
          </cell>
          <cell r="GH84" t="str">
            <v>mayor temperamento</v>
          </cell>
          <cell r="GI84">
            <v>2</v>
          </cell>
          <cell r="GJ84">
            <v>1</v>
          </cell>
          <cell r="GK84" t="str">
            <v>ya no hay peleas porque cada cual es por su lado</v>
          </cell>
          <cell r="GL84">
            <v>7</v>
          </cell>
          <cell r="GM84">
            <v>3</v>
          </cell>
        </row>
        <row r="85">
          <cell r="C85">
            <v>60094</v>
          </cell>
          <cell r="D85">
            <v>600942</v>
          </cell>
          <cell r="E85" t="str">
            <v>luz edilma restrepo</v>
          </cell>
          <cell r="F85">
            <v>2</v>
          </cell>
          <cell r="G85">
            <v>5</v>
          </cell>
          <cell r="I85">
            <v>6</v>
          </cell>
          <cell r="J85">
            <v>2</v>
          </cell>
          <cell r="L85" t="str">
            <v>cll 4 sur    80b-33 int   129</v>
          </cell>
          <cell r="M85">
            <v>1</v>
          </cell>
          <cell r="N85">
            <v>1</v>
          </cell>
          <cell r="O85">
            <v>1</v>
          </cell>
          <cell r="P85">
            <v>1</v>
          </cell>
          <cell r="Q85">
            <v>1</v>
          </cell>
          <cell r="R85">
            <v>1</v>
          </cell>
          <cell r="S85">
            <v>1</v>
          </cell>
          <cell r="T85">
            <v>1</v>
          </cell>
          <cell r="U85">
            <v>1</v>
          </cell>
          <cell r="V85">
            <v>1</v>
          </cell>
          <cell r="W85">
            <v>1</v>
          </cell>
          <cell r="X85">
            <v>1</v>
          </cell>
          <cell r="Y85">
            <v>2</v>
          </cell>
          <cell r="Z85">
            <v>1</v>
          </cell>
          <cell r="AA85">
            <v>1</v>
          </cell>
          <cell r="AB85">
            <v>1</v>
          </cell>
          <cell r="AC85">
            <v>1</v>
          </cell>
          <cell r="AD85">
            <v>1</v>
          </cell>
          <cell r="AE85">
            <v>1</v>
          </cell>
          <cell r="AF85">
            <v>1</v>
          </cell>
          <cell r="AG85">
            <v>1</v>
          </cell>
          <cell r="AH85">
            <v>1</v>
          </cell>
          <cell r="AI85">
            <v>2</v>
          </cell>
          <cell r="AJ85">
            <v>5</v>
          </cell>
          <cell r="AM85">
            <v>1</v>
          </cell>
          <cell r="AN85">
            <v>1</v>
          </cell>
          <cell r="AO85">
            <v>5</v>
          </cell>
          <cell r="AQ85">
            <v>3</v>
          </cell>
          <cell r="AS85">
            <v>1</v>
          </cell>
          <cell r="AU85">
            <v>1</v>
          </cell>
          <cell r="AV85">
            <v>1</v>
          </cell>
          <cell r="AW85" t="str">
            <v>11</v>
          </cell>
          <cell r="AX85">
            <v>2</v>
          </cell>
          <cell r="AY85">
            <v>1</v>
          </cell>
          <cell r="AZ85">
            <v>2</v>
          </cell>
          <cell r="BA85">
            <v>1</v>
          </cell>
          <cell r="BB85">
            <v>2</v>
          </cell>
          <cell r="BC85">
            <v>1</v>
          </cell>
          <cell r="BD85">
            <v>2</v>
          </cell>
          <cell r="BE85">
            <v>1</v>
          </cell>
          <cell r="BF85">
            <v>2</v>
          </cell>
          <cell r="BG85">
            <v>1</v>
          </cell>
          <cell r="BH85">
            <v>2</v>
          </cell>
          <cell r="BI85">
            <v>1</v>
          </cell>
          <cell r="BJ85">
            <v>2</v>
          </cell>
          <cell r="BK85">
            <v>1</v>
          </cell>
          <cell r="BL85">
            <v>2</v>
          </cell>
          <cell r="BM85">
            <v>1</v>
          </cell>
          <cell r="BN85">
            <v>2</v>
          </cell>
          <cell r="BO85">
            <v>1</v>
          </cell>
          <cell r="BP85">
            <v>2</v>
          </cell>
          <cell r="BQ85">
            <v>1</v>
          </cell>
          <cell r="BR85">
            <v>2</v>
          </cell>
          <cell r="BS85">
            <v>1</v>
          </cell>
          <cell r="BT85">
            <v>2</v>
          </cell>
          <cell r="BU85">
            <v>1</v>
          </cell>
          <cell r="BV85">
            <v>2</v>
          </cell>
          <cell r="BW85">
            <v>1</v>
          </cell>
          <cell r="BX85">
            <v>2</v>
          </cell>
          <cell r="BY85">
            <v>1</v>
          </cell>
          <cell r="BZ85">
            <v>2</v>
          </cell>
          <cell r="CA85">
            <v>1</v>
          </cell>
          <cell r="CB85">
            <v>2</v>
          </cell>
          <cell r="CC85">
            <v>1</v>
          </cell>
          <cell r="CD85">
            <v>2</v>
          </cell>
          <cell r="CE85">
            <v>1</v>
          </cell>
          <cell r="CF85">
            <v>2</v>
          </cell>
          <cell r="CG85">
            <v>1</v>
          </cell>
          <cell r="CH85">
            <v>2</v>
          </cell>
          <cell r="CI85">
            <v>1</v>
          </cell>
          <cell r="CJ85">
            <v>2</v>
          </cell>
          <cell r="CK85">
            <v>1</v>
          </cell>
          <cell r="CL85">
            <v>2</v>
          </cell>
          <cell r="CM85">
            <v>1</v>
          </cell>
          <cell r="CN85">
            <v>2</v>
          </cell>
          <cell r="CO85">
            <v>1</v>
          </cell>
          <cell r="CP85">
            <v>2</v>
          </cell>
          <cell r="CQ85">
            <v>1</v>
          </cell>
          <cell r="CR85">
            <v>2</v>
          </cell>
          <cell r="CS85">
            <v>1</v>
          </cell>
          <cell r="CT85">
            <v>2</v>
          </cell>
          <cell r="CU85">
            <v>1</v>
          </cell>
          <cell r="CV85">
            <v>2</v>
          </cell>
          <cell r="CW85">
            <v>1</v>
          </cell>
          <cell r="CX85">
            <v>2</v>
          </cell>
          <cell r="CY85">
            <v>1</v>
          </cell>
          <cell r="CZ85">
            <v>2</v>
          </cell>
          <cell r="DA85">
            <v>1</v>
          </cell>
          <cell r="DB85">
            <v>2</v>
          </cell>
          <cell r="DC85">
            <v>1</v>
          </cell>
          <cell r="DD85">
            <v>2</v>
          </cell>
          <cell r="DE85">
            <v>1</v>
          </cell>
          <cell r="DF85">
            <v>2</v>
          </cell>
          <cell r="DG85">
            <v>1</v>
          </cell>
          <cell r="DH85">
            <v>2</v>
          </cell>
          <cell r="DI85">
            <v>1</v>
          </cell>
          <cell r="DJ85">
            <v>2</v>
          </cell>
          <cell r="DK85">
            <v>1</v>
          </cell>
          <cell r="DL85">
            <v>2</v>
          </cell>
          <cell r="DM85">
            <v>1</v>
          </cell>
          <cell r="DN85">
            <v>2</v>
          </cell>
          <cell r="DO85">
            <v>1</v>
          </cell>
          <cell r="DP85">
            <v>2</v>
          </cell>
          <cell r="DQ85">
            <v>1</v>
          </cell>
          <cell r="DR85">
            <v>2</v>
          </cell>
          <cell r="DS85">
            <v>1</v>
          </cell>
          <cell r="DT85">
            <v>2</v>
          </cell>
          <cell r="DU85">
            <v>1</v>
          </cell>
          <cell r="DV85">
            <v>2</v>
          </cell>
          <cell r="DW85">
            <v>1</v>
          </cell>
          <cell r="DX85">
            <v>2</v>
          </cell>
          <cell r="DY85">
            <v>1</v>
          </cell>
          <cell r="DZ85">
            <v>2</v>
          </cell>
          <cell r="EA85">
            <v>1</v>
          </cell>
          <cell r="EB85">
            <v>2</v>
          </cell>
          <cell r="EC85">
            <v>1</v>
          </cell>
          <cell r="ED85">
            <v>2</v>
          </cell>
          <cell r="EE85">
            <v>1</v>
          </cell>
          <cell r="EF85">
            <v>2</v>
          </cell>
          <cell r="EG85">
            <v>1</v>
          </cell>
          <cell r="EH85">
            <v>2</v>
          </cell>
          <cell r="EI85">
            <v>1</v>
          </cell>
          <cell r="EJ85">
            <v>2</v>
          </cell>
          <cell r="EK85">
            <v>1</v>
          </cell>
          <cell r="EL85">
            <v>2</v>
          </cell>
          <cell r="EM85">
            <v>1</v>
          </cell>
          <cell r="EN85">
            <v>2</v>
          </cell>
          <cell r="EO85">
            <v>1</v>
          </cell>
          <cell r="EP85">
            <v>2</v>
          </cell>
          <cell r="EQ85">
            <v>1</v>
          </cell>
          <cell r="ER85">
            <v>2</v>
          </cell>
          <cell r="ES85">
            <v>1</v>
          </cell>
          <cell r="ET85">
            <v>2</v>
          </cell>
          <cell r="EU85">
            <v>1</v>
          </cell>
          <cell r="EV85">
            <v>2</v>
          </cell>
          <cell r="EW85">
            <v>1</v>
          </cell>
          <cell r="EX85">
            <v>2</v>
          </cell>
          <cell r="EY85">
            <v>1</v>
          </cell>
          <cell r="EZ85">
            <v>2</v>
          </cell>
          <cell r="FA85">
            <v>1</v>
          </cell>
          <cell r="FB85">
            <v>2</v>
          </cell>
          <cell r="FC85">
            <v>1</v>
          </cell>
          <cell r="FD85">
            <v>2</v>
          </cell>
          <cell r="FE85">
            <v>1</v>
          </cell>
          <cell r="FF85">
            <v>2</v>
          </cell>
          <cell r="FG85">
            <v>1</v>
          </cell>
          <cell r="FH85">
            <v>2</v>
          </cell>
          <cell r="FI85">
            <v>1</v>
          </cell>
          <cell r="FJ85">
            <v>2</v>
          </cell>
          <cell r="FK85">
            <v>1</v>
          </cell>
          <cell r="FL85">
            <v>2</v>
          </cell>
          <cell r="FM85">
            <v>1</v>
          </cell>
          <cell r="FN85">
            <v>2</v>
          </cell>
          <cell r="FO85">
            <v>1</v>
          </cell>
          <cell r="FP85">
            <v>2</v>
          </cell>
          <cell r="FQ85">
            <v>1</v>
          </cell>
          <cell r="FR85">
            <v>2</v>
          </cell>
          <cell r="FS85">
            <v>1</v>
          </cell>
          <cell r="FT85">
            <v>2</v>
          </cell>
          <cell r="FU85">
            <v>1</v>
          </cell>
          <cell r="FV85">
            <v>2</v>
          </cell>
          <cell r="FW85">
            <v>1</v>
          </cell>
          <cell r="FX85">
            <v>2</v>
          </cell>
          <cell r="FY85">
            <v>1</v>
          </cell>
          <cell r="FZ85">
            <v>2</v>
          </cell>
          <cell r="GA85">
            <v>1</v>
          </cell>
          <cell r="GB85">
            <v>2</v>
          </cell>
          <cell r="GC85">
            <v>1</v>
          </cell>
          <cell r="GE85">
            <v>3</v>
          </cell>
          <cell r="GF85">
            <v>2</v>
          </cell>
          <cell r="GG85">
            <v>6</v>
          </cell>
          <cell r="GH85" t="str">
            <v>respeto</v>
          </cell>
          <cell r="GI85">
            <v>1</v>
          </cell>
          <cell r="GJ85">
            <v>1</v>
          </cell>
          <cell r="GK85" t="str">
            <v>por pequñas tonterias</v>
          </cell>
          <cell r="GL85">
            <v>5</v>
          </cell>
          <cell r="GM85">
            <v>4</v>
          </cell>
        </row>
        <row r="86">
          <cell r="C86">
            <v>60114</v>
          </cell>
          <cell r="D86">
            <v>601141</v>
          </cell>
          <cell r="E86" t="str">
            <v>hernando villa</v>
          </cell>
          <cell r="F86">
            <v>1</v>
          </cell>
          <cell r="G86">
            <v>1</v>
          </cell>
          <cell r="I86">
            <v>7</v>
          </cell>
          <cell r="J86">
            <v>1</v>
          </cell>
          <cell r="L86" t="str">
            <v>cll 6 sur   80-14  int  214</v>
          </cell>
          <cell r="M86">
            <v>1</v>
          </cell>
          <cell r="N86">
            <v>1</v>
          </cell>
          <cell r="O86">
            <v>1</v>
          </cell>
          <cell r="P86">
            <v>1</v>
          </cell>
          <cell r="Q86">
            <v>1</v>
          </cell>
          <cell r="R86">
            <v>1</v>
          </cell>
          <cell r="S86">
            <v>1</v>
          </cell>
          <cell r="T86">
            <v>1</v>
          </cell>
          <cell r="U86">
            <v>1</v>
          </cell>
          <cell r="V86">
            <v>1</v>
          </cell>
          <cell r="W86">
            <v>1</v>
          </cell>
          <cell r="X86">
            <v>1</v>
          </cell>
          <cell r="Y86">
            <v>2</v>
          </cell>
          <cell r="Z86">
            <v>1</v>
          </cell>
          <cell r="AA86">
            <v>1</v>
          </cell>
          <cell r="AB86">
            <v>1</v>
          </cell>
          <cell r="AC86">
            <v>1</v>
          </cell>
          <cell r="AD86">
            <v>1</v>
          </cell>
          <cell r="AE86">
            <v>1</v>
          </cell>
          <cell r="AF86">
            <v>1</v>
          </cell>
          <cell r="AG86">
            <v>1</v>
          </cell>
          <cell r="AH86">
            <v>1</v>
          </cell>
          <cell r="AI86">
            <v>2</v>
          </cell>
          <cell r="AJ86">
            <v>6</v>
          </cell>
          <cell r="AK86" t="str">
            <v>respeto</v>
          </cell>
          <cell r="AM86">
            <v>2</v>
          </cell>
          <cell r="AN86">
            <v>1</v>
          </cell>
          <cell r="AO86">
            <v>5</v>
          </cell>
          <cell r="AQ86">
            <v>3</v>
          </cell>
          <cell r="AS86">
            <v>3</v>
          </cell>
          <cell r="AU86">
            <v>1</v>
          </cell>
          <cell r="AV86">
            <v>1</v>
          </cell>
          <cell r="AW86" t="str">
            <v>30</v>
          </cell>
          <cell r="AX86">
            <v>2</v>
          </cell>
          <cell r="AY86">
            <v>1</v>
          </cell>
          <cell r="AZ86">
            <v>2</v>
          </cell>
          <cell r="BA86">
            <v>1</v>
          </cell>
          <cell r="BB86">
            <v>2</v>
          </cell>
          <cell r="BC86">
            <v>1</v>
          </cell>
          <cell r="BD86">
            <v>2</v>
          </cell>
          <cell r="BE86">
            <v>1</v>
          </cell>
          <cell r="BF86">
            <v>2</v>
          </cell>
          <cell r="BG86">
            <v>1</v>
          </cell>
          <cell r="BH86">
            <v>2</v>
          </cell>
          <cell r="BI86">
            <v>1</v>
          </cell>
          <cell r="BJ86">
            <v>2</v>
          </cell>
          <cell r="BK86">
            <v>1</v>
          </cell>
          <cell r="BL86">
            <v>2</v>
          </cell>
          <cell r="BM86">
            <v>1</v>
          </cell>
          <cell r="BN86">
            <v>2</v>
          </cell>
          <cell r="BO86">
            <v>1</v>
          </cell>
          <cell r="BP86">
            <v>2</v>
          </cell>
          <cell r="BQ86">
            <v>1</v>
          </cell>
          <cell r="BR86">
            <v>2</v>
          </cell>
          <cell r="BS86">
            <v>1</v>
          </cell>
          <cell r="BT86">
            <v>2</v>
          </cell>
          <cell r="BU86">
            <v>1</v>
          </cell>
          <cell r="BV86">
            <v>2</v>
          </cell>
          <cell r="BW86">
            <v>1</v>
          </cell>
          <cell r="BX86">
            <v>2</v>
          </cell>
          <cell r="BY86">
            <v>1</v>
          </cell>
          <cell r="BZ86">
            <v>2</v>
          </cell>
          <cell r="CA86">
            <v>1</v>
          </cell>
          <cell r="CB86">
            <v>2</v>
          </cell>
          <cell r="CC86">
            <v>1</v>
          </cell>
          <cell r="CD86">
            <v>2</v>
          </cell>
          <cell r="CE86">
            <v>1</v>
          </cell>
          <cell r="CF86">
            <v>2</v>
          </cell>
          <cell r="CG86">
            <v>1</v>
          </cell>
          <cell r="CH86">
            <v>2</v>
          </cell>
          <cell r="CI86">
            <v>1</v>
          </cell>
          <cell r="CJ86">
            <v>2</v>
          </cell>
          <cell r="CK86">
            <v>1</v>
          </cell>
          <cell r="CL86">
            <v>2</v>
          </cell>
          <cell r="CM86">
            <v>1</v>
          </cell>
          <cell r="CN86">
            <v>2</v>
          </cell>
          <cell r="CO86">
            <v>1</v>
          </cell>
          <cell r="CP86">
            <v>2</v>
          </cell>
          <cell r="CQ86">
            <v>1</v>
          </cell>
          <cell r="CR86">
            <v>2</v>
          </cell>
          <cell r="CS86">
            <v>1</v>
          </cell>
          <cell r="CT86">
            <v>1</v>
          </cell>
          <cell r="CU86">
            <v>2</v>
          </cell>
          <cell r="CV86">
            <v>1</v>
          </cell>
          <cell r="CW86">
            <v>2</v>
          </cell>
          <cell r="CX86">
            <v>2</v>
          </cell>
          <cell r="CY86">
            <v>1</v>
          </cell>
          <cell r="CZ86">
            <v>2</v>
          </cell>
          <cell r="DA86">
            <v>1</v>
          </cell>
          <cell r="DB86">
            <v>2</v>
          </cell>
          <cell r="DC86">
            <v>1</v>
          </cell>
          <cell r="DD86">
            <v>2</v>
          </cell>
          <cell r="DE86">
            <v>1</v>
          </cell>
          <cell r="DF86">
            <v>2</v>
          </cell>
          <cell r="DG86">
            <v>1</v>
          </cell>
          <cell r="DH86">
            <v>2</v>
          </cell>
          <cell r="DI86">
            <v>1</v>
          </cell>
          <cell r="DJ86">
            <v>2</v>
          </cell>
          <cell r="DK86">
            <v>1</v>
          </cell>
          <cell r="DL86">
            <v>2</v>
          </cell>
          <cell r="DM86">
            <v>1</v>
          </cell>
          <cell r="DN86">
            <v>2</v>
          </cell>
          <cell r="DO86">
            <v>1</v>
          </cell>
          <cell r="DP86">
            <v>2</v>
          </cell>
          <cell r="DQ86">
            <v>1</v>
          </cell>
          <cell r="DR86">
            <v>2</v>
          </cell>
          <cell r="DS86">
            <v>1</v>
          </cell>
          <cell r="DT86">
            <v>2</v>
          </cell>
          <cell r="DU86">
            <v>1</v>
          </cell>
          <cell r="DV86">
            <v>2</v>
          </cell>
          <cell r="DW86">
            <v>1</v>
          </cell>
          <cell r="DX86">
            <v>2</v>
          </cell>
          <cell r="DY86">
            <v>1</v>
          </cell>
          <cell r="DZ86">
            <v>2</v>
          </cell>
          <cell r="EA86">
            <v>1</v>
          </cell>
          <cell r="EB86">
            <v>2</v>
          </cell>
          <cell r="EC86">
            <v>1</v>
          </cell>
          <cell r="ED86">
            <v>1</v>
          </cell>
          <cell r="EE86">
            <v>2</v>
          </cell>
          <cell r="EF86">
            <v>2</v>
          </cell>
          <cell r="EG86">
            <v>1</v>
          </cell>
          <cell r="EH86">
            <v>2</v>
          </cell>
          <cell r="EI86">
            <v>1</v>
          </cell>
          <cell r="EJ86">
            <v>2</v>
          </cell>
          <cell r="EK86">
            <v>1</v>
          </cell>
          <cell r="EL86">
            <v>2</v>
          </cell>
          <cell r="EM86">
            <v>1</v>
          </cell>
          <cell r="EN86">
            <v>2</v>
          </cell>
          <cell r="EO86">
            <v>1</v>
          </cell>
          <cell r="EP86">
            <v>1</v>
          </cell>
          <cell r="EQ86">
            <v>1</v>
          </cell>
          <cell r="ER86">
            <v>2</v>
          </cell>
          <cell r="ES86">
            <v>1</v>
          </cell>
          <cell r="ET86">
            <v>2</v>
          </cell>
          <cell r="EU86">
            <v>1</v>
          </cell>
          <cell r="EV86">
            <v>2</v>
          </cell>
          <cell r="EW86">
            <v>1</v>
          </cell>
          <cell r="EX86">
            <v>2</v>
          </cell>
          <cell r="EY86">
            <v>1</v>
          </cell>
          <cell r="EZ86">
            <v>2</v>
          </cell>
          <cell r="FA86">
            <v>1</v>
          </cell>
          <cell r="FB86">
            <v>2</v>
          </cell>
          <cell r="FC86">
            <v>1</v>
          </cell>
          <cell r="FD86">
            <v>2</v>
          </cell>
          <cell r="FE86">
            <v>1</v>
          </cell>
          <cell r="FF86">
            <v>2</v>
          </cell>
          <cell r="FG86">
            <v>1</v>
          </cell>
          <cell r="FH86">
            <v>2</v>
          </cell>
          <cell r="FI86">
            <v>1</v>
          </cell>
          <cell r="FJ86">
            <v>2</v>
          </cell>
          <cell r="FK86">
            <v>1</v>
          </cell>
          <cell r="FL86">
            <v>2</v>
          </cell>
          <cell r="FM86">
            <v>1</v>
          </cell>
          <cell r="FN86">
            <v>2</v>
          </cell>
          <cell r="FO86">
            <v>1</v>
          </cell>
          <cell r="FP86">
            <v>2</v>
          </cell>
          <cell r="FQ86">
            <v>1</v>
          </cell>
          <cell r="FR86">
            <v>2</v>
          </cell>
          <cell r="FS86">
            <v>1</v>
          </cell>
          <cell r="FT86">
            <v>2</v>
          </cell>
          <cell r="FU86">
            <v>1</v>
          </cell>
          <cell r="FV86">
            <v>2</v>
          </cell>
          <cell r="FW86">
            <v>1</v>
          </cell>
          <cell r="FX86">
            <v>2</v>
          </cell>
          <cell r="FY86">
            <v>1</v>
          </cell>
          <cell r="FZ86">
            <v>2</v>
          </cell>
          <cell r="GA86">
            <v>1</v>
          </cell>
          <cell r="GB86">
            <v>2</v>
          </cell>
          <cell r="GC86">
            <v>1</v>
          </cell>
          <cell r="GE86">
            <v>3</v>
          </cell>
          <cell r="GF86">
            <v>2</v>
          </cell>
          <cell r="GG86">
            <v>3</v>
          </cell>
          <cell r="GI86">
            <v>1</v>
          </cell>
          <cell r="GJ86">
            <v>1</v>
          </cell>
          <cell r="GK86" t="str">
            <v>los celos</v>
          </cell>
          <cell r="GL86">
            <v>5</v>
          </cell>
          <cell r="GM86">
            <v>4</v>
          </cell>
        </row>
        <row r="87">
          <cell r="C87">
            <v>60134</v>
          </cell>
          <cell r="D87">
            <v>601342</v>
          </cell>
          <cell r="E87" t="str">
            <v>mariana loaiza</v>
          </cell>
          <cell r="F87">
            <v>2</v>
          </cell>
          <cell r="G87">
            <v>1</v>
          </cell>
          <cell r="I87">
            <v>6</v>
          </cell>
          <cell r="J87">
            <v>1</v>
          </cell>
          <cell r="L87" t="str">
            <v>cll 6 sur   80-46 int 104</v>
          </cell>
          <cell r="M87">
            <v>1</v>
          </cell>
          <cell r="N87">
            <v>1</v>
          </cell>
          <cell r="O87">
            <v>1</v>
          </cell>
          <cell r="P87">
            <v>1</v>
          </cell>
          <cell r="Q87">
            <v>1</v>
          </cell>
          <cell r="R87">
            <v>1</v>
          </cell>
          <cell r="S87">
            <v>1</v>
          </cell>
          <cell r="T87">
            <v>1</v>
          </cell>
          <cell r="U87">
            <v>1</v>
          </cell>
          <cell r="V87">
            <v>1</v>
          </cell>
          <cell r="W87">
            <v>1</v>
          </cell>
          <cell r="X87">
            <v>1</v>
          </cell>
          <cell r="Y87">
            <v>1</v>
          </cell>
          <cell r="Z87">
            <v>1</v>
          </cell>
          <cell r="AA87">
            <v>1</v>
          </cell>
          <cell r="AB87">
            <v>1</v>
          </cell>
          <cell r="AC87">
            <v>1</v>
          </cell>
          <cell r="AD87">
            <v>1</v>
          </cell>
          <cell r="AE87">
            <v>1</v>
          </cell>
          <cell r="AF87">
            <v>1</v>
          </cell>
          <cell r="AG87">
            <v>1</v>
          </cell>
          <cell r="AH87">
            <v>1</v>
          </cell>
          <cell r="AI87">
            <v>2</v>
          </cell>
          <cell r="AJ87">
            <v>5</v>
          </cell>
          <cell r="AM87">
            <v>2</v>
          </cell>
          <cell r="AN87">
            <v>1</v>
          </cell>
          <cell r="AO87">
            <v>5</v>
          </cell>
          <cell r="AQ87">
            <v>3</v>
          </cell>
          <cell r="AS87">
            <v>1</v>
          </cell>
          <cell r="AU87">
            <v>1</v>
          </cell>
          <cell r="AV87">
            <v>1</v>
          </cell>
          <cell r="AW87" t="str">
            <v>18</v>
          </cell>
          <cell r="AX87">
            <v>2</v>
          </cell>
          <cell r="AY87">
            <v>1</v>
          </cell>
          <cell r="AZ87">
            <v>1</v>
          </cell>
          <cell r="BA87">
            <v>2</v>
          </cell>
          <cell r="BB87">
            <v>2</v>
          </cell>
          <cell r="BC87">
            <v>1</v>
          </cell>
          <cell r="BD87">
            <v>2</v>
          </cell>
          <cell r="BE87">
            <v>1</v>
          </cell>
          <cell r="BF87">
            <v>2</v>
          </cell>
          <cell r="BG87">
            <v>1</v>
          </cell>
          <cell r="BH87">
            <v>1</v>
          </cell>
          <cell r="BI87">
            <v>1</v>
          </cell>
          <cell r="BJ87">
            <v>2</v>
          </cell>
          <cell r="BK87">
            <v>1</v>
          </cell>
          <cell r="BL87">
            <v>2</v>
          </cell>
          <cell r="BM87">
            <v>1</v>
          </cell>
          <cell r="BN87">
            <v>2</v>
          </cell>
          <cell r="BO87">
            <v>1</v>
          </cell>
          <cell r="BP87">
            <v>1</v>
          </cell>
          <cell r="BQ87">
            <v>1</v>
          </cell>
          <cell r="BR87">
            <v>2</v>
          </cell>
          <cell r="BS87">
            <v>1</v>
          </cell>
          <cell r="BT87">
            <v>2</v>
          </cell>
          <cell r="BU87">
            <v>1</v>
          </cell>
          <cell r="BV87">
            <v>2</v>
          </cell>
          <cell r="BW87">
            <v>1</v>
          </cell>
          <cell r="BX87">
            <v>2</v>
          </cell>
          <cell r="BY87">
            <v>1</v>
          </cell>
          <cell r="BZ87">
            <v>2</v>
          </cell>
          <cell r="CA87">
            <v>1</v>
          </cell>
          <cell r="CB87">
            <v>2</v>
          </cell>
          <cell r="CC87">
            <v>1</v>
          </cell>
          <cell r="CD87">
            <v>1</v>
          </cell>
          <cell r="CE87">
            <v>2</v>
          </cell>
          <cell r="CF87">
            <v>1</v>
          </cell>
          <cell r="CG87">
            <v>1</v>
          </cell>
          <cell r="CH87">
            <v>2</v>
          </cell>
          <cell r="CI87">
            <v>1</v>
          </cell>
          <cell r="CJ87">
            <v>2</v>
          </cell>
          <cell r="CK87">
            <v>1</v>
          </cell>
          <cell r="CL87">
            <v>2</v>
          </cell>
          <cell r="CM87">
            <v>1</v>
          </cell>
          <cell r="CN87">
            <v>2</v>
          </cell>
          <cell r="CO87">
            <v>1</v>
          </cell>
          <cell r="CP87">
            <v>2</v>
          </cell>
          <cell r="CQ87">
            <v>1</v>
          </cell>
          <cell r="CR87">
            <v>2</v>
          </cell>
          <cell r="CS87">
            <v>1</v>
          </cell>
          <cell r="CT87">
            <v>2</v>
          </cell>
          <cell r="CU87">
            <v>1</v>
          </cell>
          <cell r="CV87">
            <v>2</v>
          </cell>
          <cell r="CW87">
            <v>1</v>
          </cell>
          <cell r="CX87">
            <v>2</v>
          </cell>
          <cell r="CY87">
            <v>1</v>
          </cell>
          <cell r="CZ87">
            <v>2</v>
          </cell>
          <cell r="DA87">
            <v>1</v>
          </cell>
          <cell r="DB87">
            <v>2</v>
          </cell>
          <cell r="DC87">
            <v>1</v>
          </cell>
          <cell r="DD87">
            <v>2</v>
          </cell>
          <cell r="DE87">
            <v>1</v>
          </cell>
          <cell r="DF87">
            <v>2</v>
          </cell>
          <cell r="DG87">
            <v>1</v>
          </cell>
          <cell r="DH87">
            <v>2</v>
          </cell>
          <cell r="DI87">
            <v>1</v>
          </cell>
          <cell r="DJ87">
            <v>2</v>
          </cell>
          <cell r="DK87">
            <v>1</v>
          </cell>
          <cell r="DL87">
            <v>2</v>
          </cell>
          <cell r="DM87">
            <v>1</v>
          </cell>
          <cell r="DN87">
            <v>2</v>
          </cell>
          <cell r="DO87">
            <v>1</v>
          </cell>
          <cell r="DP87">
            <v>2</v>
          </cell>
          <cell r="DQ87">
            <v>1</v>
          </cell>
          <cell r="DR87">
            <v>2</v>
          </cell>
          <cell r="DS87">
            <v>1</v>
          </cell>
          <cell r="DT87">
            <v>2</v>
          </cell>
          <cell r="DU87">
            <v>1</v>
          </cell>
          <cell r="DV87">
            <v>2</v>
          </cell>
          <cell r="DW87">
            <v>1</v>
          </cell>
          <cell r="DX87">
            <v>2</v>
          </cell>
          <cell r="DY87">
            <v>1</v>
          </cell>
          <cell r="DZ87">
            <v>2</v>
          </cell>
          <cell r="EA87">
            <v>1</v>
          </cell>
          <cell r="EB87">
            <v>2</v>
          </cell>
          <cell r="EC87">
            <v>1</v>
          </cell>
          <cell r="ED87">
            <v>2</v>
          </cell>
          <cell r="EE87">
            <v>1</v>
          </cell>
          <cell r="EF87">
            <v>2</v>
          </cell>
          <cell r="EG87">
            <v>1</v>
          </cell>
          <cell r="EH87">
            <v>2</v>
          </cell>
          <cell r="EI87">
            <v>1</v>
          </cell>
          <cell r="EJ87">
            <v>2</v>
          </cell>
          <cell r="EK87">
            <v>1</v>
          </cell>
          <cell r="EL87">
            <v>2</v>
          </cell>
          <cell r="EM87">
            <v>1</v>
          </cell>
          <cell r="EN87">
            <v>2</v>
          </cell>
          <cell r="EO87">
            <v>1</v>
          </cell>
          <cell r="EP87">
            <v>2</v>
          </cell>
          <cell r="EQ87">
            <v>1</v>
          </cell>
          <cell r="ER87">
            <v>2</v>
          </cell>
          <cell r="ES87">
            <v>1</v>
          </cell>
          <cell r="ET87">
            <v>2</v>
          </cell>
          <cell r="EU87">
            <v>1</v>
          </cell>
          <cell r="EV87">
            <v>2</v>
          </cell>
          <cell r="EW87">
            <v>1</v>
          </cell>
          <cell r="EX87">
            <v>2</v>
          </cell>
          <cell r="EY87">
            <v>1</v>
          </cell>
          <cell r="EZ87">
            <v>1</v>
          </cell>
          <cell r="FA87">
            <v>1</v>
          </cell>
          <cell r="FB87">
            <v>2</v>
          </cell>
          <cell r="FC87">
            <v>1</v>
          </cell>
          <cell r="FD87">
            <v>2</v>
          </cell>
          <cell r="FE87">
            <v>1</v>
          </cell>
          <cell r="FF87">
            <v>2</v>
          </cell>
          <cell r="FG87">
            <v>1</v>
          </cell>
          <cell r="FH87">
            <v>2</v>
          </cell>
          <cell r="FI87">
            <v>1</v>
          </cell>
          <cell r="FJ87">
            <v>2</v>
          </cell>
          <cell r="FK87">
            <v>1</v>
          </cell>
          <cell r="FL87">
            <v>2</v>
          </cell>
          <cell r="FM87">
            <v>1</v>
          </cell>
          <cell r="FN87">
            <v>2</v>
          </cell>
          <cell r="FO87">
            <v>1</v>
          </cell>
          <cell r="FP87">
            <v>2</v>
          </cell>
          <cell r="FQ87">
            <v>1</v>
          </cell>
          <cell r="FR87">
            <v>2</v>
          </cell>
          <cell r="FS87">
            <v>1</v>
          </cell>
          <cell r="FT87">
            <v>2</v>
          </cell>
          <cell r="FU87">
            <v>1</v>
          </cell>
          <cell r="FV87">
            <v>2</v>
          </cell>
          <cell r="FW87">
            <v>1</v>
          </cell>
          <cell r="FX87">
            <v>2</v>
          </cell>
          <cell r="FY87">
            <v>1</v>
          </cell>
          <cell r="FZ87">
            <v>2</v>
          </cell>
          <cell r="GA87">
            <v>1</v>
          </cell>
          <cell r="GB87">
            <v>2</v>
          </cell>
          <cell r="GC87">
            <v>1</v>
          </cell>
          <cell r="GE87">
            <v>3</v>
          </cell>
          <cell r="GF87">
            <v>2</v>
          </cell>
          <cell r="GG87">
            <v>6</v>
          </cell>
          <cell r="GH87" t="str">
            <v>respeto</v>
          </cell>
          <cell r="GI87">
            <v>1</v>
          </cell>
          <cell r="GJ87">
            <v>1</v>
          </cell>
          <cell r="GK87" t="str">
            <v>el hijo</v>
          </cell>
          <cell r="GL87">
            <v>5</v>
          </cell>
          <cell r="GM87">
            <v>4</v>
          </cell>
        </row>
        <row r="88">
          <cell r="C88">
            <v>60164</v>
          </cell>
          <cell r="D88">
            <v>601641</v>
          </cell>
          <cell r="E88" t="str">
            <v>carlos hernando monroy</v>
          </cell>
          <cell r="F88">
            <v>1</v>
          </cell>
          <cell r="G88">
            <v>2</v>
          </cell>
          <cell r="I88">
            <v>7</v>
          </cell>
          <cell r="J88">
            <v>4</v>
          </cell>
          <cell r="L88" t="str">
            <v>kr 66b   30b-30</v>
          </cell>
          <cell r="M88">
            <v>1</v>
          </cell>
          <cell r="N88">
            <v>1</v>
          </cell>
          <cell r="O88">
            <v>1</v>
          </cell>
          <cell r="P88">
            <v>1</v>
          </cell>
          <cell r="Q88">
            <v>1</v>
          </cell>
          <cell r="R88">
            <v>1</v>
          </cell>
          <cell r="S88">
            <v>1</v>
          </cell>
          <cell r="T88">
            <v>1</v>
          </cell>
          <cell r="U88">
            <v>1</v>
          </cell>
          <cell r="V88">
            <v>1</v>
          </cell>
          <cell r="W88">
            <v>1</v>
          </cell>
          <cell r="X88">
            <v>1</v>
          </cell>
          <cell r="Y88">
            <v>2</v>
          </cell>
          <cell r="Z88">
            <v>1</v>
          </cell>
          <cell r="AA88">
            <v>1</v>
          </cell>
          <cell r="AB88">
            <v>1</v>
          </cell>
          <cell r="AC88">
            <v>1</v>
          </cell>
          <cell r="AD88">
            <v>1</v>
          </cell>
          <cell r="AE88">
            <v>1</v>
          </cell>
          <cell r="AF88">
            <v>1</v>
          </cell>
          <cell r="AG88">
            <v>1</v>
          </cell>
          <cell r="AH88">
            <v>1</v>
          </cell>
          <cell r="AI88">
            <v>2</v>
          </cell>
          <cell r="AJ88">
            <v>5</v>
          </cell>
          <cell r="AM88">
            <v>2</v>
          </cell>
          <cell r="AN88">
            <v>1</v>
          </cell>
          <cell r="AO88">
            <v>5</v>
          </cell>
          <cell r="AQ88">
            <v>3</v>
          </cell>
          <cell r="AS88">
            <v>2</v>
          </cell>
          <cell r="AU88">
            <v>1</v>
          </cell>
          <cell r="AV88">
            <v>1</v>
          </cell>
          <cell r="AW88" t="str">
            <v>19</v>
          </cell>
          <cell r="AX88">
            <v>2</v>
          </cell>
          <cell r="AY88">
            <v>1</v>
          </cell>
          <cell r="AZ88">
            <v>2</v>
          </cell>
          <cell r="BA88">
            <v>1</v>
          </cell>
          <cell r="BB88">
            <v>2</v>
          </cell>
          <cell r="BC88">
            <v>1</v>
          </cell>
          <cell r="BD88">
            <v>2</v>
          </cell>
          <cell r="BE88">
            <v>1</v>
          </cell>
          <cell r="BF88">
            <v>2</v>
          </cell>
          <cell r="BG88">
            <v>1</v>
          </cell>
          <cell r="BH88">
            <v>2</v>
          </cell>
          <cell r="BI88">
            <v>1</v>
          </cell>
          <cell r="BJ88">
            <v>2</v>
          </cell>
          <cell r="BK88">
            <v>1</v>
          </cell>
          <cell r="BL88">
            <v>2</v>
          </cell>
          <cell r="BM88">
            <v>1</v>
          </cell>
          <cell r="BN88">
            <v>2</v>
          </cell>
          <cell r="BO88">
            <v>1</v>
          </cell>
          <cell r="BP88">
            <v>2</v>
          </cell>
          <cell r="BQ88">
            <v>1</v>
          </cell>
          <cell r="BR88">
            <v>2</v>
          </cell>
          <cell r="BS88">
            <v>1</v>
          </cell>
          <cell r="BT88">
            <v>2</v>
          </cell>
          <cell r="BU88">
            <v>1</v>
          </cell>
          <cell r="BV88">
            <v>2</v>
          </cell>
          <cell r="BW88">
            <v>1</v>
          </cell>
          <cell r="BX88">
            <v>2</v>
          </cell>
          <cell r="BY88">
            <v>1</v>
          </cell>
          <cell r="BZ88">
            <v>2</v>
          </cell>
          <cell r="CA88">
            <v>1</v>
          </cell>
          <cell r="CB88">
            <v>2</v>
          </cell>
          <cell r="CC88">
            <v>1</v>
          </cell>
          <cell r="CD88">
            <v>2</v>
          </cell>
          <cell r="CE88">
            <v>1</v>
          </cell>
          <cell r="CF88">
            <v>2</v>
          </cell>
          <cell r="CG88">
            <v>1</v>
          </cell>
          <cell r="CH88">
            <v>2</v>
          </cell>
          <cell r="CI88">
            <v>1</v>
          </cell>
          <cell r="CJ88">
            <v>2</v>
          </cell>
          <cell r="CK88">
            <v>1</v>
          </cell>
          <cell r="CL88">
            <v>2</v>
          </cell>
          <cell r="CM88">
            <v>1</v>
          </cell>
          <cell r="CN88">
            <v>2</v>
          </cell>
          <cell r="CO88">
            <v>1</v>
          </cell>
          <cell r="CP88">
            <v>2</v>
          </cell>
          <cell r="CQ88">
            <v>1</v>
          </cell>
          <cell r="CR88">
            <v>2</v>
          </cell>
          <cell r="CS88">
            <v>1</v>
          </cell>
          <cell r="CT88">
            <v>2</v>
          </cell>
          <cell r="CU88">
            <v>1</v>
          </cell>
          <cell r="CV88">
            <v>2</v>
          </cell>
          <cell r="CW88">
            <v>1</v>
          </cell>
          <cell r="CX88">
            <v>2</v>
          </cell>
          <cell r="CY88">
            <v>1</v>
          </cell>
          <cell r="CZ88">
            <v>2</v>
          </cell>
          <cell r="DA88">
            <v>1</v>
          </cell>
          <cell r="DB88">
            <v>2</v>
          </cell>
          <cell r="DC88">
            <v>1</v>
          </cell>
          <cell r="DD88">
            <v>2</v>
          </cell>
          <cell r="DE88">
            <v>1</v>
          </cell>
          <cell r="DF88">
            <v>2</v>
          </cell>
          <cell r="DG88">
            <v>1</v>
          </cell>
          <cell r="DH88">
            <v>2</v>
          </cell>
          <cell r="DI88">
            <v>1</v>
          </cell>
          <cell r="DJ88">
            <v>2</v>
          </cell>
          <cell r="DK88">
            <v>1</v>
          </cell>
          <cell r="DL88">
            <v>2</v>
          </cell>
          <cell r="DM88">
            <v>1</v>
          </cell>
          <cell r="DN88">
            <v>2</v>
          </cell>
          <cell r="DO88">
            <v>1</v>
          </cell>
          <cell r="DP88">
            <v>2</v>
          </cell>
          <cell r="DQ88">
            <v>1</v>
          </cell>
          <cell r="DR88">
            <v>2</v>
          </cell>
          <cell r="DS88">
            <v>1</v>
          </cell>
          <cell r="DT88">
            <v>2</v>
          </cell>
          <cell r="DU88">
            <v>1</v>
          </cell>
          <cell r="DV88">
            <v>2</v>
          </cell>
          <cell r="DW88">
            <v>1</v>
          </cell>
          <cell r="DX88">
            <v>2</v>
          </cell>
          <cell r="DY88">
            <v>1</v>
          </cell>
          <cell r="DZ88">
            <v>2</v>
          </cell>
          <cell r="EA88">
            <v>1</v>
          </cell>
          <cell r="EB88">
            <v>2</v>
          </cell>
          <cell r="EC88">
            <v>1</v>
          </cell>
          <cell r="ED88">
            <v>2</v>
          </cell>
          <cell r="EE88">
            <v>1</v>
          </cell>
          <cell r="EF88">
            <v>2</v>
          </cell>
          <cell r="EG88">
            <v>1</v>
          </cell>
          <cell r="EH88">
            <v>2</v>
          </cell>
          <cell r="EI88">
            <v>1</v>
          </cell>
          <cell r="EJ88">
            <v>2</v>
          </cell>
          <cell r="EK88">
            <v>1</v>
          </cell>
          <cell r="EL88">
            <v>2</v>
          </cell>
          <cell r="EM88">
            <v>1</v>
          </cell>
          <cell r="EN88">
            <v>2</v>
          </cell>
          <cell r="EO88">
            <v>1</v>
          </cell>
          <cell r="EP88">
            <v>2</v>
          </cell>
          <cell r="EQ88">
            <v>1</v>
          </cell>
          <cell r="ER88">
            <v>2</v>
          </cell>
          <cell r="ES88">
            <v>1</v>
          </cell>
          <cell r="ET88">
            <v>2</v>
          </cell>
          <cell r="EU88">
            <v>1</v>
          </cell>
          <cell r="EV88">
            <v>2</v>
          </cell>
          <cell r="EW88">
            <v>1</v>
          </cell>
          <cell r="EX88">
            <v>2</v>
          </cell>
          <cell r="EY88">
            <v>1</v>
          </cell>
          <cell r="EZ88">
            <v>2</v>
          </cell>
          <cell r="FA88">
            <v>1</v>
          </cell>
          <cell r="FB88">
            <v>2</v>
          </cell>
          <cell r="FC88">
            <v>1</v>
          </cell>
          <cell r="FD88">
            <v>2</v>
          </cell>
          <cell r="FE88">
            <v>1</v>
          </cell>
          <cell r="FF88">
            <v>2</v>
          </cell>
          <cell r="FG88">
            <v>1</v>
          </cell>
          <cell r="FH88">
            <v>2</v>
          </cell>
          <cell r="FI88">
            <v>1</v>
          </cell>
          <cell r="FJ88">
            <v>2</v>
          </cell>
          <cell r="FK88">
            <v>1</v>
          </cell>
          <cell r="FL88">
            <v>2</v>
          </cell>
          <cell r="FM88">
            <v>1</v>
          </cell>
          <cell r="FN88">
            <v>2</v>
          </cell>
          <cell r="FO88">
            <v>1</v>
          </cell>
          <cell r="FP88">
            <v>2</v>
          </cell>
          <cell r="FQ88">
            <v>1</v>
          </cell>
          <cell r="FR88">
            <v>2</v>
          </cell>
          <cell r="FS88">
            <v>1</v>
          </cell>
          <cell r="FT88">
            <v>2</v>
          </cell>
          <cell r="FU88">
            <v>1</v>
          </cell>
          <cell r="FV88">
            <v>2</v>
          </cell>
          <cell r="FW88">
            <v>1</v>
          </cell>
          <cell r="FX88">
            <v>2</v>
          </cell>
          <cell r="FY88">
            <v>1</v>
          </cell>
          <cell r="FZ88">
            <v>2</v>
          </cell>
          <cell r="GA88">
            <v>1</v>
          </cell>
          <cell r="GB88">
            <v>2</v>
          </cell>
          <cell r="GC88">
            <v>1</v>
          </cell>
          <cell r="GE88">
            <v>3</v>
          </cell>
          <cell r="GF88">
            <v>2</v>
          </cell>
          <cell r="GG88">
            <v>6</v>
          </cell>
          <cell r="GH88" t="str">
            <v>repeto</v>
          </cell>
          <cell r="GI88">
            <v>1</v>
          </cell>
          <cell r="GJ88">
            <v>1</v>
          </cell>
          <cell r="GK88" t="str">
            <v>el trabajo</v>
          </cell>
          <cell r="GL88">
            <v>5</v>
          </cell>
          <cell r="GM88">
            <v>4</v>
          </cell>
        </row>
        <row r="89">
          <cell r="C89">
            <v>60174</v>
          </cell>
          <cell r="D89">
            <v>601742</v>
          </cell>
          <cell r="E89" t="str">
            <v>maria londoño</v>
          </cell>
          <cell r="F89">
            <v>2</v>
          </cell>
          <cell r="G89">
            <v>1</v>
          </cell>
          <cell r="I89">
            <v>7</v>
          </cell>
          <cell r="J89">
            <v>2</v>
          </cell>
          <cell r="L89" t="str">
            <v>cl 30b   65f-86</v>
          </cell>
          <cell r="M89">
            <v>1</v>
          </cell>
          <cell r="N89">
            <v>1</v>
          </cell>
          <cell r="O89">
            <v>1</v>
          </cell>
          <cell r="P89">
            <v>1</v>
          </cell>
          <cell r="Q89">
            <v>1</v>
          </cell>
          <cell r="R89">
            <v>1</v>
          </cell>
          <cell r="S89">
            <v>1</v>
          </cell>
          <cell r="T89">
            <v>1</v>
          </cell>
          <cell r="U89">
            <v>1</v>
          </cell>
          <cell r="V89">
            <v>1</v>
          </cell>
          <cell r="W89">
            <v>1</v>
          </cell>
          <cell r="X89">
            <v>1</v>
          </cell>
          <cell r="Y89">
            <v>2</v>
          </cell>
          <cell r="Z89">
            <v>1</v>
          </cell>
          <cell r="AA89">
            <v>1</v>
          </cell>
          <cell r="AB89">
            <v>1</v>
          </cell>
          <cell r="AC89">
            <v>1</v>
          </cell>
          <cell r="AD89">
            <v>1</v>
          </cell>
          <cell r="AE89">
            <v>1</v>
          </cell>
          <cell r="AF89">
            <v>1</v>
          </cell>
          <cell r="AG89">
            <v>1</v>
          </cell>
          <cell r="AH89">
            <v>1</v>
          </cell>
          <cell r="AI89">
            <v>2</v>
          </cell>
          <cell r="AJ89">
            <v>5</v>
          </cell>
          <cell r="AM89">
            <v>2</v>
          </cell>
          <cell r="AN89">
            <v>1</v>
          </cell>
          <cell r="AO89">
            <v>5</v>
          </cell>
          <cell r="AQ89">
            <v>3</v>
          </cell>
          <cell r="AS89">
            <v>3</v>
          </cell>
          <cell r="AU89">
            <v>1</v>
          </cell>
          <cell r="AV89">
            <v>1</v>
          </cell>
          <cell r="AW89" t="str">
            <v>20</v>
          </cell>
          <cell r="AX89">
            <v>2</v>
          </cell>
          <cell r="AY89">
            <v>1</v>
          </cell>
          <cell r="AZ89">
            <v>2</v>
          </cell>
          <cell r="BA89">
            <v>1</v>
          </cell>
          <cell r="BB89">
            <v>2</v>
          </cell>
          <cell r="BC89">
            <v>1</v>
          </cell>
          <cell r="BD89">
            <v>2</v>
          </cell>
          <cell r="BE89">
            <v>1</v>
          </cell>
          <cell r="BF89">
            <v>2</v>
          </cell>
          <cell r="BG89">
            <v>1</v>
          </cell>
          <cell r="BH89">
            <v>2</v>
          </cell>
          <cell r="BI89">
            <v>1</v>
          </cell>
          <cell r="BJ89">
            <v>2</v>
          </cell>
          <cell r="BK89">
            <v>1</v>
          </cell>
          <cell r="BL89">
            <v>2</v>
          </cell>
          <cell r="BM89">
            <v>1</v>
          </cell>
          <cell r="BN89">
            <v>2</v>
          </cell>
          <cell r="BO89">
            <v>1</v>
          </cell>
          <cell r="BP89">
            <v>2</v>
          </cell>
          <cell r="BQ89">
            <v>1</v>
          </cell>
          <cell r="BR89">
            <v>2</v>
          </cell>
          <cell r="BS89">
            <v>1</v>
          </cell>
          <cell r="BT89">
            <v>2</v>
          </cell>
          <cell r="BU89">
            <v>1</v>
          </cell>
          <cell r="BV89">
            <v>2</v>
          </cell>
          <cell r="BW89">
            <v>1</v>
          </cell>
          <cell r="BX89">
            <v>2</v>
          </cell>
          <cell r="BY89">
            <v>1</v>
          </cell>
          <cell r="BZ89">
            <v>2</v>
          </cell>
          <cell r="CA89">
            <v>1</v>
          </cell>
          <cell r="CB89">
            <v>2</v>
          </cell>
          <cell r="CC89">
            <v>1</v>
          </cell>
          <cell r="CD89">
            <v>2</v>
          </cell>
          <cell r="CE89">
            <v>1</v>
          </cell>
          <cell r="CF89">
            <v>2</v>
          </cell>
          <cell r="CG89">
            <v>1</v>
          </cell>
          <cell r="CH89">
            <v>2</v>
          </cell>
          <cell r="CI89">
            <v>1</v>
          </cell>
          <cell r="CJ89">
            <v>2</v>
          </cell>
          <cell r="CK89">
            <v>1</v>
          </cell>
          <cell r="CL89">
            <v>2</v>
          </cell>
          <cell r="CM89">
            <v>1</v>
          </cell>
          <cell r="CN89">
            <v>2</v>
          </cell>
          <cell r="CO89">
            <v>1</v>
          </cell>
          <cell r="CP89">
            <v>2</v>
          </cell>
          <cell r="CQ89">
            <v>1</v>
          </cell>
          <cell r="CR89">
            <v>2</v>
          </cell>
          <cell r="CS89">
            <v>1</v>
          </cell>
          <cell r="CT89">
            <v>1</v>
          </cell>
          <cell r="CU89">
            <v>3</v>
          </cell>
          <cell r="CV89">
            <v>1</v>
          </cell>
          <cell r="CW89">
            <v>2</v>
          </cell>
          <cell r="CX89">
            <v>2</v>
          </cell>
          <cell r="CY89">
            <v>1</v>
          </cell>
          <cell r="CZ89">
            <v>2</v>
          </cell>
          <cell r="DA89">
            <v>1</v>
          </cell>
          <cell r="DB89">
            <v>2</v>
          </cell>
          <cell r="DC89">
            <v>1</v>
          </cell>
          <cell r="DD89">
            <v>2</v>
          </cell>
          <cell r="DE89">
            <v>1</v>
          </cell>
          <cell r="DF89">
            <v>2</v>
          </cell>
          <cell r="DG89">
            <v>1</v>
          </cell>
          <cell r="DH89">
            <v>2</v>
          </cell>
          <cell r="DI89">
            <v>1</v>
          </cell>
          <cell r="DJ89">
            <v>2</v>
          </cell>
          <cell r="DK89">
            <v>1</v>
          </cell>
          <cell r="DL89">
            <v>2</v>
          </cell>
          <cell r="DM89">
            <v>1</v>
          </cell>
          <cell r="DN89">
            <v>2</v>
          </cell>
          <cell r="DO89">
            <v>1</v>
          </cell>
          <cell r="DP89">
            <v>2</v>
          </cell>
          <cell r="DQ89">
            <v>1</v>
          </cell>
          <cell r="DR89">
            <v>2</v>
          </cell>
          <cell r="DS89">
            <v>1</v>
          </cell>
          <cell r="DT89">
            <v>2</v>
          </cell>
          <cell r="DU89">
            <v>1</v>
          </cell>
          <cell r="DV89">
            <v>2</v>
          </cell>
          <cell r="DW89">
            <v>1</v>
          </cell>
          <cell r="DX89">
            <v>2</v>
          </cell>
          <cell r="DY89">
            <v>1</v>
          </cell>
          <cell r="DZ89">
            <v>2</v>
          </cell>
          <cell r="EA89">
            <v>1</v>
          </cell>
          <cell r="EB89">
            <v>2</v>
          </cell>
          <cell r="EC89">
            <v>1</v>
          </cell>
          <cell r="ED89">
            <v>2</v>
          </cell>
          <cell r="EE89">
            <v>1</v>
          </cell>
          <cell r="EF89">
            <v>2</v>
          </cell>
          <cell r="EG89">
            <v>1</v>
          </cell>
          <cell r="EH89">
            <v>2</v>
          </cell>
          <cell r="EI89">
            <v>1</v>
          </cell>
          <cell r="EJ89">
            <v>2</v>
          </cell>
          <cell r="EK89">
            <v>1</v>
          </cell>
          <cell r="EL89">
            <v>2</v>
          </cell>
          <cell r="EM89">
            <v>1</v>
          </cell>
          <cell r="EN89">
            <v>2</v>
          </cell>
          <cell r="EO89">
            <v>1</v>
          </cell>
          <cell r="EP89">
            <v>2</v>
          </cell>
          <cell r="EQ89">
            <v>1</v>
          </cell>
          <cell r="ER89">
            <v>2</v>
          </cell>
          <cell r="ES89">
            <v>1</v>
          </cell>
          <cell r="ET89">
            <v>2</v>
          </cell>
          <cell r="EU89">
            <v>1</v>
          </cell>
          <cell r="EV89">
            <v>2</v>
          </cell>
          <cell r="EW89">
            <v>1</v>
          </cell>
          <cell r="EX89">
            <v>2</v>
          </cell>
          <cell r="EY89">
            <v>1</v>
          </cell>
          <cell r="EZ89">
            <v>2</v>
          </cell>
          <cell r="FA89">
            <v>1</v>
          </cell>
          <cell r="FB89">
            <v>2</v>
          </cell>
          <cell r="FC89">
            <v>1</v>
          </cell>
          <cell r="FD89">
            <v>2</v>
          </cell>
          <cell r="FE89">
            <v>1</v>
          </cell>
          <cell r="FF89">
            <v>2</v>
          </cell>
          <cell r="FG89">
            <v>1</v>
          </cell>
          <cell r="FH89">
            <v>2</v>
          </cell>
          <cell r="FI89">
            <v>1</v>
          </cell>
          <cell r="FJ89">
            <v>2</v>
          </cell>
          <cell r="FK89">
            <v>1</v>
          </cell>
          <cell r="FL89">
            <v>2</v>
          </cell>
          <cell r="FM89">
            <v>1</v>
          </cell>
          <cell r="FN89">
            <v>2</v>
          </cell>
          <cell r="FO89">
            <v>1</v>
          </cell>
          <cell r="FP89">
            <v>2</v>
          </cell>
          <cell r="FQ89">
            <v>1</v>
          </cell>
          <cell r="FR89">
            <v>2</v>
          </cell>
          <cell r="FS89">
            <v>1</v>
          </cell>
          <cell r="FT89">
            <v>2</v>
          </cell>
          <cell r="FU89">
            <v>1</v>
          </cell>
          <cell r="FV89">
            <v>2</v>
          </cell>
          <cell r="FW89">
            <v>1</v>
          </cell>
          <cell r="FX89">
            <v>2</v>
          </cell>
          <cell r="FY89">
            <v>1</v>
          </cell>
          <cell r="FZ89">
            <v>2</v>
          </cell>
          <cell r="GA89">
            <v>1</v>
          </cell>
          <cell r="GB89">
            <v>2</v>
          </cell>
          <cell r="GC89">
            <v>1</v>
          </cell>
          <cell r="GE89">
            <v>3</v>
          </cell>
          <cell r="GF89">
            <v>2</v>
          </cell>
          <cell r="GG89">
            <v>6</v>
          </cell>
          <cell r="GH89" t="str">
            <v>respeto</v>
          </cell>
          <cell r="GI89">
            <v>1</v>
          </cell>
          <cell r="GJ89">
            <v>1</v>
          </cell>
          <cell r="GK89" t="str">
            <v>por los hijos</v>
          </cell>
          <cell r="GL89">
            <v>5</v>
          </cell>
          <cell r="GM89">
            <v>4</v>
          </cell>
        </row>
        <row r="90">
          <cell r="C90">
            <v>60194</v>
          </cell>
          <cell r="D90">
            <v>601942</v>
          </cell>
          <cell r="E90" t="str">
            <v>mariela rodriguez</v>
          </cell>
          <cell r="F90">
            <v>2</v>
          </cell>
          <cell r="G90">
            <v>2</v>
          </cell>
          <cell r="I90">
            <v>7</v>
          </cell>
          <cell r="J90">
            <v>3</v>
          </cell>
          <cell r="L90" t="str">
            <v>kr 84      31a-39</v>
          </cell>
          <cell r="M90">
            <v>2</v>
          </cell>
          <cell r="N90">
            <v>2</v>
          </cell>
          <cell r="O90">
            <v>2</v>
          </cell>
          <cell r="P90">
            <v>1</v>
          </cell>
          <cell r="Q90">
            <v>1</v>
          </cell>
          <cell r="R90">
            <v>1</v>
          </cell>
          <cell r="S90">
            <v>1</v>
          </cell>
          <cell r="T90">
            <v>1</v>
          </cell>
          <cell r="U90">
            <v>1</v>
          </cell>
          <cell r="V90">
            <v>1</v>
          </cell>
          <cell r="W90">
            <v>1</v>
          </cell>
          <cell r="X90">
            <v>1</v>
          </cell>
          <cell r="Y90">
            <v>2</v>
          </cell>
          <cell r="Z90">
            <v>1</v>
          </cell>
          <cell r="AA90">
            <v>1</v>
          </cell>
          <cell r="AB90">
            <v>1</v>
          </cell>
          <cell r="AC90">
            <v>1</v>
          </cell>
          <cell r="AD90">
            <v>1</v>
          </cell>
          <cell r="AE90">
            <v>1</v>
          </cell>
          <cell r="AF90">
            <v>1</v>
          </cell>
          <cell r="AG90">
            <v>1</v>
          </cell>
          <cell r="AH90">
            <v>1</v>
          </cell>
          <cell r="AI90">
            <v>2</v>
          </cell>
          <cell r="AJ90">
            <v>6</v>
          </cell>
          <cell r="AK90" t="str">
            <v>mas carácter</v>
          </cell>
          <cell r="AM90">
            <v>2</v>
          </cell>
          <cell r="AN90">
            <v>1</v>
          </cell>
          <cell r="AO90">
            <v>5</v>
          </cell>
          <cell r="AQ90">
            <v>2</v>
          </cell>
          <cell r="AS90">
            <v>2</v>
          </cell>
          <cell r="AU90">
            <v>1</v>
          </cell>
          <cell r="AV90">
            <v>1</v>
          </cell>
          <cell r="AW90" t="str">
            <v>52</v>
          </cell>
          <cell r="AX90">
            <v>1</v>
          </cell>
          <cell r="AY90">
            <v>1</v>
          </cell>
          <cell r="AZ90">
            <v>1</v>
          </cell>
          <cell r="BA90">
            <v>1</v>
          </cell>
          <cell r="BB90">
            <v>2</v>
          </cell>
          <cell r="BC90">
            <v>1</v>
          </cell>
          <cell r="BD90">
            <v>2</v>
          </cell>
          <cell r="BE90">
            <v>1</v>
          </cell>
          <cell r="BF90">
            <v>2</v>
          </cell>
          <cell r="BG90">
            <v>1</v>
          </cell>
          <cell r="BH90">
            <v>2</v>
          </cell>
          <cell r="BI90">
            <v>1</v>
          </cell>
          <cell r="BJ90">
            <v>1</v>
          </cell>
          <cell r="BK90">
            <v>1</v>
          </cell>
          <cell r="BL90">
            <v>2</v>
          </cell>
          <cell r="BM90">
            <v>1</v>
          </cell>
          <cell r="BN90">
            <v>1</v>
          </cell>
          <cell r="BO90">
            <v>1</v>
          </cell>
          <cell r="BP90">
            <v>1</v>
          </cell>
          <cell r="BQ90">
            <v>1</v>
          </cell>
          <cell r="BR90">
            <v>2</v>
          </cell>
          <cell r="BS90">
            <v>1</v>
          </cell>
          <cell r="BT90">
            <v>2</v>
          </cell>
          <cell r="BU90">
            <v>1</v>
          </cell>
          <cell r="BV90">
            <v>2</v>
          </cell>
          <cell r="BW90">
            <v>1</v>
          </cell>
          <cell r="BX90">
            <v>2</v>
          </cell>
          <cell r="BY90">
            <v>1</v>
          </cell>
          <cell r="BZ90">
            <v>2</v>
          </cell>
          <cell r="CA90">
            <v>1</v>
          </cell>
          <cell r="CB90">
            <v>2</v>
          </cell>
          <cell r="CC90">
            <v>1</v>
          </cell>
          <cell r="CD90">
            <v>1</v>
          </cell>
          <cell r="CE90">
            <v>2</v>
          </cell>
          <cell r="CF90">
            <v>1</v>
          </cell>
          <cell r="CG90">
            <v>2</v>
          </cell>
          <cell r="CH90">
            <v>2</v>
          </cell>
          <cell r="CI90">
            <v>1</v>
          </cell>
          <cell r="CJ90">
            <v>1</v>
          </cell>
          <cell r="CK90">
            <v>1</v>
          </cell>
          <cell r="CL90">
            <v>2</v>
          </cell>
          <cell r="CM90">
            <v>1</v>
          </cell>
          <cell r="CN90">
            <v>2</v>
          </cell>
          <cell r="CO90">
            <v>1</v>
          </cell>
          <cell r="CP90">
            <v>2</v>
          </cell>
          <cell r="CQ90">
            <v>1</v>
          </cell>
          <cell r="CR90">
            <v>2</v>
          </cell>
          <cell r="CS90">
            <v>1</v>
          </cell>
          <cell r="CT90">
            <v>1</v>
          </cell>
          <cell r="CU90">
            <v>2</v>
          </cell>
          <cell r="CV90">
            <v>1</v>
          </cell>
          <cell r="CW90">
            <v>2</v>
          </cell>
          <cell r="CX90">
            <v>2</v>
          </cell>
          <cell r="CY90">
            <v>1</v>
          </cell>
          <cell r="CZ90">
            <v>2</v>
          </cell>
          <cell r="DA90">
            <v>1</v>
          </cell>
          <cell r="DB90">
            <v>2</v>
          </cell>
          <cell r="DC90">
            <v>1</v>
          </cell>
          <cell r="DD90">
            <v>2</v>
          </cell>
          <cell r="DE90">
            <v>1</v>
          </cell>
          <cell r="DF90">
            <v>1</v>
          </cell>
          <cell r="DG90">
            <v>1</v>
          </cell>
          <cell r="DH90">
            <v>1</v>
          </cell>
          <cell r="DI90">
            <v>1</v>
          </cell>
          <cell r="DJ90">
            <v>2</v>
          </cell>
          <cell r="DK90">
            <v>1</v>
          </cell>
          <cell r="DL90">
            <v>2</v>
          </cell>
          <cell r="DM90">
            <v>1</v>
          </cell>
          <cell r="DN90">
            <v>2</v>
          </cell>
          <cell r="DO90">
            <v>1</v>
          </cell>
          <cell r="DP90">
            <v>2</v>
          </cell>
          <cell r="DQ90">
            <v>1</v>
          </cell>
          <cell r="DR90">
            <v>2</v>
          </cell>
          <cell r="DS90">
            <v>1</v>
          </cell>
          <cell r="DT90">
            <v>2</v>
          </cell>
          <cell r="DU90">
            <v>1</v>
          </cell>
          <cell r="DV90">
            <v>2</v>
          </cell>
          <cell r="DW90">
            <v>1</v>
          </cell>
          <cell r="DX90">
            <v>2</v>
          </cell>
          <cell r="DY90">
            <v>1</v>
          </cell>
          <cell r="DZ90">
            <v>2</v>
          </cell>
          <cell r="EA90">
            <v>1</v>
          </cell>
          <cell r="EB90">
            <v>2</v>
          </cell>
          <cell r="EC90">
            <v>1</v>
          </cell>
          <cell r="ED90">
            <v>2</v>
          </cell>
          <cell r="EE90">
            <v>1</v>
          </cell>
          <cell r="EF90">
            <v>2</v>
          </cell>
          <cell r="EG90">
            <v>1</v>
          </cell>
          <cell r="EH90">
            <v>2</v>
          </cell>
          <cell r="EI90">
            <v>1</v>
          </cell>
          <cell r="EJ90">
            <v>2</v>
          </cell>
          <cell r="EK90">
            <v>1</v>
          </cell>
          <cell r="EL90">
            <v>2</v>
          </cell>
          <cell r="EM90">
            <v>1</v>
          </cell>
          <cell r="EN90">
            <v>2</v>
          </cell>
          <cell r="EO90">
            <v>1</v>
          </cell>
          <cell r="EP90">
            <v>2</v>
          </cell>
          <cell r="EQ90">
            <v>1</v>
          </cell>
          <cell r="ER90">
            <v>2</v>
          </cell>
          <cell r="ES90">
            <v>1</v>
          </cell>
          <cell r="ET90">
            <v>2</v>
          </cell>
          <cell r="EU90">
            <v>1</v>
          </cell>
          <cell r="EV90">
            <v>2</v>
          </cell>
          <cell r="EW90">
            <v>1</v>
          </cell>
          <cell r="EX90">
            <v>2</v>
          </cell>
          <cell r="EY90">
            <v>1</v>
          </cell>
          <cell r="EZ90">
            <v>2</v>
          </cell>
          <cell r="FA90">
            <v>1</v>
          </cell>
          <cell r="FB90">
            <v>1</v>
          </cell>
          <cell r="FC90">
            <v>2</v>
          </cell>
          <cell r="FD90">
            <v>1</v>
          </cell>
          <cell r="FE90">
            <v>2</v>
          </cell>
          <cell r="FF90">
            <v>2</v>
          </cell>
          <cell r="FG90">
            <v>1</v>
          </cell>
          <cell r="FH90">
            <v>2</v>
          </cell>
          <cell r="FI90">
            <v>1</v>
          </cell>
          <cell r="FJ90">
            <v>2</v>
          </cell>
          <cell r="FK90">
            <v>1</v>
          </cell>
          <cell r="FL90">
            <v>2</v>
          </cell>
          <cell r="FM90">
            <v>1</v>
          </cell>
          <cell r="FN90">
            <v>2</v>
          </cell>
          <cell r="FO90">
            <v>1</v>
          </cell>
          <cell r="FP90">
            <v>2</v>
          </cell>
          <cell r="FQ90">
            <v>1</v>
          </cell>
          <cell r="FR90">
            <v>2</v>
          </cell>
          <cell r="FS90">
            <v>1</v>
          </cell>
          <cell r="FT90">
            <v>2</v>
          </cell>
          <cell r="FU90">
            <v>1</v>
          </cell>
          <cell r="FV90">
            <v>2</v>
          </cell>
          <cell r="FW90">
            <v>1</v>
          </cell>
          <cell r="FX90">
            <v>2</v>
          </cell>
          <cell r="FY90">
            <v>1</v>
          </cell>
          <cell r="FZ90">
            <v>2</v>
          </cell>
          <cell r="GA90">
            <v>1</v>
          </cell>
          <cell r="GB90">
            <v>2</v>
          </cell>
          <cell r="GC90">
            <v>1</v>
          </cell>
          <cell r="GE90">
            <v>2</v>
          </cell>
          <cell r="GF90">
            <v>2</v>
          </cell>
          <cell r="GG90">
            <v>6</v>
          </cell>
          <cell r="GI90">
            <v>2</v>
          </cell>
          <cell r="GJ90">
            <v>1</v>
          </cell>
          <cell r="GK90" t="str">
            <v>porque el es muy tacaño</v>
          </cell>
          <cell r="GL90">
            <v>5</v>
          </cell>
          <cell r="GM90">
            <v>3</v>
          </cell>
        </row>
        <row r="91">
          <cell r="C91">
            <v>60214</v>
          </cell>
          <cell r="D91">
            <v>602141</v>
          </cell>
          <cell r="E91" t="str">
            <v>jesus zuluaga</v>
          </cell>
          <cell r="F91">
            <v>1</v>
          </cell>
          <cell r="G91">
            <v>2</v>
          </cell>
          <cell r="I91">
            <v>7</v>
          </cell>
          <cell r="J91">
            <v>3</v>
          </cell>
          <cell r="L91" t="str">
            <v>cl 31a     84-53</v>
          </cell>
          <cell r="M91">
            <v>1</v>
          </cell>
          <cell r="N91">
            <v>1</v>
          </cell>
          <cell r="O91">
            <v>1</v>
          </cell>
          <cell r="P91">
            <v>1</v>
          </cell>
          <cell r="Q91">
            <v>1</v>
          </cell>
          <cell r="R91">
            <v>1</v>
          </cell>
          <cell r="S91">
            <v>1</v>
          </cell>
          <cell r="T91">
            <v>1</v>
          </cell>
          <cell r="U91">
            <v>1</v>
          </cell>
          <cell r="V91">
            <v>3</v>
          </cell>
          <cell r="W91">
            <v>3</v>
          </cell>
          <cell r="X91">
            <v>3</v>
          </cell>
          <cell r="Y91">
            <v>3</v>
          </cell>
          <cell r="Z91">
            <v>1</v>
          </cell>
          <cell r="AA91">
            <v>1</v>
          </cell>
          <cell r="AB91">
            <v>1</v>
          </cell>
          <cell r="AC91">
            <v>1</v>
          </cell>
          <cell r="AD91">
            <v>1</v>
          </cell>
          <cell r="AE91">
            <v>1</v>
          </cell>
          <cell r="AF91">
            <v>1</v>
          </cell>
          <cell r="AG91">
            <v>1</v>
          </cell>
          <cell r="AH91">
            <v>1</v>
          </cell>
          <cell r="AI91">
            <v>2</v>
          </cell>
          <cell r="AJ91">
            <v>5</v>
          </cell>
          <cell r="AM91">
            <v>2</v>
          </cell>
          <cell r="AN91">
            <v>1</v>
          </cell>
          <cell r="AO91">
            <v>5</v>
          </cell>
          <cell r="AQ91">
            <v>1</v>
          </cell>
          <cell r="AS91">
            <v>1</v>
          </cell>
          <cell r="AU91">
            <v>1</v>
          </cell>
          <cell r="AV91">
            <v>1</v>
          </cell>
          <cell r="AW91" t="str">
            <v>24</v>
          </cell>
          <cell r="AX91">
            <v>2</v>
          </cell>
          <cell r="AY91">
            <v>1</v>
          </cell>
          <cell r="AZ91">
            <v>2</v>
          </cell>
          <cell r="BA91">
            <v>1</v>
          </cell>
          <cell r="BB91">
            <v>2</v>
          </cell>
          <cell r="BC91">
            <v>1</v>
          </cell>
          <cell r="BD91">
            <v>2</v>
          </cell>
          <cell r="BE91">
            <v>1</v>
          </cell>
          <cell r="BF91">
            <v>2</v>
          </cell>
          <cell r="BG91">
            <v>1</v>
          </cell>
          <cell r="BH91">
            <v>2</v>
          </cell>
          <cell r="BI91">
            <v>1</v>
          </cell>
          <cell r="BJ91">
            <v>2</v>
          </cell>
          <cell r="BK91">
            <v>1</v>
          </cell>
          <cell r="BL91">
            <v>2</v>
          </cell>
          <cell r="BM91">
            <v>1</v>
          </cell>
          <cell r="BN91">
            <v>2</v>
          </cell>
          <cell r="BO91">
            <v>1</v>
          </cell>
          <cell r="BP91">
            <v>2</v>
          </cell>
          <cell r="BQ91">
            <v>1</v>
          </cell>
          <cell r="BR91">
            <v>2</v>
          </cell>
          <cell r="BS91">
            <v>1</v>
          </cell>
          <cell r="BT91">
            <v>2</v>
          </cell>
          <cell r="BU91">
            <v>1</v>
          </cell>
          <cell r="BV91">
            <v>2</v>
          </cell>
          <cell r="BW91">
            <v>1</v>
          </cell>
          <cell r="BX91">
            <v>2</v>
          </cell>
          <cell r="BY91">
            <v>1</v>
          </cell>
          <cell r="BZ91">
            <v>2</v>
          </cell>
          <cell r="CA91">
            <v>1</v>
          </cell>
          <cell r="CB91">
            <v>2</v>
          </cell>
          <cell r="CC91">
            <v>1</v>
          </cell>
          <cell r="CD91">
            <v>2</v>
          </cell>
          <cell r="CE91">
            <v>1</v>
          </cell>
          <cell r="CF91">
            <v>2</v>
          </cell>
          <cell r="CG91">
            <v>1</v>
          </cell>
          <cell r="CH91">
            <v>2</v>
          </cell>
          <cell r="CI91">
            <v>1</v>
          </cell>
          <cell r="CJ91">
            <v>2</v>
          </cell>
          <cell r="CK91">
            <v>1</v>
          </cell>
          <cell r="CL91">
            <v>2</v>
          </cell>
          <cell r="CM91">
            <v>1</v>
          </cell>
          <cell r="CN91">
            <v>2</v>
          </cell>
          <cell r="CO91">
            <v>1</v>
          </cell>
          <cell r="CP91">
            <v>2</v>
          </cell>
          <cell r="CQ91">
            <v>1</v>
          </cell>
          <cell r="CR91">
            <v>2</v>
          </cell>
          <cell r="CS91">
            <v>1</v>
          </cell>
          <cell r="CT91">
            <v>1</v>
          </cell>
          <cell r="CU91">
            <v>3</v>
          </cell>
          <cell r="CV91">
            <v>1</v>
          </cell>
          <cell r="CW91">
            <v>3</v>
          </cell>
          <cell r="CX91">
            <v>2</v>
          </cell>
          <cell r="CY91">
            <v>1</v>
          </cell>
          <cell r="CZ91">
            <v>2</v>
          </cell>
          <cell r="DA91">
            <v>1</v>
          </cell>
          <cell r="DB91">
            <v>2</v>
          </cell>
          <cell r="DC91">
            <v>1</v>
          </cell>
          <cell r="DD91">
            <v>2</v>
          </cell>
          <cell r="DE91">
            <v>1</v>
          </cell>
          <cell r="DF91">
            <v>2</v>
          </cell>
          <cell r="DG91">
            <v>1</v>
          </cell>
          <cell r="DH91">
            <v>2</v>
          </cell>
          <cell r="DI91">
            <v>1</v>
          </cell>
          <cell r="DJ91">
            <v>2</v>
          </cell>
          <cell r="DK91">
            <v>1</v>
          </cell>
          <cell r="DL91">
            <v>2</v>
          </cell>
          <cell r="DM91">
            <v>1</v>
          </cell>
          <cell r="DN91">
            <v>2</v>
          </cell>
          <cell r="DO91">
            <v>1</v>
          </cell>
          <cell r="DP91">
            <v>2</v>
          </cell>
          <cell r="DQ91">
            <v>1</v>
          </cell>
          <cell r="DR91">
            <v>2</v>
          </cell>
          <cell r="DS91">
            <v>1</v>
          </cell>
          <cell r="DT91">
            <v>2</v>
          </cell>
          <cell r="DU91">
            <v>1</v>
          </cell>
          <cell r="DV91">
            <v>2</v>
          </cell>
          <cell r="DW91">
            <v>1</v>
          </cell>
          <cell r="DX91">
            <v>2</v>
          </cell>
          <cell r="DY91">
            <v>1</v>
          </cell>
          <cell r="DZ91">
            <v>2</v>
          </cell>
          <cell r="EA91">
            <v>1</v>
          </cell>
          <cell r="EB91">
            <v>2</v>
          </cell>
          <cell r="EC91">
            <v>1</v>
          </cell>
          <cell r="ED91">
            <v>1</v>
          </cell>
          <cell r="EE91">
            <v>1</v>
          </cell>
          <cell r="EF91">
            <v>1</v>
          </cell>
          <cell r="EG91">
            <v>1</v>
          </cell>
          <cell r="EH91">
            <v>2</v>
          </cell>
          <cell r="EI91">
            <v>1</v>
          </cell>
          <cell r="EJ91">
            <v>2</v>
          </cell>
          <cell r="EK91">
            <v>1</v>
          </cell>
          <cell r="EL91">
            <v>2</v>
          </cell>
          <cell r="EM91">
            <v>1</v>
          </cell>
          <cell r="EN91">
            <v>2</v>
          </cell>
          <cell r="EO91">
            <v>1</v>
          </cell>
          <cell r="EP91">
            <v>1</v>
          </cell>
          <cell r="EQ91">
            <v>1</v>
          </cell>
          <cell r="ER91">
            <v>1</v>
          </cell>
          <cell r="ES91">
            <v>1</v>
          </cell>
          <cell r="ET91">
            <v>2</v>
          </cell>
          <cell r="EU91">
            <v>1</v>
          </cell>
          <cell r="EV91">
            <v>2</v>
          </cell>
          <cell r="EW91">
            <v>1</v>
          </cell>
          <cell r="EX91">
            <v>1</v>
          </cell>
          <cell r="EY91">
            <v>1</v>
          </cell>
          <cell r="EZ91">
            <v>2</v>
          </cell>
          <cell r="FA91">
            <v>1</v>
          </cell>
          <cell r="FB91">
            <v>2</v>
          </cell>
          <cell r="FC91">
            <v>1</v>
          </cell>
          <cell r="FD91">
            <v>2</v>
          </cell>
          <cell r="FE91">
            <v>1</v>
          </cell>
          <cell r="FF91">
            <v>2</v>
          </cell>
          <cell r="FG91">
            <v>1</v>
          </cell>
          <cell r="FH91">
            <v>2</v>
          </cell>
          <cell r="FI91">
            <v>1</v>
          </cell>
          <cell r="FJ91">
            <v>2</v>
          </cell>
          <cell r="FK91">
            <v>1</v>
          </cell>
          <cell r="FL91">
            <v>2</v>
          </cell>
          <cell r="FM91">
            <v>1</v>
          </cell>
          <cell r="FN91">
            <v>2</v>
          </cell>
          <cell r="FO91">
            <v>1</v>
          </cell>
          <cell r="FP91">
            <v>2</v>
          </cell>
          <cell r="FQ91">
            <v>1</v>
          </cell>
          <cell r="FR91">
            <v>2</v>
          </cell>
          <cell r="FS91">
            <v>1</v>
          </cell>
          <cell r="FT91">
            <v>2</v>
          </cell>
          <cell r="FU91">
            <v>1</v>
          </cell>
          <cell r="FV91">
            <v>2</v>
          </cell>
          <cell r="FW91">
            <v>1</v>
          </cell>
          <cell r="FX91">
            <v>2</v>
          </cell>
          <cell r="FY91">
            <v>1</v>
          </cell>
          <cell r="FZ91">
            <v>2</v>
          </cell>
          <cell r="GA91">
            <v>1</v>
          </cell>
          <cell r="GB91">
            <v>2</v>
          </cell>
          <cell r="GC91">
            <v>1</v>
          </cell>
          <cell r="GE91">
            <v>1</v>
          </cell>
          <cell r="GF91">
            <v>2</v>
          </cell>
          <cell r="GG91">
            <v>6</v>
          </cell>
          <cell r="GH91" t="str">
            <v>respeto</v>
          </cell>
          <cell r="GI91">
            <v>1</v>
          </cell>
          <cell r="GJ91">
            <v>1</v>
          </cell>
          <cell r="GK91" t="str">
            <v>los hijos</v>
          </cell>
          <cell r="GL91">
            <v>5</v>
          </cell>
          <cell r="GM91">
            <v>4</v>
          </cell>
        </row>
        <row r="92">
          <cell r="C92">
            <v>60234</v>
          </cell>
          <cell r="D92">
            <v>602342</v>
          </cell>
          <cell r="E92" t="str">
            <v>maria ines garcia</v>
          </cell>
          <cell r="F92">
            <v>2</v>
          </cell>
          <cell r="G92">
            <v>1</v>
          </cell>
          <cell r="I92">
            <v>5</v>
          </cell>
          <cell r="J92">
            <v>1</v>
          </cell>
          <cell r="L92" t="str">
            <v>kr 84     31a -42</v>
          </cell>
          <cell r="M92">
            <v>2</v>
          </cell>
          <cell r="N92">
            <v>2</v>
          </cell>
          <cell r="O92">
            <v>1</v>
          </cell>
          <cell r="P92">
            <v>2</v>
          </cell>
          <cell r="Q92">
            <v>2</v>
          </cell>
          <cell r="R92">
            <v>1</v>
          </cell>
          <cell r="S92">
            <v>1</v>
          </cell>
          <cell r="T92">
            <v>1</v>
          </cell>
          <cell r="U92">
            <v>1</v>
          </cell>
          <cell r="V92">
            <v>1</v>
          </cell>
          <cell r="W92">
            <v>1</v>
          </cell>
          <cell r="X92">
            <v>1</v>
          </cell>
          <cell r="Y92">
            <v>1</v>
          </cell>
          <cell r="Z92">
            <v>1</v>
          </cell>
          <cell r="AA92">
            <v>1</v>
          </cell>
          <cell r="AB92">
            <v>1</v>
          </cell>
          <cell r="AC92">
            <v>1</v>
          </cell>
          <cell r="AD92">
            <v>1</v>
          </cell>
          <cell r="AE92">
            <v>1</v>
          </cell>
          <cell r="AF92">
            <v>1</v>
          </cell>
          <cell r="AG92">
            <v>1</v>
          </cell>
          <cell r="AH92">
            <v>11</v>
          </cell>
          <cell r="AI92">
            <v>1</v>
          </cell>
          <cell r="AJ92">
            <v>1</v>
          </cell>
          <cell r="AM92">
            <v>1</v>
          </cell>
          <cell r="AN92">
            <v>2</v>
          </cell>
          <cell r="AO92">
            <v>5</v>
          </cell>
          <cell r="AQ92">
            <v>1</v>
          </cell>
          <cell r="AS92">
            <v>1</v>
          </cell>
          <cell r="AU92">
            <v>1</v>
          </cell>
          <cell r="AV92">
            <v>1</v>
          </cell>
          <cell r="AW92" t="str">
            <v>9</v>
          </cell>
          <cell r="AX92">
            <v>2</v>
          </cell>
          <cell r="AY92">
            <v>1</v>
          </cell>
          <cell r="AZ92">
            <v>2</v>
          </cell>
          <cell r="BA92">
            <v>1</v>
          </cell>
          <cell r="BB92">
            <v>2</v>
          </cell>
          <cell r="BC92">
            <v>1</v>
          </cell>
          <cell r="BD92">
            <v>2</v>
          </cell>
          <cell r="BE92">
            <v>1</v>
          </cell>
          <cell r="BF92">
            <v>2</v>
          </cell>
          <cell r="BG92">
            <v>1</v>
          </cell>
          <cell r="BH92">
            <v>2</v>
          </cell>
          <cell r="BI92">
            <v>1</v>
          </cell>
          <cell r="BJ92">
            <v>2</v>
          </cell>
          <cell r="BK92">
            <v>1</v>
          </cell>
          <cell r="BL92">
            <v>2</v>
          </cell>
          <cell r="BM92">
            <v>1</v>
          </cell>
          <cell r="BN92">
            <v>2</v>
          </cell>
          <cell r="BO92">
            <v>1</v>
          </cell>
          <cell r="BP92">
            <v>2</v>
          </cell>
          <cell r="BQ92">
            <v>1</v>
          </cell>
          <cell r="BR92">
            <v>2</v>
          </cell>
          <cell r="BS92">
            <v>1</v>
          </cell>
          <cell r="BT92">
            <v>2</v>
          </cell>
          <cell r="BU92">
            <v>1</v>
          </cell>
          <cell r="BV92">
            <v>2</v>
          </cell>
          <cell r="BW92">
            <v>1</v>
          </cell>
          <cell r="BX92">
            <v>2</v>
          </cell>
          <cell r="BY92">
            <v>1</v>
          </cell>
          <cell r="BZ92">
            <v>2</v>
          </cell>
          <cell r="CA92">
            <v>1</v>
          </cell>
          <cell r="CB92">
            <v>2</v>
          </cell>
          <cell r="CC92">
            <v>1</v>
          </cell>
          <cell r="CD92">
            <v>1</v>
          </cell>
          <cell r="CE92">
            <v>4</v>
          </cell>
          <cell r="CF92">
            <v>1</v>
          </cell>
          <cell r="CG92">
            <v>4</v>
          </cell>
          <cell r="CH92">
            <v>2</v>
          </cell>
          <cell r="CI92">
            <v>1</v>
          </cell>
          <cell r="CJ92">
            <v>2</v>
          </cell>
          <cell r="CK92">
            <v>1</v>
          </cell>
          <cell r="CL92">
            <v>2</v>
          </cell>
          <cell r="CM92">
            <v>1</v>
          </cell>
          <cell r="CN92">
            <v>2</v>
          </cell>
          <cell r="CO92">
            <v>1</v>
          </cell>
          <cell r="CP92">
            <v>2</v>
          </cell>
          <cell r="CQ92">
            <v>1</v>
          </cell>
          <cell r="CR92">
            <v>2</v>
          </cell>
          <cell r="CS92">
            <v>1</v>
          </cell>
          <cell r="CT92">
            <v>2</v>
          </cell>
          <cell r="CU92">
            <v>1</v>
          </cell>
          <cell r="CV92">
            <v>2</v>
          </cell>
          <cell r="CW92">
            <v>1</v>
          </cell>
          <cell r="CX92">
            <v>2</v>
          </cell>
          <cell r="CY92">
            <v>1</v>
          </cell>
          <cell r="CZ92">
            <v>2</v>
          </cell>
          <cell r="DA92">
            <v>1</v>
          </cell>
          <cell r="DB92">
            <v>2</v>
          </cell>
          <cell r="DC92">
            <v>1</v>
          </cell>
          <cell r="DD92">
            <v>2</v>
          </cell>
          <cell r="DE92">
            <v>1</v>
          </cell>
          <cell r="DF92">
            <v>2</v>
          </cell>
          <cell r="DG92">
            <v>1</v>
          </cell>
          <cell r="DH92">
            <v>2</v>
          </cell>
          <cell r="DI92">
            <v>1</v>
          </cell>
          <cell r="DJ92">
            <v>2</v>
          </cell>
          <cell r="DK92">
            <v>1</v>
          </cell>
          <cell r="DL92">
            <v>1</v>
          </cell>
          <cell r="DM92">
            <v>4</v>
          </cell>
          <cell r="DN92">
            <v>2</v>
          </cell>
          <cell r="DO92">
            <v>1</v>
          </cell>
          <cell r="DP92">
            <v>2</v>
          </cell>
          <cell r="DQ92">
            <v>1</v>
          </cell>
          <cell r="DR92">
            <v>2</v>
          </cell>
          <cell r="DS92">
            <v>1</v>
          </cell>
          <cell r="DT92">
            <v>2</v>
          </cell>
          <cell r="DU92">
            <v>1</v>
          </cell>
          <cell r="DV92">
            <v>2</v>
          </cell>
          <cell r="DW92">
            <v>1</v>
          </cell>
          <cell r="DX92">
            <v>2</v>
          </cell>
          <cell r="DY92">
            <v>1</v>
          </cell>
          <cell r="DZ92">
            <v>2</v>
          </cell>
          <cell r="EA92">
            <v>1</v>
          </cell>
          <cell r="EB92">
            <v>2</v>
          </cell>
          <cell r="EC92">
            <v>1</v>
          </cell>
          <cell r="ED92">
            <v>1</v>
          </cell>
          <cell r="EE92">
            <v>3</v>
          </cell>
          <cell r="EF92">
            <v>2</v>
          </cell>
          <cell r="EG92">
            <v>1</v>
          </cell>
          <cell r="EH92">
            <v>2</v>
          </cell>
          <cell r="EI92">
            <v>1</v>
          </cell>
          <cell r="EJ92">
            <v>2</v>
          </cell>
          <cell r="EK92">
            <v>1</v>
          </cell>
          <cell r="EL92">
            <v>2</v>
          </cell>
          <cell r="EM92">
            <v>1</v>
          </cell>
          <cell r="EN92">
            <v>2</v>
          </cell>
          <cell r="EO92">
            <v>1</v>
          </cell>
          <cell r="EP92">
            <v>2</v>
          </cell>
          <cell r="EQ92">
            <v>1</v>
          </cell>
          <cell r="ER92">
            <v>2</v>
          </cell>
          <cell r="ES92">
            <v>1</v>
          </cell>
          <cell r="ET92">
            <v>2</v>
          </cell>
          <cell r="EU92">
            <v>1</v>
          </cell>
          <cell r="EV92">
            <v>2</v>
          </cell>
          <cell r="EW92">
            <v>1</v>
          </cell>
          <cell r="EX92">
            <v>2</v>
          </cell>
          <cell r="EY92">
            <v>1</v>
          </cell>
          <cell r="EZ92">
            <v>2</v>
          </cell>
          <cell r="FA92">
            <v>1</v>
          </cell>
          <cell r="FB92">
            <v>2</v>
          </cell>
          <cell r="FC92">
            <v>1</v>
          </cell>
          <cell r="FD92">
            <v>2</v>
          </cell>
          <cell r="FE92">
            <v>1</v>
          </cell>
          <cell r="FF92">
            <v>2</v>
          </cell>
          <cell r="FG92">
            <v>1</v>
          </cell>
          <cell r="FH92">
            <v>2</v>
          </cell>
          <cell r="FI92">
            <v>1</v>
          </cell>
          <cell r="FJ92">
            <v>2</v>
          </cell>
          <cell r="FK92">
            <v>1</v>
          </cell>
          <cell r="FL92">
            <v>2</v>
          </cell>
          <cell r="FM92">
            <v>1</v>
          </cell>
          <cell r="FN92">
            <v>2</v>
          </cell>
          <cell r="FO92">
            <v>1</v>
          </cell>
          <cell r="FP92">
            <v>2</v>
          </cell>
          <cell r="FQ92">
            <v>1</v>
          </cell>
          <cell r="FR92">
            <v>2</v>
          </cell>
          <cell r="FS92">
            <v>1</v>
          </cell>
          <cell r="FT92">
            <v>2</v>
          </cell>
          <cell r="FU92">
            <v>1</v>
          </cell>
          <cell r="FV92">
            <v>2</v>
          </cell>
          <cell r="FW92">
            <v>1</v>
          </cell>
          <cell r="FX92">
            <v>2</v>
          </cell>
          <cell r="FY92">
            <v>1</v>
          </cell>
          <cell r="FZ92">
            <v>2</v>
          </cell>
          <cell r="GA92">
            <v>1</v>
          </cell>
          <cell r="GB92">
            <v>2</v>
          </cell>
          <cell r="GC92">
            <v>1</v>
          </cell>
          <cell r="GE92">
            <v>1</v>
          </cell>
          <cell r="GF92">
            <v>1</v>
          </cell>
          <cell r="GG92">
            <v>1</v>
          </cell>
          <cell r="GI92">
            <v>1</v>
          </cell>
          <cell r="GJ92">
            <v>2</v>
          </cell>
          <cell r="GK92" t="str">
            <v>el consumo de aluconogenos de el</v>
          </cell>
          <cell r="GL92">
            <v>3</v>
          </cell>
          <cell r="GM92">
            <v>3</v>
          </cell>
        </row>
        <row r="93">
          <cell r="C93">
            <v>60244</v>
          </cell>
          <cell r="D93">
            <v>602442</v>
          </cell>
          <cell r="E93" t="str">
            <v>mirian echeverry</v>
          </cell>
          <cell r="F93">
            <v>2</v>
          </cell>
          <cell r="G93">
            <v>2</v>
          </cell>
          <cell r="I93">
            <v>7</v>
          </cell>
          <cell r="J93">
            <v>3</v>
          </cell>
          <cell r="L93" t="str">
            <v>kr  83      20a -22  (201)</v>
          </cell>
          <cell r="M93">
            <v>1</v>
          </cell>
          <cell r="N93">
            <v>1</v>
          </cell>
          <cell r="O93">
            <v>1</v>
          </cell>
          <cell r="P93">
            <v>1</v>
          </cell>
          <cell r="Q93">
            <v>1</v>
          </cell>
          <cell r="R93">
            <v>1</v>
          </cell>
          <cell r="S93">
            <v>1</v>
          </cell>
          <cell r="T93">
            <v>1</v>
          </cell>
          <cell r="U93">
            <v>1</v>
          </cell>
          <cell r="V93">
            <v>1</v>
          </cell>
          <cell r="W93">
            <v>1</v>
          </cell>
          <cell r="X93">
            <v>1</v>
          </cell>
          <cell r="Y93">
            <v>2</v>
          </cell>
          <cell r="Z93">
            <v>1</v>
          </cell>
          <cell r="AA93">
            <v>1</v>
          </cell>
          <cell r="AB93">
            <v>1</v>
          </cell>
          <cell r="AC93">
            <v>1</v>
          </cell>
          <cell r="AD93">
            <v>1</v>
          </cell>
          <cell r="AE93">
            <v>1</v>
          </cell>
          <cell r="AF93">
            <v>1</v>
          </cell>
          <cell r="AG93">
            <v>1</v>
          </cell>
          <cell r="AH93">
            <v>1</v>
          </cell>
          <cell r="AI93">
            <v>2</v>
          </cell>
          <cell r="AJ93">
            <v>5</v>
          </cell>
          <cell r="AM93">
            <v>2</v>
          </cell>
          <cell r="AN93">
            <v>1</v>
          </cell>
          <cell r="AO93">
            <v>5</v>
          </cell>
          <cell r="AQ93">
            <v>10</v>
          </cell>
          <cell r="AR93" t="str">
            <v>entre todos toman las decisiones</v>
          </cell>
          <cell r="AS93">
            <v>2</v>
          </cell>
          <cell r="AU93">
            <v>1</v>
          </cell>
          <cell r="AV93">
            <v>1</v>
          </cell>
          <cell r="AW93" t="str">
            <v>44</v>
          </cell>
          <cell r="AX93">
            <v>1</v>
          </cell>
          <cell r="AY93">
            <v>1</v>
          </cell>
          <cell r="AZ93">
            <v>1</v>
          </cell>
          <cell r="BA93">
            <v>1</v>
          </cell>
          <cell r="BB93">
            <v>2</v>
          </cell>
          <cell r="BC93">
            <v>1</v>
          </cell>
          <cell r="BD93">
            <v>2</v>
          </cell>
          <cell r="BE93">
            <v>1</v>
          </cell>
          <cell r="BF93">
            <v>2</v>
          </cell>
          <cell r="BG93">
            <v>1</v>
          </cell>
          <cell r="BH93">
            <v>2</v>
          </cell>
          <cell r="BI93">
            <v>1</v>
          </cell>
          <cell r="BJ93">
            <v>2</v>
          </cell>
          <cell r="BK93">
            <v>1</v>
          </cell>
          <cell r="BL93">
            <v>2</v>
          </cell>
          <cell r="BM93">
            <v>1</v>
          </cell>
          <cell r="BN93">
            <v>2</v>
          </cell>
          <cell r="BO93">
            <v>1</v>
          </cell>
          <cell r="BP93">
            <v>2</v>
          </cell>
          <cell r="BQ93">
            <v>1</v>
          </cell>
          <cell r="BR93">
            <v>2</v>
          </cell>
          <cell r="BS93">
            <v>1</v>
          </cell>
          <cell r="BT93">
            <v>2</v>
          </cell>
          <cell r="BU93">
            <v>1</v>
          </cell>
          <cell r="BV93">
            <v>2</v>
          </cell>
          <cell r="BW93">
            <v>1</v>
          </cell>
          <cell r="BX93">
            <v>2</v>
          </cell>
          <cell r="BY93">
            <v>1</v>
          </cell>
          <cell r="BZ93">
            <v>2</v>
          </cell>
          <cell r="CA93">
            <v>1</v>
          </cell>
          <cell r="CB93">
            <v>2</v>
          </cell>
          <cell r="CC93">
            <v>1</v>
          </cell>
          <cell r="CD93">
            <v>1</v>
          </cell>
          <cell r="CE93">
            <v>2</v>
          </cell>
          <cell r="CF93">
            <v>1</v>
          </cell>
          <cell r="CG93">
            <v>2</v>
          </cell>
          <cell r="CH93">
            <v>2</v>
          </cell>
          <cell r="CI93">
            <v>1</v>
          </cell>
          <cell r="CJ93">
            <v>2</v>
          </cell>
          <cell r="CK93">
            <v>1</v>
          </cell>
          <cell r="CL93">
            <v>2</v>
          </cell>
          <cell r="CM93">
            <v>1</v>
          </cell>
          <cell r="CN93">
            <v>2</v>
          </cell>
          <cell r="CO93">
            <v>1</v>
          </cell>
          <cell r="CP93">
            <v>2</v>
          </cell>
          <cell r="CQ93">
            <v>1</v>
          </cell>
          <cell r="CR93">
            <v>2</v>
          </cell>
          <cell r="CS93">
            <v>1</v>
          </cell>
          <cell r="CT93">
            <v>2</v>
          </cell>
          <cell r="CU93">
            <v>1</v>
          </cell>
          <cell r="CV93">
            <v>2</v>
          </cell>
          <cell r="CW93">
            <v>1</v>
          </cell>
          <cell r="CX93">
            <v>2</v>
          </cell>
          <cell r="CY93">
            <v>1</v>
          </cell>
          <cell r="CZ93">
            <v>2</v>
          </cell>
          <cell r="DA93">
            <v>1</v>
          </cell>
          <cell r="DB93">
            <v>2</v>
          </cell>
          <cell r="DC93">
            <v>1</v>
          </cell>
          <cell r="DD93">
            <v>2</v>
          </cell>
          <cell r="DE93">
            <v>1</v>
          </cell>
          <cell r="DF93">
            <v>2</v>
          </cell>
          <cell r="DG93">
            <v>1</v>
          </cell>
          <cell r="DH93">
            <v>2</v>
          </cell>
          <cell r="DI93">
            <v>1</v>
          </cell>
          <cell r="DJ93">
            <v>2</v>
          </cell>
          <cell r="DK93">
            <v>1</v>
          </cell>
          <cell r="DL93">
            <v>2</v>
          </cell>
          <cell r="DM93">
            <v>1</v>
          </cell>
          <cell r="DN93">
            <v>2</v>
          </cell>
          <cell r="DO93">
            <v>1</v>
          </cell>
          <cell r="DP93">
            <v>2</v>
          </cell>
          <cell r="DQ93">
            <v>1</v>
          </cell>
          <cell r="DR93">
            <v>2</v>
          </cell>
          <cell r="DS93">
            <v>1</v>
          </cell>
          <cell r="DT93">
            <v>2</v>
          </cell>
          <cell r="DU93">
            <v>1</v>
          </cell>
          <cell r="DV93">
            <v>2</v>
          </cell>
          <cell r="DW93">
            <v>1</v>
          </cell>
          <cell r="DX93">
            <v>2</v>
          </cell>
          <cell r="DY93">
            <v>1</v>
          </cell>
          <cell r="DZ93">
            <v>2</v>
          </cell>
          <cell r="EA93">
            <v>1</v>
          </cell>
          <cell r="EB93">
            <v>2</v>
          </cell>
          <cell r="EC93">
            <v>1</v>
          </cell>
          <cell r="ED93">
            <v>1</v>
          </cell>
          <cell r="EE93">
            <v>1</v>
          </cell>
          <cell r="EF93">
            <v>2</v>
          </cell>
          <cell r="EG93">
            <v>1</v>
          </cell>
          <cell r="EH93">
            <v>2</v>
          </cell>
          <cell r="EI93">
            <v>1</v>
          </cell>
          <cell r="EJ93">
            <v>2</v>
          </cell>
          <cell r="EK93">
            <v>1</v>
          </cell>
          <cell r="EL93">
            <v>2</v>
          </cell>
          <cell r="EM93">
            <v>1</v>
          </cell>
          <cell r="EN93">
            <v>2</v>
          </cell>
          <cell r="EO93">
            <v>1</v>
          </cell>
          <cell r="EP93">
            <v>2</v>
          </cell>
          <cell r="EQ93">
            <v>1</v>
          </cell>
          <cell r="ER93">
            <v>2</v>
          </cell>
          <cell r="ES93">
            <v>1</v>
          </cell>
          <cell r="ET93">
            <v>2</v>
          </cell>
          <cell r="EU93">
            <v>1</v>
          </cell>
          <cell r="EV93">
            <v>2</v>
          </cell>
          <cell r="EW93">
            <v>1</v>
          </cell>
          <cell r="EX93">
            <v>2</v>
          </cell>
          <cell r="EY93">
            <v>1</v>
          </cell>
          <cell r="EZ93">
            <v>2</v>
          </cell>
          <cell r="FA93">
            <v>1</v>
          </cell>
          <cell r="FB93">
            <v>1</v>
          </cell>
          <cell r="FC93">
            <v>1</v>
          </cell>
          <cell r="FD93">
            <v>1</v>
          </cell>
          <cell r="FE93">
            <v>1</v>
          </cell>
          <cell r="FF93">
            <v>2</v>
          </cell>
          <cell r="FG93">
            <v>1</v>
          </cell>
          <cell r="FH93">
            <v>2</v>
          </cell>
          <cell r="FI93">
            <v>1</v>
          </cell>
          <cell r="FJ93">
            <v>2</v>
          </cell>
          <cell r="FK93">
            <v>1</v>
          </cell>
          <cell r="FL93">
            <v>2</v>
          </cell>
          <cell r="FM93">
            <v>1</v>
          </cell>
          <cell r="FN93">
            <v>2</v>
          </cell>
          <cell r="FO93">
            <v>1</v>
          </cell>
          <cell r="FP93">
            <v>2</v>
          </cell>
          <cell r="FQ93">
            <v>1</v>
          </cell>
          <cell r="FR93">
            <v>2</v>
          </cell>
          <cell r="FS93">
            <v>1</v>
          </cell>
          <cell r="FT93">
            <v>2</v>
          </cell>
          <cell r="FU93">
            <v>1</v>
          </cell>
          <cell r="FV93">
            <v>2</v>
          </cell>
          <cell r="FW93">
            <v>1</v>
          </cell>
          <cell r="FX93">
            <v>2</v>
          </cell>
          <cell r="FY93">
            <v>1</v>
          </cell>
          <cell r="FZ93">
            <v>2</v>
          </cell>
          <cell r="GA93">
            <v>1</v>
          </cell>
          <cell r="GB93">
            <v>2</v>
          </cell>
          <cell r="GC93">
            <v>1</v>
          </cell>
          <cell r="GE93">
            <v>2</v>
          </cell>
          <cell r="GF93">
            <v>2</v>
          </cell>
          <cell r="GG93">
            <v>6</v>
          </cell>
          <cell r="GH93" t="str">
            <v>no hay</v>
          </cell>
          <cell r="GI93">
            <v>2</v>
          </cell>
          <cell r="GJ93">
            <v>1</v>
          </cell>
          <cell r="GK93" t="str">
            <v>los hijos</v>
          </cell>
          <cell r="GL93">
            <v>5</v>
          </cell>
          <cell r="GM93">
            <v>4</v>
          </cell>
        </row>
        <row r="94">
          <cell r="C94">
            <v>60284</v>
          </cell>
          <cell r="D94">
            <v>602841</v>
          </cell>
          <cell r="E94" t="str">
            <v>hernan alvarez</v>
          </cell>
          <cell r="F94">
            <v>1</v>
          </cell>
          <cell r="G94">
            <v>1</v>
          </cell>
          <cell r="I94">
            <v>7</v>
          </cell>
          <cell r="J94">
            <v>3</v>
          </cell>
          <cell r="L94" t="str">
            <v>kr  86   28 -02</v>
          </cell>
          <cell r="M94">
            <v>1</v>
          </cell>
          <cell r="N94">
            <v>1</v>
          </cell>
          <cell r="O94">
            <v>1</v>
          </cell>
          <cell r="P94">
            <v>1</v>
          </cell>
          <cell r="Q94">
            <v>1</v>
          </cell>
          <cell r="R94">
            <v>1</v>
          </cell>
          <cell r="S94">
            <v>1</v>
          </cell>
          <cell r="T94">
            <v>1</v>
          </cell>
          <cell r="U94">
            <v>1</v>
          </cell>
          <cell r="V94">
            <v>1</v>
          </cell>
          <cell r="W94">
            <v>1</v>
          </cell>
          <cell r="X94">
            <v>1</v>
          </cell>
          <cell r="Y94">
            <v>2</v>
          </cell>
          <cell r="Z94">
            <v>1</v>
          </cell>
          <cell r="AA94">
            <v>1</v>
          </cell>
          <cell r="AB94">
            <v>1</v>
          </cell>
          <cell r="AC94">
            <v>1</v>
          </cell>
          <cell r="AD94">
            <v>1</v>
          </cell>
          <cell r="AE94">
            <v>1</v>
          </cell>
          <cell r="AF94">
            <v>1</v>
          </cell>
          <cell r="AG94">
            <v>1</v>
          </cell>
          <cell r="AH94">
            <v>1</v>
          </cell>
          <cell r="AI94">
            <v>2</v>
          </cell>
          <cell r="AJ94">
            <v>5</v>
          </cell>
          <cell r="AM94">
            <v>2</v>
          </cell>
          <cell r="AN94">
            <v>1</v>
          </cell>
          <cell r="AO94">
            <v>5</v>
          </cell>
          <cell r="AQ94">
            <v>10</v>
          </cell>
          <cell r="AR94" t="str">
            <v>entre todos los miembros de la familia</v>
          </cell>
          <cell r="AS94">
            <v>3</v>
          </cell>
          <cell r="AU94">
            <v>1</v>
          </cell>
          <cell r="AV94">
            <v>1</v>
          </cell>
          <cell r="AW94" t="str">
            <v>37</v>
          </cell>
          <cell r="AX94">
            <v>2</v>
          </cell>
          <cell r="AY94">
            <v>1</v>
          </cell>
          <cell r="AZ94">
            <v>2</v>
          </cell>
          <cell r="BA94">
            <v>1</v>
          </cell>
          <cell r="BB94">
            <v>2</v>
          </cell>
          <cell r="BC94">
            <v>1</v>
          </cell>
          <cell r="BD94">
            <v>2</v>
          </cell>
          <cell r="BE94">
            <v>1</v>
          </cell>
          <cell r="BF94">
            <v>2</v>
          </cell>
          <cell r="BG94">
            <v>1</v>
          </cell>
          <cell r="BH94">
            <v>2</v>
          </cell>
          <cell r="BI94">
            <v>1</v>
          </cell>
          <cell r="BJ94">
            <v>2</v>
          </cell>
          <cell r="BK94">
            <v>1</v>
          </cell>
          <cell r="BL94">
            <v>2</v>
          </cell>
          <cell r="BM94">
            <v>1</v>
          </cell>
          <cell r="BN94">
            <v>2</v>
          </cell>
          <cell r="BO94">
            <v>1</v>
          </cell>
          <cell r="BP94">
            <v>2</v>
          </cell>
          <cell r="BQ94">
            <v>1</v>
          </cell>
          <cell r="BR94">
            <v>2</v>
          </cell>
          <cell r="BS94">
            <v>1</v>
          </cell>
          <cell r="BT94">
            <v>2</v>
          </cell>
          <cell r="BU94">
            <v>1</v>
          </cell>
          <cell r="BV94">
            <v>2</v>
          </cell>
          <cell r="BW94">
            <v>1</v>
          </cell>
          <cell r="BX94">
            <v>2</v>
          </cell>
          <cell r="BY94">
            <v>1</v>
          </cell>
          <cell r="BZ94">
            <v>2</v>
          </cell>
          <cell r="CA94">
            <v>1</v>
          </cell>
          <cell r="CB94">
            <v>2</v>
          </cell>
          <cell r="CC94">
            <v>1</v>
          </cell>
          <cell r="CD94">
            <v>2</v>
          </cell>
          <cell r="CE94">
            <v>1</v>
          </cell>
          <cell r="CF94">
            <v>2</v>
          </cell>
          <cell r="CG94">
            <v>1</v>
          </cell>
          <cell r="CH94">
            <v>2</v>
          </cell>
          <cell r="CI94">
            <v>1</v>
          </cell>
          <cell r="CJ94">
            <v>2</v>
          </cell>
          <cell r="CK94">
            <v>1</v>
          </cell>
          <cell r="CL94">
            <v>2</v>
          </cell>
          <cell r="CM94">
            <v>1</v>
          </cell>
          <cell r="CN94">
            <v>2</v>
          </cell>
          <cell r="CO94">
            <v>1</v>
          </cell>
          <cell r="CP94">
            <v>2</v>
          </cell>
          <cell r="CQ94">
            <v>1</v>
          </cell>
          <cell r="CR94">
            <v>2</v>
          </cell>
          <cell r="CS94">
            <v>1</v>
          </cell>
          <cell r="CT94">
            <v>1</v>
          </cell>
          <cell r="CU94">
            <v>1</v>
          </cell>
          <cell r="CV94">
            <v>2</v>
          </cell>
          <cell r="CW94">
            <v>1</v>
          </cell>
          <cell r="CX94">
            <v>2</v>
          </cell>
          <cell r="CY94">
            <v>1</v>
          </cell>
          <cell r="CZ94">
            <v>2</v>
          </cell>
          <cell r="DA94">
            <v>1</v>
          </cell>
          <cell r="DB94">
            <v>2</v>
          </cell>
          <cell r="DC94">
            <v>1</v>
          </cell>
          <cell r="DD94">
            <v>2</v>
          </cell>
          <cell r="DE94">
            <v>1</v>
          </cell>
          <cell r="DF94">
            <v>2</v>
          </cell>
          <cell r="DG94">
            <v>1</v>
          </cell>
          <cell r="DH94">
            <v>2</v>
          </cell>
          <cell r="DI94">
            <v>1</v>
          </cell>
          <cell r="DJ94">
            <v>2</v>
          </cell>
          <cell r="DK94">
            <v>1</v>
          </cell>
          <cell r="DL94">
            <v>2</v>
          </cell>
          <cell r="DM94">
            <v>1</v>
          </cell>
          <cell r="DN94">
            <v>2</v>
          </cell>
          <cell r="DO94">
            <v>1</v>
          </cell>
          <cell r="DP94">
            <v>2</v>
          </cell>
          <cell r="DQ94">
            <v>1</v>
          </cell>
          <cell r="DR94">
            <v>2</v>
          </cell>
          <cell r="DS94">
            <v>1</v>
          </cell>
          <cell r="DT94">
            <v>2</v>
          </cell>
          <cell r="DU94">
            <v>1</v>
          </cell>
          <cell r="DV94">
            <v>2</v>
          </cell>
          <cell r="DW94">
            <v>1</v>
          </cell>
          <cell r="DX94">
            <v>2</v>
          </cell>
          <cell r="DY94">
            <v>1</v>
          </cell>
          <cell r="DZ94">
            <v>2</v>
          </cell>
          <cell r="EA94">
            <v>1</v>
          </cell>
          <cell r="EB94">
            <v>2</v>
          </cell>
          <cell r="EC94">
            <v>1</v>
          </cell>
          <cell r="ED94">
            <v>2</v>
          </cell>
          <cell r="EE94">
            <v>1</v>
          </cell>
          <cell r="EF94">
            <v>2</v>
          </cell>
          <cell r="EG94">
            <v>1</v>
          </cell>
          <cell r="EH94">
            <v>2</v>
          </cell>
          <cell r="EI94">
            <v>1</v>
          </cell>
          <cell r="EJ94">
            <v>2</v>
          </cell>
          <cell r="EK94">
            <v>1</v>
          </cell>
          <cell r="EL94">
            <v>2</v>
          </cell>
          <cell r="EM94">
            <v>1</v>
          </cell>
          <cell r="EN94">
            <v>2</v>
          </cell>
          <cell r="EO94">
            <v>1</v>
          </cell>
          <cell r="EP94">
            <v>2</v>
          </cell>
          <cell r="EQ94">
            <v>1</v>
          </cell>
          <cell r="ER94">
            <v>2</v>
          </cell>
          <cell r="ES94">
            <v>1</v>
          </cell>
          <cell r="ET94">
            <v>2</v>
          </cell>
          <cell r="EU94">
            <v>1</v>
          </cell>
          <cell r="EV94">
            <v>2</v>
          </cell>
          <cell r="EW94">
            <v>1</v>
          </cell>
          <cell r="EX94">
            <v>2</v>
          </cell>
          <cell r="EY94">
            <v>1</v>
          </cell>
          <cell r="EZ94">
            <v>2</v>
          </cell>
          <cell r="FA94">
            <v>1</v>
          </cell>
          <cell r="FB94">
            <v>2</v>
          </cell>
          <cell r="FC94">
            <v>1</v>
          </cell>
          <cell r="FD94">
            <v>2</v>
          </cell>
          <cell r="FE94">
            <v>1</v>
          </cell>
          <cell r="FF94">
            <v>2</v>
          </cell>
          <cell r="FG94">
            <v>1</v>
          </cell>
          <cell r="FH94">
            <v>2</v>
          </cell>
          <cell r="FI94">
            <v>1</v>
          </cell>
          <cell r="FJ94">
            <v>2</v>
          </cell>
          <cell r="FK94">
            <v>1</v>
          </cell>
          <cell r="FL94">
            <v>2</v>
          </cell>
          <cell r="FM94">
            <v>1</v>
          </cell>
          <cell r="FN94">
            <v>2</v>
          </cell>
          <cell r="FO94">
            <v>1</v>
          </cell>
          <cell r="FP94">
            <v>2</v>
          </cell>
          <cell r="FQ94">
            <v>1</v>
          </cell>
          <cell r="FR94">
            <v>2</v>
          </cell>
          <cell r="FS94">
            <v>1</v>
          </cell>
          <cell r="FT94">
            <v>2</v>
          </cell>
          <cell r="FU94">
            <v>1</v>
          </cell>
          <cell r="FV94">
            <v>2</v>
          </cell>
          <cell r="FW94">
            <v>1</v>
          </cell>
          <cell r="FX94">
            <v>2</v>
          </cell>
          <cell r="FY94">
            <v>1</v>
          </cell>
          <cell r="FZ94">
            <v>2</v>
          </cell>
          <cell r="GA94">
            <v>1</v>
          </cell>
          <cell r="GB94">
            <v>2</v>
          </cell>
          <cell r="GC94">
            <v>1</v>
          </cell>
          <cell r="GE94">
            <v>3</v>
          </cell>
          <cell r="GF94">
            <v>2</v>
          </cell>
          <cell r="GG94">
            <v>6</v>
          </cell>
          <cell r="GH94" t="str">
            <v>no hay</v>
          </cell>
          <cell r="GI94">
            <v>1</v>
          </cell>
          <cell r="GJ94">
            <v>1</v>
          </cell>
          <cell r="GK94" t="str">
            <v>por que ella aveses es sovervia</v>
          </cell>
          <cell r="GL94">
            <v>5</v>
          </cell>
          <cell r="GM94">
            <v>4</v>
          </cell>
        </row>
        <row r="95">
          <cell r="C95">
            <v>60264</v>
          </cell>
          <cell r="D95">
            <v>602641</v>
          </cell>
          <cell r="E95" t="str">
            <v>juan carlos vergara</v>
          </cell>
          <cell r="F95">
            <v>1</v>
          </cell>
          <cell r="G95">
            <v>1</v>
          </cell>
          <cell r="I95">
            <v>6</v>
          </cell>
          <cell r="J95">
            <v>3</v>
          </cell>
          <cell r="L95" t="str">
            <v>kr  83    20a - 56</v>
          </cell>
          <cell r="M95">
            <v>2</v>
          </cell>
          <cell r="N95">
            <v>2</v>
          </cell>
          <cell r="O95">
            <v>2</v>
          </cell>
          <cell r="P95">
            <v>2</v>
          </cell>
          <cell r="Q95">
            <v>2</v>
          </cell>
          <cell r="R95">
            <v>2</v>
          </cell>
          <cell r="S95">
            <v>2</v>
          </cell>
          <cell r="T95">
            <v>2</v>
          </cell>
          <cell r="U95">
            <v>2</v>
          </cell>
          <cell r="V95">
            <v>2</v>
          </cell>
          <cell r="W95">
            <v>2</v>
          </cell>
          <cell r="X95">
            <v>2</v>
          </cell>
          <cell r="Y95">
            <v>3</v>
          </cell>
          <cell r="Z95">
            <v>2</v>
          </cell>
          <cell r="AA95">
            <v>2</v>
          </cell>
          <cell r="AB95">
            <v>2</v>
          </cell>
          <cell r="AC95">
            <v>2</v>
          </cell>
          <cell r="AD95">
            <v>2</v>
          </cell>
          <cell r="AE95">
            <v>2</v>
          </cell>
          <cell r="AF95">
            <v>1</v>
          </cell>
          <cell r="AG95">
            <v>1</v>
          </cell>
          <cell r="AH95">
            <v>1</v>
          </cell>
          <cell r="AI95">
            <v>2</v>
          </cell>
          <cell r="AJ95">
            <v>5</v>
          </cell>
          <cell r="AM95">
            <v>1</v>
          </cell>
          <cell r="AN95">
            <v>1</v>
          </cell>
          <cell r="AO95">
            <v>5</v>
          </cell>
          <cell r="AQ95">
            <v>1</v>
          </cell>
          <cell r="AS95">
            <v>1</v>
          </cell>
          <cell r="AU95">
            <v>1</v>
          </cell>
          <cell r="AV95">
            <v>1</v>
          </cell>
          <cell r="AW95" t="str">
            <v>17</v>
          </cell>
          <cell r="AX95">
            <v>1</v>
          </cell>
          <cell r="AY95">
            <v>2</v>
          </cell>
          <cell r="AZ95">
            <v>1</v>
          </cell>
          <cell r="BA95">
            <v>2</v>
          </cell>
          <cell r="BB95">
            <v>2</v>
          </cell>
          <cell r="BC95">
            <v>1</v>
          </cell>
          <cell r="BD95">
            <v>2</v>
          </cell>
          <cell r="BE95">
            <v>1</v>
          </cell>
          <cell r="BF95">
            <v>2</v>
          </cell>
          <cell r="BG95">
            <v>1</v>
          </cell>
          <cell r="BH95">
            <v>2</v>
          </cell>
          <cell r="BI95">
            <v>1</v>
          </cell>
          <cell r="BJ95">
            <v>2</v>
          </cell>
          <cell r="BK95">
            <v>1</v>
          </cell>
          <cell r="BL95">
            <v>2</v>
          </cell>
          <cell r="BM95">
            <v>1</v>
          </cell>
          <cell r="BN95">
            <v>2</v>
          </cell>
          <cell r="BO95">
            <v>1</v>
          </cell>
          <cell r="BP95">
            <v>2</v>
          </cell>
          <cell r="BQ95">
            <v>1</v>
          </cell>
          <cell r="BR95">
            <v>2</v>
          </cell>
          <cell r="BS95">
            <v>1</v>
          </cell>
          <cell r="BT95">
            <v>2</v>
          </cell>
          <cell r="BU95">
            <v>1</v>
          </cell>
          <cell r="BV95">
            <v>2</v>
          </cell>
          <cell r="BW95">
            <v>1</v>
          </cell>
          <cell r="BX95">
            <v>2</v>
          </cell>
          <cell r="BY95">
            <v>1</v>
          </cell>
          <cell r="BZ95">
            <v>2</v>
          </cell>
          <cell r="CA95">
            <v>1</v>
          </cell>
          <cell r="CB95">
            <v>2</v>
          </cell>
          <cell r="CC95">
            <v>1</v>
          </cell>
          <cell r="CD95">
            <v>1</v>
          </cell>
          <cell r="CE95">
            <v>2</v>
          </cell>
          <cell r="CF95">
            <v>1</v>
          </cell>
          <cell r="CG95">
            <v>1</v>
          </cell>
          <cell r="CH95">
            <v>2</v>
          </cell>
          <cell r="CI95">
            <v>1</v>
          </cell>
          <cell r="CJ95">
            <v>2</v>
          </cell>
          <cell r="CK95">
            <v>1</v>
          </cell>
          <cell r="CL95">
            <v>2</v>
          </cell>
          <cell r="CM95">
            <v>1</v>
          </cell>
          <cell r="CN95">
            <v>2</v>
          </cell>
          <cell r="CO95">
            <v>1</v>
          </cell>
          <cell r="CP95">
            <v>2</v>
          </cell>
          <cell r="CQ95">
            <v>1</v>
          </cell>
          <cell r="CR95">
            <v>2</v>
          </cell>
          <cell r="CS95">
            <v>1</v>
          </cell>
          <cell r="CT95">
            <v>2</v>
          </cell>
          <cell r="CU95">
            <v>1</v>
          </cell>
          <cell r="CV95">
            <v>2</v>
          </cell>
          <cell r="CW95">
            <v>1</v>
          </cell>
          <cell r="CX95">
            <v>2</v>
          </cell>
          <cell r="CY95">
            <v>1</v>
          </cell>
          <cell r="CZ95">
            <v>2</v>
          </cell>
          <cell r="DA95">
            <v>1</v>
          </cell>
          <cell r="DB95">
            <v>2</v>
          </cell>
          <cell r="DC95">
            <v>1</v>
          </cell>
          <cell r="DD95">
            <v>2</v>
          </cell>
          <cell r="DE95">
            <v>1</v>
          </cell>
          <cell r="DF95">
            <v>2</v>
          </cell>
          <cell r="DG95">
            <v>1</v>
          </cell>
          <cell r="DH95">
            <v>2</v>
          </cell>
          <cell r="DI95">
            <v>1</v>
          </cell>
          <cell r="DJ95">
            <v>2</v>
          </cell>
          <cell r="DK95">
            <v>1</v>
          </cell>
          <cell r="DL95">
            <v>2</v>
          </cell>
          <cell r="DM95">
            <v>1</v>
          </cell>
          <cell r="DN95">
            <v>2</v>
          </cell>
          <cell r="DO95">
            <v>1</v>
          </cell>
          <cell r="DP95">
            <v>2</v>
          </cell>
          <cell r="DQ95">
            <v>1</v>
          </cell>
          <cell r="DR95">
            <v>2</v>
          </cell>
          <cell r="DS95">
            <v>1</v>
          </cell>
          <cell r="DT95">
            <v>2</v>
          </cell>
          <cell r="DU95">
            <v>1</v>
          </cell>
          <cell r="DV95">
            <v>2</v>
          </cell>
          <cell r="DW95">
            <v>1</v>
          </cell>
          <cell r="DX95">
            <v>2</v>
          </cell>
          <cell r="DY95">
            <v>1</v>
          </cell>
          <cell r="DZ95">
            <v>2</v>
          </cell>
          <cell r="EA95">
            <v>1</v>
          </cell>
          <cell r="EB95">
            <v>2</v>
          </cell>
          <cell r="EC95">
            <v>1</v>
          </cell>
          <cell r="ED95">
            <v>1</v>
          </cell>
          <cell r="EE95">
            <v>1</v>
          </cell>
          <cell r="EF95">
            <v>2</v>
          </cell>
          <cell r="EG95">
            <v>1</v>
          </cell>
          <cell r="EH95">
            <v>2</v>
          </cell>
          <cell r="EI95">
            <v>1</v>
          </cell>
          <cell r="EJ95">
            <v>2</v>
          </cell>
          <cell r="EK95">
            <v>1</v>
          </cell>
          <cell r="EL95">
            <v>2</v>
          </cell>
          <cell r="EM95">
            <v>1</v>
          </cell>
          <cell r="EN95">
            <v>2</v>
          </cell>
          <cell r="EO95">
            <v>1</v>
          </cell>
          <cell r="EP95">
            <v>2</v>
          </cell>
          <cell r="EQ95">
            <v>1</v>
          </cell>
          <cell r="ER95">
            <v>2</v>
          </cell>
          <cell r="ES95">
            <v>1</v>
          </cell>
          <cell r="ET95">
            <v>2</v>
          </cell>
          <cell r="EU95">
            <v>1</v>
          </cell>
          <cell r="EV95">
            <v>2</v>
          </cell>
          <cell r="EW95">
            <v>1</v>
          </cell>
          <cell r="EX95">
            <v>2</v>
          </cell>
          <cell r="EY95">
            <v>1</v>
          </cell>
          <cell r="EZ95">
            <v>2</v>
          </cell>
          <cell r="FA95">
            <v>1</v>
          </cell>
          <cell r="FB95">
            <v>2</v>
          </cell>
          <cell r="FC95">
            <v>1</v>
          </cell>
          <cell r="FD95">
            <v>2</v>
          </cell>
          <cell r="FE95">
            <v>1</v>
          </cell>
          <cell r="FF95">
            <v>2</v>
          </cell>
          <cell r="FG95">
            <v>1</v>
          </cell>
          <cell r="FH95">
            <v>2</v>
          </cell>
          <cell r="FI95">
            <v>1</v>
          </cell>
          <cell r="FJ95">
            <v>2</v>
          </cell>
          <cell r="FK95">
            <v>1</v>
          </cell>
          <cell r="FL95">
            <v>2</v>
          </cell>
          <cell r="FM95">
            <v>1</v>
          </cell>
          <cell r="FN95">
            <v>2</v>
          </cell>
          <cell r="FO95">
            <v>1</v>
          </cell>
          <cell r="FP95">
            <v>2</v>
          </cell>
          <cell r="FQ95">
            <v>1</v>
          </cell>
          <cell r="FR95">
            <v>2</v>
          </cell>
          <cell r="FS95">
            <v>1</v>
          </cell>
          <cell r="FT95">
            <v>2</v>
          </cell>
          <cell r="FU95">
            <v>1</v>
          </cell>
          <cell r="FV95">
            <v>2</v>
          </cell>
          <cell r="FW95">
            <v>1</v>
          </cell>
          <cell r="FX95">
            <v>2</v>
          </cell>
          <cell r="FY95">
            <v>1</v>
          </cell>
          <cell r="FZ95">
            <v>2</v>
          </cell>
          <cell r="GA95">
            <v>1</v>
          </cell>
          <cell r="GB95">
            <v>2</v>
          </cell>
          <cell r="GC95">
            <v>1</v>
          </cell>
          <cell r="GE95">
            <v>3</v>
          </cell>
          <cell r="GF95">
            <v>2</v>
          </cell>
          <cell r="GG95">
            <v>6</v>
          </cell>
          <cell r="GH95" t="str">
            <v>no hay</v>
          </cell>
          <cell r="GI95">
            <v>1</v>
          </cell>
          <cell r="GJ95">
            <v>1</v>
          </cell>
          <cell r="GK95" t="str">
            <v>por las mentiras y el hijo mayor</v>
          </cell>
          <cell r="GL95">
            <v>6</v>
          </cell>
          <cell r="GM95">
            <v>4</v>
          </cell>
        </row>
        <row r="96">
          <cell r="C96">
            <v>60304</v>
          </cell>
          <cell r="D96">
            <v>603042</v>
          </cell>
          <cell r="E96" t="str">
            <v>luz amparo alvarez</v>
          </cell>
          <cell r="F96">
            <v>2</v>
          </cell>
          <cell r="G96">
            <v>7</v>
          </cell>
          <cell r="H96" t="str">
            <v>pareja</v>
          </cell>
          <cell r="I96">
            <v>8</v>
          </cell>
          <cell r="J96">
            <v>0</v>
          </cell>
          <cell r="L96" t="str">
            <v>kr 86   28 - 20</v>
          </cell>
          <cell r="M96">
            <v>1</v>
          </cell>
          <cell r="N96">
            <v>1</v>
          </cell>
          <cell r="O96">
            <v>1</v>
          </cell>
          <cell r="P96">
            <v>1</v>
          </cell>
          <cell r="Q96">
            <v>1</v>
          </cell>
          <cell r="R96">
            <v>1</v>
          </cell>
          <cell r="S96">
            <v>1</v>
          </cell>
          <cell r="T96">
            <v>1</v>
          </cell>
          <cell r="U96">
            <v>1</v>
          </cell>
          <cell r="V96">
            <v>1</v>
          </cell>
          <cell r="W96">
            <v>1</v>
          </cell>
          <cell r="X96">
            <v>1</v>
          </cell>
          <cell r="Y96">
            <v>2</v>
          </cell>
          <cell r="Z96">
            <v>1</v>
          </cell>
          <cell r="AA96">
            <v>1</v>
          </cell>
          <cell r="AB96">
            <v>1</v>
          </cell>
          <cell r="AC96">
            <v>1</v>
          </cell>
          <cell r="AD96">
            <v>1</v>
          </cell>
          <cell r="AE96">
            <v>1</v>
          </cell>
          <cell r="AF96">
            <v>1</v>
          </cell>
          <cell r="AG96">
            <v>1</v>
          </cell>
          <cell r="AH96">
            <v>1</v>
          </cell>
          <cell r="AI96">
            <v>2</v>
          </cell>
          <cell r="AJ96">
            <v>6</v>
          </cell>
          <cell r="AK96" t="str">
            <v>no existe</v>
          </cell>
          <cell r="AM96">
            <v>2</v>
          </cell>
          <cell r="AN96">
            <v>1</v>
          </cell>
          <cell r="AO96">
            <v>5</v>
          </cell>
          <cell r="AQ96">
            <v>3</v>
          </cell>
          <cell r="AS96">
            <v>3</v>
          </cell>
          <cell r="AU96">
            <v>1</v>
          </cell>
          <cell r="AV96">
            <v>1</v>
          </cell>
          <cell r="AW96" t="str">
            <v>52</v>
          </cell>
          <cell r="AX96">
            <v>2</v>
          </cell>
          <cell r="AY96">
            <v>1</v>
          </cell>
          <cell r="AZ96">
            <v>2</v>
          </cell>
          <cell r="BA96">
            <v>1</v>
          </cell>
          <cell r="BB96">
            <v>2</v>
          </cell>
          <cell r="BC96">
            <v>1</v>
          </cell>
          <cell r="BD96">
            <v>2</v>
          </cell>
          <cell r="BE96">
            <v>1</v>
          </cell>
          <cell r="BF96">
            <v>2</v>
          </cell>
          <cell r="BG96">
            <v>1</v>
          </cell>
          <cell r="BH96">
            <v>2</v>
          </cell>
          <cell r="BI96">
            <v>1</v>
          </cell>
          <cell r="BJ96">
            <v>2</v>
          </cell>
          <cell r="BK96">
            <v>1</v>
          </cell>
          <cell r="BL96">
            <v>2</v>
          </cell>
          <cell r="BM96">
            <v>1</v>
          </cell>
          <cell r="BN96">
            <v>2</v>
          </cell>
          <cell r="BO96">
            <v>1</v>
          </cell>
          <cell r="BP96">
            <v>2</v>
          </cell>
          <cell r="BQ96">
            <v>1</v>
          </cell>
          <cell r="BR96">
            <v>2</v>
          </cell>
          <cell r="BS96">
            <v>1</v>
          </cell>
          <cell r="BT96">
            <v>2</v>
          </cell>
          <cell r="BU96">
            <v>1</v>
          </cell>
          <cell r="BV96">
            <v>2</v>
          </cell>
          <cell r="BW96">
            <v>1</v>
          </cell>
          <cell r="BX96">
            <v>2</v>
          </cell>
          <cell r="BY96">
            <v>1</v>
          </cell>
          <cell r="BZ96">
            <v>2</v>
          </cell>
          <cell r="CA96">
            <v>1</v>
          </cell>
          <cell r="CB96">
            <v>2</v>
          </cell>
          <cell r="CC96">
            <v>1</v>
          </cell>
          <cell r="CD96">
            <v>2</v>
          </cell>
          <cell r="CE96">
            <v>1</v>
          </cell>
          <cell r="CF96">
            <v>2</v>
          </cell>
          <cell r="CG96">
            <v>1</v>
          </cell>
          <cell r="CH96">
            <v>2</v>
          </cell>
          <cell r="CI96">
            <v>1</v>
          </cell>
          <cell r="CJ96">
            <v>2</v>
          </cell>
          <cell r="CK96">
            <v>1</v>
          </cell>
          <cell r="CL96">
            <v>2</v>
          </cell>
          <cell r="CM96">
            <v>1</v>
          </cell>
          <cell r="CN96">
            <v>2</v>
          </cell>
          <cell r="CO96">
            <v>1</v>
          </cell>
          <cell r="CP96">
            <v>2</v>
          </cell>
          <cell r="CQ96">
            <v>1</v>
          </cell>
          <cell r="CR96">
            <v>2</v>
          </cell>
          <cell r="CS96">
            <v>1</v>
          </cell>
          <cell r="CT96">
            <v>2</v>
          </cell>
          <cell r="CU96">
            <v>1</v>
          </cell>
          <cell r="CV96">
            <v>2</v>
          </cell>
          <cell r="CW96">
            <v>1</v>
          </cell>
          <cell r="CX96">
            <v>2</v>
          </cell>
          <cell r="CY96">
            <v>1</v>
          </cell>
          <cell r="CZ96">
            <v>2</v>
          </cell>
          <cell r="DA96">
            <v>1</v>
          </cell>
          <cell r="DB96">
            <v>2</v>
          </cell>
          <cell r="DC96">
            <v>1</v>
          </cell>
          <cell r="DD96">
            <v>2</v>
          </cell>
          <cell r="DE96">
            <v>1</v>
          </cell>
          <cell r="DF96">
            <v>2</v>
          </cell>
          <cell r="DG96">
            <v>1</v>
          </cell>
          <cell r="DH96">
            <v>2</v>
          </cell>
          <cell r="DI96">
            <v>1</v>
          </cell>
          <cell r="DJ96">
            <v>2</v>
          </cell>
          <cell r="DK96">
            <v>1</v>
          </cell>
          <cell r="DL96">
            <v>2</v>
          </cell>
          <cell r="DM96">
            <v>1</v>
          </cell>
          <cell r="DN96">
            <v>2</v>
          </cell>
          <cell r="DO96">
            <v>1</v>
          </cell>
          <cell r="DP96">
            <v>2</v>
          </cell>
          <cell r="DQ96">
            <v>1</v>
          </cell>
          <cell r="DR96">
            <v>2</v>
          </cell>
          <cell r="DS96">
            <v>1</v>
          </cell>
          <cell r="DT96">
            <v>2</v>
          </cell>
          <cell r="DU96">
            <v>1</v>
          </cell>
          <cell r="DV96">
            <v>2</v>
          </cell>
          <cell r="DW96">
            <v>1</v>
          </cell>
          <cell r="DX96">
            <v>2</v>
          </cell>
          <cell r="DY96">
            <v>1</v>
          </cell>
          <cell r="DZ96">
            <v>2</v>
          </cell>
          <cell r="EA96">
            <v>1</v>
          </cell>
          <cell r="EB96">
            <v>2</v>
          </cell>
          <cell r="EC96">
            <v>1</v>
          </cell>
          <cell r="ED96">
            <v>2</v>
          </cell>
          <cell r="EE96">
            <v>1</v>
          </cell>
          <cell r="EF96">
            <v>2</v>
          </cell>
          <cell r="EG96">
            <v>1</v>
          </cell>
          <cell r="EH96">
            <v>2</v>
          </cell>
          <cell r="EI96">
            <v>1</v>
          </cell>
          <cell r="EJ96">
            <v>2</v>
          </cell>
          <cell r="EK96">
            <v>1</v>
          </cell>
          <cell r="EL96">
            <v>2</v>
          </cell>
          <cell r="EM96">
            <v>1</v>
          </cell>
          <cell r="EN96">
            <v>2</v>
          </cell>
          <cell r="EO96">
            <v>1</v>
          </cell>
          <cell r="EP96">
            <v>2</v>
          </cell>
          <cell r="EQ96">
            <v>1</v>
          </cell>
          <cell r="ER96">
            <v>2</v>
          </cell>
          <cell r="ES96">
            <v>1</v>
          </cell>
          <cell r="ET96">
            <v>2</v>
          </cell>
          <cell r="EU96">
            <v>1</v>
          </cell>
          <cell r="EV96">
            <v>2</v>
          </cell>
          <cell r="EW96">
            <v>1</v>
          </cell>
          <cell r="EX96">
            <v>2</v>
          </cell>
          <cell r="EY96">
            <v>1</v>
          </cell>
          <cell r="EZ96">
            <v>2</v>
          </cell>
          <cell r="FA96">
            <v>1</v>
          </cell>
          <cell r="FB96">
            <v>2</v>
          </cell>
          <cell r="FC96">
            <v>1</v>
          </cell>
          <cell r="FD96">
            <v>2</v>
          </cell>
          <cell r="FE96">
            <v>1</v>
          </cell>
          <cell r="FF96">
            <v>2</v>
          </cell>
          <cell r="FG96">
            <v>1</v>
          </cell>
          <cell r="FH96">
            <v>2</v>
          </cell>
          <cell r="FI96">
            <v>1</v>
          </cell>
          <cell r="FJ96">
            <v>2</v>
          </cell>
          <cell r="FK96">
            <v>1</v>
          </cell>
          <cell r="FL96">
            <v>2</v>
          </cell>
          <cell r="FM96">
            <v>1</v>
          </cell>
          <cell r="FN96">
            <v>2</v>
          </cell>
          <cell r="FO96">
            <v>1</v>
          </cell>
          <cell r="FP96">
            <v>2</v>
          </cell>
          <cell r="FQ96">
            <v>1</v>
          </cell>
          <cell r="FR96">
            <v>2</v>
          </cell>
          <cell r="FS96">
            <v>1</v>
          </cell>
          <cell r="FT96">
            <v>2</v>
          </cell>
          <cell r="FU96">
            <v>1</v>
          </cell>
          <cell r="FV96">
            <v>2</v>
          </cell>
          <cell r="FW96">
            <v>1</v>
          </cell>
          <cell r="FX96">
            <v>2</v>
          </cell>
          <cell r="FY96">
            <v>1</v>
          </cell>
          <cell r="FZ96">
            <v>2</v>
          </cell>
          <cell r="GA96">
            <v>1</v>
          </cell>
          <cell r="GB96">
            <v>2</v>
          </cell>
          <cell r="GC96">
            <v>1</v>
          </cell>
          <cell r="GE96">
            <v>3</v>
          </cell>
          <cell r="GF96">
            <v>2</v>
          </cell>
          <cell r="GG96">
            <v>6</v>
          </cell>
          <cell r="GH96" t="str">
            <v>no existe</v>
          </cell>
          <cell r="GI96">
            <v>1</v>
          </cell>
          <cell r="GJ96">
            <v>1</v>
          </cell>
          <cell r="GK96" t="str">
            <v>ya no discuten</v>
          </cell>
          <cell r="GL96">
            <v>7</v>
          </cell>
          <cell r="GM96">
            <v>4</v>
          </cell>
        </row>
        <row r="97">
          <cell r="C97">
            <v>60314</v>
          </cell>
          <cell r="D97">
            <v>603142</v>
          </cell>
          <cell r="E97" t="str">
            <v>maria consuelo ciro</v>
          </cell>
          <cell r="F97">
            <v>2</v>
          </cell>
          <cell r="G97">
            <v>2</v>
          </cell>
          <cell r="I97">
            <v>7</v>
          </cell>
          <cell r="J97">
            <v>3</v>
          </cell>
          <cell r="L97" t="str">
            <v>kr 80   5 sur - 32</v>
          </cell>
          <cell r="M97">
            <v>1</v>
          </cell>
          <cell r="N97">
            <v>1</v>
          </cell>
          <cell r="O97">
            <v>1</v>
          </cell>
          <cell r="P97">
            <v>1</v>
          </cell>
          <cell r="Q97">
            <v>1</v>
          </cell>
          <cell r="R97">
            <v>1</v>
          </cell>
          <cell r="S97">
            <v>1</v>
          </cell>
          <cell r="T97">
            <v>1</v>
          </cell>
          <cell r="U97">
            <v>1</v>
          </cell>
          <cell r="V97">
            <v>1</v>
          </cell>
          <cell r="W97">
            <v>1</v>
          </cell>
          <cell r="X97">
            <v>1</v>
          </cell>
          <cell r="Y97">
            <v>2</v>
          </cell>
          <cell r="Z97">
            <v>1</v>
          </cell>
          <cell r="AA97">
            <v>1</v>
          </cell>
          <cell r="AB97">
            <v>1</v>
          </cell>
          <cell r="AC97">
            <v>1</v>
          </cell>
          <cell r="AD97">
            <v>1</v>
          </cell>
          <cell r="AE97">
            <v>1</v>
          </cell>
          <cell r="AF97">
            <v>1</v>
          </cell>
          <cell r="AG97">
            <v>1</v>
          </cell>
          <cell r="AH97">
            <v>1</v>
          </cell>
          <cell r="AI97">
            <v>2</v>
          </cell>
          <cell r="AJ97">
            <v>5</v>
          </cell>
          <cell r="AM97">
            <v>2</v>
          </cell>
          <cell r="AN97">
            <v>1</v>
          </cell>
          <cell r="AO97">
            <v>5</v>
          </cell>
          <cell r="AQ97">
            <v>3</v>
          </cell>
          <cell r="AS97">
            <v>3</v>
          </cell>
          <cell r="AU97">
            <v>1</v>
          </cell>
          <cell r="AV97">
            <v>1</v>
          </cell>
          <cell r="AW97" t="str">
            <v>33</v>
          </cell>
          <cell r="AX97">
            <v>2</v>
          </cell>
          <cell r="AY97">
            <v>1</v>
          </cell>
          <cell r="AZ97">
            <v>2</v>
          </cell>
          <cell r="BA97">
            <v>1</v>
          </cell>
          <cell r="BB97">
            <v>2</v>
          </cell>
          <cell r="BC97">
            <v>1</v>
          </cell>
          <cell r="BD97">
            <v>2</v>
          </cell>
          <cell r="BE97">
            <v>1</v>
          </cell>
          <cell r="BF97">
            <v>2</v>
          </cell>
          <cell r="BG97">
            <v>1</v>
          </cell>
          <cell r="BH97">
            <v>2</v>
          </cell>
          <cell r="BI97">
            <v>1</v>
          </cell>
          <cell r="BJ97">
            <v>2</v>
          </cell>
          <cell r="BK97">
            <v>1</v>
          </cell>
          <cell r="BL97">
            <v>2</v>
          </cell>
          <cell r="BM97">
            <v>1</v>
          </cell>
          <cell r="BN97">
            <v>2</v>
          </cell>
          <cell r="BO97">
            <v>1</v>
          </cell>
          <cell r="BP97">
            <v>2</v>
          </cell>
          <cell r="BQ97">
            <v>1</v>
          </cell>
          <cell r="BR97">
            <v>2</v>
          </cell>
          <cell r="BS97">
            <v>1</v>
          </cell>
          <cell r="BT97">
            <v>2</v>
          </cell>
          <cell r="BU97">
            <v>1</v>
          </cell>
          <cell r="BV97">
            <v>2</v>
          </cell>
          <cell r="BW97">
            <v>1</v>
          </cell>
          <cell r="BX97">
            <v>2</v>
          </cell>
          <cell r="BY97">
            <v>1</v>
          </cell>
          <cell r="BZ97">
            <v>2</v>
          </cell>
          <cell r="CA97">
            <v>1</v>
          </cell>
          <cell r="CB97">
            <v>2</v>
          </cell>
          <cell r="CC97">
            <v>1</v>
          </cell>
          <cell r="CD97">
            <v>2</v>
          </cell>
          <cell r="CE97">
            <v>1</v>
          </cell>
          <cell r="CF97">
            <v>2</v>
          </cell>
          <cell r="CG97">
            <v>1</v>
          </cell>
          <cell r="CH97">
            <v>2</v>
          </cell>
          <cell r="CI97">
            <v>1</v>
          </cell>
          <cell r="CJ97">
            <v>2</v>
          </cell>
          <cell r="CK97">
            <v>1</v>
          </cell>
          <cell r="CL97">
            <v>2</v>
          </cell>
          <cell r="CM97">
            <v>1</v>
          </cell>
          <cell r="CN97">
            <v>2</v>
          </cell>
          <cell r="CO97">
            <v>1</v>
          </cell>
          <cell r="CP97">
            <v>2</v>
          </cell>
          <cell r="CQ97">
            <v>1</v>
          </cell>
          <cell r="CR97">
            <v>2</v>
          </cell>
          <cell r="CS97">
            <v>1</v>
          </cell>
          <cell r="CT97">
            <v>2</v>
          </cell>
          <cell r="CU97">
            <v>1</v>
          </cell>
          <cell r="CV97">
            <v>2</v>
          </cell>
          <cell r="CW97">
            <v>1</v>
          </cell>
          <cell r="CX97">
            <v>2</v>
          </cell>
          <cell r="CY97">
            <v>1</v>
          </cell>
          <cell r="CZ97">
            <v>2</v>
          </cell>
          <cell r="DA97">
            <v>1</v>
          </cell>
          <cell r="DB97">
            <v>2</v>
          </cell>
          <cell r="DC97">
            <v>1</v>
          </cell>
          <cell r="DD97">
            <v>2</v>
          </cell>
          <cell r="DE97">
            <v>1</v>
          </cell>
          <cell r="DF97">
            <v>2</v>
          </cell>
          <cell r="DG97">
            <v>1</v>
          </cell>
          <cell r="DH97">
            <v>2</v>
          </cell>
          <cell r="DI97">
            <v>1</v>
          </cell>
          <cell r="DJ97">
            <v>2</v>
          </cell>
          <cell r="DK97">
            <v>1</v>
          </cell>
          <cell r="DL97">
            <v>2</v>
          </cell>
          <cell r="DM97">
            <v>1</v>
          </cell>
          <cell r="DN97">
            <v>2</v>
          </cell>
          <cell r="DO97">
            <v>1</v>
          </cell>
          <cell r="DP97">
            <v>2</v>
          </cell>
          <cell r="DQ97">
            <v>1</v>
          </cell>
          <cell r="DR97">
            <v>2</v>
          </cell>
          <cell r="DS97">
            <v>1</v>
          </cell>
          <cell r="DT97">
            <v>2</v>
          </cell>
          <cell r="DU97">
            <v>1</v>
          </cell>
          <cell r="DV97">
            <v>2</v>
          </cell>
          <cell r="DW97">
            <v>1</v>
          </cell>
          <cell r="DX97">
            <v>2</v>
          </cell>
          <cell r="DY97">
            <v>1</v>
          </cell>
          <cell r="DZ97">
            <v>2</v>
          </cell>
          <cell r="EA97">
            <v>1</v>
          </cell>
          <cell r="EB97">
            <v>2</v>
          </cell>
          <cell r="EC97">
            <v>1</v>
          </cell>
          <cell r="ED97">
            <v>2</v>
          </cell>
          <cell r="EE97">
            <v>1</v>
          </cell>
          <cell r="EF97">
            <v>2</v>
          </cell>
          <cell r="EG97">
            <v>1</v>
          </cell>
          <cell r="EH97">
            <v>2</v>
          </cell>
          <cell r="EI97">
            <v>1</v>
          </cell>
          <cell r="EJ97">
            <v>2</v>
          </cell>
          <cell r="EK97">
            <v>1</v>
          </cell>
          <cell r="EL97">
            <v>2</v>
          </cell>
          <cell r="EM97">
            <v>1</v>
          </cell>
          <cell r="EN97">
            <v>2</v>
          </cell>
          <cell r="EO97">
            <v>1</v>
          </cell>
          <cell r="EP97">
            <v>2</v>
          </cell>
          <cell r="EQ97">
            <v>1</v>
          </cell>
          <cell r="ER97">
            <v>2</v>
          </cell>
          <cell r="ES97">
            <v>1</v>
          </cell>
          <cell r="ET97">
            <v>2</v>
          </cell>
          <cell r="EU97">
            <v>1</v>
          </cell>
          <cell r="EV97">
            <v>2</v>
          </cell>
          <cell r="EW97">
            <v>1</v>
          </cell>
          <cell r="EX97">
            <v>2</v>
          </cell>
          <cell r="EY97">
            <v>1</v>
          </cell>
          <cell r="EZ97">
            <v>2</v>
          </cell>
          <cell r="FA97">
            <v>1</v>
          </cell>
          <cell r="FB97">
            <v>2</v>
          </cell>
          <cell r="FC97">
            <v>1</v>
          </cell>
          <cell r="FD97">
            <v>2</v>
          </cell>
          <cell r="FE97">
            <v>1</v>
          </cell>
          <cell r="FF97">
            <v>2</v>
          </cell>
          <cell r="FG97">
            <v>1</v>
          </cell>
          <cell r="FH97">
            <v>2</v>
          </cell>
          <cell r="FI97">
            <v>1</v>
          </cell>
          <cell r="FJ97">
            <v>2</v>
          </cell>
          <cell r="FK97">
            <v>1</v>
          </cell>
          <cell r="FL97">
            <v>2</v>
          </cell>
          <cell r="FM97">
            <v>1</v>
          </cell>
          <cell r="FN97">
            <v>2</v>
          </cell>
          <cell r="FO97">
            <v>1</v>
          </cell>
          <cell r="FP97">
            <v>2</v>
          </cell>
          <cell r="FQ97">
            <v>1</v>
          </cell>
          <cell r="FR97">
            <v>2</v>
          </cell>
          <cell r="FS97">
            <v>1</v>
          </cell>
          <cell r="FT97">
            <v>2</v>
          </cell>
          <cell r="FU97">
            <v>1</v>
          </cell>
          <cell r="FV97">
            <v>2</v>
          </cell>
          <cell r="FW97">
            <v>1</v>
          </cell>
          <cell r="FX97">
            <v>2</v>
          </cell>
          <cell r="FY97">
            <v>1</v>
          </cell>
          <cell r="FZ97">
            <v>2</v>
          </cell>
          <cell r="GA97">
            <v>1</v>
          </cell>
          <cell r="GB97">
            <v>2</v>
          </cell>
          <cell r="GC97">
            <v>1</v>
          </cell>
          <cell r="GE97">
            <v>3</v>
          </cell>
          <cell r="GF97">
            <v>2</v>
          </cell>
          <cell r="GG97">
            <v>6</v>
          </cell>
          <cell r="GH97" t="str">
            <v>no hay</v>
          </cell>
          <cell r="GI97">
            <v>1</v>
          </cell>
          <cell r="GJ97">
            <v>1</v>
          </cell>
          <cell r="GK97" t="str">
            <v>que el es muy callado</v>
          </cell>
          <cell r="GL97">
            <v>5</v>
          </cell>
          <cell r="GM97">
            <v>4</v>
          </cell>
        </row>
        <row r="98">
          <cell r="C98">
            <v>60334</v>
          </cell>
          <cell r="D98">
            <v>603341</v>
          </cell>
          <cell r="E98" t="str">
            <v>orlando edison velez rendon</v>
          </cell>
          <cell r="F98">
            <v>1</v>
          </cell>
          <cell r="G98">
            <v>1</v>
          </cell>
          <cell r="I98">
            <v>6</v>
          </cell>
          <cell r="J98">
            <v>3</v>
          </cell>
          <cell r="L98" t="str">
            <v>cll 31a    84-08 (301)</v>
          </cell>
          <cell r="M98">
            <v>1</v>
          </cell>
          <cell r="N98">
            <v>1</v>
          </cell>
          <cell r="O98">
            <v>1</v>
          </cell>
          <cell r="P98">
            <v>2</v>
          </cell>
          <cell r="Q98">
            <v>2</v>
          </cell>
          <cell r="R98">
            <v>2</v>
          </cell>
          <cell r="S98">
            <v>1</v>
          </cell>
          <cell r="T98">
            <v>1</v>
          </cell>
          <cell r="U98">
            <v>1</v>
          </cell>
          <cell r="V98">
            <v>1</v>
          </cell>
          <cell r="W98">
            <v>1</v>
          </cell>
          <cell r="X98">
            <v>1</v>
          </cell>
          <cell r="Y98">
            <v>2</v>
          </cell>
          <cell r="Z98">
            <v>1</v>
          </cell>
          <cell r="AA98">
            <v>1</v>
          </cell>
          <cell r="AB98">
            <v>1</v>
          </cell>
          <cell r="AC98">
            <v>1</v>
          </cell>
          <cell r="AD98">
            <v>1</v>
          </cell>
          <cell r="AE98">
            <v>1</v>
          </cell>
          <cell r="AF98">
            <v>1</v>
          </cell>
          <cell r="AG98">
            <v>1</v>
          </cell>
          <cell r="AH98">
            <v>1</v>
          </cell>
          <cell r="AI98">
            <v>1</v>
          </cell>
          <cell r="AJ98">
            <v>5</v>
          </cell>
          <cell r="AM98">
            <v>2</v>
          </cell>
          <cell r="AN98">
            <v>1</v>
          </cell>
          <cell r="AO98">
            <v>5</v>
          </cell>
          <cell r="AQ98">
            <v>2</v>
          </cell>
          <cell r="AS98">
            <v>1</v>
          </cell>
          <cell r="AU98">
            <v>1</v>
          </cell>
          <cell r="AV98">
            <v>1</v>
          </cell>
          <cell r="AW98" t="str">
            <v>14</v>
          </cell>
          <cell r="AX98">
            <v>1</v>
          </cell>
          <cell r="AY98">
            <v>1</v>
          </cell>
          <cell r="AZ98">
            <v>1</v>
          </cell>
          <cell r="BA98">
            <v>1</v>
          </cell>
          <cell r="BB98">
            <v>1</v>
          </cell>
          <cell r="BC98">
            <v>1</v>
          </cell>
          <cell r="BD98">
            <v>1</v>
          </cell>
          <cell r="BE98">
            <v>1</v>
          </cell>
          <cell r="BF98">
            <v>2</v>
          </cell>
          <cell r="BG98">
            <v>1</v>
          </cell>
          <cell r="BH98">
            <v>2</v>
          </cell>
          <cell r="BI98">
            <v>1</v>
          </cell>
          <cell r="BJ98">
            <v>2</v>
          </cell>
          <cell r="BK98">
            <v>1</v>
          </cell>
          <cell r="BL98">
            <v>2</v>
          </cell>
          <cell r="BM98">
            <v>1</v>
          </cell>
          <cell r="BN98">
            <v>1</v>
          </cell>
          <cell r="BO98">
            <v>1</v>
          </cell>
          <cell r="BP98">
            <v>1</v>
          </cell>
          <cell r="BQ98">
            <v>1</v>
          </cell>
          <cell r="BR98">
            <v>2</v>
          </cell>
          <cell r="BS98">
            <v>1</v>
          </cell>
          <cell r="BT98">
            <v>2</v>
          </cell>
          <cell r="BU98">
            <v>1</v>
          </cell>
          <cell r="BV98">
            <v>2</v>
          </cell>
          <cell r="BW98">
            <v>1</v>
          </cell>
          <cell r="BX98">
            <v>2</v>
          </cell>
          <cell r="BY98">
            <v>1</v>
          </cell>
          <cell r="BZ98">
            <v>2</v>
          </cell>
          <cell r="CA98">
            <v>1</v>
          </cell>
          <cell r="CB98">
            <v>2</v>
          </cell>
          <cell r="CC98">
            <v>1</v>
          </cell>
          <cell r="CD98">
            <v>1</v>
          </cell>
          <cell r="CE98">
            <v>3</v>
          </cell>
          <cell r="CF98">
            <v>1</v>
          </cell>
          <cell r="CG98">
            <v>3</v>
          </cell>
          <cell r="CH98">
            <v>2</v>
          </cell>
          <cell r="CI98">
            <v>1</v>
          </cell>
          <cell r="CJ98">
            <v>2</v>
          </cell>
          <cell r="CK98">
            <v>1</v>
          </cell>
          <cell r="CL98">
            <v>2</v>
          </cell>
          <cell r="CM98">
            <v>1</v>
          </cell>
          <cell r="CN98">
            <v>2</v>
          </cell>
          <cell r="CO98">
            <v>1</v>
          </cell>
          <cell r="CP98">
            <v>2</v>
          </cell>
          <cell r="CQ98">
            <v>1</v>
          </cell>
          <cell r="CR98">
            <v>2</v>
          </cell>
          <cell r="CS98">
            <v>1</v>
          </cell>
          <cell r="CT98">
            <v>1</v>
          </cell>
          <cell r="CU98">
            <v>3</v>
          </cell>
          <cell r="CV98">
            <v>2</v>
          </cell>
          <cell r="CW98">
            <v>1</v>
          </cell>
          <cell r="CX98">
            <v>2</v>
          </cell>
          <cell r="CY98">
            <v>1</v>
          </cell>
          <cell r="CZ98">
            <v>2</v>
          </cell>
          <cell r="DA98">
            <v>1</v>
          </cell>
          <cell r="DB98">
            <v>2</v>
          </cell>
          <cell r="DC98">
            <v>1</v>
          </cell>
          <cell r="DD98">
            <v>2</v>
          </cell>
          <cell r="DE98">
            <v>1</v>
          </cell>
          <cell r="DF98">
            <v>2</v>
          </cell>
          <cell r="DG98">
            <v>1</v>
          </cell>
          <cell r="DH98">
            <v>2</v>
          </cell>
          <cell r="DI98">
            <v>1</v>
          </cell>
          <cell r="DJ98">
            <v>2</v>
          </cell>
          <cell r="DK98">
            <v>1</v>
          </cell>
          <cell r="DL98">
            <v>2</v>
          </cell>
          <cell r="DM98">
            <v>1</v>
          </cell>
          <cell r="DN98">
            <v>2</v>
          </cell>
          <cell r="DO98">
            <v>1</v>
          </cell>
          <cell r="DP98">
            <v>2</v>
          </cell>
          <cell r="DQ98">
            <v>1</v>
          </cell>
          <cell r="DR98">
            <v>2</v>
          </cell>
          <cell r="DS98">
            <v>1</v>
          </cell>
          <cell r="DT98">
            <v>2</v>
          </cell>
          <cell r="DU98">
            <v>1</v>
          </cell>
          <cell r="DV98">
            <v>2</v>
          </cell>
          <cell r="DW98">
            <v>1</v>
          </cell>
          <cell r="DX98">
            <v>2</v>
          </cell>
          <cell r="DY98">
            <v>1</v>
          </cell>
          <cell r="DZ98">
            <v>2</v>
          </cell>
          <cell r="EA98">
            <v>1</v>
          </cell>
          <cell r="EB98">
            <v>2</v>
          </cell>
          <cell r="EC98">
            <v>1</v>
          </cell>
          <cell r="ED98">
            <v>1</v>
          </cell>
          <cell r="EF98">
            <v>1</v>
          </cell>
          <cell r="EG98">
            <v>2</v>
          </cell>
          <cell r="EH98">
            <v>2</v>
          </cell>
          <cell r="EI98">
            <v>1</v>
          </cell>
          <cell r="EJ98">
            <v>2</v>
          </cell>
          <cell r="EK98">
            <v>1</v>
          </cell>
          <cell r="EL98">
            <v>2</v>
          </cell>
          <cell r="EM98">
            <v>1</v>
          </cell>
          <cell r="EN98">
            <v>2</v>
          </cell>
          <cell r="EO98">
            <v>1</v>
          </cell>
          <cell r="EP98">
            <v>2</v>
          </cell>
          <cell r="EQ98">
            <v>1</v>
          </cell>
          <cell r="ER98">
            <v>1</v>
          </cell>
          <cell r="ES98">
            <v>2</v>
          </cell>
          <cell r="ET98">
            <v>2</v>
          </cell>
          <cell r="EU98">
            <v>1</v>
          </cell>
          <cell r="EV98">
            <v>2</v>
          </cell>
          <cell r="EW98">
            <v>1</v>
          </cell>
          <cell r="EX98">
            <v>2</v>
          </cell>
          <cell r="EY98">
            <v>1</v>
          </cell>
          <cell r="EZ98">
            <v>2</v>
          </cell>
          <cell r="FA98">
            <v>1</v>
          </cell>
          <cell r="FB98">
            <v>1</v>
          </cell>
          <cell r="FC98">
            <v>3</v>
          </cell>
          <cell r="FD98">
            <v>1</v>
          </cell>
          <cell r="FE98">
            <v>3</v>
          </cell>
          <cell r="FF98">
            <v>2</v>
          </cell>
          <cell r="FG98">
            <v>1</v>
          </cell>
          <cell r="FH98">
            <v>2</v>
          </cell>
          <cell r="FI98">
            <v>1</v>
          </cell>
          <cell r="FJ98">
            <v>2</v>
          </cell>
          <cell r="FK98">
            <v>1</v>
          </cell>
          <cell r="FL98">
            <v>2</v>
          </cell>
          <cell r="FM98">
            <v>1</v>
          </cell>
          <cell r="FN98">
            <v>2</v>
          </cell>
          <cell r="FO98">
            <v>1</v>
          </cell>
          <cell r="FP98">
            <v>2</v>
          </cell>
          <cell r="FQ98">
            <v>1</v>
          </cell>
          <cell r="FR98">
            <v>2</v>
          </cell>
          <cell r="FS98">
            <v>1</v>
          </cell>
          <cell r="FT98">
            <v>2</v>
          </cell>
          <cell r="FU98">
            <v>1</v>
          </cell>
          <cell r="FV98">
            <v>2</v>
          </cell>
          <cell r="FW98">
            <v>1</v>
          </cell>
          <cell r="FX98">
            <v>2</v>
          </cell>
          <cell r="FY98">
            <v>1</v>
          </cell>
          <cell r="FZ98">
            <v>2</v>
          </cell>
          <cell r="GA98">
            <v>1</v>
          </cell>
          <cell r="GB98">
            <v>2</v>
          </cell>
          <cell r="GC98">
            <v>1</v>
          </cell>
          <cell r="GE98">
            <v>3</v>
          </cell>
          <cell r="GF98">
            <v>2</v>
          </cell>
          <cell r="GG98">
            <v>6</v>
          </cell>
          <cell r="GH98" t="str">
            <v>no existe</v>
          </cell>
          <cell r="GI98">
            <v>1</v>
          </cell>
          <cell r="GJ98">
            <v>1</v>
          </cell>
          <cell r="GK98" t="str">
            <v>los celos</v>
          </cell>
          <cell r="GL98">
            <v>5</v>
          </cell>
          <cell r="GM98">
            <v>4</v>
          </cell>
        </row>
        <row r="99">
          <cell r="C99">
            <v>60364</v>
          </cell>
          <cell r="D99">
            <v>603642</v>
          </cell>
          <cell r="E99" t="str">
            <v>carmen cano gonsalez</v>
          </cell>
          <cell r="F99">
            <v>2</v>
          </cell>
          <cell r="G99">
            <v>2</v>
          </cell>
          <cell r="I99">
            <v>7</v>
          </cell>
          <cell r="J99">
            <v>2</v>
          </cell>
          <cell r="L99" t="str">
            <v>cl 31a   84 - 66</v>
          </cell>
          <cell r="M99">
            <v>1</v>
          </cell>
          <cell r="N99">
            <v>1</v>
          </cell>
          <cell r="O99">
            <v>1</v>
          </cell>
          <cell r="P99">
            <v>1</v>
          </cell>
          <cell r="Q99">
            <v>1</v>
          </cell>
          <cell r="R99">
            <v>1</v>
          </cell>
          <cell r="S99">
            <v>1</v>
          </cell>
          <cell r="T99">
            <v>1</v>
          </cell>
          <cell r="U99">
            <v>1</v>
          </cell>
          <cell r="V99">
            <v>1</v>
          </cell>
          <cell r="W99">
            <v>1</v>
          </cell>
          <cell r="X99">
            <v>1</v>
          </cell>
          <cell r="Y99">
            <v>2</v>
          </cell>
          <cell r="Z99">
            <v>1</v>
          </cell>
          <cell r="AA99">
            <v>1</v>
          </cell>
          <cell r="AB99">
            <v>1</v>
          </cell>
          <cell r="AC99">
            <v>1</v>
          </cell>
          <cell r="AD99">
            <v>1</v>
          </cell>
          <cell r="AE99">
            <v>1</v>
          </cell>
          <cell r="AF99">
            <v>1</v>
          </cell>
          <cell r="AG99">
            <v>1</v>
          </cell>
          <cell r="AH99">
            <v>1</v>
          </cell>
          <cell r="AI99">
            <v>1</v>
          </cell>
          <cell r="AJ99">
            <v>5</v>
          </cell>
          <cell r="AM99">
            <v>2</v>
          </cell>
          <cell r="AN99">
            <v>1</v>
          </cell>
          <cell r="AO99">
            <v>5</v>
          </cell>
          <cell r="AQ99">
            <v>2</v>
          </cell>
          <cell r="AS99">
            <v>2</v>
          </cell>
          <cell r="AU99">
            <v>1</v>
          </cell>
          <cell r="AV99">
            <v>1</v>
          </cell>
          <cell r="AW99" t="str">
            <v>42</v>
          </cell>
          <cell r="AX99">
            <v>1</v>
          </cell>
          <cell r="AY99">
            <v>1</v>
          </cell>
          <cell r="AZ99">
            <v>1</v>
          </cell>
          <cell r="BA99">
            <v>1</v>
          </cell>
          <cell r="BB99">
            <v>2</v>
          </cell>
          <cell r="BC99">
            <v>1</v>
          </cell>
          <cell r="BD99">
            <v>2</v>
          </cell>
          <cell r="BE99">
            <v>1</v>
          </cell>
          <cell r="BF99">
            <v>2</v>
          </cell>
          <cell r="BG99">
            <v>1</v>
          </cell>
          <cell r="BH99">
            <v>2</v>
          </cell>
          <cell r="BI99">
            <v>1</v>
          </cell>
          <cell r="BJ99">
            <v>2</v>
          </cell>
          <cell r="BK99">
            <v>1</v>
          </cell>
          <cell r="BL99">
            <v>2</v>
          </cell>
          <cell r="BM99">
            <v>1</v>
          </cell>
          <cell r="BN99">
            <v>2</v>
          </cell>
          <cell r="BO99">
            <v>1</v>
          </cell>
          <cell r="BP99">
            <v>2</v>
          </cell>
          <cell r="BQ99">
            <v>1</v>
          </cell>
          <cell r="BR99">
            <v>2</v>
          </cell>
          <cell r="BS99">
            <v>1</v>
          </cell>
          <cell r="BT99">
            <v>2</v>
          </cell>
          <cell r="BU99">
            <v>1</v>
          </cell>
          <cell r="BV99">
            <v>2</v>
          </cell>
          <cell r="BW99">
            <v>1</v>
          </cell>
          <cell r="BX99">
            <v>2</v>
          </cell>
          <cell r="BY99">
            <v>1</v>
          </cell>
          <cell r="BZ99">
            <v>2</v>
          </cell>
          <cell r="CA99">
            <v>1</v>
          </cell>
          <cell r="CB99">
            <v>2</v>
          </cell>
          <cell r="CC99">
            <v>1</v>
          </cell>
          <cell r="CD99">
            <v>1</v>
          </cell>
          <cell r="CE99">
            <v>1</v>
          </cell>
          <cell r="CF99">
            <v>1</v>
          </cell>
          <cell r="CG99">
            <v>1</v>
          </cell>
          <cell r="CH99">
            <v>2</v>
          </cell>
          <cell r="CI99">
            <v>1</v>
          </cell>
          <cell r="CJ99">
            <v>2</v>
          </cell>
          <cell r="CK99">
            <v>1</v>
          </cell>
          <cell r="CL99">
            <v>2</v>
          </cell>
          <cell r="CM99">
            <v>1</v>
          </cell>
          <cell r="CN99">
            <v>2</v>
          </cell>
          <cell r="CO99">
            <v>1</v>
          </cell>
          <cell r="CP99">
            <v>2</v>
          </cell>
          <cell r="CQ99">
            <v>1</v>
          </cell>
          <cell r="CR99">
            <v>2</v>
          </cell>
          <cell r="CS99">
            <v>1</v>
          </cell>
          <cell r="CT99">
            <v>2</v>
          </cell>
          <cell r="CU99">
            <v>1</v>
          </cell>
          <cell r="CV99">
            <v>1</v>
          </cell>
          <cell r="CW99">
            <v>2</v>
          </cell>
          <cell r="CX99">
            <v>2</v>
          </cell>
          <cell r="CY99">
            <v>1</v>
          </cell>
          <cell r="CZ99">
            <v>2</v>
          </cell>
          <cell r="DA99">
            <v>1</v>
          </cell>
          <cell r="DB99">
            <v>2</v>
          </cell>
          <cell r="DC99">
            <v>1</v>
          </cell>
          <cell r="DD99">
            <v>2</v>
          </cell>
          <cell r="DE99">
            <v>1</v>
          </cell>
          <cell r="DF99">
            <v>2</v>
          </cell>
          <cell r="DG99">
            <v>1</v>
          </cell>
          <cell r="DH99">
            <v>2</v>
          </cell>
          <cell r="DI99">
            <v>1</v>
          </cell>
          <cell r="DJ99">
            <v>2</v>
          </cell>
          <cell r="DK99">
            <v>1</v>
          </cell>
          <cell r="DL99">
            <v>2</v>
          </cell>
          <cell r="DM99">
            <v>1</v>
          </cell>
          <cell r="DN99">
            <v>2</v>
          </cell>
          <cell r="DO99">
            <v>1</v>
          </cell>
          <cell r="DP99">
            <v>2</v>
          </cell>
          <cell r="DQ99">
            <v>1</v>
          </cell>
          <cell r="DR99">
            <v>2</v>
          </cell>
          <cell r="DS99">
            <v>1</v>
          </cell>
          <cell r="DT99">
            <v>2</v>
          </cell>
          <cell r="DU99">
            <v>1</v>
          </cell>
          <cell r="DV99">
            <v>2</v>
          </cell>
          <cell r="DW99">
            <v>1</v>
          </cell>
          <cell r="DX99">
            <v>2</v>
          </cell>
          <cell r="DY99">
            <v>1</v>
          </cell>
          <cell r="DZ99">
            <v>2</v>
          </cell>
          <cell r="EA99">
            <v>1</v>
          </cell>
          <cell r="EB99">
            <v>2</v>
          </cell>
          <cell r="EC99">
            <v>1</v>
          </cell>
          <cell r="ED99">
            <v>2</v>
          </cell>
          <cell r="EE99">
            <v>1</v>
          </cell>
          <cell r="EF99">
            <v>1</v>
          </cell>
          <cell r="EG99">
            <v>1</v>
          </cell>
          <cell r="EH99">
            <v>2</v>
          </cell>
          <cell r="EI99">
            <v>1</v>
          </cell>
          <cell r="EJ99">
            <v>2</v>
          </cell>
          <cell r="EK99">
            <v>1</v>
          </cell>
          <cell r="EL99">
            <v>2</v>
          </cell>
          <cell r="EM99">
            <v>1</v>
          </cell>
          <cell r="EN99">
            <v>2</v>
          </cell>
          <cell r="EO99">
            <v>1</v>
          </cell>
          <cell r="EP99">
            <v>2</v>
          </cell>
          <cell r="EQ99">
            <v>1</v>
          </cell>
          <cell r="ER99">
            <v>2</v>
          </cell>
          <cell r="ES99">
            <v>1</v>
          </cell>
          <cell r="ET99">
            <v>2</v>
          </cell>
          <cell r="EU99">
            <v>1</v>
          </cell>
          <cell r="EV99">
            <v>2</v>
          </cell>
          <cell r="EW99">
            <v>1</v>
          </cell>
          <cell r="EX99">
            <v>2</v>
          </cell>
          <cell r="EY99">
            <v>1</v>
          </cell>
          <cell r="EZ99">
            <v>1</v>
          </cell>
          <cell r="FA99">
            <v>1</v>
          </cell>
          <cell r="FB99">
            <v>1</v>
          </cell>
          <cell r="FC99">
            <v>2</v>
          </cell>
          <cell r="FD99">
            <v>1</v>
          </cell>
          <cell r="FE99">
            <v>2</v>
          </cell>
          <cell r="FF99">
            <v>2</v>
          </cell>
          <cell r="FG99">
            <v>1</v>
          </cell>
          <cell r="FH99">
            <v>2</v>
          </cell>
          <cell r="FI99">
            <v>1</v>
          </cell>
          <cell r="FJ99">
            <v>2</v>
          </cell>
          <cell r="FK99">
            <v>1</v>
          </cell>
          <cell r="FL99">
            <v>2</v>
          </cell>
          <cell r="FM99">
            <v>1</v>
          </cell>
          <cell r="FN99">
            <v>2</v>
          </cell>
          <cell r="FO99">
            <v>1</v>
          </cell>
          <cell r="FP99">
            <v>2</v>
          </cell>
          <cell r="FQ99">
            <v>1</v>
          </cell>
          <cell r="FR99">
            <v>2</v>
          </cell>
          <cell r="FS99">
            <v>1</v>
          </cell>
          <cell r="FT99">
            <v>2</v>
          </cell>
          <cell r="FU99">
            <v>1</v>
          </cell>
          <cell r="FV99">
            <v>2</v>
          </cell>
          <cell r="FW99">
            <v>1</v>
          </cell>
          <cell r="FX99">
            <v>2</v>
          </cell>
          <cell r="FY99">
            <v>1</v>
          </cell>
          <cell r="FZ99">
            <v>2</v>
          </cell>
          <cell r="GA99">
            <v>1</v>
          </cell>
          <cell r="GB99">
            <v>2</v>
          </cell>
          <cell r="GC99">
            <v>1</v>
          </cell>
          <cell r="GE99">
            <v>2</v>
          </cell>
          <cell r="GF99">
            <v>2</v>
          </cell>
          <cell r="GG99">
            <v>6</v>
          </cell>
          <cell r="GH99" t="str">
            <v>respeto</v>
          </cell>
          <cell r="GI99">
            <v>2</v>
          </cell>
          <cell r="GJ99">
            <v>1</v>
          </cell>
          <cell r="GK99" t="str">
            <v>los hijos</v>
          </cell>
          <cell r="GL99">
            <v>5</v>
          </cell>
          <cell r="GM99">
            <v>3</v>
          </cell>
        </row>
        <row r="100">
          <cell r="C100">
            <v>60384</v>
          </cell>
          <cell r="D100">
            <v>603842</v>
          </cell>
          <cell r="E100" t="str">
            <v>beatriz elena escobar lacharme</v>
          </cell>
          <cell r="F100">
            <v>2</v>
          </cell>
          <cell r="G100">
            <v>1</v>
          </cell>
          <cell r="I100">
            <v>6</v>
          </cell>
          <cell r="J100">
            <v>2</v>
          </cell>
          <cell r="L100" t="str">
            <v>cl   5    76a - 145  ap  (505)</v>
          </cell>
          <cell r="M100">
            <v>1</v>
          </cell>
          <cell r="N100">
            <v>1</v>
          </cell>
          <cell r="O100">
            <v>1</v>
          </cell>
          <cell r="P100">
            <v>1</v>
          </cell>
          <cell r="Q100">
            <v>1</v>
          </cell>
          <cell r="R100">
            <v>1</v>
          </cell>
          <cell r="S100">
            <v>1</v>
          </cell>
          <cell r="T100">
            <v>1</v>
          </cell>
          <cell r="U100">
            <v>1</v>
          </cell>
          <cell r="V100">
            <v>1</v>
          </cell>
          <cell r="W100">
            <v>1</v>
          </cell>
          <cell r="X100">
            <v>1</v>
          </cell>
          <cell r="Y100">
            <v>2</v>
          </cell>
          <cell r="Z100">
            <v>1</v>
          </cell>
          <cell r="AA100">
            <v>1</v>
          </cell>
          <cell r="AB100">
            <v>1</v>
          </cell>
          <cell r="AC100">
            <v>1</v>
          </cell>
          <cell r="AD100">
            <v>1</v>
          </cell>
          <cell r="AE100">
            <v>1</v>
          </cell>
          <cell r="AF100">
            <v>1</v>
          </cell>
          <cell r="AG100">
            <v>1</v>
          </cell>
          <cell r="AH100">
            <v>1</v>
          </cell>
          <cell r="AI100">
            <v>2</v>
          </cell>
          <cell r="AJ100">
            <v>6</v>
          </cell>
          <cell r="AK100" t="str">
            <v>no esiste</v>
          </cell>
          <cell r="AM100">
            <v>2</v>
          </cell>
          <cell r="AN100">
            <v>1</v>
          </cell>
          <cell r="AO100">
            <v>5</v>
          </cell>
          <cell r="AQ100">
            <v>1</v>
          </cell>
          <cell r="AS100">
            <v>1</v>
          </cell>
          <cell r="AU100">
            <v>1</v>
          </cell>
          <cell r="AV100">
            <v>1</v>
          </cell>
          <cell r="AW100" t="str">
            <v>19</v>
          </cell>
          <cell r="AX100">
            <v>2</v>
          </cell>
          <cell r="AY100">
            <v>1</v>
          </cell>
          <cell r="AZ100">
            <v>2</v>
          </cell>
          <cell r="BA100">
            <v>1</v>
          </cell>
          <cell r="BB100">
            <v>2</v>
          </cell>
          <cell r="BC100">
            <v>1</v>
          </cell>
          <cell r="BD100">
            <v>2</v>
          </cell>
          <cell r="BE100">
            <v>1</v>
          </cell>
          <cell r="BF100">
            <v>2</v>
          </cell>
          <cell r="BG100">
            <v>1</v>
          </cell>
          <cell r="BH100">
            <v>2</v>
          </cell>
          <cell r="BI100">
            <v>1</v>
          </cell>
          <cell r="BJ100">
            <v>2</v>
          </cell>
          <cell r="BK100">
            <v>1</v>
          </cell>
          <cell r="BL100">
            <v>2</v>
          </cell>
          <cell r="BM100">
            <v>1</v>
          </cell>
          <cell r="BN100">
            <v>2</v>
          </cell>
          <cell r="BO100">
            <v>1</v>
          </cell>
          <cell r="BP100">
            <v>2</v>
          </cell>
          <cell r="BQ100">
            <v>1</v>
          </cell>
          <cell r="BR100">
            <v>2</v>
          </cell>
          <cell r="BS100">
            <v>1</v>
          </cell>
          <cell r="BT100">
            <v>2</v>
          </cell>
          <cell r="BU100">
            <v>1</v>
          </cell>
          <cell r="BV100">
            <v>2</v>
          </cell>
          <cell r="BW100">
            <v>1</v>
          </cell>
          <cell r="BX100">
            <v>2</v>
          </cell>
          <cell r="BY100">
            <v>1</v>
          </cell>
          <cell r="BZ100">
            <v>2</v>
          </cell>
          <cell r="CA100">
            <v>1</v>
          </cell>
          <cell r="CB100">
            <v>2</v>
          </cell>
          <cell r="CC100">
            <v>1</v>
          </cell>
          <cell r="CD100">
            <v>2</v>
          </cell>
          <cell r="CE100">
            <v>1</v>
          </cell>
          <cell r="CF100">
            <v>2</v>
          </cell>
          <cell r="CG100">
            <v>1</v>
          </cell>
          <cell r="CH100">
            <v>2</v>
          </cell>
          <cell r="CI100">
            <v>1</v>
          </cell>
          <cell r="CJ100">
            <v>2</v>
          </cell>
          <cell r="CK100">
            <v>1</v>
          </cell>
          <cell r="CL100">
            <v>2</v>
          </cell>
          <cell r="CM100">
            <v>1</v>
          </cell>
          <cell r="CN100">
            <v>2</v>
          </cell>
          <cell r="CO100">
            <v>1</v>
          </cell>
          <cell r="CP100">
            <v>2</v>
          </cell>
          <cell r="CQ100">
            <v>1</v>
          </cell>
          <cell r="CR100">
            <v>2</v>
          </cell>
          <cell r="CS100">
            <v>1</v>
          </cell>
          <cell r="CT100">
            <v>2</v>
          </cell>
          <cell r="CU100">
            <v>1</v>
          </cell>
          <cell r="CV100">
            <v>2</v>
          </cell>
          <cell r="CW100">
            <v>1</v>
          </cell>
          <cell r="CX100">
            <v>2</v>
          </cell>
          <cell r="CY100">
            <v>1</v>
          </cell>
          <cell r="CZ100">
            <v>2</v>
          </cell>
          <cell r="DA100">
            <v>1</v>
          </cell>
          <cell r="DB100">
            <v>2</v>
          </cell>
          <cell r="DC100">
            <v>1</v>
          </cell>
          <cell r="DD100">
            <v>2</v>
          </cell>
          <cell r="DE100">
            <v>1</v>
          </cell>
          <cell r="DF100">
            <v>2</v>
          </cell>
          <cell r="DG100">
            <v>1</v>
          </cell>
          <cell r="DH100">
            <v>2</v>
          </cell>
          <cell r="DI100">
            <v>1</v>
          </cell>
          <cell r="DJ100">
            <v>2</v>
          </cell>
          <cell r="DK100">
            <v>1</v>
          </cell>
          <cell r="DL100">
            <v>2</v>
          </cell>
          <cell r="DM100">
            <v>1</v>
          </cell>
          <cell r="DN100">
            <v>2</v>
          </cell>
          <cell r="DO100">
            <v>1</v>
          </cell>
          <cell r="DP100">
            <v>2</v>
          </cell>
          <cell r="DQ100">
            <v>1</v>
          </cell>
          <cell r="DR100">
            <v>2</v>
          </cell>
          <cell r="DS100">
            <v>1</v>
          </cell>
          <cell r="DT100">
            <v>2</v>
          </cell>
          <cell r="DU100">
            <v>1</v>
          </cell>
          <cell r="DV100">
            <v>2</v>
          </cell>
          <cell r="DW100">
            <v>1</v>
          </cell>
          <cell r="DX100">
            <v>2</v>
          </cell>
          <cell r="DY100">
            <v>1</v>
          </cell>
          <cell r="DZ100">
            <v>2</v>
          </cell>
          <cell r="EA100">
            <v>1</v>
          </cell>
          <cell r="EB100">
            <v>2</v>
          </cell>
          <cell r="EC100">
            <v>1</v>
          </cell>
          <cell r="ED100">
            <v>2</v>
          </cell>
          <cell r="EE100">
            <v>1</v>
          </cell>
          <cell r="EF100">
            <v>2</v>
          </cell>
          <cell r="EG100">
            <v>1</v>
          </cell>
          <cell r="EH100">
            <v>2</v>
          </cell>
          <cell r="EI100">
            <v>1</v>
          </cell>
          <cell r="EJ100">
            <v>2</v>
          </cell>
          <cell r="EK100">
            <v>1</v>
          </cell>
          <cell r="EL100">
            <v>2</v>
          </cell>
          <cell r="EM100">
            <v>1</v>
          </cell>
          <cell r="EN100">
            <v>2</v>
          </cell>
          <cell r="EO100">
            <v>1</v>
          </cell>
          <cell r="EP100">
            <v>2</v>
          </cell>
          <cell r="EQ100">
            <v>1</v>
          </cell>
          <cell r="ER100">
            <v>2</v>
          </cell>
          <cell r="ES100">
            <v>1</v>
          </cell>
          <cell r="ET100">
            <v>2</v>
          </cell>
          <cell r="EU100">
            <v>1</v>
          </cell>
          <cell r="EV100">
            <v>2</v>
          </cell>
          <cell r="EW100">
            <v>1</v>
          </cell>
          <cell r="EX100">
            <v>2</v>
          </cell>
          <cell r="EY100">
            <v>1</v>
          </cell>
          <cell r="EZ100">
            <v>2</v>
          </cell>
          <cell r="FA100">
            <v>1</v>
          </cell>
          <cell r="FB100">
            <v>2</v>
          </cell>
          <cell r="FC100">
            <v>1</v>
          </cell>
          <cell r="FD100">
            <v>2</v>
          </cell>
          <cell r="FE100">
            <v>1</v>
          </cell>
          <cell r="FF100">
            <v>2</v>
          </cell>
          <cell r="FG100">
            <v>1</v>
          </cell>
          <cell r="FH100">
            <v>2</v>
          </cell>
          <cell r="FI100">
            <v>1</v>
          </cell>
          <cell r="FJ100">
            <v>2</v>
          </cell>
          <cell r="FK100">
            <v>1</v>
          </cell>
          <cell r="FL100">
            <v>2</v>
          </cell>
          <cell r="FM100">
            <v>1</v>
          </cell>
          <cell r="FN100">
            <v>2</v>
          </cell>
          <cell r="FO100">
            <v>1</v>
          </cell>
          <cell r="FP100">
            <v>2</v>
          </cell>
          <cell r="FQ100">
            <v>1</v>
          </cell>
          <cell r="FR100">
            <v>2</v>
          </cell>
          <cell r="FS100">
            <v>1</v>
          </cell>
          <cell r="FT100">
            <v>2</v>
          </cell>
          <cell r="FU100">
            <v>1</v>
          </cell>
          <cell r="FV100">
            <v>2</v>
          </cell>
          <cell r="FW100">
            <v>1</v>
          </cell>
          <cell r="FX100">
            <v>2</v>
          </cell>
          <cell r="FY100">
            <v>1</v>
          </cell>
          <cell r="FZ100">
            <v>2</v>
          </cell>
          <cell r="GA100">
            <v>1</v>
          </cell>
          <cell r="GB100">
            <v>2</v>
          </cell>
          <cell r="GC100">
            <v>1</v>
          </cell>
          <cell r="GD100" t="str">
            <v>hay mucho respeto y mucho dialogo</v>
          </cell>
          <cell r="GE100">
            <v>3</v>
          </cell>
          <cell r="GF100">
            <v>2</v>
          </cell>
          <cell r="GG100">
            <v>6</v>
          </cell>
          <cell r="GH100" t="str">
            <v>no esiste</v>
          </cell>
          <cell r="GI100">
            <v>1</v>
          </cell>
          <cell r="GJ100">
            <v>1</v>
          </cell>
          <cell r="GK100" t="str">
            <v>no existen</v>
          </cell>
          <cell r="GL100">
            <v>7</v>
          </cell>
          <cell r="GM100">
            <v>4</v>
          </cell>
        </row>
        <row r="101">
          <cell r="C101">
            <v>60394</v>
          </cell>
          <cell r="D101">
            <v>603941</v>
          </cell>
          <cell r="E101" t="str">
            <v>francisco lindo</v>
          </cell>
          <cell r="F101">
            <v>1</v>
          </cell>
          <cell r="G101">
            <v>1</v>
          </cell>
          <cell r="I101">
            <v>6</v>
          </cell>
          <cell r="J101">
            <v>1</v>
          </cell>
          <cell r="L101" t="str">
            <v>cl 32f    65c - 77</v>
          </cell>
          <cell r="M101">
            <v>1</v>
          </cell>
          <cell r="N101">
            <v>1</v>
          </cell>
          <cell r="O101">
            <v>1</v>
          </cell>
          <cell r="P101">
            <v>1</v>
          </cell>
          <cell r="Q101">
            <v>1</v>
          </cell>
          <cell r="R101">
            <v>1</v>
          </cell>
          <cell r="S101">
            <v>1</v>
          </cell>
          <cell r="T101">
            <v>1</v>
          </cell>
          <cell r="U101">
            <v>1</v>
          </cell>
          <cell r="V101">
            <v>1</v>
          </cell>
          <cell r="W101">
            <v>1</v>
          </cell>
          <cell r="X101">
            <v>1</v>
          </cell>
          <cell r="Y101">
            <v>2</v>
          </cell>
          <cell r="Z101">
            <v>1</v>
          </cell>
          <cell r="AA101">
            <v>1</v>
          </cell>
          <cell r="AB101">
            <v>1</v>
          </cell>
          <cell r="AC101">
            <v>1</v>
          </cell>
          <cell r="AD101">
            <v>1</v>
          </cell>
          <cell r="AE101">
            <v>1</v>
          </cell>
          <cell r="AF101">
            <v>1</v>
          </cell>
          <cell r="AG101">
            <v>1</v>
          </cell>
          <cell r="AH101">
            <v>1</v>
          </cell>
          <cell r="AI101">
            <v>2</v>
          </cell>
          <cell r="AJ101">
            <v>6</v>
          </cell>
          <cell r="AK101" t="str">
            <v>no  existe</v>
          </cell>
          <cell r="AM101">
            <v>2</v>
          </cell>
          <cell r="AN101">
            <v>1</v>
          </cell>
          <cell r="AO101">
            <v>5</v>
          </cell>
          <cell r="AQ101">
            <v>3</v>
          </cell>
          <cell r="AS101">
            <v>3</v>
          </cell>
          <cell r="AU101">
            <v>1</v>
          </cell>
          <cell r="AV101">
            <v>1</v>
          </cell>
          <cell r="AW101" t="str">
            <v>20</v>
          </cell>
          <cell r="AX101">
            <v>2</v>
          </cell>
          <cell r="AY101">
            <v>1</v>
          </cell>
          <cell r="AZ101">
            <v>2</v>
          </cell>
          <cell r="BA101">
            <v>1</v>
          </cell>
          <cell r="BB101">
            <v>2</v>
          </cell>
          <cell r="BC101">
            <v>1</v>
          </cell>
          <cell r="BD101">
            <v>2</v>
          </cell>
          <cell r="BE101">
            <v>1</v>
          </cell>
          <cell r="BF101">
            <v>2</v>
          </cell>
          <cell r="BG101">
            <v>1</v>
          </cell>
          <cell r="BH101">
            <v>2</v>
          </cell>
          <cell r="BI101">
            <v>1</v>
          </cell>
          <cell r="BJ101">
            <v>2</v>
          </cell>
          <cell r="BK101">
            <v>1</v>
          </cell>
          <cell r="BL101">
            <v>2</v>
          </cell>
          <cell r="BM101">
            <v>1</v>
          </cell>
          <cell r="BN101">
            <v>2</v>
          </cell>
          <cell r="BO101">
            <v>1</v>
          </cell>
          <cell r="BP101">
            <v>2</v>
          </cell>
          <cell r="BQ101">
            <v>1</v>
          </cell>
          <cell r="BR101">
            <v>2</v>
          </cell>
          <cell r="BS101">
            <v>1</v>
          </cell>
          <cell r="BT101">
            <v>2</v>
          </cell>
          <cell r="BU101">
            <v>1</v>
          </cell>
          <cell r="BV101">
            <v>2</v>
          </cell>
          <cell r="BW101">
            <v>1</v>
          </cell>
          <cell r="BX101">
            <v>2</v>
          </cell>
          <cell r="BY101">
            <v>1</v>
          </cell>
          <cell r="BZ101">
            <v>2</v>
          </cell>
          <cell r="CA101">
            <v>1</v>
          </cell>
          <cell r="CB101">
            <v>2</v>
          </cell>
          <cell r="CC101">
            <v>1</v>
          </cell>
          <cell r="CD101">
            <v>2</v>
          </cell>
          <cell r="CE101">
            <v>1</v>
          </cell>
          <cell r="CF101">
            <v>2</v>
          </cell>
          <cell r="CG101">
            <v>1</v>
          </cell>
          <cell r="CH101">
            <v>2</v>
          </cell>
          <cell r="CI101">
            <v>1</v>
          </cell>
          <cell r="CJ101">
            <v>2</v>
          </cell>
          <cell r="CK101">
            <v>1</v>
          </cell>
          <cell r="CL101">
            <v>2</v>
          </cell>
          <cell r="CM101">
            <v>1</v>
          </cell>
          <cell r="CN101">
            <v>2</v>
          </cell>
          <cell r="CO101">
            <v>1</v>
          </cell>
          <cell r="CP101">
            <v>2</v>
          </cell>
          <cell r="CQ101">
            <v>1</v>
          </cell>
          <cell r="CR101">
            <v>2</v>
          </cell>
          <cell r="CS101">
            <v>1</v>
          </cell>
          <cell r="CT101">
            <v>2</v>
          </cell>
          <cell r="CU101">
            <v>1</v>
          </cell>
          <cell r="CV101">
            <v>2</v>
          </cell>
          <cell r="CW101">
            <v>1</v>
          </cell>
          <cell r="CX101">
            <v>2</v>
          </cell>
          <cell r="CY101">
            <v>1</v>
          </cell>
          <cell r="CZ101">
            <v>2</v>
          </cell>
          <cell r="DA101">
            <v>1</v>
          </cell>
          <cell r="DB101">
            <v>2</v>
          </cell>
          <cell r="DC101">
            <v>1</v>
          </cell>
          <cell r="DD101">
            <v>2</v>
          </cell>
          <cell r="DE101">
            <v>1</v>
          </cell>
          <cell r="DF101">
            <v>2</v>
          </cell>
          <cell r="DG101">
            <v>1</v>
          </cell>
          <cell r="DH101">
            <v>2</v>
          </cell>
          <cell r="DI101">
            <v>1</v>
          </cell>
          <cell r="DJ101">
            <v>2</v>
          </cell>
          <cell r="DK101">
            <v>1</v>
          </cell>
          <cell r="DL101">
            <v>2</v>
          </cell>
          <cell r="DM101">
            <v>1</v>
          </cell>
          <cell r="DN101">
            <v>2</v>
          </cell>
          <cell r="DO101">
            <v>1</v>
          </cell>
          <cell r="DP101">
            <v>2</v>
          </cell>
          <cell r="DQ101">
            <v>1</v>
          </cell>
          <cell r="DR101">
            <v>2</v>
          </cell>
          <cell r="DS101">
            <v>1</v>
          </cell>
          <cell r="DT101">
            <v>2</v>
          </cell>
          <cell r="DU101">
            <v>1</v>
          </cell>
          <cell r="DV101">
            <v>2</v>
          </cell>
          <cell r="DW101">
            <v>1</v>
          </cell>
          <cell r="DX101">
            <v>2</v>
          </cell>
          <cell r="DY101">
            <v>1</v>
          </cell>
          <cell r="DZ101">
            <v>2</v>
          </cell>
          <cell r="EA101">
            <v>1</v>
          </cell>
          <cell r="EB101">
            <v>2</v>
          </cell>
          <cell r="EC101">
            <v>1</v>
          </cell>
          <cell r="ED101">
            <v>2</v>
          </cell>
          <cell r="EE101">
            <v>1</v>
          </cell>
          <cell r="EF101">
            <v>2</v>
          </cell>
          <cell r="EG101">
            <v>1</v>
          </cell>
          <cell r="EH101">
            <v>2</v>
          </cell>
          <cell r="EI101">
            <v>1</v>
          </cell>
          <cell r="EJ101">
            <v>2</v>
          </cell>
          <cell r="EK101">
            <v>1</v>
          </cell>
          <cell r="EL101">
            <v>2</v>
          </cell>
          <cell r="EM101">
            <v>1</v>
          </cell>
          <cell r="EN101">
            <v>2</v>
          </cell>
          <cell r="EO101">
            <v>1</v>
          </cell>
          <cell r="EP101">
            <v>2</v>
          </cell>
          <cell r="EQ101">
            <v>1</v>
          </cell>
          <cell r="ER101">
            <v>2</v>
          </cell>
          <cell r="ES101">
            <v>1</v>
          </cell>
          <cell r="ET101">
            <v>2</v>
          </cell>
          <cell r="EU101">
            <v>1</v>
          </cell>
          <cell r="EV101">
            <v>2</v>
          </cell>
          <cell r="EW101">
            <v>1</v>
          </cell>
          <cell r="EX101">
            <v>2</v>
          </cell>
          <cell r="EY101">
            <v>1</v>
          </cell>
          <cell r="EZ101">
            <v>2</v>
          </cell>
          <cell r="FA101">
            <v>1</v>
          </cell>
          <cell r="FB101">
            <v>2</v>
          </cell>
          <cell r="FC101">
            <v>1</v>
          </cell>
          <cell r="FD101">
            <v>2</v>
          </cell>
          <cell r="FE101">
            <v>1</v>
          </cell>
          <cell r="FF101">
            <v>2</v>
          </cell>
          <cell r="FG101">
            <v>1</v>
          </cell>
          <cell r="FH101">
            <v>2</v>
          </cell>
          <cell r="FI101">
            <v>1</v>
          </cell>
          <cell r="FJ101">
            <v>2</v>
          </cell>
          <cell r="FK101">
            <v>1</v>
          </cell>
          <cell r="FL101">
            <v>2</v>
          </cell>
          <cell r="FM101">
            <v>1</v>
          </cell>
          <cell r="FN101">
            <v>2</v>
          </cell>
          <cell r="FO101">
            <v>1</v>
          </cell>
          <cell r="FP101">
            <v>2</v>
          </cell>
          <cell r="FQ101">
            <v>1</v>
          </cell>
          <cell r="FR101">
            <v>2</v>
          </cell>
          <cell r="FS101">
            <v>1</v>
          </cell>
          <cell r="FT101">
            <v>2</v>
          </cell>
          <cell r="FU101">
            <v>1</v>
          </cell>
          <cell r="FV101">
            <v>2</v>
          </cell>
          <cell r="FW101">
            <v>1</v>
          </cell>
          <cell r="FX101">
            <v>2</v>
          </cell>
          <cell r="FY101">
            <v>1</v>
          </cell>
          <cell r="FZ101">
            <v>2</v>
          </cell>
          <cell r="GA101">
            <v>1</v>
          </cell>
          <cell r="GB101">
            <v>2</v>
          </cell>
          <cell r="GC101">
            <v>1</v>
          </cell>
          <cell r="GE101">
            <v>3</v>
          </cell>
          <cell r="GF101">
            <v>2</v>
          </cell>
          <cell r="GG101">
            <v>6</v>
          </cell>
          <cell r="GH101" t="str">
            <v>no existe</v>
          </cell>
          <cell r="GI101">
            <v>1</v>
          </cell>
          <cell r="GJ101">
            <v>1</v>
          </cell>
          <cell r="GK101" t="str">
            <v>la hija</v>
          </cell>
          <cell r="GL101">
            <v>5</v>
          </cell>
          <cell r="GM101">
            <v>4</v>
          </cell>
        </row>
        <row r="102">
          <cell r="C102">
            <v>60404</v>
          </cell>
          <cell r="D102">
            <v>604042</v>
          </cell>
          <cell r="E102" t="str">
            <v>gloria maria zuluaga</v>
          </cell>
          <cell r="F102">
            <v>2</v>
          </cell>
          <cell r="G102">
            <v>7</v>
          </cell>
          <cell r="H102" t="str">
            <v>pareja</v>
          </cell>
          <cell r="I102">
            <v>8</v>
          </cell>
          <cell r="J102">
            <v>0</v>
          </cell>
          <cell r="L102" t="str">
            <v>kr  65f     32d- 22</v>
          </cell>
          <cell r="M102">
            <v>1</v>
          </cell>
          <cell r="N102">
            <v>1</v>
          </cell>
          <cell r="O102">
            <v>1</v>
          </cell>
          <cell r="P102">
            <v>1</v>
          </cell>
          <cell r="Q102">
            <v>1</v>
          </cell>
          <cell r="R102">
            <v>1</v>
          </cell>
          <cell r="S102">
            <v>1</v>
          </cell>
          <cell r="T102">
            <v>1</v>
          </cell>
          <cell r="U102">
            <v>1</v>
          </cell>
          <cell r="V102">
            <v>1</v>
          </cell>
          <cell r="W102">
            <v>1</v>
          </cell>
          <cell r="X102">
            <v>1</v>
          </cell>
          <cell r="Y102">
            <v>2</v>
          </cell>
          <cell r="Z102">
            <v>1</v>
          </cell>
          <cell r="AA102">
            <v>1</v>
          </cell>
          <cell r="AB102">
            <v>1</v>
          </cell>
          <cell r="AC102">
            <v>1</v>
          </cell>
          <cell r="AD102">
            <v>1</v>
          </cell>
          <cell r="AE102">
            <v>1</v>
          </cell>
          <cell r="AF102">
            <v>1</v>
          </cell>
          <cell r="AG102">
            <v>1</v>
          </cell>
          <cell r="AH102">
            <v>1</v>
          </cell>
          <cell r="AI102">
            <v>2</v>
          </cell>
          <cell r="AJ102">
            <v>5</v>
          </cell>
          <cell r="AM102">
            <v>2</v>
          </cell>
          <cell r="AN102">
            <v>1</v>
          </cell>
          <cell r="AO102">
            <v>5</v>
          </cell>
          <cell r="AQ102">
            <v>3</v>
          </cell>
          <cell r="AS102">
            <v>3</v>
          </cell>
          <cell r="AU102">
            <v>1</v>
          </cell>
          <cell r="AV102">
            <v>1</v>
          </cell>
          <cell r="AW102" t="str">
            <v>28</v>
          </cell>
          <cell r="AX102">
            <v>2</v>
          </cell>
          <cell r="AY102">
            <v>1</v>
          </cell>
          <cell r="AZ102">
            <v>2</v>
          </cell>
          <cell r="BA102">
            <v>1</v>
          </cell>
          <cell r="BB102">
            <v>2</v>
          </cell>
          <cell r="BC102">
            <v>1</v>
          </cell>
          <cell r="BD102">
            <v>2</v>
          </cell>
          <cell r="BE102">
            <v>1</v>
          </cell>
          <cell r="BF102">
            <v>2</v>
          </cell>
          <cell r="BG102">
            <v>1</v>
          </cell>
          <cell r="BH102">
            <v>2</v>
          </cell>
          <cell r="BI102">
            <v>1</v>
          </cell>
          <cell r="BJ102">
            <v>2</v>
          </cell>
          <cell r="BK102">
            <v>1</v>
          </cell>
          <cell r="BL102">
            <v>2</v>
          </cell>
          <cell r="BM102">
            <v>1</v>
          </cell>
          <cell r="BN102">
            <v>2</v>
          </cell>
          <cell r="BO102">
            <v>1</v>
          </cell>
          <cell r="BP102">
            <v>2</v>
          </cell>
          <cell r="BQ102">
            <v>1</v>
          </cell>
          <cell r="BR102">
            <v>2</v>
          </cell>
          <cell r="BS102">
            <v>1</v>
          </cell>
          <cell r="BT102">
            <v>2</v>
          </cell>
          <cell r="BU102">
            <v>1</v>
          </cell>
          <cell r="BV102">
            <v>2</v>
          </cell>
          <cell r="BW102">
            <v>1</v>
          </cell>
          <cell r="BX102">
            <v>2</v>
          </cell>
          <cell r="BY102">
            <v>1</v>
          </cell>
          <cell r="BZ102">
            <v>2</v>
          </cell>
          <cell r="CA102">
            <v>1</v>
          </cell>
          <cell r="CB102">
            <v>2</v>
          </cell>
          <cell r="CC102">
            <v>1</v>
          </cell>
          <cell r="CD102">
            <v>2</v>
          </cell>
          <cell r="CE102">
            <v>1</v>
          </cell>
          <cell r="CF102">
            <v>2</v>
          </cell>
          <cell r="CG102">
            <v>1</v>
          </cell>
          <cell r="CH102">
            <v>2</v>
          </cell>
          <cell r="CI102">
            <v>1</v>
          </cell>
          <cell r="CJ102">
            <v>2</v>
          </cell>
          <cell r="CK102">
            <v>1</v>
          </cell>
          <cell r="CL102">
            <v>2</v>
          </cell>
          <cell r="CM102">
            <v>1</v>
          </cell>
          <cell r="CN102">
            <v>2</v>
          </cell>
          <cell r="CO102">
            <v>1</v>
          </cell>
          <cell r="CP102">
            <v>2</v>
          </cell>
          <cell r="CQ102">
            <v>1</v>
          </cell>
          <cell r="CR102">
            <v>2</v>
          </cell>
          <cell r="CS102">
            <v>1</v>
          </cell>
          <cell r="CT102">
            <v>1</v>
          </cell>
          <cell r="CU102">
            <v>2</v>
          </cell>
          <cell r="CV102">
            <v>1</v>
          </cell>
          <cell r="CW102">
            <v>2</v>
          </cell>
          <cell r="CX102">
            <v>2</v>
          </cell>
          <cell r="CY102">
            <v>1</v>
          </cell>
          <cell r="CZ102">
            <v>2</v>
          </cell>
          <cell r="DA102">
            <v>1</v>
          </cell>
          <cell r="DB102">
            <v>2</v>
          </cell>
          <cell r="DC102">
            <v>1</v>
          </cell>
          <cell r="DD102">
            <v>2</v>
          </cell>
          <cell r="DE102">
            <v>1</v>
          </cell>
          <cell r="DF102">
            <v>2</v>
          </cell>
          <cell r="DG102">
            <v>1</v>
          </cell>
          <cell r="DH102">
            <v>2</v>
          </cell>
          <cell r="DI102">
            <v>1</v>
          </cell>
          <cell r="DJ102">
            <v>2</v>
          </cell>
          <cell r="DK102">
            <v>1</v>
          </cell>
          <cell r="DL102">
            <v>2</v>
          </cell>
          <cell r="DM102">
            <v>1</v>
          </cell>
          <cell r="DN102">
            <v>2</v>
          </cell>
          <cell r="DO102">
            <v>1</v>
          </cell>
          <cell r="DP102">
            <v>2</v>
          </cell>
          <cell r="DQ102">
            <v>1</v>
          </cell>
          <cell r="DR102">
            <v>2</v>
          </cell>
          <cell r="DS102">
            <v>1</v>
          </cell>
          <cell r="DT102">
            <v>2</v>
          </cell>
          <cell r="DU102">
            <v>1</v>
          </cell>
          <cell r="DV102">
            <v>2</v>
          </cell>
          <cell r="DW102">
            <v>1</v>
          </cell>
          <cell r="DX102">
            <v>2</v>
          </cell>
          <cell r="DY102">
            <v>1</v>
          </cell>
          <cell r="DZ102">
            <v>2</v>
          </cell>
          <cell r="EA102">
            <v>1</v>
          </cell>
          <cell r="EB102">
            <v>2</v>
          </cell>
          <cell r="EC102">
            <v>1</v>
          </cell>
          <cell r="ED102">
            <v>2</v>
          </cell>
          <cell r="EE102">
            <v>1</v>
          </cell>
          <cell r="EF102">
            <v>2</v>
          </cell>
          <cell r="EG102">
            <v>1</v>
          </cell>
          <cell r="EH102">
            <v>2</v>
          </cell>
          <cell r="EI102">
            <v>1</v>
          </cell>
          <cell r="EJ102">
            <v>2</v>
          </cell>
          <cell r="EK102">
            <v>1</v>
          </cell>
          <cell r="EL102">
            <v>2</v>
          </cell>
          <cell r="EM102">
            <v>1</v>
          </cell>
          <cell r="EN102">
            <v>2</v>
          </cell>
          <cell r="EO102">
            <v>1</v>
          </cell>
          <cell r="EP102">
            <v>2</v>
          </cell>
          <cell r="EQ102">
            <v>1</v>
          </cell>
          <cell r="ER102">
            <v>2</v>
          </cell>
          <cell r="ES102">
            <v>1</v>
          </cell>
          <cell r="ET102">
            <v>2</v>
          </cell>
          <cell r="EU102">
            <v>1</v>
          </cell>
          <cell r="EV102">
            <v>2</v>
          </cell>
          <cell r="EW102">
            <v>1</v>
          </cell>
          <cell r="EX102">
            <v>2</v>
          </cell>
          <cell r="EY102">
            <v>1</v>
          </cell>
          <cell r="EZ102">
            <v>2</v>
          </cell>
          <cell r="FA102">
            <v>1</v>
          </cell>
          <cell r="FB102">
            <v>1</v>
          </cell>
          <cell r="FC102">
            <v>1</v>
          </cell>
          <cell r="FD102">
            <v>1</v>
          </cell>
          <cell r="FE102">
            <v>1</v>
          </cell>
          <cell r="FF102">
            <v>2</v>
          </cell>
          <cell r="FG102">
            <v>1</v>
          </cell>
          <cell r="FH102">
            <v>2</v>
          </cell>
          <cell r="FI102">
            <v>1</v>
          </cell>
          <cell r="FJ102">
            <v>2</v>
          </cell>
          <cell r="FK102">
            <v>1</v>
          </cell>
          <cell r="FL102">
            <v>2</v>
          </cell>
          <cell r="FM102">
            <v>1</v>
          </cell>
          <cell r="FN102">
            <v>2</v>
          </cell>
          <cell r="FO102">
            <v>1</v>
          </cell>
          <cell r="FP102">
            <v>2</v>
          </cell>
          <cell r="FQ102">
            <v>1</v>
          </cell>
          <cell r="FR102">
            <v>2</v>
          </cell>
          <cell r="FS102">
            <v>1</v>
          </cell>
          <cell r="FT102">
            <v>2</v>
          </cell>
          <cell r="FU102">
            <v>1</v>
          </cell>
          <cell r="FV102">
            <v>2</v>
          </cell>
          <cell r="FW102">
            <v>1</v>
          </cell>
          <cell r="FX102">
            <v>2</v>
          </cell>
          <cell r="FY102">
            <v>1</v>
          </cell>
          <cell r="FZ102">
            <v>2</v>
          </cell>
          <cell r="GA102">
            <v>1</v>
          </cell>
          <cell r="GB102">
            <v>2</v>
          </cell>
          <cell r="GC102">
            <v>1</v>
          </cell>
          <cell r="GD102" t="str">
            <v>en su relacion manejan mucho dialogo</v>
          </cell>
          <cell r="GE102">
            <v>3</v>
          </cell>
          <cell r="GF102">
            <v>2</v>
          </cell>
          <cell r="GG102">
            <v>6</v>
          </cell>
          <cell r="GH102" t="str">
            <v>respeto</v>
          </cell>
          <cell r="GI102">
            <v>1</v>
          </cell>
          <cell r="GJ102">
            <v>1</v>
          </cell>
          <cell r="GK102" t="str">
            <v>en estos momentos ya ni tienen conflictos</v>
          </cell>
          <cell r="GL102">
            <v>7</v>
          </cell>
          <cell r="GM102">
            <v>4</v>
          </cell>
        </row>
        <row r="103">
          <cell r="C103">
            <v>60424</v>
          </cell>
          <cell r="D103">
            <v>604241</v>
          </cell>
          <cell r="E103" t="str">
            <v>rafael piedraita</v>
          </cell>
          <cell r="F103">
            <v>1</v>
          </cell>
          <cell r="G103">
            <v>1</v>
          </cell>
          <cell r="I103">
            <v>7</v>
          </cell>
          <cell r="J103">
            <v>4</v>
          </cell>
          <cell r="L103" t="str">
            <v>kr 66     32d-</v>
          </cell>
          <cell r="M103">
            <v>1</v>
          </cell>
          <cell r="N103">
            <v>1</v>
          </cell>
          <cell r="O103">
            <v>1</v>
          </cell>
          <cell r="P103">
            <v>1</v>
          </cell>
          <cell r="Q103">
            <v>1</v>
          </cell>
          <cell r="R103">
            <v>1</v>
          </cell>
          <cell r="S103">
            <v>1</v>
          </cell>
          <cell r="T103">
            <v>1</v>
          </cell>
          <cell r="U103">
            <v>1</v>
          </cell>
          <cell r="V103">
            <v>1</v>
          </cell>
          <cell r="W103">
            <v>1</v>
          </cell>
          <cell r="X103">
            <v>1</v>
          </cell>
          <cell r="Y103">
            <v>1</v>
          </cell>
          <cell r="Z103">
            <v>1</v>
          </cell>
          <cell r="AA103">
            <v>1</v>
          </cell>
          <cell r="AB103">
            <v>1</v>
          </cell>
          <cell r="AC103">
            <v>1</v>
          </cell>
          <cell r="AD103">
            <v>1</v>
          </cell>
          <cell r="AE103">
            <v>1</v>
          </cell>
          <cell r="AF103">
            <v>1</v>
          </cell>
          <cell r="AG103">
            <v>1</v>
          </cell>
          <cell r="AH103">
            <v>1</v>
          </cell>
          <cell r="AI103">
            <v>2</v>
          </cell>
          <cell r="AJ103">
            <v>5</v>
          </cell>
          <cell r="AM103">
            <v>2</v>
          </cell>
          <cell r="AN103">
            <v>1</v>
          </cell>
          <cell r="AO103">
            <v>5</v>
          </cell>
          <cell r="AQ103">
            <v>3</v>
          </cell>
          <cell r="AS103">
            <v>3</v>
          </cell>
          <cell r="AU103">
            <v>1</v>
          </cell>
          <cell r="AV103">
            <v>1</v>
          </cell>
          <cell r="AW103" t="str">
            <v>34</v>
          </cell>
          <cell r="AX103">
            <v>2</v>
          </cell>
          <cell r="AY103">
            <v>1</v>
          </cell>
          <cell r="AZ103">
            <v>2</v>
          </cell>
          <cell r="BA103">
            <v>1</v>
          </cell>
          <cell r="BB103">
            <v>2</v>
          </cell>
          <cell r="BC103">
            <v>1</v>
          </cell>
          <cell r="BD103">
            <v>2</v>
          </cell>
          <cell r="BE103">
            <v>1</v>
          </cell>
          <cell r="BF103">
            <v>2</v>
          </cell>
          <cell r="BG103">
            <v>1</v>
          </cell>
          <cell r="BH103">
            <v>2</v>
          </cell>
          <cell r="BI103">
            <v>1</v>
          </cell>
          <cell r="BJ103">
            <v>2</v>
          </cell>
          <cell r="BK103">
            <v>1</v>
          </cell>
          <cell r="BL103">
            <v>2</v>
          </cell>
          <cell r="BM103">
            <v>1</v>
          </cell>
          <cell r="BN103">
            <v>2</v>
          </cell>
          <cell r="BO103">
            <v>1</v>
          </cell>
          <cell r="BP103">
            <v>2</v>
          </cell>
          <cell r="BQ103">
            <v>1</v>
          </cell>
          <cell r="BR103">
            <v>2</v>
          </cell>
          <cell r="BS103">
            <v>1</v>
          </cell>
          <cell r="BT103">
            <v>2</v>
          </cell>
          <cell r="BU103">
            <v>1</v>
          </cell>
          <cell r="BV103">
            <v>2</v>
          </cell>
          <cell r="BW103">
            <v>1</v>
          </cell>
          <cell r="BX103">
            <v>2</v>
          </cell>
          <cell r="BY103">
            <v>1</v>
          </cell>
          <cell r="BZ103">
            <v>2</v>
          </cell>
          <cell r="CA103">
            <v>1</v>
          </cell>
          <cell r="CB103">
            <v>2</v>
          </cell>
          <cell r="CC103">
            <v>1</v>
          </cell>
          <cell r="CD103">
            <v>1</v>
          </cell>
          <cell r="CE103">
            <v>1</v>
          </cell>
          <cell r="CF103">
            <v>1</v>
          </cell>
          <cell r="CG103">
            <v>1</v>
          </cell>
          <cell r="CH103">
            <v>2</v>
          </cell>
          <cell r="CI103">
            <v>1</v>
          </cell>
          <cell r="CJ103">
            <v>2</v>
          </cell>
          <cell r="CK103">
            <v>1</v>
          </cell>
          <cell r="CL103">
            <v>2</v>
          </cell>
          <cell r="CM103">
            <v>1</v>
          </cell>
          <cell r="CN103">
            <v>2</v>
          </cell>
          <cell r="CO103">
            <v>1</v>
          </cell>
          <cell r="CP103">
            <v>2</v>
          </cell>
          <cell r="CQ103">
            <v>1</v>
          </cell>
          <cell r="CR103">
            <v>2</v>
          </cell>
          <cell r="CS103">
            <v>1</v>
          </cell>
          <cell r="CT103">
            <v>2</v>
          </cell>
          <cell r="CU103">
            <v>1</v>
          </cell>
          <cell r="CV103">
            <v>2</v>
          </cell>
          <cell r="CW103">
            <v>1</v>
          </cell>
          <cell r="CX103">
            <v>2</v>
          </cell>
          <cell r="CY103">
            <v>1</v>
          </cell>
          <cell r="CZ103">
            <v>2</v>
          </cell>
          <cell r="DA103">
            <v>1</v>
          </cell>
          <cell r="DB103">
            <v>2</v>
          </cell>
          <cell r="DC103">
            <v>1</v>
          </cell>
          <cell r="DD103">
            <v>2</v>
          </cell>
          <cell r="DE103">
            <v>1</v>
          </cell>
          <cell r="DF103">
            <v>2</v>
          </cell>
          <cell r="DG103">
            <v>1</v>
          </cell>
          <cell r="DH103">
            <v>2</v>
          </cell>
          <cell r="DI103">
            <v>1</v>
          </cell>
          <cell r="DJ103">
            <v>2</v>
          </cell>
          <cell r="DK103">
            <v>1</v>
          </cell>
          <cell r="DL103">
            <v>2</v>
          </cell>
          <cell r="DM103">
            <v>1</v>
          </cell>
          <cell r="DN103">
            <v>2</v>
          </cell>
          <cell r="DO103">
            <v>1</v>
          </cell>
          <cell r="DP103">
            <v>2</v>
          </cell>
          <cell r="DQ103">
            <v>1</v>
          </cell>
          <cell r="DR103">
            <v>2</v>
          </cell>
          <cell r="DS103">
            <v>1</v>
          </cell>
          <cell r="DT103">
            <v>2</v>
          </cell>
          <cell r="DU103">
            <v>1</v>
          </cell>
          <cell r="DV103">
            <v>2</v>
          </cell>
          <cell r="DW103">
            <v>1</v>
          </cell>
          <cell r="DX103">
            <v>2</v>
          </cell>
          <cell r="DY103">
            <v>1</v>
          </cell>
          <cell r="DZ103">
            <v>2</v>
          </cell>
          <cell r="EA103">
            <v>1</v>
          </cell>
          <cell r="EB103">
            <v>2</v>
          </cell>
          <cell r="EC103">
            <v>1</v>
          </cell>
          <cell r="ED103">
            <v>2</v>
          </cell>
          <cell r="EE103">
            <v>1</v>
          </cell>
          <cell r="EF103">
            <v>1</v>
          </cell>
          <cell r="EG103">
            <v>1</v>
          </cell>
          <cell r="EH103">
            <v>2</v>
          </cell>
          <cell r="EI103">
            <v>1</v>
          </cell>
          <cell r="EJ103">
            <v>2</v>
          </cell>
          <cell r="EK103">
            <v>1</v>
          </cell>
          <cell r="EL103">
            <v>2</v>
          </cell>
          <cell r="EM103">
            <v>1</v>
          </cell>
          <cell r="EN103">
            <v>2</v>
          </cell>
          <cell r="EO103">
            <v>1</v>
          </cell>
          <cell r="EP103">
            <v>2</v>
          </cell>
          <cell r="EQ103">
            <v>1</v>
          </cell>
          <cell r="ER103">
            <v>2</v>
          </cell>
          <cell r="ES103">
            <v>1</v>
          </cell>
          <cell r="ET103">
            <v>2</v>
          </cell>
          <cell r="EU103">
            <v>1</v>
          </cell>
          <cell r="EV103">
            <v>2</v>
          </cell>
          <cell r="EW103">
            <v>1</v>
          </cell>
          <cell r="EX103">
            <v>2</v>
          </cell>
          <cell r="EY103">
            <v>1</v>
          </cell>
          <cell r="EZ103">
            <v>2</v>
          </cell>
          <cell r="FA103">
            <v>1</v>
          </cell>
          <cell r="FB103">
            <v>2</v>
          </cell>
          <cell r="FC103">
            <v>1</v>
          </cell>
          <cell r="FD103">
            <v>2</v>
          </cell>
          <cell r="FE103">
            <v>1</v>
          </cell>
          <cell r="FF103">
            <v>2</v>
          </cell>
          <cell r="FG103">
            <v>1</v>
          </cell>
          <cell r="FH103">
            <v>2</v>
          </cell>
          <cell r="FI103">
            <v>1</v>
          </cell>
          <cell r="FJ103">
            <v>2</v>
          </cell>
          <cell r="FK103">
            <v>1</v>
          </cell>
          <cell r="FL103">
            <v>2</v>
          </cell>
          <cell r="FM103">
            <v>1</v>
          </cell>
          <cell r="FN103">
            <v>2</v>
          </cell>
          <cell r="FO103">
            <v>1</v>
          </cell>
          <cell r="FP103">
            <v>2</v>
          </cell>
          <cell r="FQ103">
            <v>1</v>
          </cell>
          <cell r="FR103">
            <v>2</v>
          </cell>
          <cell r="FS103">
            <v>1</v>
          </cell>
          <cell r="FT103">
            <v>2</v>
          </cell>
          <cell r="FU103">
            <v>1</v>
          </cell>
          <cell r="FV103">
            <v>2</v>
          </cell>
          <cell r="FW103">
            <v>1</v>
          </cell>
          <cell r="FX103">
            <v>2</v>
          </cell>
          <cell r="FY103">
            <v>1</v>
          </cell>
          <cell r="FZ103">
            <v>2</v>
          </cell>
          <cell r="GA103">
            <v>1</v>
          </cell>
          <cell r="GB103">
            <v>2</v>
          </cell>
          <cell r="GC103">
            <v>1</v>
          </cell>
          <cell r="GD103" t="str">
            <v>que ellos parecen novios</v>
          </cell>
          <cell r="GE103">
            <v>3</v>
          </cell>
          <cell r="GF103">
            <v>2</v>
          </cell>
          <cell r="GG103">
            <v>6</v>
          </cell>
          <cell r="GH103" t="str">
            <v>no hay</v>
          </cell>
          <cell r="GI103">
            <v>1</v>
          </cell>
          <cell r="GJ103">
            <v>1</v>
          </cell>
          <cell r="GK103" t="str">
            <v>ahora no discuten</v>
          </cell>
          <cell r="GL103">
            <v>7</v>
          </cell>
          <cell r="GM103">
            <v>4</v>
          </cell>
        </row>
        <row r="104">
          <cell r="C104">
            <v>60434</v>
          </cell>
          <cell r="D104">
            <v>604342</v>
          </cell>
          <cell r="E104" t="str">
            <v>gloria gomez</v>
          </cell>
          <cell r="F104">
            <v>2</v>
          </cell>
          <cell r="G104">
            <v>1</v>
          </cell>
          <cell r="I104">
            <v>7</v>
          </cell>
          <cell r="J104">
            <v>2</v>
          </cell>
          <cell r="L104" t="str">
            <v>kr          32d - 40</v>
          </cell>
          <cell r="M104">
            <v>1</v>
          </cell>
          <cell r="N104">
            <v>1</v>
          </cell>
          <cell r="O104">
            <v>1</v>
          </cell>
          <cell r="P104">
            <v>2</v>
          </cell>
          <cell r="Q104">
            <v>2</v>
          </cell>
          <cell r="R104">
            <v>1</v>
          </cell>
          <cell r="S104">
            <v>1</v>
          </cell>
          <cell r="T104">
            <v>1</v>
          </cell>
          <cell r="U104">
            <v>1</v>
          </cell>
          <cell r="V104">
            <v>1</v>
          </cell>
          <cell r="W104">
            <v>1</v>
          </cell>
          <cell r="X104">
            <v>1</v>
          </cell>
          <cell r="Y104">
            <v>2</v>
          </cell>
          <cell r="Z104">
            <v>1</v>
          </cell>
          <cell r="AA104">
            <v>1</v>
          </cell>
          <cell r="AB104">
            <v>1</v>
          </cell>
          <cell r="AC104">
            <v>1</v>
          </cell>
          <cell r="AD104">
            <v>1</v>
          </cell>
          <cell r="AE104">
            <v>1</v>
          </cell>
          <cell r="AF104">
            <v>1</v>
          </cell>
          <cell r="AG104">
            <v>1</v>
          </cell>
          <cell r="AH104">
            <v>1</v>
          </cell>
          <cell r="AI104">
            <v>1</v>
          </cell>
          <cell r="AJ104">
            <v>1</v>
          </cell>
          <cell r="AM104">
            <v>2</v>
          </cell>
          <cell r="AN104">
            <v>1</v>
          </cell>
          <cell r="AO104">
            <v>5</v>
          </cell>
          <cell r="AQ104">
            <v>3</v>
          </cell>
          <cell r="AS104">
            <v>1</v>
          </cell>
          <cell r="AU104">
            <v>1</v>
          </cell>
          <cell r="AV104">
            <v>1</v>
          </cell>
          <cell r="AW104" t="str">
            <v>32</v>
          </cell>
          <cell r="AX104">
            <v>1</v>
          </cell>
          <cell r="AY104">
            <v>1</v>
          </cell>
          <cell r="AZ104">
            <v>1</v>
          </cell>
          <cell r="BA104">
            <v>1</v>
          </cell>
          <cell r="BB104">
            <v>2</v>
          </cell>
          <cell r="BC104">
            <v>1</v>
          </cell>
          <cell r="BD104">
            <v>2</v>
          </cell>
          <cell r="BE104">
            <v>1</v>
          </cell>
          <cell r="BF104">
            <v>2</v>
          </cell>
          <cell r="BG104">
            <v>1</v>
          </cell>
          <cell r="BH104">
            <v>1</v>
          </cell>
          <cell r="BI104">
            <v>1</v>
          </cell>
          <cell r="BJ104">
            <v>1</v>
          </cell>
          <cell r="BK104">
            <v>1</v>
          </cell>
          <cell r="BL104">
            <v>2</v>
          </cell>
          <cell r="BM104">
            <v>1</v>
          </cell>
          <cell r="BN104">
            <v>2</v>
          </cell>
          <cell r="BO104">
            <v>1</v>
          </cell>
          <cell r="BP104">
            <v>1</v>
          </cell>
          <cell r="BQ104">
            <v>1</v>
          </cell>
          <cell r="BR104">
            <v>2</v>
          </cell>
          <cell r="BS104">
            <v>1</v>
          </cell>
          <cell r="BT104">
            <v>2</v>
          </cell>
          <cell r="BU104">
            <v>1</v>
          </cell>
          <cell r="BV104">
            <v>2</v>
          </cell>
          <cell r="BW104">
            <v>1</v>
          </cell>
          <cell r="BX104">
            <v>2</v>
          </cell>
          <cell r="BY104">
            <v>1</v>
          </cell>
          <cell r="BZ104">
            <v>2</v>
          </cell>
          <cell r="CA104">
            <v>1</v>
          </cell>
          <cell r="CB104">
            <v>2</v>
          </cell>
          <cell r="CC104">
            <v>1</v>
          </cell>
          <cell r="CD104">
            <v>1</v>
          </cell>
          <cell r="CE104">
            <v>1</v>
          </cell>
          <cell r="CF104">
            <v>1</v>
          </cell>
          <cell r="CG104">
            <v>1</v>
          </cell>
          <cell r="CH104">
            <v>2</v>
          </cell>
          <cell r="CI104">
            <v>1</v>
          </cell>
          <cell r="CJ104">
            <v>2</v>
          </cell>
          <cell r="CK104">
            <v>1</v>
          </cell>
          <cell r="CL104">
            <v>2</v>
          </cell>
          <cell r="CM104">
            <v>1</v>
          </cell>
          <cell r="CN104">
            <v>2</v>
          </cell>
          <cell r="CO104">
            <v>1</v>
          </cell>
          <cell r="CP104">
            <v>1</v>
          </cell>
          <cell r="CQ104">
            <v>1</v>
          </cell>
          <cell r="CR104">
            <v>2</v>
          </cell>
          <cell r="CS104">
            <v>1</v>
          </cell>
          <cell r="CT104">
            <v>1</v>
          </cell>
          <cell r="CU104">
            <v>2</v>
          </cell>
          <cell r="CV104">
            <v>2</v>
          </cell>
          <cell r="CW104">
            <v>1</v>
          </cell>
          <cell r="CX104">
            <v>2</v>
          </cell>
          <cell r="CY104">
            <v>1</v>
          </cell>
          <cell r="CZ104">
            <v>2</v>
          </cell>
          <cell r="DA104">
            <v>1</v>
          </cell>
          <cell r="DB104">
            <v>2</v>
          </cell>
          <cell r="DC104">
            <v>1</v>
          </cell>
          <cell r="DD104">
            <v>2</v>
          </cell>
          <cell r="DE104">
            <v>1</v>
          </cell>
          <cell r="DF104">
            <v>2</v>
          </cell>
          <cell r="DG104">
            <v>1</v>
          </cell>
          <cell r="DH104">
            <v>2</v>
          </cell>
          <cell r="DI104">
            <v>1</v>
          </cell>
          <cell r="DJ104">
            <v>2</v>
          </cell>
          <cell r="DK104">
            <v>1</v>
          </cell>
          <cell r="DL104">
            <v>2</v>
          </cell>
          <cell r="DM104">
            <v>1</v>
          </cell>
          <cell r="DN104">
            <v>2</v>
          </cell>
          <cell r="DO104">
            <v>1</v>
          </cell>
          <cell r="DP104">
            <v>2</v>
          </cell>
          <cell r="DQ104">
            <v>1</v>
          </cell>
          <cell r="DR104">
            <v>2</v>
          </cell>
          <cell r="DS104">
            <v>1</v>
          </cell>
          <cell r="DT104">
            <v>2</v>
          </cell>
          <cell r="DU104">
            <v>1</v>
          </cell>
          <cell r="DV104">
            <v>2</v>
          </cell>
          <cell r="DW104">
            <v>1</v>
          </cell>
          <cell r="DX104">
            <v>2</v>
          </cell>
          <cell r="DY104">
            <v>1</v>
          </cell>
          <cell r="DZ104">
            <v>2</v>
          </cell>
          <cell r="EA104">
            <v>1</v>
          </cell>
          <cell r="EB104">
            <v>2</v>
          </cell>
          <cell r="EC104">
            <v>1</v>
          </cell>
          <cell r="ED104">
            <v>2</v>
          </cell>
          <cell r="EE104">
            <v>1</v>
          </cell>
          <cell r="EF104">
            <v>2</v>
          </cell>
          <cell r="EG104">
            <v>1</v>
          </cell>
          <cell r="EH104">
            <v>2</v>
          </cell>
          <cell r="EI104">
            <v>1</v>
          </cell>
          <cell r="EJ104">
            <v>2</v>
          </cell>
          <cell r="EK104">
            <v>1</v>
          </cell>
          <cell r="EL104">
            <v>2</v>
          </cell>
          <cell r="EM104">
            <v>1</v>
          </cell>
          <cell r="EN104">
            <v>2</v>
          </cell>
          <cell r="EO104">
            <v>1</v>
          </cell>
          <cell r="EP104">
            <v>2</v>
          </cell>
          <cell r="EQ104">
            <v>1</v>
          </cell>
          <cell r="ER104">
            <v>2</v>
          </cell>
          <cell r="ES104">
            <v>1</v>
          </cell>
          <cell r="ET104">
            <v>2</v>
          </cell>
          <cell r="EU104">
            <v>1</v>
          </cell>
          <cell r="EV104">
            <v>2</v>
          </cell>
          <cell r="EW104">
            <v>1</v>
          </cell>
          <cell r="EX104">
            <v>2</v>
          </cell>
          <cell r="EY104">
            <v>1</v>
          </cell>
          <cell r="EZ104">
            <v>2</v>
          </cell>
          <cell r="FA104">
            <v>1</v>
          </cell>
          <cell r="FB104">
            <v>1</v>
          </cell>
          <cell r="FC104">
            <v>2</v>
          </cell>
          <cell r="FD104">
            <v>1</v>
          </cell>
          <cell r="FE104">
            <v>2</v>
          </cell>
          <cell r="FF104">
            <v>2</v>
          </cell>
          <cell r="FG104">
            <v>1</v>
          </cell>
          <cell r="FH104">
            <v>2</v>
          </cell>
          <cell r="FI104">
            <v>1</v>
          </cell>
          <cell r="FJ104">
            <v>2</v>
          </cell>
          <cell r="FK104">
            <v>1</v>
          </cell>
          <cell r="FL104">
            <v>2</v>
          </cell>
          <cell r="FM104">
            <v>1</v>
          </cell>
          <cell r="FN104">
            <v>2</v>
          </cell>
          <cell r="FO104">
            <v>1</v>
          </cell>
          <cell r="FP104">
            <v>2</v>
          </cell>
          <cell r="FQ104">
            <v>1</v>
          </cell>
          <cell r="FR104">
            <v>2</v>
          </cell>
          <cell r="FS104">
            <v>1</v>
          </cell>
          <cell r="FT104">
            <v>2</v>
          </cell>
          <cell r="FU104">
            <v>1</v>
          </cell>
          <cell r="FV104">
            <v>2</v>
          </cell>
          <cell r="FW104">
            <v>1</v>
          </cell>
          <cell r="FX104">
            <v>2</v>
          </cell>
          <cell r="FY104">
            <v>1</v>
          </cell>
          <cell r="FZ104">
            <v>2</v>
          </cell>
          <cell r="GA104">
            <v>1</v>
          </cell>
          <cell r="GB104">
            <v>2</v>
          </cell>
          <cell r="GC104">
            <v>1</v>
          </cell>
          <cell r="GE104">
            <v>3</v>
          </cell>
          <cell r="GF104">
            <v>1</v>
          </cell>
          <cell r="GG104">
            <v>1</v>
          </cell>
          <cell r="GI104">
            <v>1</v>
          </cell>
          <cell r="GJ104">
            <v>1</v>
          </cell>
          <cell r="GK104" t="str">
            <v>por perte economica</v>
          </cell>
          <cell r="GL104">
            <v>5</v>
          </cell>
          <cell r="GM104">
            <v>3</v>
          </cell>
        </row>
        <row r="105">
          <cell r="C105">
            <v>6024</v>
          </cell>
          <cell r="D105">
            <v>60242</v>
          </cell>
          <cell r="E105" t="str">
            <v>angelica romero</v>
          </cell>
          <cell r="F105">
            <v>2</v>
          </cell>
          <cell r="G105">
            <v>1</v>
          </cell>
          <cell r="I105">
            <v>7</v>
          </cell>
          <cell r="L105" t="str">
            <v>kr 79c  8 sur 50 ap 1160</v>
          </cell>
          <cell r="M105">
            <v>1</v>
          </cell>
          <cell r="N105">
            <v>1</v>
          </cell>
          <cell r="O105">
            <v>1</v>
          </cell>
          <cell r="P105">
            <v>1</v>
          </cell>
          <cell r="Q105">
            <v>1</v>
          </cell>
          <cell r="R105">
            <v>1</v>
          </cell>
          <cell r="S105">
            <v>1</v>
          </cell>
          <cell r="T105">
            <v>1</v>
          </cell>
          <cell r="U105">
            <v>1</v>
          </cell>
          <cell r="V105">
            <v>1</v>
          </cell>
          <cell r="W105">
            <v>1</v>
          </cell>
          <cell r="X105">
            <v>1</v>
          </cell>
          <cell r="Y105">
            <v>1</v>
          </cell>
          <cell r="Z105">
            <v>1</v>
          </cell>
          <cell r="AA105">
            <v>1</v>
          </cell>
          <cell r="AB105">
            <v>1</v>
          </cell>
          <cell r="AC105">
            <v>1</v>
          </cell>
          <cell r="AD105">
            <v>1</v>
          </cell>
          <cell r="AE105">
            <v>1</v>
          </cell>
          <cell r="AF105">
            <v>1</v>
          </cell>
          <cell r="AG105">
            <v>1</v>
          </cell>
          <cell r="AH105">
            <v>1</v>
          </cell>
          <cell r="AI105">
            <v>1</v>
          </cell>
          <cell r="AJ105">
            <v>6</v>
          </cell>
          <cell r="AK105" t="str">
            <v>respeto</v>
          </cell>
          <cell r="AM105">
            <v>2</v>
          </cell>
          <cell r="AN105">
            <v>1</v>
          </cell>
          <cell r="AO105">
            <v>5</v>
          </cell>
          <cell r="AQ105">
            <v>3</v>
          </cell>
          <cell r="AS105">
            <v>3</v>
          </cell>
          <cell r="AU105">
            <v>1</v>
          </cell>
          <cell r="AV105">
            <v>1</v>
          </cell>
          <cell r="AW105" t="str">
            <v>24</v>
          </cell>
          <cell r="AX105">
            <v>2</v>
          </cell>
          <cell r="AY105">
            <v>1</v>
          </cell>
          <cell r="AZ105">
            <v>2</v>
          </cell>
          <cell r="BA105">
            <v>1</v>
          </cell>
          <cell r="BB105">
            <v>2</v>
          </cell>
          <cell r="BC105">
            <v>1</v>
          </cell>
          <cell r="BD105">
            <v>2</v>
          </cell>
          <cell r="BE105">
            <v>1</v>
          </cell>
          <cell r="BF105">
            <v>2</v>
          </cell>
          <cell r="BG105">
            <v>1</v>
          </cell>
          <cell r="BH105">
            <v>2</v>
          </cell>
          <cell r="BI105">
            <v>1</v>
          </cell>
          <cell r="BJ105">
            <v>2</v>
          </cell>
          <cell r="BK105">
            <v>1</v>
          </cell>
          <cell r="BL105">
            <v>2</v>
          </cell>
          <cell r="BM105">
            <v>1</v>
          </cell>
          <cell r="BN105">
            <v>2</v>
          </cell>
          <cell r="BO105">
            <v>1</v>
          </cell>
          <cell r="BP105">
            <v>2</v>
          </cell>
          <cell r="BQ105">
            <v>1</v>
          </cell>
          <cell r="BR105">
            <v>2</v>
          </cell>
          <cell r="BS105">
            <v>1</v>
          </cell>
          <cell r="BT105">
            <v>2</v>
          </cell>
          <cell r="BU105">
            <v>1</v>
          </cell>
          <cell r="BV105">
            <v>2</v>
          </cell>
          <cell r="BW105">
            <v>1</v>
          </cell>
          <cell r="BX105">
            <v>2</v>
          </cell>
          <cell r="BY105">
            <v>1</v>
          </cell>
          <cell r="BZ105">
            <v>2</v>
          </cell>
          <cell r="CA105">
            <v>1</v>
          </cell>
          <cell r="CD105">
            <v>2</v>
          </cell>
          <cell r="CE105">
            <v>1</v>
          </cell>
          <cell r="CF105">
            <v>2</v>
          </cell>
          <cell r="CG105">
            <v>1</v>
          </cell>
          <cell r="CH105">
            <v>2</v>
          </cell>
          <cell r="CI105">
            <v>1</v>
          </cell>
          <cell r="CJ105">
            <v>2</v>
          </cell>
          <cell r="CK105">
            <v>1</v>
          </cell>
          <cell r="CL105">
            <v>2</v>
          </cell>
          <cell r="CM105">
            <v>1</v>
          </cell>
          <cell r="CN105">
            <v>2</v>
          </cell>
          <cell r="CO105">
            <v>1</v>
          </cell>
          <cell r="CP105">
            <v>2</v>
          </cell>
          <cell r="CQ105">
            <v>1</v>
          </cell>
          <cell r="CR105">
            <v>2</v>
          </cell>
          <cell r="CS105">
            <v>1</v>
          </cell>
          <cell r="CT105">
            <v>1</v>
          </cell>
          <cell r="CU105">
            <v>2</v>
          </cell>
          <cell r="CV105">
            <v>1</v>
          </cell>
          <cell r="CW105">
            <v>2</v>
          </cell>
          <cell r="CX105">
            <v>2</v>
          </cell>
          <cell r="CY105">
            <v>1</v>
          </cell>
          <cell r="CZ105">
            <v>2</v>
          </cell>
          <cell r="DA105">
            <v>1</v>
          </cell>
          <cell r="DB105">
            <v>2</v>
          </cell>
          <cell r="DC105">
            <v>1</v>
          </cell>
          <cell r="DD105">
            <v>2</v>
          </cell>
          <cell r="DE105">
            <v>1</v>
          </cell>
          <cell r="DF105">
            <v>2</v>
          </cell>
          <cell r="DG105">
            <v>1</v>
          </cell>
          <cell r="DH105">
            <v>2</v>
          </cell>
          <cell r="DI105">
            <v>1</v>
          </cell>
          <cell r="DJ105">
            <v>2</v>
          </cell>
          <cell r="DK105">
            <v>1</v>
          </cell>
          <cell r="DL105">
            <v>2</v>
          </cell>
          <cell r="DM105">
            <v>1</v>
          </cell>
          <cell r="DN105">
            <v>2</v>
          </cell>
          <cell r="DO105">
            <v>1</v>
          </cell>
          <cell r="DP105">
            <v>2</v>
          </cell>
          <cell r="DQ105">
            <v>1</v>
          </cell>
          <cell r="DR105">
            <v>2</v>
          </cell>
          <cell r="DS105">
            <v>1</v>
          </cell>
          <cell r="DT105">
            <v>2</v>
          </cell>
          <cell r="DU105">
            <v>1</v>
          </cell>
          <cell r="DV105">
            <v>2</v>
          </cell>
          <cell r="DW105">
            <v>1</v>
          </cell>
          <cell r="DX105">
            <v>2</v>
          </cell>
          <cell r="DY105">
            <v>1</v>
          </cell>
          <cell r="DZ105">
            <v>2</v>
          </cell>
          <cell r="EA105">
            <v>1</v>
          </cell>
          <cell r="EB105">
            <v>2</v>
          </cell>
          <cell r="EC105">
            <v>1</v>
          </cell>
          <cell r="ED105">
            <v>2</v>
          </cell>
          <cell r="EE105">
            <v>1</v>
          </cell>
          <cell r="EF105">
            <v>1</v>
          </cell>
          <cell r="EG105">
            <v>1</v>
          </cell>
          <cell r="EH105">
            <v>2</v>
          </cell>
          <cell r="EI105">
            <v>1</v>
          </cell>
          <cell r="EJ105">
            <v>2</v>
          </cell>
          <cell r="EK105">
            <v>1</v>
          </cell>
          <cell r="EL105">
            <v>2</v>
          </cell>
          <cell r="EM105">
            <v>1</v>
          </cell>
          <cell r="EN105">
            <v>2</v>
          </cell>
          <cell r="EO105">
            <v>1</v>
          </cell>
          <cell r="EP105">
            <v>2</v>
          </cell>
          <cell r="EQ105">
            <v>1</v>
          </cell>
          <cell r="ER105">
            <v>2</v>
          </cell>
          <cell r="ES105">
            <v>1</v>
          </cell>
          <cell r="ET105">
            <v>2</v>
          </cell>
          <cell r="EU105">
            <v>1</v>
          </cell>
          <cell r="EV105">
            <v>2</v>
          </cell>
          <cell r="EW105">
            <v>1</v>
          </cell>
          <cell r="EX105">
            <v>2</v>
          </cell>
          <cell r="EY105">
            <v>1</v>
          </cell>
          <cell r="EZ105">
            <v>2</v>
          </cell>
          <cell r="FA105">
            <v>1</v>
          </cell>
          <cell r="FB105">
            <v>2</v>
          </cell>
          <cell r="FC105">
            <v>1</v>
          </cell>
          <cell r="FD105">
            <v>2</v>
          </cell>
          <cell r="FE105">
            <v>1</v>
          </cell>
          <cell r="FF105">
            <v>2</v>
          </cell>
          <cell r="FG105">
            <v>1</v>
          </cell>
          <cell r="FH105">
            <v>2</v>
          </cell>
          <cell r="FI105">
            <v>1</v>
          </cell>
          <cell r="FJ105">
            <v>2</v>
          </cell>
          <cell r="FK105">
            <v>1</v>
          </cell>
          <cell r="FL105">
            <v>2</v>
          </cell>
          <cell r="FM105">
            <v>1</v>
          </cell>
          <cell r="FN105">
            <v>2</v>
          </cell>
          <cell r="FO105">
            <v>1</v>
          </cell>
          <cell r="FP105">
            <v>2</v>
          </cell>
          <cell r="FQ105">
            <v>1</v>
          </cell>
          <cell r="FR105">
            <v>2</v>
          </cell>
          <cell r="FS105">
            <v>1</v>
          </cell>
          <cell r="FT105">
            <v>2</v>
          </cell>
          <cell r="FU105">
            <v>1</v>
          </cell>
          <cell r="FV105">
            <v>2</v>
          </cell>
          <cell r="FW105">
            <v>1</v>
          </cell>
          <cell r="FX105">
            <v>2</v>
          </cell>
          <cell r="FY105">
            <v>1</v>
          </cell>
          <cell r="FZ105">
            <v>2</v>
          </cell>
          <cell r="GA105">
            <v>1</v>
          </cell>
          <cell r="GB105">
            <v>2</v>
          </cell>
          <cell r="GC105">
            <v>1</v>
          </cell>
          <cell r="GD105" t="str">
            <v>la pareja tiene las discusiones normales de todo hogar y el temperamento de la esposa es mas fuerte</v>
          </cell>
          <cell r="GE105">
            <v>3</v>
          </cell>
          <cell r="GF105">
            <v>1</v>
          </cell>
          <cell r="GG105">
            <v>6</v>
          </cell>
          <cell r="GH105" t="str">
            <v>mayor carácter</v>
          </cell>
          <cell r="GI105">
            <v>1</v>
          </cell>
          <cell r="GJ105">
            <v>1</v>
          </cell>
          <cell r="GK105" t="str">
            <v>el temperamento mas fuerte de la esposa</v>
          </cell>
          <cell r="GL105">
            <v>6</v>
          </cell>
          <cell r="GM105">
            <v>4</v>
          </cell>
        </row>
        <row r="106">
          <cell r="C106">
            <v>6044</v>
          </cell>
          <cell r="D106">
            <v>60442</v>
          </cell>
          <cell r="E106" t="str">
            <v>beatris elena clavijo</v>
          </cell>
          <cell r="F106">
            <v>2</v>
          </cell>
          <cell r="G106">
            <v>1</v>
          </cell>
          <cell r="I106">
            <v>7</v>
          </cell>
          <cell r="J106">
            <v>2</v>
          </cell>
          <cell r="L106" t="str">
            <v>cll 6 sur 70 -95 ap 801</v>
          </cell>
          <cell r="M106">
            <v>1</v>
          </cell>
          <cell r="N106">
            <v>2</v>
          </cell>
          <cell r="O106">
            <v>1</v>
          </cell>
          <cell r="P106">
            <v>2</v>
          </cell>
          <cell r="Q106">
            <v>2</v>
          </cell>
          <cell r="R106">
            <v>1</v>
          </cell>
          <cell r="S106">
            <v>1</v>
          </cell>
          <cell r="T106">
            <v>1</v>
          </cell>
          <cell r="U106">
            <v>1</v>
          </cell>
          <cell r="V106">
            <v>1</v>
          </cell>
          <cell r="W106">
            <v>1</v>
          </cell>
          <cell r="X106">
            <v>1</v>
          </cell>
          <cell r="Y106">
            <v>2</v>
          </cell>
          <cell r="Z106">
            <v>2</v>
          </cell>
          <cell r="AA106">
            <v>2</v>
          </cell>
          <cell r="AB106">
            <v>1</v>
          </cell>
          <cell r="AC106">
            <v>1</v>
          </cell>
          <cell r="AD106">
            <v>1</v>
          </cell>
          <cell r="AE106">
            <v>1</v>
          </cell>
          <cell r="AF106">
            <v>1</v>
          </cell>
          <cell r="AG106">
            <v>1</v>
          </cell>
          <cell r="AH106">
            <v>1</v>
          </cell>
          <cell r="AI106">
            <v>1</v>
          </cell>
          <cell r="AJ106">
            <v>3</v>
          </cell>
          <cell r="AM106">
            <v>2</v>
          </cell>
          <cell r="AN106">
            <v>1</v>
          </cell>
          <cell r="AO106">
            <v>5</v>
          </cell>
          <cell r="AQ106">
            <v>10</v>
          </cell>
          <cell r="AR106" t="str">
            <v>las toman entre todos</v>
          </cell>
          <cell r="AS106">
            <v>3</v>
          </cell>
          <cell r="AU106">
            <v>1</v>
          </cell>
          <cell r="AV106">
            <v>1</v>
          </cell>
          <cell r="AW106" t="str">
            <v>31</v>
          </cell>
          <cell r="AX106">
            <v>1</v>
          </cell>
          <cell r="AY106">
            <v>1</v>
          </cell>
          <cell r="AZ106">
            <v>2</v>
          </cell>
          <cell r="BA106">
            <v>1</v>
          </cell>
          <cell r="BB106">
            <v>1</v>
          </cell>
          <cell r="BC106">
            <v>1</v>
          </cell>
          <cell r="BD106">
            <v>1</v>
          </cell>
          <cell r="BE106">
            <v>1</v>
          </cell>
          <cell r="BF106">
            <v>2</v>
          </cell>
          <cell r="BG106">
            <v>1</v>
          </cell>
          <cell r="BH106">
            <v>2</v>
          </cell>
          <cell r="BI106">
            <v>1</v>
          </cell>
          <cell r="BJ106">
            <v>2</v>
          </cell>
          <cell r="BK106">
            <v>1</v>
          </cell>
          <cell r="BL106">
            <v>2</v>
          </cell>
          <cell r="BM106">
            <v>1</v>
          </cell>
          <cell r="BN106">
            <v>2</v>
          </cell>
          <cell r="BO106">
            <v>1</v>
          </cell>
          <cell r="BP106">
            <v>2</v>
          </cell>
          <cell r="BQ106">
            <v>1</v>
          </cell>
          <cell r="BR106">
            <v>2</v>
          </cell>
          <cell r="BS106">
            <v>1</v>
          </cell>
          <cell r="BT106">
            <v>2</v>
          </cell>
          <cell r="BU106">
            <v>1</v>
          </cell>
          <cell r="BV106">
            <v>2</v>
          </cell>
          <cell r="BW106">
            <v>1</v>
          </cell>
          <cell r="BX106">
            <v>2</v>
          </cell>
          <cell r="BY106">
            <v>1</v>
          </cell>
          <cell r="BZ106">
            <v>2</v>
          </cell>
          <cell r="CA106">
            <v>1</v>
          </cell>
          <cell r="CB106">
            <v>2</v>
          </cell>
          <cell r="CC106">
            <v>1</v>
          </cell>
          <cell r="CD106">
            <v>1</v>
          </cell>
          <cell r="CE106">
            <v>2</v>
          </cell>
          <cell r="CF106">
            <v>1</v>
          </cell>
          <cell r="CG106">
            <v>1</v>
          </cell>
          <cell r="CH106">
            <v>2</v>
          </cell>
          <cell r="CI106">
            <v>1</v>
          </cell>
          <cell r="CJ106">
            <v>2</v>
          </cell>
          <cell r="CK106">
            <v>1</v>
          </cell>
          <cell r="CL106">
            <v>2</v>
          </cell>
          <cell r="CM106">
            <v>1</v>
          </cell>
          <cell r="CN106">
            <v>2</v>
          </cell>
          <cell r="CO106">
            <v>1</v>
          </cell>
          <cell r="CP106">
            <v>2</v>
          </cell>
          <cell r="CQ106">
            <v>1</v>
          </cell>
          <cell r="CR106">
            <v>2</v>
          </cell>
          <cell r="CS106">
            <v>1</v>
          </cell>
          <cell r="CT106">
            <v>2</v>
          </cell>
          <cell r="CU106">
            <v>1</v>
          </cell>
          <cell r="CV106">
            <v>1</v>
          </cell>
          <cell r="CW106">
            <v>1</v>
          </cell>
          <cell r="CX106">
            <v>2</v>
          </cell>
          <cell r="CY106">
            <v>1</v>
          </cell>
          <cell r="CZ106">
            <v>2</v>
          </cell>
          <cell r="DA106">
            <v>1</v>
          </cell>
          <cell r="DB106">
            <v>2</v>
          </cell>
          <cell r="DC106">
            <v>1</v>
          </cell>
          <cell r="DD106">
            <v>2</v>
          </cell>
          <cell r="DE106">
            <v>1</v>
          </cell>
          <cell r="DF106">
            <v>2</v>
          </cell>
          <cell r="DG106">
            <v>1</v>
          </cell>
          <cell r="DH106">
            <v>1</v>
          </cell>
          <cell r="DI106">
            <v>4</v>
          </cell>
          <cell r="DJ106">
            <v>2</v>
          </cell>
          <cell r="DK106">
            <v>1</v>
          </cell>
          <cell r="DL106">
            <v>2</v>
          </cell>
          <cell r="DM106">
            <v>1</v>
          </cell>
          <cell r="DN106">
            <v>2</v>
          </cell>
          <cell r="DO106">
            <v>1</v>
          </cell>
          <cell r="DP106">
            <v>2</v>
          </cell>
          <cell r="DQ106">
            <v>1</v>
          </cell>
          <cell r="DR106">
            <v>2</v>
          </cell>
          <cell r="DS106">
            <v>1</v>
          </cell>
          <cell r="DT106">
            <v>2</v>
          </cell>
          <cell r="DU106">
            <v>1</v>
          </cell>
          <cell r="DV106">
            <v>2</v>
          </cell>
          <cell r="DW106">
            <v>1</v>
          </cell>
          <cell r="DX106">
            <v>2</v>
          </cell>
          <cell r="DY106">
            <v>1</v>
          </cell>
          <cell r="DZ106">
            <v>2</v>
          </cell>
          <cell r="EA106">
            <v>1</v>
          </cell>
          <cell r="EB106">
            <v>2</v>
          </cell>
          <cell r="EC106">
            <v>1</v>
          </cell>
          <cell r="ED106">
            <v>1</v>
          </cell>
          <cell r="EE106">
            <v>2</v>
          </cell>
          <cell r="EF106">
            <v>1</v>
          </cell>
          <cell r="EG106">
            <v>1</v>
          </cell>
          <cell r="EH106">
            <v>2</v>
          </cell>
          <cell r="EI106">
            <v>1</v>
          </cell>
          <cell r="EJ106">
            <v>2</v>
          </cell>
          <cell r="EK106">
            <v>1</v>
          </cell>
          <cell r="EL106">
            <v>2</v>
          </cell>
          <cell r="EM106">
            <v>1</v>
          </cell>
          <cell r="EN106">
            <v>2</v>
          </cell>
          <cell r="EO106">
            <v>1</v>
          </cell>
          <cell r="EP106">
            <v>2</v>
          </cell>
          <cell r="EQ106">
            <v>1</v>
          </cell>
          <cell r="ER106">
            <v>2</v>
          </cell>
          <cell r="ES106">
            <v>1</v>
          </cell>
          <cell r="ET106">
            <v>1</v>
          </cell>
          <cell r="EU106">
            <v>3</v>
          </cell>
          <cell r="EV106">
            <v>2</v>
          </cell>
          <cell r="EW106">
            <v>1</v>
          </cell>
          <cell r="EX106">
            <v>2</v>
          </cell>
          <cell r="EY106">
            <v>1</v>
          </cell>
          <cell r="EZ106">
            <v>1</v>
          </cell>
          <cell r="FA106">
            <v>1</v>
          </cell>
          <cell r="FB106">
            <v>1</v>
          </cell>
          <cell r="FC106">
            <v>2</v>
          </cell>
          <cell r="FD106">
            <v>1</v>
          </cell>
          <cell r="FE106">
            <v>2</v>
          </cell>
          <cell r="FF106">
            <v>2</v>
          </cell>
          <cell r="FG106">
            <v>1</v>
          </cell>
          <cell r="FH106">
            <v>2</v>
          </cell>
          <cell r="FI106">
            <v>1</v>
          </cell>
          <cell r="FJ106">
            <v>2</v>
          </cell>
          <cell r="FK106">
            <v>1</v>
          </cell>
          <cell r="FL106">
            <v>2</v>
          </cell>
          <cell r="FM106">
            <v>1</v>
          </cell>
          <cell r="FN106">
            <v>2</v>
          </cell>
          <cell r="FO106">
            <v>1</v>
          </cell>
          <cell r="FP106">
            <v>2</v>
          </cell>
          <cell r="FQ106">
            <v>1</v>
          </cell>
          <cell r="FR106">
            <v>1</v>
          </cell>
          <cell r="FS106">
            <v>1</v>
          </cell>
          <cell r="FT106">
            <v>2</v>
          </cell>
          <cell r="FU106">
            <v>1</v>
          </cell>
          <cell r="FV106">
            <v>2</v>
          </cell>
          <cell r="FW106">
            <v>1</v>
          </cell>
          <cell r="FX106">
            <v>2</v>
          </cell>
          <cell r="FY106">
            <v>1</v>
          </cell>
          <cell r="FZ106">
            <v>2</v>
          </cell>
          <cell r="GA106">
            <v>1</v>
          </cell>
          <cell r="GB106">
            <v>2</v>
          </cell>
          <cell r="GC106">
            <v>1</v>
          </cell>
          <cell r="GE106">
            <v>3</v>
          </cell>
          <cell r="GF106">
            <v>1</v>
          </cell>
          <cell r="GG106">
            <v>3</v>
          </cell>
          <cell r="GI106">
            <v>1</v>
          </cell>
          <cell r="GJ106">
            <v>2</v>
          </cell>
          <cell r="GK106" t="str">
            <v>el licor</v>
          </cell>
          <cell r="GL106">
            <v>6</v>
          </cell>
          <cell r="GM106">
            <v>3</v>
          </cell>
        </row>
        <row r="107">
          <cell r="C107">
            <v>6054</v>
          </cell>
          <cell r="D107">
            <v>60542</v>
          </cell>
          <cell r="E107" t="str">
            <v>ligia hernandez gutierrez</v>
          </cell>
          <cell r="F107">
            <v>2</v>
          </cell>
          <cell r="G107">
            <v>2</v>
          </cell>
          <cell r="I107">
            <v>7</v>
          </cell>
          <cell r="J107">
            <v>2</v>
          </cell>
          <cell r="L107" t="str">
            <v>kr 72  24-29</v>
          </cell>
          <cell r="M107">
            <v>2</v>
          </cell>
          <cell r="N107">
            <v>2</v>
          </cell>
          <cell r="O107">
            <v>1</v>
          </cell>
          <cell r="P107">
            <v>2</v>
          </cell>
          <cell r="Q107">
            <v>2</v>
          </cell>
          <cell r="R107">
            <v>1</v>
          </cell>
          <cell r="S107">
            <v>1</v>
          </cell>
          <cell r="T107">
            <v>2</v>
          </cell>
          <cell r="U107">
            <v>1</v>
          </cell>
          <cell r="V107">
            <v>1</v>
          </cell>
          <cell r="W107">
            <v>1</v>
          </cell>
          <cell r="X107">
            <v>1</v>
          </cell>
          <cell r="Y107">
            <v>2</v>
          </cell>
          <cell r="Z107">
            <v>2</v>
          </cell>
          <cell r="AA107">
            <v>2</v>
          </cell>
          <cell r="AB107">
            <v>1</v>
          </cell>
          <cell r="AC107">
            <v>2</v>
          </cell>
          <cell r="AD107">
            <v>2</v>
          </cell>
          <cell r="AE107">
            <v>1</v>
          </cell>
          <cell r="AF107">
            <v>2</v>
          </cell>
          <cell r="AG107">
            <v>2</v>
          </cell>
          <cell r="AH107">
            <v>1</v>
          </cell>
          <cell r="AI107">
            <v>1</v>
          </cell>
          <cell r="AJ107">
            <v>3</v>
          </cell>
          <cell r="AM107">
            <v>1</v>
          </cell>
          <cell r="AN107">
            <v>1</v>
          </cell>
          <cell r="AO107">
            <v>5</v>
          </cell>
          <cell r="AQ107">
            <v>1</v>
          </cell>
          <cell r="AS107">
            <v>1</v>
          </cell>
          <cell r="AU107">
            <v>1</v>
          </cell>
          <cell r="AV107">
            <v>1</v>
          </cell>
          <cell r="AW107" t="str">
            <v>30</v>
          </cell>
          <cell r="AX107">
            <v>2</v>
          </cell>
          <cell r="AY107">
            <v>1</v>
          </cell>
          <cell r="AZ107">
            <v>1</v>
          </cell>
          <cell r="BA107">
            <v>1</v>
          </cell>
          <cell r="BB107">
            <v>2</v>
          </cell>
          <cell r="BC107">
            <v>1</v>
          </cell>
          <cell r="BD107">
            <v>2</v>
          </cell>
          <cell r="BE107">
            <v>1</v>
          </cell>
          <cell r="BF107">
            <v>2</v>
          </cell>
          <cell r="BG107">
            <v>1</v>
          </cell>
          <cell r="BH107">
            <v>2</v>
          </cell>
          <cell r="BI107">
            <v>1</v>
          </cell>
          <cell r="BJ107">
            <v>2</v>
          </cell>
          <cell r="BK107">
            <v>1</v>
          </cell>
          <cell r="BL107">
            <v>2</v>
          </cell>
          <cell r="BM107">
            <v>1</v>
          </cell>
          <cell r="BN107">
            <v>2</v>
          </cell>
          <cell r="BO107">
            <v>1</v>
          </cell>
          <cell r="BP107">
            <v>1</v>
          </cell>
          <cell r="BQ107">
            <v>1</v>
          </cell>
          <cell r="BR107">
            <v>2</v>
          </cell>
          <cell r="BS107">
            <v>1</v>
          </cell>
          <cell r="BT107">
            <v>2</v>
          </cell>
          <cell r="BU107">
            <v>1</v>
          </cell>
          <cell r="BV107">
            <v>2</v>
          </cell>
          <cell r="BW107">
            <v>1</v>
          </cell>
          <cell r="BX107">
            <v>2</v>
          </cell>
          <cell r="BY107">
            <v>1</v>
          </cell>
          <cell r="BZ107">
            <v>2</v>
          </cell>
          <cell r="CA107">
            <v>1</v>
          </cell>
          <cell r="CB107">
            <v>2</v>
          </cell>
          <cell r="CC107">
            <v>1</v>
          </cell>
          <cell r="CD107">
            <v>1</v>
          </cell>
          <cell r="CE107">
            <v>2</v>
          </cell>
          <cell r="CF107">
            <v>1</v>
          </cell>
          <cell r="CG107">
            <v>2</v>
          </cell>
          <cell r="CH107">
            <v>2</v>
          </cell>
          <cell r="CI107">
            <v>1</v>
          </cell>
          <cell r="CJ107">
            <v>1</v>
          </cell>
          <cell r="CK107">
            <v>2</v>
          </cell>
          <cell r="CL107">
            <v>2</v>
          </cell>
          <cell r="CM107">
            <v>1</v>
          </cell>
          <cell r="CN107">
            <v>2</v>
          </cell>
          <cell r="CO107">
            <v>1</v>
          </cell>
          <cell r="CP107">
            <v>2</v>
          </cell>
          <cell r="CQ107">
            <v>1</v>
          </cell>
          <cell r="CR107">
            <v>2</v>
          </cell>
          <cell r="CS107">
            <v>1</v>
          </cell>
          <cell r="CT107">
            <v>1</v>
          </cell>
          <cell r="CU107">
            <v>2</v>
          </cell>
          <cell r="CV107">
            <v>1</v>
          </cell>
          <cell r="CW107">
            <v>2</v>
          </cell>
          <cell r="CX107">
            <v>1</v>
          </cell>
          <cell r="CY107">
            <v>1</v>
          </cell>
          <cell r="CZ107">
            <v>2</v>
          </cell>
          <cell r="DA107">
            <v>1</v>
          </cell>
          <cell r="DB107">
            <v>1</v>
          </cell>
          <cell r="DC107">
            <v>1</v>
          </cell>
          <cell r="DD107">
            <v>2</v>
          </cell>
          <cell r="DE107">
            <v>1</v>
          </cell>
          <cell r="DF107">
            <v>2</v>
          </cell>
          <cell r="DG107">
            <v>1</v>
          </cell>
          <cell r="DH107">
            <v>2</v>
          </cell>
          <cell r="DI107">
            <v>1</v>
          </cell>
          <cell r="DJ107">
            <v>2</v>
          </cell>
          <cell r="DK107">
            <v>1</v>
          </cell>
          <cell r="DL107">
            <v>2</v>
          </cell>
          <cell r="DM107">
            <v>1</v>
          </cell>
          <cell r="DN107">
            <v>2</v>
          </cell>
          <cell r="DO107">
            <v>1</v>
          </cell>
          <cell r="DP107">
            <v>2</v>
          </cell>
          <cell r="DQ107">
            <v>1</v>
          </cell>
          <cell r="DR107">
            <v>2</v>
          </cell>
          <cell r="DS107">
            <v>1</v>
          </cell>
          <cell r="DT107">
            <v>2</v>
          </cell>
          <cell r="DU107">
            <v>1</v>
          </cell>
          <cell r="DV107">
            <v>2</v>
          </cell>
          <cell r="DW107">
            <v>1</v>
          </cell>
          <cell r="DX107">
            <v>2</v>
          </cell>
          <cell r="DY107">
            <v>1</v>
          </cell>
          <cell r="DZ107">
            <v>2</v>
          </cell>
          <cell r="EA107">
            <v>1</v>
          </cell>
          <cell r="EB107">
            <v>2</v>
          </cell>
          <cell r="EC107">
            <v>1</v>
          </cell>
          <cell r="ED107">
            <v>1</v>
          </cell>
          <cell r="EE107">
            <v>2</v>
          </cell>
          <cell r="EF107">
            <v>1</v>
          </cell>
          <cell r="EG107">
            <v>1</v>
          </cell>
          <cell r="EH107">
            <v>2</v>
          </cell>
          <cell r="EI107">
            <v>1</v>
          </cell>
          <cell r="EJ107">
            <v>2</v>
          </cell>
          <cell r="EK107">
            <v>1</v>
          </cell>
          <cell r="EL107">
            <v>2</v>
          </cell>
          <cell r="EM107">
            <v>1</v>
          </cell>
          <cell r="EN107">
            <v>2</v>
          </cell>
          <cell r="EO107">
            <v>1</v>
          </cell>
          <cell r="EP107">
            <v>1</v>
          </cell>
          <cell r="EQ107">
            <v>2</v>
          </cell>
          <cell r="ER107">
            <v>2</v>
          </cell>
          <cell r="ES107">
            <v>1</v>
          </cell>
          <cell r="ET107">
            <v>2</v>
          </cell>
          <cell r="EU107">
            <v>1</v>
          </cell>
          <cell r="EV107">
            <v>2</v>
          </cell>
          <cell r="EW107">
            <v>1</v>
          </cell>
          <cell r="EX107">
            <v>2</v>
          </cell>
          <cell r="EY107">
            <v>1</v>
          </cell>
          <cell r="EZ107">
            <v>2</v>
          </cell>
          <cell r="FA107">
            <v>1</v>
          </cell>
          <cell r="FB107">
            <v>1</v>
          </cell>
          <cell r="FC107">
            <v>3</v>
          </cell>
          <cell r="FD107">
            <v>1</v>
          </cell>
          <cell r="FE107">
            <v>3</v>
          </cell>
          <cell r="FF107">
            <v>2</v>
          </cell>
          <cell r="FG107">
            <v>1</v>
          </cell>
          <cell r="FH107">
            <v>2</v>
          </cell>
          <cell r="FI107">
            <v>1</v>
          </cell>
          <cell r="FJ107">
            <v>2</v>
          </cell>
          <cell r="FK107">
            <v>1</v>
          </cell>
          <cell r="FL107">
            <v>2</v>
          </cell>
          <cell r="FM107">
            <v>1</v>
          </cell>
          <cell r="FN107">
            <v>1</v>
          </cell>
          <cell r="FO107">
            <v>1</v>
          </cell>
          <cell r="FP107">
            <v>2</v>
          </cell>
          <cell r="FQ107">
            <v>1</v>
          </cell>
          <cell r="FR107">
            <v>2</v>
          </cell>
          <cell r="FS107">
            <v>1</v>
          </cell>
          <cell r="FT107">
            <v>2</v>
          </cell>
          <cell r="FU107">
            <v>1</v>
          </cell>
          <cell r="FV107">
            <v>2</v>
          </cell>
          <cell r="FW107">
            <v>1</v>
          </cell>
          <cell r="FX107">
            <v>2</v>
          </cell>
          <cell r="FY107">
            <v>1</v>
          </cell>
          <cell r="FZ107">
            <v>2</v>
          </cell>
          <cell r="GA107">
            <v>1</v>
          </cell>
          <cell r="GB107">
            <v>2</v>
          </cell>
          <cell r="GC107">
            <v>1</v>
          </cell>
          <cell r="GE107">
            <v>1</v>
          </cell>
          <cell r="GF107">
            <v>1</v>
          </cell>
          <cell r="GG107">
            <v>3</v>
          </cell>
          <cell r="GI107">
            <v>1</v>
          </cell>
          <cell r="GJ107">
            <v>2</v>
          </cell>
          <cell r="GK107" t="str">
            <v>que el es muy posecivo y siempre le dise que ella no aporta nada</v>
          </cell>
          <cell r="GL107">
            <v>5</v>
          </cell>
          <cell r="GM107">
            <v>3</v>
          </cell>
        </row>
        <row r="108">
          <cell r="C108">
            <v>6064</v>
          </cell>
          <cell r="D108">
            <v>60642</v>
          </cell>
          <cell r="E108" t="str">
            <v>maria  lucero cardona acebedo</v>
          </cell>
          <cell r="F108">
            <v>2</v>
          </cell>
          <cell r="G108">
            <v>1</v>
          </cell>
          <cell r="I108">
            <v>7</v>
          </cell>
          <cell r="J108">
            <v>3</v>
          </cell>
          <cell r="M108">
            <v>1</v>
          </cell>
          <cell r="N108">
            <v>1</v>
          </cell>
          <cell r="O108">
            <v>1</v>
          </cell>
          <cell r="P108">
            <v>1</v>
          </cell>
          <cell r="Q108">
            <v>1</v>
          </cell>
          <cell r="R108">
            <v>1</v>
          </cell>
          <cell r="S108">
            <v>1</v>
          </cell>
          <cell r="T108">
            <v>1</v>
          </cell>
          <cell r="U108">
            <v>1</v>
          </cell>
          <cell r="V108">
            <v>1</v>
          </cell>
          <cell r="W108">
            <v>1</v>
          </cell>
          <cell r="X108">
            <v>1</v>
          </cell>
          <cell r="Y108">
            <v>2</v>
          </cell>
          <cell r="Z108">
            <v>1</v>
          </cell>
          <cell r="AA108">
            <v>1</v>
          </cell>
          <cell r="AB108">
            <v>1</v>
          </cell>
          <cell r="AC108">
            <v>1</v>
          </cell>
          <cell r="AD108">
            <v>1</v>
          </cell>
          <cell r="AE108">
            <v>1</v>
          </cell>
          <cell r="AF108">
            <v>1</v>
          </cell>
          <cell r="AG108">
            <v>1</v>
          </cell>
          <cell r="AH108">
            <v>1</v>
          </cell>
          <cell r="AI108">
            <v>2</v>
          </cell>
          <cell r="AJ108">
            <v>6</v>
          </cell>
          <cell r="AK108" t="str">
            <v>no aplica</v>
          </cell>
          <cell r="AM108">
            <v>2</v>
          </cell>
          <cell r="AN108">
            <v>1</v>
          </cell>
          <cell r="AO108">
            <v>5</v>
          </cell>
          <cell r="AQ108">
            <v>2</v>
          </cell>
          <cell r="AS108">
            <v>2</v>
          </cell>
          <cell r="AU108">
            <v>1</v>
          </cell>
          <cell r="AV108">
            <v>1</v>
          </cell>
          <cell r="AW108" t="str">
            <v>28</v>
          </cell>
          <cell r="AX108">
            <v>2</v>
          </cell>
          <cell r="AY108">
            <v>1</v>
          </cell>
          <cell r="AZ108">
            <v>2</v>
          </cell>
          <cell r="BA108">
            <v>1</v>
          </cell>
          <cell r="BB108">
            <v>2</v>
          </cell>
          <cell r="BC108">
            <v>1</v>
          </cell>
          <cell r="BD108">
            <v>2</v>
          </cell>
          <cell r="BE108">
            <v>1</v>
          </cell>
          <cell r="BF108">
            <v>2</v>
          </cell>
          <cell r="BG108">
            <v>1</v>
          </cell>
          <cell r="BH108">
            <v>2</v>
          </cell>
          <cell r="BI108">
            <v>1</v>
          </cell>
          <cell r="BJ108">
            <v>2</v>
          </cell>
          <cell r="BK108">
            <v>1</v>
          </cell>
          <cell r="BL108">
            <v>2</v>
          </cell>
          <cell r="BM108">
            <v>1</v>
          </cell>
          <cell r="BN108">
            <v>2</v>
          </cell>
          <cell r="BO108">
            <v>1</v>
          </cell>
          <cell r="BP108">
            <v>2</v>
          </cell>
          <cell r="BQ108">
            <v>1</v>
          </cell>
          <cell r="BR108">
            <v>2</v>
          </cell>
          <cell r="BS108">
            <v>1</v>
          </cell>
          <cell r="BT108">
            <v>2</v>
          </cell>
          <cell r="BU108">
            <v>1</v>
          </cell>
          <cell r="BV108">
            <v>2</v>
          </cell>
          <cell r="BW108">
            <v>1</v>
          </cell>
          <cell r="BX108">
            <v>2</v>
          </cell>
          <cell r="BY108">
            <v>1</v>
          </cell>
          <cell r="BZ108">
            <v>2</v>
          </cell>
          <cell r="CA108">
            <v>1</v>
          </cell>
          <cell r="CB108">
            <v>2</v>
          </cell>
          <cell r="CC108">
            <v>1</v>
          </cell>
          <cell r="CD108">
            <v>2</v>
          </cell>
          <cell r="CE108">
            <v>1</v>
          </cell>
          <cell r="CF108">
            <v>2</v>
          </cell>
          <cell r="CG108">
            <v>1</v>
          </cell>
          <cell r="CH108">
            <v>2</v>
          </cell>
          <cell r="CI108">
            <v>1</v>
          </cell>
          <cell r="CJ108">
            <v>2</v>
          </cell>
          <cell r="CK108">
            <v>1</v>
          </cell>
          <cell r="CL108">
            <v>2</v>
          </cell>
          <cell r="CM108">
            <v>1</v>
          </cell>
          <cell r="CN108">
            <v>2</v>
          </cell>
          <cell r="CO108">
            <v>1</v>
          </cell>
          <cell r="CP108">
            <v>2</v>
          </cell>
          <cell r="CQ108">
            <v>1</v>
          </cell>
          <cell r="CR108">
            <v>2</v>
          </cell>
          <cell r="CS108">
            <v>1</v>
          </cell>
          <cell r="CT108">
            <v>1</v>
          </cell>
          <cell r="CU108">
            <v>1</v>
          </cell>
          <cell r="CV108">
            <v>1</v>
          </cell>
          <cell r="CW108">
            <v>1</v>
          </cell>
          <cell r="CX108">
            <v>2</v>
          </cell>
          <cell r="CY108">
            <v>1</v>
          </cell>
          <cell r="CZ108">
            <v>2</v>
          </cell>
          <cell r="DA108">
            <v>1</v>
          </cell>
          <cell r="DB108">
            <v>2</v>
          </cell>
          <cell r="DC108">
            <v>1</v>
          </cell>
          <cell r="DD108">
            <v>2</v>
          </cell>
          <cell r="DE108">
            <v>1</v>
          </cell>
          <cell r="DF108">
            <v>2</v>
          </cell>
          <cell r="DG108">
            <v>1</v>
          </cell>
          <cell r="DH108">
            <v>2</v>
          </cell>
          <cell r="DI108">
            <v>1</v>
          </cell>
          <cell r="DJ108">
            <v>2</v>
          </cell>
          <cell r="DK108">
            <v>1</v>
          </cell>
          <cell r="DL108">
            <v>2</v>
          </cell>
          <cell r="DM108">
            <v>1</v>
          </cell>
          <cell r="DN108">
            <v>2</v>
          </cell>
          <cell r="DO108">
            <v>1</v>
          </cell>
          <cell r="DP108">
            <v>2</v>
          </cell>
          <cell r="DQ108">
            <v>1</v>
          </cell>
          <cell r="DR108">
            <v>2</v>
          </cell>
          <cell r="DS108">
            <v>1</v>
          </cell>
          <cell r="DT108">
            <v>2</v>
          </cell>
          <cell r="DU108">
            <v>1</v>
          </cell>
          <cell r="DV108">
            <v>2</v>
          </cell>
          <cell r="DW108">
            <v>1</v>
          </cell>
          <cell r="DX108">
            <v>2</v>
          </cell>
          <cell r="DY108">
            <v>1</v>
          </cell>
          <cell r="DZ108">
            <v>2</v>
          </cell>
          <cell r="EA108">
            <v>1</v>
          </cell>
          <cell r="EB108">
            <v>2</v>
          </cell>
          <cell r="EC108">
            <v>1</v>
          </cell>
          <cell r="ED108">
            <v>2</v>
          </cell>
          <cell r="EE108">
            <v>1</v>
          </cell>
          <cell r="EF108">
            <v>2</v>
          </cell>
          <cell r="EG108">
            <v>1</v>
          </cell>
          <cell r="EH108">
            <v>2</v>
          </cell>
          <cell r="EI108">
            <v>1</v>
          </cell>
          <cell r="EJ108">
            <v>2</v>
          </cell>
          <cell r="EK108">
            <v>1</v>
          </cell>
          <cell r="EL108">
            <v>2</v>
          </cell>
          <cell r="EM108">
            <v>1</v>
          </cell>
          <cell r="EN108">
            <v>2</v>
          </cell>
          <cell r="EO108">
            <v>1</v>
          </cell>
          <cell r="EP108">
            <v>2</v>
          </cell>
          <cell r="EQ108">
            <v>1</v>
          </cell>
          <cell r="ER108">
            <v>2</v>
          </cell>
          <cell r="ES108">
            <v>1</v>
          </cell>
          <cell r="ET108">
            <v>2</v>
          </cell>
          <cell r="EU108">
            <v>1</v>
          </cell>
          <cell r="EV108">
            <v>2</v>
          </cell>
          <cell r="EW108">
            <v>1</v>
          </cell>
          <cell r="EX108">
            <v>2</v>
          </cell>
          <cell r="EY108">
            <v>1</v>
          </cell>
          <cell r="EZ108">
            <v>1</v>
          </cell>
          <cell r="FA108">
            <v>1</v>
          </cell>
          <cell r="FB108">
            <v>1</v>
          </cell>
          <cell r="FC108">
            <v>1</v>
          </cell>
          <cell r="FD108">
            <v>1</v>
          </cell>
          <cell r="FE108">
            <v>1</v>
          </cell>
          <cell r="FF108">
            <v>2</v>
          </cell>
          <cell r="FG108">
            <v>1</v>
          </cell>
          <cell r="FH108">
            <v>2</v>
          </cell>
          <cell r="FI108">
            <v>1</v>
          </cell>
          <cell r="FJ108">
            <v>2</v>
          </cell>
          <cell r="FK108">
            <v>1</v>
          </cell>
          <cell r="FL108">
            <v>2</v>
          </cell>
          <cell r="FM108">
            <v>1</v>
          </cell>
          <cell r="FN108">
            <v>1</v>
          </cell>
          <cell r="FO108">
            <v>1</v>
          </cell>
          <cell r="FP108">
            <v>2</v>
          </cell>
          <cell r="FQ108">
            <v>1</v>
          </cell>
          <cell r="FR108">
            <v>2</v>
          </cell>
          <cell r="FS108">
            <v>1</v>
          </cell>
          <cell r="FT108">
            <v>2</v>
          </cell>
          <cell r="FU108">
            <v>1</v>
          </cell>
          <cell r="FV108">
            <v>2</v>
          </cell>
          <cell r="FW108">
            <v>1</v>
          </cell>
          <cell r="FX108">
            <v>2</v>
          </cell>
          <cell r="FY108">
            <v>1</v>
          </cell>
          <cell r="FZ108">
            <v>2</v>
          </cell>
          <cell r="GA108">
            <v>1</v>
          </cell>
          <cell r="GB108">
            <v>2</v>
          </cell>
          <cell r="GC108">
            <v>1</v>
          </cell>
          <cell r="GE108">
            <v>2</v>
          </cell>
          <cell r="GF108">
            <v>2</v>
          </cell>
          <cell r="GG108">
            <v>6</v>
          </cell>
          <cell r="GH108" t="str">
            <v>no aplica</v>
          </cell>
          <cell r="GI108">
            <v>2</v>
          </cell>
          <cell r="GJ108">
            <v>1</v>
          </cell>
          <cell r="GK108" t="str">
            <v>porque el dice que ella es mas alcaueta con los hijos</v>
          </cell>
          <cell r="GL108">
            <v>6</v>
          </cell>
          <cell r="GM108">
            <v>4</v>
          </cell>
        </row>
        <row r="109">
          <cell r="C109">
            <v>6074</v>
          </cell>
          <cell r="D109">
            <v>60741</v>
          </cell>
          <cell r="E109" t="str">
            <v>jhon jairo bravo</v>
          </cell>
          <cell r="F109">
            <v>1</v>
          </cell>
          <cell r="G109">
            <v>1</v>
          </cell>
          <cell r="I109">
            <v>6</v>
          </cell>
          <cell r="J109">
            <v>1</v>
          </cell>
          <cell r="L109" t="str">
            <v>kr 79 4asur - 92</v>
          </cell>
          <cell r="M109">
            <v>1</v>
          </cell>
          <cell r="N109">
            <v>1</v>
          </cell>
          <cell r="O109">
            <v>1</v>
          </cell>
          <cell r="P109">
            <v>1</v>
          </cell>
          <cell r="Q109">
            <v>1</v>
          </cell>
          <cell r="R109">
            <v>1</v>
          </cell>
          <cell r="S109">
            <v>1</v>
          </cell>
          <cell r="T109">
            <v>1</v>
          </cell>
          <cell r="U109">
            <v>2</v>
          </cell>
          <cell r="V109">
            <v>1</v>
          </cell>
          <cell r="W109">
            <v>1</v>
          </cell>
          <cell r="X109">
            <v>1</v>
          </cell>
          <cell r="Y109">
            <v>2</v>
          </cell>
          <cell r="Z109">
            <v>1</v>
          </cell>
          <cell r="AA109">
            <v>1</v>
          </cell>
          <cell r="AB109">
            <v>1</v>
          </cell>
          <cell r="AC109">
            <v>1</v>
          </cell>
          <cell r="AD109">
            <v>1</v>
          </cell>
          <cell r="AE109">
            <v>1</v>
          </cell>
          <cell r="AF109">
            <v>1</v>
          </cell>
          <cell r="AG109">
            <v>1</v>
          </cell>
          <cell r="AH109">
            <v>1</v>
          </cell>
          <cell r="AI109">
            <v>2</v>
          </cell>
          <cell r="AJ109">
            <v>5</v>
          </cell>
          <cell r="AM109">
            <v>2</v>
          </cell>
          <cell r="AN109">
            <v>1</v>
          </cell>
          <cell r="AO109">
            <v>5</v>
          </cell>
          <cell r="AQ109">
            <v>1</v>
          </cell>
          <cell r="AS109">
            <v>1</v>
          </cell>
          <cell r="AU109">
            <v>1</v>
          </cell>
          <cell r="AV109">
            <v>1</v>
          </cell>
          <cell r="AW109" t="str">
            <v>8</v>
          </cell>
          <cell r="AX109">
            <v>2</v>
          </cell>
          <cell r="AY109">
            <v>1</v>
          </cell>
          <cell r="AZ109">
            <v>2</v>
          </cell>
          <cell r="BA109">
            <v>1</v>
          </cell>
          <cell r="BB109">
            <v>2</v>
          </cell>
          <cell r="BC109">
            <v>1</v>
          </cell>
          <cell r="BD109">
            <v>2</v>
          </cell>
          <cell r="BE109">
            <v>1</v>
          </cell>
          <cell r="BF109">
            <v>2</v>
          </cell>
          <cell r="BG109">
            <v>1</v>
          </cell>
          <cell r="BH109">
            <v>2</v>
          </cell>
          <cell r="BI109">
            <v>1</v>
          </cell>
          <cell r="BJ109">
            <v>2</v>
          </cell>
          <cell r="BK109">
            <v>1</v>
          </cell>
          <cell r="BL109">
            <v>2</v>
          </cell>
          <cell r="BM109">
            <v>1</v>
          </cell>
          <cell r="BN109">
            <v>2</v>
          </cell>
          <cell r="BO109">
            <v>1</v>
          </cell>
          <cell r="BP109">
            <v>2</v>
          </cell>
          <cell r="BQ109">
            <v>1</v>
          </cell>
          <cell r="BR109">
            <v>2</v>
          </cell>
          <cell r="BS109">
            <v>1</v>
          </cell>
          <cell r="BT109">
            <v>2</v>
          </cell>
          <cell r="BU109">
            <v>1</v>
          </cell>
          <cell r="BV109">
            <v>2</v>
          </cell>
          <cell r="BW109">
            <v>1</v>
          </cell>
          <cell r="BX109">
            <v>2</v>
          </cell>
          <cell r="BY109">
            <v>1</v>
          </cell>
          <cell r="BZ109">
            <v>2</v>
          </cell>
          <cell r="CA109">
            <v>1</v>
          </cell>
          <cell r="CB109">
            <v>2</v>
          </cell>
          <cell r="CC109">
            <v>1</v>
          </cell>
          <cell r="CD109">
            <v>2</v>
          </cell>
          <cell r="CE109">
            <v>1</v>
          </cell>
          <cell r="CF109">
            <v>2</v>
          </cell>
          <cell r="CG109">
            <v>1</v>
          </cell>
          <cell r="CH109">
            <v>2</v>
          </cell>
          <cell r="CI109">
            <v>1</v>
          </cell>
          <cell r="CJ109">
            <v>2</v>
          </cell>
          <cell r="CK109">
            <v>1</v>
          </cell>
          <cell r="CL109">
            <v>2</v>
          </cell>
          <cell r="CM109">
            <v>1</v>
          </cell>
          <cell r="CN109">
            <v>2</v>
          </cell>
          <cell r="CO109">
            <v>1</v>
          </cell>
          <cell r="CP109">
            <v>2</v>
          </cell>
          <cell r="CQ109">
            <v>1</v>
          </cell>
          <cell r="CR109">
            <v>2</v>
          </cell>
          <cell r="CS109">
            <v>1</v>
          </cell>
          <cell r="CT109">
            <v>1</v>
          </cell>
          <cell r="CU109">
            <v>2</v>
          </cell>
          <cell r="CV109">
            <v>1</v>
          </cell>
          <cell r="CW109">
            <v>2</v>
          </cell>
          <cell r="CX109">
            <v>2</v>
          </cell>
          <cell r="CY109">
            <v>1</v>
          </cell>
          <cell r="CZ109">
            <v>2</v>
          </cell>
          <cell r="DA109">
            <v>1</v>
          </cell>
          <cell r="DB109">
            <v>2</v>
          </cell>
          <cell r="DC109">
            <v>1</v>
          </cell>
          <cell r="DD109">
            <v>2</v>
          </cell>
          <cell r="DE109">
            <v>1</v>
          </cell>
          <cell r="DF109">
            <v>2</v>
          </cell>
          <cell r="DG109">
            <v>1</v>
          </cell>
          <cell r="DH109">
            <v>2</v>
          </cell>
          <cell r="DI109">
            <v>1</v>
          </cell>
          <cell r="DJ109">
            <v>2</v>
          </cell>
          <cell r="DK109">
            <v>1</v>
          </cell>
          <cell r="DL109">
            <v>2</v>
          </cell>
          <cell r="DM109">
            <v>1</v>
          </cell>
          <cell r="DN109">
            <v>2</v>
          </cell>
          <cell r="DO109">
            <v>1</v>
          </cell>
          <cell r="DP109">
            <v>2</v>
          </cell>
          <cell r="DQ109">
            <v>1</v>
          </cell>
          <cell r="DR109">
            <v>2</v>
          </cell>
          <cell r="DS109">
            <v>1</v>
          </cell>
          <cell r="DT109">
            <v>2</v>
          </cell>
          <cell r="DU109">
            <v>1</v>
          </cell>
          <cell r="DV109">
            <v>2</v>
          </cell>
          <cell r="DW109">
            <v>1</v>
          </cell>
          <cell r="DX109">
            <v>2</v>
          </cell>
          <cell r="DY109">
            <v>1</v>
          </cell>
          <cell r="DZ109">
            <v>2</v>
          </cell>
          <cell r="EA109">
            <v>1</v>
          </cell>
          <cell r="EB109">
            <v>2</v>
          </cell>
          <cell r="EC109">
            <v>1</v>
          </cell>
          <cell r="ED109">
            <v>1</v>
          </cell>
          <cell r="EE109">
            <v>2</v>
          </cell>
          <cell r="EF109">
            <v>2</v>
          </cell>
          <cell r="EG109">
            <v>1</v>
          </cell>
          <cell r="EH109">
            <v>2</v>
          </cell>
          <cell r="EI109">
            <v>1</v>
          </cell>
          <cell r="EJ109">
            <v>2</v>
          </cell>
          <cell r="EK109">
            <v>1</v>
          </cell>
          <cell r="EL109">
            <v>2</v>
          </cell>
          <cell r="EM109">
            <v>1</v>
          </cell>
          <cell r="EN109">
            <v>2</v>
          </cell>
          <cell r="EO109">
            <v>1</v>
          </cell>
          <cell r="EP109">
            <v>1</v>
          </cell>
          <cell r="EQ109">
            <v>1</v>
          </cell>
          <cell r="ER109">
            <v>1</v>
          </cell>
          <cell r="ES109">
            <v>2</v>
          </cell>
          <cell r="ET109">
            <v>2</v>
          </cell>
          <cell r="EU109">
            <v>1</v>
          </cell>
          <cell r="EV109">
            <v>2</v>
          </cell>
          <cell r="EW109">
            <v>1</v>
          </cell>
          <cell r="EX109">
            <v>2</v>
          </cell>
          <cell r="EY109">
            <v>1</v>
          </cell>
          <cell r="EZ109">
            <v>2</v>
          </cell>
          <cell r="FA109">
            <v>1</v>
          </cell>
          <cell r="FB109">
            <v>1</v>
          </cell>
          <cell r="FC109">
            <v>2</v>
          </cell>
          <cell r="FD109">
            <v>1</v>
          </cell>
          <cell r="FE109">
            <v>2</v>
          </cell>
          <cell r="FF109">
            <v>1</v>
          </cell>
          <cell r="FG109">
            <v>1</v>
          </cell>
          <cell r="FH109">
            <v>2</v>
          </cell>
          <cell r="FI109">
            <v>1</v>
          </cell>
          <cell r="FJ109">
            <v>2</v>
          </cell>
          <cell r="FK109">
            <v>1</v>
          </cell>
          <cell r="FL109">
            <v>2</v>
          </cell>
          <cell r="FM109">
            <v>1</v>
          </cell>
          <cell r="FN109">
            <v>2</v>
          </cell>
          <cell r="FO109">
            <v>1</v>
          </cell>
          <cell r="FP109">
            <v>2</v>
          </cell>
          <cell r="FQ109">
            <v>1</v>
          </cell>
          <cell r="FR109">
            <v>2</v>
          </cell>
          <cell r="FS109">
            <v>1</v>
          </cell>
          <cell r="FT109">
            <v>2</v>
          </cell>
          <cell r="FU109">
            <v>1</v>
          </cell>
          <cell r="FV109">
            <v>2</v>
          </cell>
          <cell r="FW109">
            <v>1</v>
          </cell>
          <cell r="FX109">
            <v>2</v>
          </cell>
          <cell r="FY109">
            <v>1</v>
          </cell>
          <cell r="FZ109">
            <v>2</v>
          </cell>
          <cell r="GA109">
            <v>1</v>
          </cell>
          <cell r="GB109">
            <v>2</v>
          </cell>
          <cell r="GC109">
            <v>1</v>
          </cell>
          <cell r="GE109">
            <v>1</v>
          </cell>
          <cell r="GF109">
            <v>2</v>
          </cell>
          <cell r="GG109">
            <v>6</v>
          </cell>
          <cell r="GH109" t="str">
            <v>respeto</v>
          </cell>
          <cell r="GI109">
            <v>1</v>
          </cell>
          <cell r="GJ109">
            <v>2</v>
          </cell>
          <cell r="GK109" t="str">
            <v>porque el dedica mas tiempo en el trabajo que en el hogar</v>
          </cell>
          <cell r="GL109">
            <v>3</v>
          </cell>
          <cell r="GM109">
            <v>4</v>
          </cell>
          <cell r="GN109" t="str">
            <v>y refleccion</v>
          </cell>
        </row>
        <row r="110">
          <cell r="C110">
            <v>6084</v>
          </cell>
          <cell r="D110">
            <v>60842</v>
          </cell>
          <cell r="E110" t="str">
            <v>luz echeverri</v>
          </cell>
          <cell r="F110">
            <v>2</v>
          </cell>
          <cell r="G110">
            <v>1</v>
          </cell>
          <cell r="I110">
            <v>7</v>
          </cell>
          <cell r="J110">
            <v>1</v>
          </cell>
          <cell r="L110" t="str">
            <v>cll29 73 -07</v>
          </cell>
          <cell r="M110">
            <v>1</v>
          </cell>
          <cell r="N110">
            <v>1</v>
          </cell>
          <cell r="O110">
            <v>1</v>
          </cell>
          <cell r="P110">
            <v>1</v>
          </cell>
          <cell r="Q110">
            <v>1</v>
          </cell>
          <cell r="R110">
            <v>1</v>
          </cell>
          <cell r="S110">
            <v>1</v>
          </cell>
          <cell r="T110">
            <v>1</v>
          </cell>
          <cell r="U110">
            <v>1</v>
          </cell>
          <cell r="V110">
            <v>1</v>
          </cell>
          <cell r="W110">
            <v>1</v>
          </cell>
          <cell r="X110">
            <v>1</v>
          </cell>
          <cell r="Y110">
            <v>2</v>
          </cell>
          <cell r="Z110">
            <v>1</v>
          </cell>
          <cell r="AA110">
            <v>1</v>
          </cell>
          <cell r="AB110">
            <v>1</v>
          </cell>
          <cell r="AC110">
            <v>1</v>
          </cell>
          <cell r="AD110">
            <v>1</v>
          </cell>
          <cell r="AE110">
            <v>1</v>
          </cell>
          <cell r="AF110">
            <v>1</v>
          </cell>
          <cell r="AG110">
            <v>1</v>
          </cell>
          <cell r="AH110">
            <v>1</v>
          </cell>
          <cell r="AI110">
            <v>2</v>
          </cell>
          <cell r="AJ110">
            <v>5</v>
          </cell>
          <cell r="AM110">
            <v>3</v>
          </cell>
          <cell r="AN110">
            <v>1</v>
          </cell>
          <cell r="AO110">
            <v>5</v>
          </cell>
          <cell r="AQ110">
            <v>3</v>
          </cell>
          <cell r="AS110">
            <v>3</v>
          </cell>
          <cell r="AU110">
            <v>1</v>
          </cell>
          <cell r="AV110">
            <v>1</v>
          </cell>
          <cell r="AW110" t="str">
            <v>41</v>
          </cell>
          <cell r="AX110">
            <v>2</v>
          </cell>
          <cell r="AY110">
            <v>1</v>
          </cell>
          <cell r="AZ110">
            <v>2</v>
          </cell>
          <cell r="BA110">
            <v>1</v>
          </cell>
          <cell r="BB110">
            <v>2</v>
          </cell>
          <cell r="BC110">
            <v>1</v>
          </cell>
          <cell r="BD110">
            <v>2</v>
          </cell>
          <cell r="BE110">
            <v>1</v>
          </cell>
          <cell r="BF110">
            <v>2</v>
          </cell>
          <cell r="BG110">
            <v>1</v>
          </cell>
          <cell r="BH110">
            <v>2</v>
          </cell>
          <cell r="BI110">
            <v>1</v>
          </cell>
          <cell r="BJ110">
            <v>2</v>
          </cell>
          <cell r="BK110">
            <v>1</v>
          </cell>
          <cell r="BL110">
            <v>2</v>
          </cell>
          <cell r="BM110">
            <v>1</v>
          </cell>
          <cell r="BN110">
            <v>2</v>
          </cell>
          <cell r="BO110">
            <v>1</v>
          </cell>
          <cell r="BP110">
            <v>2</v>
          </cell>
          <cell r="BQ110">
            <v>1</v>
          </cell>
          <cell r="BR110">
            <v>2</v>
          </cell>
          <cell r="BS110">
            <v>1</v>
          </cell>
          <cell r="BT110">
            <v>2</v>
          </cell>
          <cell r="BU110">
            <v>1</v>
          </cell>
          <cell r="BV110">
            <v>2</v>
          </cell>
          <cell r="BW110">
            <v>1</v>
          </cell>
          <cell r="BX110">
            <v>2</v>
          </cell>
          <cell r="BY110">
            <v>1</v>
          </cell>
          <cell r="BZ110">
            <v>2</v>
          </cell>
          <cell r="CA110">
            <v>1</v>
          </cell>
          <cell r="CB110">
            <v>2</v>
          </cell>
          <cell r="CC110">
            <v>1</v>
          </cell>
          <cell r="CD110">
            <v>1</v>
          </cell>
          <cell r="CE110">
            <v>1</v>
          </cell>
          <cell r="CF110">
            <v>1</v>
          </cell>
          <cell r="CG110">
            <v>1</v>
          </cell>
          <cell r="CH110">
            <v>2</v>
          </cell>
          <cell r="CI110">
            <v>1</v>
          </cell>
          <cell r="CJ110">
            <v>2</v>
          </cell>
          <cell r="CK110">
            <v>1</v>
          </cell>
          <cell r="CL110">
            <v>2</v>
          </cell>
          <cell r="CM110">
            <v>1</v>
          </cell>
          <cell r="CN110">
            <v>2</v>
          </cell>
          <cell r="CO110">
            <v>1</v>
          </cell>
          <cell r="CP110">
            <v>2</v>
          </cell>
          <cell r="CQ110">
            <v>1</v>
          </cell>
          <cell r="CR110">
            <v>2</v>
          </cell>
          <cell r="CS110">
            <v>1</v>
          </cell>
          <cell r="CT110">
            <v>2</v>
          </cell>
          <cell r="CU110">
            <v>1</v>
          </cell>
          <cell r="CV110">
            <v>1</v>
          </cell>
          <cell r="CW110">
            <v>2</v>
          </cell>
          <cell r="CX110">
            <v>2</v>
          </cell>
          <cell r="CY110">
            <v>1</v>
          </cell>
          <cell r="CZ110">
            <v>2</v>
          </cell>
          <cell r="DA110">
            <v>1</v>
          </cell>
          <cell r="DB110">
            <v>2</v>
          </cell>
          <cell r="DC110">
            <v>1</v>
          </cell>
          <cell r="DD110">
            <v>2</v>
          </cell>
          <cell r="DE110">
            <v>1</v>
          </cell>
          <cell r="DF110">
            <v>2</v>
          </cell>
          <cell r="DG110">
            <v>1</v>
          </cell>
          <cell r="DH110">
            <v>2</v>
          </cell>
          <cell r="DI110">
            <v>1</v>
          </cell>
          <cell r="DJ110">
            <v>2</v>
          </cell>
          <cell r="DK110">
            <v>1</v>
          </cell>
          <cell r="DL110">
            <v>2</v>
          </cell>
          <cell r="DM110">
            <v>1</v>
          </cell>
          <cell r="DN110">
            <v>2</v>
          </cell>
          <cell r="DO110">
            <v>1</v>
          </cell>
          <cell r="DP110">
            <v>2</v>
          </cell>
          <cell r="DQ110">
            <v>1</v>
          </cell>
          <cell r="DR110">
            <v>2</v>
          </cell>
          <cell r="DS110">
            <v>1</v>
          </cell>
          <cell r="DT110">
            <v>2</v>
          </cell>
          <cell r="DU110">
            <v>1</v>
          </cell>
          <cell r="DV110">
            <v>2</v>
          </cell>
          <cell r="DW110">
            <v>1</v>
          </cell>
          <cell r="DX110">
            <v>2</v>
          </cell>
          <cell r="DY110">
            <v>1</v>
          </cell>
          <cell r="DZ110">
            <v>2</v>
          </cell>
          <cell r="EA110">
            <v>1</v>
          </cell>
          <cell r="EB110">
            <v>2</v>
          </cell>
          <cell r="EC110">
            <v>1</v>
          </cell>
          <cell r="ED110">
            <v>2</v>
          </cell>
          <cell r="EE110">
            <v>1</v>
          </cell>
          <cell r="EF110">
            <v>2</v>
          </cell>
          <cell r="EG110">
            <v>1</v>
          </cell>
          <cell r="EH110">
            <v>2</v>
          </cell>
          <cell r="EI110">
            <v>1</v>
          </cell>
          <cell r="EJ110">
            <v>2</v>
          </cell>
          <cell r="EK110">
            <v>1</v>
          </cell>
          <cell r="EL110">
            <v>2</v>
          </cell>
          <cell r="EM110">
            <v>1</v>
          </cell>
          <cell r="EN110">
            <v>2</v>
          </cell>
          <cell r="EO110">
            <v>1</v>
          </cell>
          <cell r="EP110">
            <v>2</v>
          </cell>
          <cell r="EQ110">
            <v>1</v>
          </cell>
          <cell r="ER110">
            <v>2</v>
          </cell>
          <cell r="ES110">
            <v>1</v>
          </cell>
          <cell r="ET110">
            <v>2</v>
          </cell>
          <cell r="EU110">
            <v>1</v>
          </cell>
          <cell r="EV110">
            <v>2</v>
          </cell>
          <cell r="EW110">
            <v>1</v>
          </cell>
          <cell r="EX110">
            <v>2</v>
          </cell>
          <cell r="EY110">
            <v>1</v>
          </cell>
          <cell r="EZ110">
            <v>2</v>
          </cell>
          <cell r="FA110">
            <v>1</v>
          </cell>
          <cell r="FB110">
            <v>2</v>
          </cell>
          <cell r="FC110">
            <v>1</v>
          </cell>
          <cell r="FD110">
            <v>2</v>
          </cell>
          <cell r="FE110">
            <v>1</v>
          </cell>
          <cell r="FF110">
            <v>2</v>
          </cell>
          <cell r="FG110">
            <v>1</v>
          </cell>
          <cell r="FH110">
            <v>2</v>
          </cell>
          <cell r="FI110">
            <v>1</v>
          </cell>
          <cell r="FJ110">
            <v>2</v>
          </cell>
          <cell r="FK110">
            <v>1</v>
          </cell>
          <cell r="FL110">
            <v>2</v>
          </cell>
          <cell r="FM110">
            <v>1</v>
          </cell>
          <cell r="FN110">
            <v>2</v>
          </cell>
          <cell r="FO110">
            <v>1</v>
          </cell>
          <cell r="FP110">
            <v>2</v>
          </cell>
          <cell r="FQ110">
            <v>1</v>
          </cell>
          <cell r="FR110">
            <v>2</v>
          </cell>
          <cell r="FS110">
            <v>1</v>
          </cell>
          <cell r="FT110">
            <v>2</v>
          </cell>
          <cell r="FU110">
            <v>1</v>
          </cell>
          <cell r="FV110">
            <v>2</v>
          </cell>
          <cell r="FW110">
            <v>1</v>
          </cell>
          <cell r="FX110">
            <v>2</v>
          </cell>
          <cell r="FY110">
            <v>1</v>
          </cell>
          <cell r="FZ110">
            <v>2</v>
          </cell>
          <cell r="GA110">
            <v>1</v>
          </cell>
          <cell r="GB110">
            <v>2</v>
          </cell>
          <cell r="GC110">
            <v>1</v>
          </cell>
          <cell r="GE110">
            <v>3</v>
          </cell>
          <cell r="GF110">
            <v>2</v>
          </cell>
          <cell r="GG110">
            <v>6</v>
          </cell>
          <cell r="GH110" t="str">
            <v>respeto</v>
          </cell>
          <cell r="GI110">
            <v>1</v>
          </cell>
          <cell r="GJ110">
            <v>1</v>
          </cell>
          <cell r="GK110" t="str">
            <v>la television</v>
          </cell>
          <cell r="GL110">
            <v>5</v>
          </cell>
          <cell r="GM110">
            <v>4</v>
          </cell>
        </row>
        <row r="111">
          <cell r="C111">
            <v>6094</v>
          </cell>
          <cell r="D111">
            <v>60942</v>
          </cell>
          <cell r="E111" t="str">
            <v>angela arango</v>
          </cell>
          <cell r="F111">
            <v>2</v>
          </cell>
          <cell r="G111">
            <v>5</v>
          </cell>
          <cell r="I111">
            <v>7</v>
          </cell>
          <cell r="J111">
            <v>1</v>
          </cell>
          <cell r="L111" t="str">
            <v>cl       79A- 35</v>
          </cell>
          <cell r="M111">
            <v>1</v>
          </cell>
          <cell r="N111">
            <v>1</v>
          </cell>
          <cell r="O111">
            <v>1</v>
          </cell>
          <cell r="P111">
            <v>1</v>
          </cell>
          <cell r="Q111">
            <v>1</v>
          </cell>
          <cell r="R111">
            <v>1</v>
          </cell>
          <cell r="S111">
            <v>1</v>
          </cell>
          <cell r="T111">
            <v>1</v>
          </cell>
          <cell r="U111">
            <v>1</v>
          </cell>
          <cell r="V111">
            <v>1</v>
          </cell>
          <cell r="W111">
            <v>1</v>
          </cell>
          <cell r="X111">
            <v>1</v>
          </cell>
          <cell r="Y111">
            <v>2</v>
          </cell>
          <cell r="Z111">
            <v>1</v>
          </cell>
          <cell r="AA111">
            <v>1</v>
          </cell>
          <cell r="AB111">
            <v>1</v>
          </cell>
          <cell r="AC111">
            <v>1</v>
          </cell>
          <cell r="AD111">
            <v>1</v>
          </cell>
          <cell r="AE111">
            <v>1</v>
          </cell>
          <cell r="AF111">
            <v>1</v>
          </cell>
          <cell r="AG111">
            <v>1</v>
          </cell>
          <cell r="AH111">
            <v>1</v>
          </cell>
          <cell r="AI111">
            <v>2</v>
          </cell>
          <cell r="AJ111">
            <v>5</v>
          </cell>
          <cell r="AM111">
            <v>2</v>
          </cell>
          <cell r="AN111">
            <v>1</v>
          </cell>
          <cell r="AO111">
            <v>5</v>
          </cell>
          <cell r="AQ111">
            <v>3</v>
          </cell>
          <cell r="AS111">
            <v>3</v>
          </cell>
          <cell r="AU111">
            <v>1</v>
          </cell>
          <cell r="AV111">
            <v>1</v>
          </cell>
          <cell r="AW111" t="str">
            <v>3</v>
          </cell>
          <cell r="AX111">
            <v>2</v>
          </cell>
          <cell r="AY111">
            <v>1</v>
          </cell>
          <cell r="AZ111">
            <v>2</v>
          </cell>
          <cell r="BA111">
            <v>1</v>
          </cell>
          <cell r="BB111">
            <v>2</v>
          </cell>
          <cell r="BC111">
            <v>1</v>
          </cell>
          <cell r="BD111">
            <v>2</v>
          </cell>
          <cell r="BE111">
            <v>1</v>
          </cell>
          <cell r="BF111">
            <v>2</v>
          </cell>
          <cell r="BG111">
            <v>1</v>
          </cell>
          <cell r="BH111">
            <v>2</v>
          </cell>
          <cell r="BI111">
            <v>1</v>
          </cell>
          <cell r="BJ111">
            <v>2</v>
          </cell>
          <cell r="BK111">
            <v>1</v>
          </cell>
          <cell r="BL111">
            <v>2</v>
          </cell>
          <cell r="BM111">
            <v>1</v>
          </cell>
          <cell r="BN111">
            <v>2</v>
          </cell>
          <cell r="BO111">
            <v>1</v>
          </cell>
          <cell r="BP111">
            <v>2</v>
          </cell>
          <cell r="BQ111">
            <v>1</v>
          </cell>
          <cell r="BR111">
            <v>2</v>
          </cell>
          <cell r="BS111">
            <v>1</v>
          </cell>
          <cell r="BT111">
            <v>2</v>
          </cell>
          <cell r="BU111">
            <v>1</v>
          </cell>
          <cell r="BV111">
            <v>2</v>
          </cell>
          <cell r="BW111">
            <v>1</v>
          </cell>
          <cell r="BX111">
            <v>2</v>
          </cell>
          <cell r="BY111">
            <v>1</v>
          </cell>
          <cell r="BZ111">
            <v>2</v>
          </cell>
          <cell r="CA111">
            <v>1</v>
          </cell>
          <cell r="CB111">
            <v>2</v>
          </cell>
          <cell r="CC111">
            <v>1</v>
          </cell>
          <cell r="CD111">
            <v>2</v>
          </cell>
          <cell r="CE111">
            <v>1</v>
          </cell>
          <cell r="CF111">
            <v>2</v>
          </cell>
          <cell r="CG111">
            <v>1</v>
          </cell>
          <cell r="CH111">
            <v>2</v>
          </cell>
          <cell r="CI111">
            <v>1</v>
          </cell>
          <cell r="CJ111">
            <v>2</v>
          </cell>
          <cell r="CK111">
            <v>1</v>
          </cell>
          <cell r="CL111">
            <v>2</v>
          </cell>
          <cell r="CM111">
            <v>1</v>
          </cell>
          <cell r="CN111">
            <v>2</v>
          </cell>
          <cell r="CO111">
            <v>1</v>
          </cell>
          <cell r="CP111">
            <v>2</v>
          </cell>
          <cell r="CQ111">
            <v>1</v>
          </cell>
          <cell r="CR111">
            <v>2</v>
          </cell>
          <cell r="CS111">
            <v>1</v>
          </cell>
          <cell r="CT111">
            <v>2</v>
          </cell>
          <cell r="CU111">
            <v>1</v>
          </cell>
          <cell r="CV111">
            <v>2</v>
          </cell>
          <cell r="CW111">
            <v>1</v>
          </cell>
          <cell r="CX111">
            <v>2</v>
          </cell>
          <cell r="CY111">
            <v>1</v>
          </cell>
          <cell r="CZ111">
            <v>2</v>
          </cell>
          <cell r="DA111">
            <v>1</v>
          </cell>
          <cell r="DB111">
            <v>2</v>
          </cell>
          <cell r="DC111">
            <v>1</v>
          </cell>
          <cell r="DD111">
            <v>2</v>
          </cell>
          <cell r="DE111">
            <v>1</v>
          </cell>
          <cell r="DF111">
            <v>2</v>
          </cell>
          <cell r="DG111">
            <v>1</v>
          </cell>
          <cell r="DH111">
            <v>2</v>
          </cell>
          <cell r="DI111">
            <v>1</v>
          </cell>
          <cell r="DJ111">
            <v>2</v>
          </cell>
          <cell r="DK111">
            <v>1</v>
          </cell>
          <cell r="DL111">
            <v>2</v>
          </cell>
          <cell r="DM111">
            <v>1</v>
          </cell>
          <cell r="DN111">
            <v>2</v>
          </cell>
          <cell r="DO111">
            <v>1</v>
          </cell>
          <cell r="DP111">
            <v>2</v>
          </cell>
          <cell r="DQ111">
            <v>1</v>
          </cell>
          <cell r="DR111">
            <v>2</v>
          </cell>
          <cell r="DS111">
            <v>1</v>
          </cell>
          <cell r="DT111">
            <v>2</v>
          </cell>
          <cell r="DU111">
            <v>1</v>
          </cell>
          <cell r="DV111">
            <v>2</v>
          </cell>
          <cell r="DW111">
            <v>1</v>
          </cell>
          <cell r="DX111">
            <v>2</v>
          </cell>
          <cell r="DY111">
            <v>1</v>
          </cell>
          <cell r="DZ111">
            <v>2</v>
          </cell>
          <cell r="EA111">
            <v>1</v>
          </cell>
          <cell r="EB111">
            <v>2</v>
          </cell>
          <cell r="EC111">
            <v>1</v>
          </cell>
          <cell r="ED111">
            <v>2</v>
          </cell>
          <cell r="EE111">
            <v>1</v>
          </cell>
          <cell r="EF111">
            <v>2</v>
          </cell>
          <cell r="EG111">
            <v>1</v>
          </cell>
          <cell r="EH111">
            <v>2</v>
          </cell>
          <cell r="EI111">
            <v>1</v>
          </cell>
          <cell r="EJ111">
            <v>2</v>
          </cell>
          <cell r="EK111">
            <v>1</v>
          </cell>
          <cell r="EL111">
            <v>2</v>
          </cell>
          <cell r="EM111">
            <v>1</v>
          </cell>
          <cell r="EN111">
            <v>2</v>
          </cell>
          <cell r="EO111">
            <v>1</v>
          </cell>
          <cell r="EP111">
            <v>2</v>
          </cell>
          <cell r="EQ111">
            <v>1</v>
          </cell>
          <cell r="ER111">
            <v>2</v>
          </cell>
          <cell r="ES111">
            <v>1</v>
          </cell>
          <cell r="ET111">
            <v>2</v>
          </cell>
          <cell r="EU111">
            <v>1</v>
          </cell>
          <cell r="EV111">
            <v>2</v>
          </cell>
          <cell r="EW111">
            <v>1</v>
          </cell>
          <cell r="EX111">
            <v>2</v>
          </cell>
          <cell r="EY111">
            <v>1</v>
          </cell>
          <cell r="EZ111">
            <v>2</v>
          </cell>
          <cell r="FA111">
            <v>1</v>
          </cell>
          <cell r="FB111">
            <v>2</v>
          </cell>
          <cell r="FC111">
            <v>1</v>
          </cell>
          <cell r="FD111">
            <v>2</v>
          </cell>
          <cell r="FE111">
            <v>1</v>
          </cell>
          <cell r="FF111">
            <v>2</v>
          </cell>
          <cell r="FG111">
            <v>1</v>
          </cell>
          <cell r="FH111">
            <v>2</v>
          </cell>
          <cell r="FI111">
            <v>1</v>
          </cell>
          <cell r="FJ111">
            <v>2</v>
          </cell>
          <cell r="FK111">
            <v>1</v>
          </cell>
          <cell r="FL111">
            <v>2</v>
          </cell>
          <cell r="FM111">
            <v>1</v>
          </cell>
          <cell r="FN111">
            <v>2</v>
          </cell>
          <cell r="FO111">
            <v>1</v>
          </cell>
          <cell r="FP111">
            <v>2</v>
          </cell>
          <cell r="FQ111">
            <v>1</v>
          </cell>
          <cell r="FR111">
            <v>2</v>
          </cell>
          <cell r="FS111">
            <v>1</v>
          </cell>
          <cell r="FT111">
            <v>2</v>
          </cell>
          <cell r="FU111">
            <v>1</v>
          </cell>
          <cell r="FV111">
            <v>2</v>
          </cell>
          <cell r="FW111">
            <v>1</v>
          </cell>
          <cell r="FX111">
            <v>2</v>
          </cell>
          <cell r="FY111">
            <v>1</v>
          </cell>
          <cell r="FZ111">
            <v>2</v>
          </cell>
          <cell r="GA111">
            <v>1</v>
          </cell>
          <cell r="GB111">
            <v>2</v>
          </cell>
          <cell r="GC111">
            <v>1</v>
          </cell>
          <cell r="GD111" t="str">
            <v>ella afirma que en su hogar no hay ningun ttipo de violencia devido a su religion y que ademas todavia estan de luna de miel</v>
          </cell>
          <cell r="GE111">
            <v>3</v>
          </cell>
          <cell r="GF111">
            <v>2</v>
          </cell>
          <cell r="GG111">
            <v>6</v>
          </cell>
          <cell r="GH111" t="str">
            <v>no hay dominacion</v>
          </cell>
          <cell r="GI111">
            <v>1</v>
          </cell>
          <cell r="GJ111">
            <v>1</v>
          </cell>
          <cell r="GK111" t="str">
            <v>todavia no tienen confictos</v>
          </cell>
          <cell r="GL111">
            <v>7</v>
          </cell>
          <cell r="GM111">
            <v>4</v>
          </cell>
        </row>
        <row r="112">
          <cell r="C112">
            <v>6104</v>
          </cell>
          <cell r="D112">
            <v>61042</v>
          </cell>
          <cell r="E112" t="str">
            <v>sandra zabala</v>
          </cell>
          <cell r="F112">
            <v>2</v>
          </cell>
          <cell r="G112">
            <v>4</v>
          </cell>
          <cell r="I112">
            <v>6</v>
          </cell>
          <cell r="J112">
            <v>2</v>
          </cell>
          <cell r="L112" t="str">
            <v>kr 75  20-60</v>
          </cell>
          <cell r="M112">
            <v>2</v>
          </cell>
          <cell r="N112">
            <v>2</v>
          </cell>
          <cell r="O112">
            <v>2</v>
          </cell>
          <cell r="P112">
            <v>2</v>
          </cell>
          <cell r="Q112">
            <v>1</v>
          </cell>
          <cell r="R112">
            <v>2</v>
          </cell>
          <cell r="S112">
            <v>2</v>
          </cell>
          <cell r="T112">
            <v>2</v>
          </cell>
          <cell r="U112">
            <v>2</v>
          </cell>
          <cell r="V112">
            <v>2</v>
          </cell>
          <cell r="W112">
            <v>2</v>
          </cell>
          <cell r="X112">
            <v>2</v>
          </cell>
          <cell r="Y112">
            <v>2</v>
          </cell>
          <cell r="Z112">
            <v>1</v>
          </cell>
          <cell r="AA112">
            <v>1</v>
          </cell>
          <cell r="AB112">
            <v>1</v>
          </cell>
          <cell r="AC112">
            <v>1</v>
          </cell>
          <cell r="AD112">
            <v>1</v>
          </cell>
          <cell r="AE112">
            <v>1</v>
          </cell>
          <cell r="AF112">
            <v>1</v>
          </cell>
          <cell r="AG112">
            <v>1</v>
          </cell>
          <cell r="AH112">
            <v>1</v>
          </cell>
          <cell r="AI112">
            <v>1</v>
          </cell>
          <cell r="AJ112">
            <v>6</v>
          </cell>
          <cell r="AK112" t="str">
            <v>MAYOR TEMPERAMENTO</v>
          </cell>
          <cell r="AM112">
            <v>3</v>
          </cell>
          <cell r="AN112">
            <v>1</v>
          </cell>
          <cell r="AO112">
            <v>5</v>
          </cell>
          <cell r="AQ112">
            <v>2</v>
          </cell>
          <cell r="AS112">
            <v>2</v>
          </cell>
          <cell r="AU112">
            <v>1</v>
          </cell>
          <cell r="AV112">
            <v>1</v>
          </cell>
          <cell r="AW112" t="str">
            <v>4</v>
          </cell>
          <cell r="AX112">
            <v>1</v>
          </cell>
          <cell r="AY112">
            <v>1</v>
          </cell>
          <cell r="AZ112">
            <v>1</v>
          </cell>
          <cell r="BA112">
            <v>1</v>
          </cell>
          <cell r="BB112">
            <v>1</v>
          </cell>
          <cell r="BC112">
            <v>1</v>
          </cell>
          <cell r="BD112">
            <v>2</v>
          </cell>
          <cell r="BE112">
            <v>1</v>
          </cell>
          <cell r="BF112">
            <v>2</v>
          </cell>
          <cell r="BG112">
            <v>1</v>
          </cell>
          <cell r="BH112">
            <v>2</v>
          </cell>
          <cell r="BI112">
            <v>1</v>
          </cell>
          <cell r="BJ112">
            <v>1</v>
          </cell>
          <cell r="BK112">
            <v>1</v>
          </cell>
          <cell r="BL112">
            <v>2</v>
          </cell>
          <cell r="BM112">
            <v>1</v>
          </cell>
          <cell r="BN112">
            <v>1</v>
          </cell>
          <cell r="BO112">
            <v>1</v>
          </cell>
          <cell r="BP112">
            <v>2</v>
          </cell>
          <cell r="BQ112">
            <v>1</v>
          </cell>
          <cell r="BR112">
            <v>2</v>
          </cell>
          <cell r="BS112">
            <v>1</v>
          </cell>
          <cell r="BT112">
            <v>2</v>
          </cell>
          <cell r="BU112">
            <v>1</v>
          </cell>
          <cell r="BV112">
            <v>2</v>
          </cell>
          <cell r="BW112">
            <v>1</v>
          </cell>
          <cell r="BX112">
            <v>2</v>
          </cell>
          <cell r="BY112">
            <v>1</v>
          </cell>
          <cell r="BZ112">
            <v>2</v>
          </cell>
          <cell r="CA112">
            <v>1</v>
          </cell>
          <cell r="CB112">
            <v>2</v>
          </cell>
          <cell r="CC112">
            <v>1</v>
          </cell>
          <cell r="CD112">
            <v>2</v>
          </cell>
          <cell r="CE112">
            <v>1</v>
          </cell>
          <cell r="CF112">
            <v>2</v>
          </cell>
          <cell r="CG112">
            <v>1</v>
          </cell>
          <cell r="CH112">
            <v>2</v>
          </cell>
          <cell r="CI112">
            <v>1</v>
          </cell>
          <cell r="CJ112">
            <v>2</v>
          </cell>
          <cell r="CK112">
            <v>1</v>
          </cell>
          <cell r="CL112">
            <v>2</v>
          </cell>
          <cell r="CM112">
            <v>1</v>
          </cell>
          <cell r="CN112">
            <v>2</v>
          </cell>
          <cell r="CO112">
            <v>1</v>
          </cell>
          <cell r="CP112">
            <v>2</v>
          </cell>
          <cell r="CQ112">
            <v>1</v>
          </cell>
          <cell r="CR112">
            <v>2</v>
          </cell>
          <cell r="CS112">
            <v>1</v>
          </cell>
          <cell r="CT112">
            <v>1</v>
          </cell>
          <cell r="CU112">
            <v>2</v>
          </cell>
          <cell r="CV112">
            <v>2</v>
          </cell>
          <cell r="CW112">
            <v>1</v>
          </cell>
          <cell r="CX112">
            <v>2</v>
          </cell>
          <cell r="CY112">
            <v>1</v>
          </cell>
          <cell r="CZ112">
            <v>2</v>
          </cell>
          <cell r="DA112">
            <v>1</v>
          </cell>
          <cell r="DB112">
            <v>2</v>
          </cell>
          <cell r="DC112">
            <v>1</v>
          </cell>
          <cell r="DD112">
            <v>2</v>
          </cell>
          <cell r="DE112">
            <v>1</v>
          </cell>
          <cell r="DF112">
            <v>1</v>
          </cell>
          <cell r="DG112">
            <v>2</v>
          </cell>
          <cell r="DH112">
            <v>2</v>
          </cell>
          <cell r="DI112">
            <v>1</v>
          </cell>
          <cell r="DJ112">
            <v>2</v>
          </cell>
          <cell r="DK112">
            <v>1</v>
          </cell>
          <cell r="DL112">
            <v>2</v>
          </cell>
          <cell r="DM112">
            <v>1</v>
          </cell>
          <cell r="DN112">
            <v>2</v>
          </cell>
          <cell r="DO112">
            <v>1</v>
          </cell>
          <cell r="DP112">
            <v>2</v>
          </cell>
          <cell r="DQ112">
            <v>1</v>
          </cell>
          <cell r="DR112">
            <v>2</v>
          </cell>
          <cell r="DS112">
            <v>1</v>
          </cell>
          <cell r="DT112">
            <v>2</v>
          </cell>
          <cell r="DU112">
            <v>1</v>
          </cell>
          <cell r="DV112">
            <v>2</v>
          </cell>
          <cell r="DW112">
            <v>1</v>
          </cell>
          <cell r="DX112">
            <v>2</v>
          </cell>
          <cell r="DY112">
            <v>1</v>
          </cell>
          <cell r="DZ112">
            <v>2</v>
          </cell>
          <cell r="EA112">
            <v>1</v>
          </cell>
          <cell r="EB112">
            <v>2</v>
          </cell>
          <cell r="EC112">
            <v>1</v>
          </cell>
          <cell r="ED112">
            <v>1</v>
          </cell>
          <cell r="EE112">
            <v>2</v>
          </cell>
          <cell r="EF112">
            <v>2</v>
          </cell>
          <cell r="EG112">
            <v>1</v>
          </cell>
          <cell r="EH112">
            <v>2</v>
          </cell>
          <cell r="EI112">
            <v>1</v>
          </cell>
          <cell r="EJ112">
            <v>2</v>
          </cell>
          <cell r="EK112">
            <v>1</v>
          </cell>
          <cell r="EL112">
            <v>2</v>
          </cell>
          <cell r="EM112">
            <v>1</v>
          </cell>
          <cell r="EN112">
            <v>2</v>
          </cell>
          <cell r="EO112">
            <v>1</v>
          </cell>
          <cell r="EP112">
            <v>2</v>
          </cell>
          <cell r="EQ112">
            <v>1</v>
          </cell>
          <cell r="ER112">
            <v>2</v>
          </cell>
          <cell r="ES112">
            <v>1</v>
          </cell>
          <cell r="ET112">
            <v>2</v>
          </cell>
          <cell r="EU112">
            <v>1</v>
          </cell>
          <cell r="EV112">
            <v>2</v>
          </cell>
          <cell r="EW112">
            <v>1</v>
          </cell>
          <cell r="EX112">
            <v>2</v>
          </cell>
          <cell r="EY112">
            <v>1</v>
          </cell>
          <cell r="EZ112">
            <v>2</v>
          </cell>
          <cell r="FA112">
            <v>1</v>
          </cell>
          <cell r="FB112">
            <v>2</v>
          </cell>
          <cell r="FC112">
            <v>1</v>
          </cell>
          <cell r="FD112">
            <v>2</v>
          </cell>
          <cell r="FE112">
            <v>1</v>
          </cell>
          <cell r="FF112">
            <v>2</v>
          </cell>
          <cell r="FG112">
            <v>1</v>
          </cell>
          <cell r="FH112">
            <v>2</v>
          </cell>
          <cell r="FI112">
            <v>1</v>
          </cell>
          <cell r="FJ112">
            <v>2</v>
          </cell>
          <cell r="FK112">
            <v>1</v>
          </cell>
          <cell r="FL112">
            <v>2</v>
          </cell>
          <cell r="FM112">
            <v>1</v>
          </cell>
          <cell r="FN112">
            <v>2</v>
          </cell>
          <cell r="FO112">
            <v>1</v>
          </cell>
          <cell r="FP112">
            <v>2</v>
          </cell>
          <cell r="FQ112">
            <v>1</v>
          </cell>
          <cell r="FR112">
            <v>2</v>
          </cell>
          <cell r="FS112">
            <v>1</v>
          </cell>
          <cell r="FT112">
            <v>2</v>
          </cell>
          <cell r="FU112">
            <v>1</v>
          </cell>
          <cell r="FV112">
            <v>2</v>
          </cell>
          <cell r="FW112">
            <v>1</v>
          </cell>
          <cell r="FX112">
            <v>2</v>
          </cell>
          <cell r="FY112">
            <v>1</v>
          </cell>
          <cell r="FZ112">
            <v>2</v>
          </cell>
          <cell r="GA112">
            <v>1</v>
          </cell>
          <cell r="GB112">
            <v>2</v>
          </cell>
          <cell r="GC112">
            <v>1</v>
          </cell>
          <cell r="GD112" t="str">
            <v>la dificultad es que los hijos son uno de ella y el otro del esposo</v>
          </cell>
          <cell r="GE112">
            <v>2</v>
          </cell>
          <cell r="GF112">
            <v>1</v>
          </cell>
          <cell r="GG112">
            <v>6</v>
          </cell>
          <cell r="GH112" t="str">
            <v>mas temperamento</v>
          </cell>
          <cell r="GI112">
            <v>2</v>
          </cell>
          <cell r="GJ112">
            <v>1</v>
          </cell>
          <cell r="GK112" t="str">
            <v>POR LOS HIJOS</v>
          </cell>
          <cell r="GL112">
            <v>6</v>
          </cell>
          <cell r="GM112">
            <v>4</v>
          </cell>
        </row>
        <row r="113">
          <cell r="C113">
            <v>6134</v>
          </cell>
          <cell r="D113">
            <v>61341</v>
          </cell>
          <cell r="E113" t="str">
            <v>luis alfonso florez ramirez</v>
          </cell>
          <cell r="F113">
            <v>1</v>
          </cell>
          <cell r="G113">
            <v>1</v>
          </cell>
          <cell r="I113">
            <v>7</v>
          </cell>
          <cell r="J113">
            <v>1</v>
          </cell>
          <cell r="L113" t="str">
            <v>cl 24 79a-126</v>
          </cell>
          <cell r="M113">
            <v>1</v>
          </cell>
          <cell r="N113">
            <v>1</v>
          </cell>
          <cell r="O113">
            <v>1</v>
          </cell>
          <cell r="P113">
            <v>1</v>
          </cell>
          <cell r="Q113">
            <v>1</v>
          </cell>
          <cell r="R113">
            <v>1</v>
          </cell>
          <cell r="S113">
            <v>1</v>
          </cell>
          <cell r="T113">
            <v>1</v>
          </cell>
          <cell r="U113">
            <v>1</v>
          </cell>
          <cell r="V113">
            <v>1</v>
          </cell>
          <cell r="W113">
            <v>1</v>
          </cell>
          <cell r="X113">
            <v>1</v>
          </cell>
          <cell r="Y113">
            <v>2</v>
          </cell>
          <cell r="Z113">
            <v>1</v>
          </cell>
          <cell r="AA113">
            <v>1</v>
          </cell>
          <cell r="AB113">
            <v>1</v>
          </cell>
          <cell r="AC113">
            <v>1</v>
          </cell>
          <cell r="AD113">
            <v>1</v>
          </cell>
          <cell r="AE113">
            <v>1</v>
          </cell>
          <cell r="AF113">
            <v>1</v>
          </cell>
          <cell r="AG113">
            <v>1</v>
          </cell>
          <cell r="AH113">
            <v>1</v>
          </cell>
          <cell r="AI113">
            <v>2</v>
          </cell>
          <cell r="AM113">
            <v>2</v>
          </cell>
          <cell r="AN113">
            <v>1</v>
          </cell>
          <cell r="AO113">
            <v>5</v>
          </cell>
          <cell r="AQ113">
            <v>1</v>
          </cell>
          <cell r="AS113">
            <v>1</v>
          </cell>
          <cell r="AU113">
            <v>1</v>
          </cell>
          <cell r="AV113">
            <v>1</v>
          </cell>
          <cell r="AW113" t="str">
            <v>30</v>
          </cell>
          <cell r="AX113">
            <v>2</v>
          </cell>
          <cell r="AY113">
            <v>1</v>
          </cell>
          <cell r="AZ113">
            <v>2</v>
          </cell>
          <cell r="BA113">
            <v>1</v>
          </cell>
          <cell r="BB113">
            <v>2</v>
          </cell>
          <cell r="BC113">
            <v>1</v>
          </cell>
          <cell r="BD113">
            <v>2</v>
          </cell>
          <cell r="BE113">
            <v>1</v>
          </cell>
          <cell r="BF113">
            <v>2</v>
          </cell>
          <cell r="BG113">
            <v>1</v>
          </cell>
          <cell r="BH113">
            <v>2</v>
          </cell>
          <cell r="BI113">
            <v>1</v>
          </cell>
          <cell r="BJ113">
            <v>2</v>
          </cell>
          <cell r="BK113">
            <v>1</v>
          </cell>
          <cell r="BL113">
            <v>2</v>
          </cell>
          <cell r="BM113">
            <v>1</v>
          </cell>
          <cell r="BN113">
            <v>2</v>
          </cell>
          <cell r="BO113">
            <v>1</v>
          </cell>
          <cell r="BP113">
            <v>2</v>
          </cell>
          <cell r="BQ113">
            <v>1</v>
          </cell>
          <cell r="BR113">
            <v>2</v>
          </cell>
          <cell r="BS113">
            <v>1</v>
          </cell>
          <cell r="BT113">
            <v>2</v>
          </cell>
          <cell r="BU113">
            <v>1</v>
          </cell>
          <cell r="BV113">
            <v>2</v>
          </cell>
          <cell r="BW113">
            <v>1</v>
          </cell>
          <cell r="BX113">
            <v>2</v>
          </cell>
          <cell r="BY113">
            <v>1</v>
          </cell>
          <cell r="BZ113">
            <v>2</v>
          </cell>
          <cell r="CA113">
            <v>1</v>
          </cell>
          <cell r="CB113">
            <v>2</v>
          </cell>
          <cell r="CC113">
            <v>1</v>
          </cell>
          <cell r="CD113">
            <v>1</v>
          </cell>
          <cell r="CE113">
            <v>1</v>
          </cell>
          <cell r="CF113">
            <v>2</v>
          </cell>
          <cell r="CG113">
            <v>1</v>
          </cell>
          <cell r="CH113">
            <v>2</v>
          </cell>
          <cell r="CI113">
            <v>1</v>
          </cell>
          <cell r="CJ113">
            <v>2</v>
          </cell>
          <cell r="CK113">
            <v>1</v>
          </cell>
          <cell r="CL113">
            <v>2</v>
          </cell>
          <cell r="CM113">
            <v>1</v>
          </cell>
          <cell r="CN113">
            <v>2</v>
          </cell>
          <cell r="CO113">
            <v>1</v>
          </cell>
          <cell r="CP113">
            <v>2</v>
          </cell>
          <cell r="CQ113">
            <v>1</v>
          </cell>
          <cell r="CR113">
            <v>2</v>
          </cell>
          <cell r="CS113">
            <v>1</v>
          </cell>
          <cell r="CT113">
            <v>1</v>
          </cell>
          <cell r="CU113">
            <v>1</v>
          </cell>
          <cell r="CV113">
            <v>2</v>
          </cell>
          <cell r="CW113">
            <v>1</v>
          </cell>
          <cell r="CX113">
            <v>2</v>
          </cell>
          <cell r="CY113">
            <v>1</v>
          </cell>
          <cell r="CZ113">
            <v>2</v>
          </cell>
          <cell r="DA113">
            <v>1</v>
          </cell>
          <cell r="DB113">
            <v>2</v>
          </cell>
          <cell r="DC113">
            <v>1</v>
          </cell>
          <cell r="DD113">
            <v>2</v>
          </cell>
          <cell r="DE113">
            <v>1</v>
          </cell>
          <cell r="DF113">
            <v>1</v>
          </cell>
          <cell r="DG113">
            <v>2</v>
          </cell>
          <cell r="DH113">
            <v>2</v>
          </cell>
          <cell r="DI113">
            <v>1</v>
          </cell>
          <cell r="DJ113">
            <v>2</v>
          </cell>
          <cell r="DK113">
            <v>1</v>
          </cell>
          <cell r="DL113">
            <v>2</v>
          </cell>
          <cell r="DM113">
            <v>1</v>
          </cell>
          <cell r="DN113">
            <v>2</v>
          </cell>
          <cell r="DO113">
            <v>1</v>
          </cell>
          <cell r="DP113">
            <v>2</v>
          </cell>
          <cell r="DQ113">
            <v>1</v>
          </cell>
          <cell r="DR113">
            <v>2</v>
          </cell>
          <cell r="DS113">
            <v>1</v>
          </cell>
          <cell r="DT113">
            <v>2</v>
          </cell>
          <cell r="DU113">
            <v>1</v>
          </cell>
          <cell r="DV113">
            <v>2</v>
          </cell>
          <cell r="DW113">
            <v>1</v>
          </cell>
          <cell r="DX113">
            <v>2</v>
          </cell>
          <cell r="DY113">
            <v>1</v>
          </cell>
          <cell r="DZ113">
            <v>2</v>
          </cell>
          <cell r="EA113">
            <v>1</v>
          </cell>
          <cell r="EB113">
            <v>2</v>
          </cell>
          <cell r="EC113">
            <v>1</v>
          </cell>
          <cell r="ED113">
            <v>2</v>
          </cell>
          <cell r="EE113">
            <v>1</v>
          </cell>
          <cell r="EF113">
            <v>2</v>
          </cell>
          <cell r="EG113">
            <v>1</v>
          </cell>
          <cell r="EH113">
            <v>2</v>
          </cell>
          <cell r="EI113">
            <v>1</v>
          </cell>
          <cell r="EJ113">
            <v>2</v>
          </cell>
          <cell r="EK113">
            <v>1</v>
          </cell>
          <cell r="EL113">
            <v>2</v>
          </cell>
          <cell r="EM113">
            <v>1</v>
          </cell>
          <cell r="EN113">
            <v>2</v>
          </cell>
          <cell r="EO113">
            <v>1</v>
          </cell>
          <cell r="EP113">
            <v>1</v>
          </cell>
          <cell r="EQ113">
            <v>4</v>
          </cell>
          <cell r="ER113">
            <v>1</v>
          </cell>
          <cell r="ES113">
            <v>3</v>
          </cell>
          <cell r="ET113">
            <v>2</v>
          </cell>
          <cell r="EU113">
            <v>1</v>
          </cell>
          <cell r="EV113">
            <v>2</v>
          </cell>
          <cell r="EW113">
            <v>1</v>
          </cell>
          <cell r="EX113">
            <v>2</v>
          </cell>
          <cell r="EY113">
            <v>1</v>
          </cell>
          <cell r="EZ113">
            <v>2</v>
          </cell>
          <cell r="FA113">
            <v>1</v>
          </cell>
          <cell r="FB113">
            <v>1</v>
          </cell>
          <cell r="FC113">
            <v>2</v>
          </cell>
          <cell r="FD113">
            <v>2</v>
          </cell>
          <cell r="FE113">
            <v>1</v>
          </cell>
          <cell r="FF113">
            <v>2</v>
          </cell>
          <cell r="FG113">
            <v>1</v>
          </cell>
          <cell r="FH113">
            <v>2</v>
          </cell>
          <cell r="FI113">
            <v>1</v>
          </cell>
          <cell r="FJ113">
            <v>2</v>
          </cell>
          <cell r="FK113">
            <v>1</v>
          </cell>
          <cell r="FL113">
            <v>2</v>
          </cell>
          <cell r="FM113">
            <v>1</v>
          </cell>
          <cell r="FN113">
            <v>2</v>
          </cell>
          <cell r="FO113">
            <v>1</v>
          </cell>
          <cell r="FP113">
            <v>2</v>
          </cell>
          <cell r="FQ113">
            <v>1</v>
          </cell>
          <cell r="FR113">
            <v>2</v>
          </cell>
          <cell r="FS113">
            <v>1</v>
          </cell>
          <cell r="FT113">
            <v>2</v>
          </cell>
          <cell r="FU113">
            <v>1</v>
          </cell>
          <cell r="FV113">
            <v>2</v>
          </cell>
          <cell r="FW113">
            <v>1</v>
          </cell>
          <cell r="FX113">
            <v>2</v>
          </cell>
          <cell r="FY113">
            <v>1</v>
          </cell>
          <cell r="FZ113">
            <v>2</v>
          </cell>
          <cell r="GA113">
            <v>1</v>
          </cell>
          <cell r="GB113">
            <v>2</v>
          </cell>
          <cell r="GC113">
            <v>1</v>
          </cell>
          <cell r="GE113">
            <v>1</v>
          </cell>
          <cell r="GF113">
            <v>2</v>
          </cell>
          <cell r="GG113">
            <v>6</v>
          </cell>
          <cell r="GH113" t="str">
            <v>respeto</v>
          </cell>
          <cell r="GI113">
            <v>1</v>
          </cell>
          <cell r="GJ113">
            <v>1</v>
          </cell>
          <cell r="GK113" t="str">
            <v>no hay</v>
          </cell>
          <cell r="GL113">
            <v>7</v>
          </cell>
          <cell r="GM113">
            <v>4</v>
          </cell>
        </row>
        <row r="114">
          <cell r="C114">
            <v>6114</v>
          </cell>
          <cell r="D114">
            <v>61142</v>
          </cell>
          <cell r="E114" t="str">
            <v>leidy muñoz</v>
          </cell>
          <cell r="F114">
            <v>2</v>
          </cell>
          <cell r="G114">
            <v>2</v>
          </cell>
          <cell r="I114">
            <v>7</v>
          </cell>
          <cell r="J114">
            <v>4</v>
          </cell>
          <cell r="L114" t="str">
            <v>cll 21  73-09</v>
          </cell>
          <cell r="M114">
            <v>1</v>
          </cell>
          <cell r="N114">
            <v>1</v>
          </cell>
          <cell r="O114">
            <v>1</v>
          </cell>
          <cell r="P114">
            <v>2</v>
          </cell>
          <cell r="Q114">
            <v>2</v>
          </cell>
          <cell r="R114">
            <v>2</v>
          </cell>
          <cell r="S114">
            <v>1</v>
          </cell>
          <cell r="T114">
            <v>1</v>
          </cell>
          <cell r="U114">
            <v>1</v>
          </cell>
          <cell r="V114">
            <v>1</v>
          </cell>
          <cell r="W114">
            <v>1</v>
          </cell>
          <cell r="X114">
            <v>1</v>
          </cell>
          <cell r="Y114">
            <v>2</v>
          </cell>
          <cell r="Z114">
            <v>1</v>
          </cell>
          <cell r="AA114">
            <v>1</v>
          </cell>
          <cell r="AB114">
            <v>1</v>
          </cell>
          <cell r="AC114">
            <v>1</v>
          </cell>
          <cell r="AD114">
            <v>1</v>
          </cell>
          <cell r="AE114">
            <v>1</v>
          </cell>
          <cell r="AF114">
            <v>1</v>
          </cell>
          <cell r="AG114">
            <v>1</v>
          </cell>
          <cell r="AH114">
            <v>1</v>
          </cell>
          <cell r="AI114">
            <v>1</v>
          </cell>
          <cell r="AJ114">
            <v>5</v>
          </cell>
          <cell r="AM114">
            <v>1</v>
          </cell>
          <cell r="AN114">
            <v>1</v>
          </cell>
          <cell r="AO114">
            <v>5</v>
          </cell>
          <cell r="AQ114">
            <v>2</v>
          </cell>
          <cell r="AS114">
            <v>2</v>
          </cell>
          <cell r="AU114">
            <v>1</v>
          </cell>
          <cell r="AV114">
            <v>1</v>
          </cell>
          <cell r="AW114" t="str">
            <v>35</v>
          </cell>
          <cell r="AX114">
            <v>2</v>
          </cell>
          <cell r="AY114">
            <v>1</v>
          </cell>
          <cell r="AZ114">
            <v>2</v>
          </cell>
          <cell r="BA114">
            <v>1</v>
          </cell>
          <cell r="BB114">
            <v>2</v>
          </cell>
          <cell r="BC114">
            <v>1</v>
          </cell>
          <cell r="BD114">
            <v>2</v>
          </cell>
          <cell r="BE114">
            <v>1</v>
          </cell>
          <cell r="BF114">
            <v>2</v>
          </cell>
          <cell r="BG114">
            <v>1</v>
          </cell>
          <cell r="BH114">
            <v>2</v>
          </cell>
          <cell r="BI114">
            <v>1</v>
          </cell>
          <cell r="BJ114">
            <v>2</v>
          </cell>
          <cell r="BK114">
            <v>1</v>
          </cell>
          <cell r="BL114">
            <v>2</v>
          </cell>
          <cell r="BM114">
            <v>1</v>
          </cell>
          <cell r="BN114">
            <v>1</v>
          </cell>
          <cell r="BO114">
            <v>1</v>
          </cell>
          <cell r="BP114">
            <v>1</v>
          </cell>
          <cell r="BQ114">
            <v>1</v>
          </cell>
          <cell r="BR114">
            <v>2</v>
          </cell>
          <cell r="BS114">
            <v>1</v>
          </cell>
          <cell r="BT114">
            <v>2</v>
          </cell>
          <cell r="BU114">
            <v>1</v>
          </cell>
          <cell r="BV114">
            <v>2</v>
          </cell>
          <cell r="BW114">
            <v>1</v>
          </cell>
          <cell r="BX114">
            <v>2</v>
          </cell>
          <cell r="BY114">
            <v>1</v>
          </cell>
          <cell r="BZ114">
            <v>2</v>
          </cell>
          <cell r="CA114">
            <v>1</v>
          </cell>
          <cell r="CB114">
            <v>2</v>
          </cell>
          <cell r="CC114">
            <v>1</v>
          </cell>
          <cell r="CD114">
            <v>1</v>
          </cell>
          <cell r="CE114">
            <v>1</v>
          </cell>
          <cell r="CF114">
            <v>1</v>
          </cell>
          <cell r="CG114">
            <v>1</v>
          </cell>
          <cell r="CH114">
            <v>2</v>
          </cell>
          <cell r="CI114">
            <v>1</v>
          </cell>
          <cell r="CJ114">
            <v>2</v>
          </cell>
          <cell r="CK114">
            <v>1</v>
          </cell>
          <cell r="CL114">
            <v>2</v>
          </cell>
          <cell r="CM114">
            <v>1</v>
          </cell>
          <cell r="CN114">
            <v>2</v>
          </cell>
          <cell r="CO114">
            <v>1</v>
          </cell>
          <cell r="CP114">
            <v>2</v>
          </cell>
          <cell r="CQ114">
            <v>1</v>
          </cell>
          <cell r="CR114">
            <v>2</v>
          </cell>
          <cell r="CS114">
            <v>1</v>
          </cell>
          <cell r="CT114">
            <v>2</v>
          </cell>
          <cell r="CU114">
            <v>1</v>
          </cell>
          <cell r="CV114">
            <v>2</v>
          </cell>
          <cell r="CW114">
            <v>1</v>
          </cell>
          <cell r="CX114">
            <v>2</v>
          </cell>
          <cell r="CY114">
            <v>1</v>
          </cell>
          <cell r="CZ114">
            <v>2</v>
          </cell>
          <cell r="DA114">
            <v>1</v>
          </cell>
          <cell r="DB114">
            <v>2</v>
          </cell>
          <cell r="DC114">
            <v>1</v>
          </cell>
          <cell r="DD114">
            <v>2</v>
          </cell>
          <cell r="DE114">
            <v>1</v>
          </cell>
          <cell r="DF114">
            <v>2</v>
          </cell>
          <cell r="DG114">
            <v>1</v>
          </cell>
          <cell r="DH114">
            <v>2</v>
          </cell>
          <cell r="DI114">
            <v>1</v>
          </cell>
          <cell r="DJ114">
            <v>2</v>
          </cell>
          <cell r="DK114">
            <v>1</v>
          </cell>
          <cell r="DL114">
            <v>2</v>
          </cell>
          <cell r="DM114">
            <v>1</v>
          </cell>
          <cell r="DN114">
            <v>2</v>
          </cell>
          <cell r="DO114">
            <v>1</v>
          </cell>
          <cell r="DP114">
            <v>2</v>
          </cell>
          <cell r="DQ114">
            <v>1</v>
          </cell>
          <cell r="DR114">
            <v>2</v>
          </cell>
          <cell r="DS114">
            <v>1</v>
          </cell>
          <cell r="DT114">
            <v>2</v>
          </cell>
          <cell r="DU114">
            <v>1</v>
          </cell>
          <cell r="DV114">
            <v>2</v>
          </cell>
          <cell r="DW114">
            <v>1</v>
          </cell>
          <cell r="DX114">
            <v>2</v>
          </cell>
          <cell r="DY114">
            <v>1</v>
          </cell>
          <cell r="DZ114">
            <v>2</v>
          </cell>
          <cell r="EA114">
            <v>1</v>
          </cell>
          <cell r="EB114">
            <v>2</v>
          </cell>
          <cell r="EC114">
            <v>1</v>
          </cell>
          <cell r="ED114">
            <v>1</v>
          </cell>
          <cell r="EE114">
            <v>1</v>
          </cell>
          <cell r="EF114">
            <v>2</v>
          </cell>
          <cell r="EG114">
            <v>1</v>
          </cell>
          <cell r="EH114">
            <v>2</v>
          </cell>
          <cell r="EI114">
            <v>1</v>
          </cell>
          <cell r="EJ114">
            <v>2</v>
          </cell>
          <cell r="EK114">
            <v>1</v>
          </cell>
          <cell r="EL114">
            <v>2</v>
          </cell>
          <cell r="EM114">
            <v>1</v>
          </cell>
          <cell r="EN114">
            <v>2</v>
          </cell>
          <cell r="EO114">
            <v>1</v>
          </cell>
          <cell r="EP114">
            <v>2</v>
          </cell>
          <cell r="EQ114">
            <v>1</v>
          </cell>
          <cell r="ER114">
            <v>2</v>
          </cell>
          <cell r="ES114">
            <v>1</v>
          </cell>
          <cell r="ET114">
            <v>2</v>
          </cell>
          <cell r="EU114">
            <v>1</v>
          </cell>
          <cell r="EV114">
            <v>2</v>
          </cell>
          <cell r="EW114">
            <v>1</v>
          </cell>
          <cell r="EX114">
            <v>2</v>
          </cell>
          <cell r="EY114">
            <v>1</v>
          </cell>
          <cell r="EZ114">
            <v>2</v>
          </cell>
          <cell r="FA114">
            <v>1</v>
          </cell>
          <cell r="FB114">
            <v>2</v>
          </cell>
          <cell r="FC114">
            <v>1</v>
          </cell>
          <cell r="FD114">
            <v>2</v>
          </cell>
          <cell r="FE114">
            <v>1</v>
          </cell>
          <cell r="FF114">
            <v>1</v>
          </cell>
          <cell r="FG114">
            <v>1</v>
          </cell>
          <cell r="FH114">
            <v>1</v>
          </cell>
          <cell r="FI114">
            <v>1</v>
          </cell>
          <cell r="FJ114">
            <v>2</v>
          </cell>
          <cell r="FK114">
            <v>1</v>
          </cell>
          <cell r="FL114">
            <v>2</v>
          </cell>
          <cell r="FM114">
            <v>1</v>
          </cell>
          <cell r="FN114">
            <v>2</v>
          </cell>
          <cell r="FO114">
            <v>1</v>
          </cell>
          <cell r="FP114">
            <v>2</v>
          </cell>
          <cell r="FQ114">
            <v>1</v>
          </cell>
          <cell r="FR114">
            <v>2</v>
          </cell>
          <cell r="FS114">
            <v>1</v>
          </cell>
          <cell r="FT114">
            <v>2</v>
          </cell>
          <cell r="FU114">
            <v>1</v>
          </cell>
          <cell r="FV114">
            <v>2</v>
          </cell>
          <cell r="FW114">
            <v>1</v>
          </cell>
          <cell r="FX114">
            <v>2</v>
          </cell>
          <cell r="FY114">
            <v>1</v>
          </cell>
          <cell r="FZ114">
            <v>2</v>
          </cell>
          <cell r="GA114">
            <v>1</v>
          </cell>
          <cell r="GB114">
            <v>2</v>
          </cell>
          <cell r="GC114">
            <v>1</v>
          </cell>
          <cell r="GE114">
            <v>2</v>
          </cell>
          <cell r="GF114">
            <v>2</v>
          </cell>
          <cell r="GG114">
            <v>6</v>
          </cell>
          <cell r="GH114" t="str">
            <v>respeto</v>
          </cell>
          <cell r="GI114">
            <v>3</v>
          </cell>
          <cell r="GJ114">
            <v>1</v>
          </cell>
          <cell r="GK114" t="str">
            <v>el licor</v>
          </cell>
          <cell r="GL114">
            <v>5</v>
          </cell>
          <cell r="GM114">
            <v>4</v>
          </cell>
        </row>
        <row r="115">
          <cell r="C115">
            <v>6144</v>
          </cell>
          <cell r="D115">
            <v>61441</v>
          </cell>
          <cell r="E115" t="str">
            <v xml:space="preserve">santiago espitia rios </v>
          </cell>
          <cell r="F115">
            <v>1</v>
          </cell>
          <cell r="G115">
            <v>2</v>
          </cell>
          <cell r="I115">
            <v>7</v>
          </cell>
          <cell r="J115">
            <v>2</v>
          </cell>
          <cell r="L115" t="str">
            <v>cll 24 79a-96</v>
          </cell>
          <cell r="M115">
            <v>1</v>
          </cell>
          <cell r="N115">
            <v>1</v>
          </cell>
          <cell r="O115">
            <v>1</v>
          </cell>
          <cell r="P115">
            <v>1</v>
          </cell>
          <cell r="Q115">
            <v>1</v>
          </cell>
          <cell r="R115">
            <v>1</v>
          </cell>
          <cell r="S115">
            <v>1</v>
          </cell>
          <cell r="T115">
            <v>1</v>
          </cell>
          <cell r="U115">
            <v>1</v>
          </cell>
          <cell r="V115">
            <v>1</v>
          </cell>
          <cell r="W115">
            <v>1</v>
          </cell>
          <cell r="X115">
            <v>1</v>
          </cell>
          <cell r="Y115">
            <v>2</v>
          </cell>
          <cell r="Z115">
            <v>1</v>
          </cell>
          <cell r="AA115">
            <v>1</v>
          </cell>
          <cell r="AB115">
            <v>1</v>
          </cell>
          <cell r="AC115">
            <v>1</v>
          </cell>
          <cell r="AD115">
            <v>1</v>
          </cell>
          <cell r="AE115">
            <v>1</v>
          </cell>
          <cell r="AF115">
            <v>1</v>
          </cell>
          <cell r="AG115">
            <v>1</v>
          </cell>
          <cell r="AH115">
            <v>1</v>
          </cell>
          <cell r="AI115">
            <v>2</v>
          </cell>
          <cell r="AJ115">
            <v>5</v>
          </cell>
          <cell r="AM115">
            <v>2</v>
          </cell>
          <cell r="AN115">
            <v>1</v>
          </cell>
          <cell r="AO115">
            <v>5</v>
          </cell>
          <cell r="AQ115">
            <v>1</v>
          </cell>
          <cell r="AS115">
            <v>1</v>
          </cell>
          <cell r="AU115">
            <v>1</v>
          </cell>
          <cell r="AV115">
            <v>1</v>
          </cell>
          <cell r="AW115" t="str">
            <v>40</v>
          </cell>
          <cell r="AX115">
            <v>1</v>
          </cell>
          <cell r="AY115">
            <v>1</v>
          </cell>
          <cell r="AZ115">
            <v>1</v>
          </cell>
          <cell r="BA115">
            <v>1</v>
          </cell>
          <cell r="BB115">
            <v>2</v>
          </cell>
          <cell r="BC115">
            <v>1</v>
          </cell>
          <cell r="BD115">
            <v>1</v>
          </cell>
          <cell r="BE115">
            <v>1</v>
          </cell>
          <cell r="BF115">
            <v>2</v>
          </cell>
          <cell r="BG115">
            <v>1</v>
          </cell>
          <cell r="BH115">
            <v>2</v>
          </cell>
          <cell r="BI115">
            <v>1</v>
          </cell>
          <cell r="BJ115">
            <v>2</v>
          </cell>
          <cell r="BK115">
            <v>1</v>
          </cell>
          <cell r="BL115">
            <v>2</v>
          </cell>
          <cell r="BM115">
            <v>1</v>
          </cell>
          <cell r="BN115">
            <v>2</v>
          </cell>
          <cell r="BO115">
            <v>1</v>
          </cell>
          <cell r="BP115">
            <v>1</v>
          </cell>
          <cell r="BQ115">
            <v>1</v>
          </cell>
          <cell r="BR115">
            <v>2</v>
          </cell>
          <cell r="BS115">
            <v>1</v>
          </cell>
          <cell r="BT115">
            <v>2</v>
          </cell>
          <cell r="BU115">
            <v>1</v>
          </cell>
          <cell r="BV115">
            <v>2</v>
          </cell>
          <cell r="BW115">
            <v>1</v>
          </cell>
          <cell r="BX115">
            <v>2</v>
          </cell>
          <cell r="BY115">
            <v>1</v>
          </cell>
          <cell r="BZ115">
            <v>2</v>
          </cell>
          <cell r="CA115">
            <v>1</v>
          </cell>
          <cell r="CB115">
            <v>2</v>
          </cell>
          <cell r="CC115">
            <v>1</v>
          </cell>
          <cell r="CD115">
            <v>1</v>
          </cell>
          <cell r="CE115">
            <v>1</v>
          </cell>
          <cell r="CF115">
            <v>1</v>
          </cell>
          <cell r="CG115">
            <v>1</v>
          </cell>
          <cell r="CH115">
            <v>2</v>
          </cell>
          <cell r="CI115">
            <v>1</v>
          </cell>
          <cell r="CJ115">
            <v>2</v>
          </cell>
          <cell r="CK115">
            <v>1</v>
          </cell>
          <cell r="CL115">
            <v>2</v>
          </cell>
          <cell r="CM115">
            <v>1</v>
          </cell>
          <cell r="CN115">
            <v>2</v>
          </cell>
          <cell r="CO115">
            <v>1</v>
          </cell>
          <cell r="CP115">
            <v>2</v>
          </cell>
          <cell r="CQ115">
            <v>1</v>
          </cell>
          <cell r="CR115">
            <v>2</v>
          </cell>
          <cell r="CS115">
            <v>1</v>
          </cell>
          <cell r="CT115">
            <v>1</v>
          </cell>
          <cell r="CU115">
            <v>1</v>
          </cell>
          <cell r="CV115">
            <v>2</v>
          </cell>
          <cell r="CW115">
            <v>1</v>
          </cell>
          <cell r="CX115">
            <v>2</v>
          </cell>
          <cell r="CY115">
            <v>1</v>
          </cell>
          <cell r="CZ115">
            <v>2</v>
          </cell>
          <cell r="DA115">
            <v>1</v>
          </cell>
          <cell r="DB115">
            <v>2</v>
          </cell>
          <cell r="DC115">
            <v>1</v>
          </cell>
          <cell r="DD115">
            <v>2</v>
          </cell>
          <cell r="DE115">
            <v>1</v>
          </cell>
          <cell r="DF115">
            <v>2</v>
          </cell>
          <cell r="DG115">
            <v>1</v>
          </cell>
          <cell r="DH115">
            <v>2</v>
          </cell>
          <cell r="DI115">
            <v>1</v>
          </cell>
          <cell r="DJ115">
            <v>2</v>
          </cell>
          <cell r="DK115">
            <v>1</v>
          </cell>
          <cell r="DL115">
            <v>1</v>
          </cell>
          <cell r="DM115">
            <v>1</v>
          </cell>
          <cell r="DN115">
            <v>2</v>
          </cell>
          <cell r="DO115">
            <v>1</v>
          </cell>
          <cell r="DP115">
            <v>2</v>
          </cell>
          <cell r="DQ115">
            <v>1</v>
          </cell>
          <cell r="DR115">
            <v>2</v>
          </cell>
          <cell r="DS115">
            <v>1</v>
          </cell>
          <cell r="DT115">
            <v>2</v>
          </cell>
          <cell r="DU115">
            <v>1</v>
          </cell>
          <cell r="DV115">
            <v>2</v>
          </cell>
          <cell r="DW115">
            <v>1</v>
          </cell>
          <cell r="DX115">
            <v>2</v>
          </cell>
          <cell r="DY115">
            <v>1</v>
          </cell>
          <cell r="DZ115">
            <v>1</v>
          </cell>
          <cell r="EA115">
            <v>1</v>
          </cell>
          <cell r="EB115">
            <v>1</v>
          </cell>
          <cell r="EC115">
            <v>1</v>
          </cell>
          <cell r="ED115">
            <v>1</v>
          </cell>
          <cell r="EE115">
            <v>2</v>
          </cell>
          <cell r="EF115">
            <v>2</v>
          </cell>
          <cell r="EG115">
            <v>1</v>
          </cell>
          <cell r="EH115">
            <v>1</v>
          </cell>
          <cell r="EI115">
            <v>2</v>
          </cell>
          <cell r="EJ115">
            <v>2</v>
          </cell>
          <cell r="EK115">
            <v>1</v>
          </cell>
          <cell r="EL115">
            <v>2</v>
          </cell>
          <cell r="EM115">
            <v>1</v>
          </cell>
          <cell r="EN115">
            <v>2</v>
          </cell>
          <cell r="EO115">
            <v>1</v>
          </cell>
          <cell r="EP115">
            <v>1</v>
          </cell>
          <cell r="EQ115">
            <v>2</v>
          </cell>
          <cell r="ER115">
            <v>2</v>
          </cell>
          <cell r="ES115">
            <v>1</v>
          </cell>
          <cell r="ET115">
            <v>1</v>
          </cell>
          <cell r="EU115">
            <v>2</v>
          </cell>
          <cell r="EV115">
            <v>2</v>
          </cell>
          <cell r="EW115">
            <v>1</v>
          </cell>
          <cell r="EX115">
            <v>1</v>
          </cell>
          <cell r="EY115">
            <v>1</v>
          </cell>
          <cell r="EZ115">
            <v>2</v>
          </cell>
          <cell r="FA115">
            <v>1</v>
          </cell>
          <cell r="FB115">
            <v>2</v>
          </cell>
          <cell r="FC115">
            <v>1</v>
          </cell>
          <cell r="FD115">
            <v>2</v>
          </cell>
          <cell r="FE115">
            <v>1</v>
          </cell>
          <cell r="FF115">
            <v>1</v>
          </cell>
          <cell r="FG115">
            <v>1</v>
          </cell>
          <cell r="FH115">
            <v>1</v>
          </cell>
          <cell r="FI115">
            <v>1</v>
          </cell>
          <cell r="FJ115">
            <v>2</v>
          </cell>
          <cell r="FK115">
            <v>1</v>
          </cell>
          <cell r="FL115">
            <v>2</v>
          </cell>
          <cell r="FM115">
            <v>1</v>
          </cell>
          <cell r="FN115">
            <v>1</v>
          </cell>
          <cell r="FO115">
            <v>2</v>
          </cell>
          <cell r="FP115">
            <v>1</v>
          </cell>
          <cell r="FQ115">
            <v>2</v>
          </cell>
          <cell r="FR115">
            <v>2</v>
          </cell>
          <cell r="FS115">
            <v>1</v>
          </cell>
          <cell r="FT115">
            <v>2</v>
          </cell>
          <cell r="FU115">
            <v>1</v>
          </cell>
          <cell r="FV115">
            <v>2</v>
          </cell>
          <cell r="FW115">
            <v>1</v>
          </cell>
          <cell r="FX115">
            <v>2</v>
          </cell>
          <cell r="FY115">
            <v>1</v>
          </cell>
          <cell r="FZ115">
            <v>2</v>
          </cell>
          <cell r="GA115">
            <v>1</v>
          </cell>
          <cell r="GB115">
            <v>2</v>
          </cell>
          <cell r="GC115">
            <v>1</v>
          </cell>
          <cell r="GE115">
            <v>1</v>
          </cell>
          <cell r="GF115">
            <v>2</v>
          </cell>
          <cell r="GG115">
            <v>6</v>
          </cell>
          <cell r="GH115" t="str">
            <v>respeto</v>
          </cell>
          <cell r="GI115">
            <v>1</v>
          </cell>
          <cell r="GJ115">
            <v>1</v>
          </cell>
          <cell r="GK115" t="str">
            <v>los celos</v>
          </cell>
          <cell r="GL115">
            <v>5</v>
          </cell>
          <cell r="GM115">
            <v>3</v>
          </cell>
        </row>
        <row r="116">
          <cell r="C116">
            <v>6154</v>
          </cell>
          <cell r="D116">
            <v>61542</v>
          </cell>
          <cell r="E116" t="str">
            <v>luz estella pemberthy</v>
          </cell>
          <cell r="F116">
            <v>2</v>
          </cell>
          <cell r="G116">
            <v>2</v>
          </cell>
          <cell r="I116">
            <v>7</v>
          </cell>
          <cell r="J116">
            <v>2</v>
          </cell>
          <cell r="L116" t="str">
            <v>kr 73    28-25</v>
          </cell>
          <cell r="M116">
            <v>1</v>
          </cell>
          <cell r="N116">
            <v>1</v>
          </cell>
          <cell r="O116">
            <v>1</v>
          </cell>
          <cell r="P116">
            <v>1</v>
          </cell>
          <cell r="Q116">
            <v>1</v>
          </cell>
          <cell r="R116">
            <v>1</v>
          </cell>
          <cell r="S116">
            <v>1</v>
          </cell>
          <cell r="T116">
            <v>1</v>
          </cell>
          <cell r="U116">
            <v>1</v>
          </cell>
          <cell r="V116">
            <v>1</v>
          </cell>
          <cell r="W116">
            <v>1</v>
          </cell>
          <cell r="X116">
            <v>1</v>
          </cell>
          <cell r="Y116">
            <v>2</v>
          </cell>
          <cell r="Z116">
            <v>1</v>
          </cell>
          <cell r="AA116">
            <v>1</v>
          </cell>
          <cell r="AB116">
            <v>1</v>
          </cell>
          <cell r="AC116">
            <v>1</v>
          </cell>
          <cell r="AD116">
            <v>1</v>
          </cell>
          <cell r="AE116">
            <v>1</v>
          </cell>
          <cell r="AF116">
            <v>1</v>
          </cell>
          <cell r="AG116">
            <v>1</v>
          </cell>
          <cell r="AH116">
            <v>1</v>
          </cell>
          <cell r="AI116">
            <v>2</v>
          </cell>
          <cell r="AJ116">
            <v>5</v>
          </cell>
          <cell r="AM116">
            <v>2</v>
          </cell>
          <cell r="AN116">
            <v>1</v>
          </cell>
          <cell r="AO116">
            <v>5</v>
          </cell>
          <cell r="AQ116">
            <v>3</v>
          </cell>
          <cell r="AS116">
            <v>3</v>
          </cell>
          <cell r="AU116">
            <v>1</v>
          </cell>
          <cell r="AV116">
            <v>1</v>
          </cell>
          <cell r="AW116" t="str">
            <v>52</v>
          </cell>
          <cell r="AX116">
            <v>1</v>
          </cell>
          <cell r="AY116">
            <v>1</v>
          </cell>
          <cell r="AZ116">
            <v>2</v>
          </cell>
          <cell r="BA116">
            <v>1</v>
          </cell>
          <cell r="BB116">
            <v>2</v>
          </cell>
          <cell r="BC116">
            <v>1</v>
          </cell>
          <cell r="BD116">
            <v>2</v>
          </cell>
          <cell r="BE116">
            <v>1</v>
          </cell>
          <cell r="BF116">
            <v>2</v>
          </cell>
          <cell r="BG116">
            <v>1</v>
          </cell>
          <cell r="BH116">
            <v>2</v>
          </cell>
          <cell r="BI116">
            <v>1</v>
          </cell>
          <cell r="BJ116">
            <v>2</v>
          </cell>
          <cell r="BK116">
            <v>1</v>
          </cell>
          <cell r="BL116">
            <v>2</v>
          </cell>
          <cell r="BM116">
            <v>1</v>
          </cell>
          <cell r="BN116">
            <v>1</v>
          </cell>
          <cell r="BO116">
            <v>1</v>
          </cell>
          <cell r="BP116">
            <v>2</v>
          </cell>
          <cell r="BQ116">
            <v>1</v>
          </cell>
          <cell r="BR116">
            <v>2</v>
          </cell>
          <cell r="BS116">
            <v>1</v>
          </cell>
          <cell r="BT116">
            <v>2</v>
          </cell>
          <cell r="BU116">
            <v>1</v>
          </cell>
          <cell r="BV116">
            <v>2</v>
          </cell>
          <cell r="BW116">
            <v>1</v>
          </cell>
          <cell r="BX116">
            <v>2</v>
          </cell>
          <cell r="BY116">
            <v>1</v>
          </cell>
          <cell r="BZ116">
            <v>2</v>
          </cell>
          <cell r="CA116">
            <v>1</v>
          </cell>
          <cell r="CB116">
            <v>2</v>
          </cell>
          <cell r="CC116">
            <v>1</v>
          </cell>
          <cell r="CD116">
            <v>1</v>
          </cell>
          <cell r="CE116">
            <v>1</v>
          </cell>
          <cell r="CF116">
            <v>1</v>
          </cell>
          <cell r="CG116">
            <v>1</v>
          </cell>
          <cell r="CH116">
            <v>2</v>
          </cell>
          <cell r="CI116">
            <v>1</v>
          </cell>
          <cell r="CJ116">
            <v>2</v>
          </cell>
          <cell r="CK116">
            <v>1</v>
          </cell>
          <cell r="CL116">
            <v>2</v>
          </cell>
          <cell r="CM116">
            <v>1</v>
          </cell>
          <cell r="CN116">
            <v>2</v>
          </cell>
          <cell r="CO116">
            <v>1</v>
          </cell>
          <cell r="CP116">
            <v>2</v>
          </cell>
          <cell r="CQ116">
            <v>1</v>
          </cell>
          <cell r="CR116">
            <v>2</v>
          </cell>
          <cell r="CS116">
            <v>1</v>
          </cell>
          <cell r="CT116">
            <v>2</v>
          </cell>
          <cell r="CU116">
            <v>1</v>
          </cell>
          <cell r="CV116">
            <v>2</v>
          </cell>
          <cell r="CW116">
            <v>1</v>
          </cell>
          <cell r="CX116">
            <v>2</v>
          </cell>
          <cell r="CY116">
            <v>1</v>
          </cell>
          <cell r="CZ116">
            <v>2</v>
          </cell>
          <cell r="DA116">
            <v>1</v>
          </cell>
          <cell r="DB116">
            <v>2</v>
          </cell>
          <cell r="DC116">
            <v>1</v>
          </cell>
          <cell r="DD116">
            <v>2</v>
          </cell>
          <cell r="DE116">
            <v>1</v>
          </cell>
          <cell r="DF116">
            <v>1</v>
          </cell>
          <cell r="DG116">
            <v>1</v>
          </cell>
          <cell r="DH116">
            <v>1</v>
          </cell>
          <cell r="DI116">
            <v>1</v>
          </cell>
          <cell r="DJ116">
            <v>2</v>
          </cell>
          <cell r="DK116">
            <v>1</v>
          </cell>
          <cell r="DL116">
            <v>2</v>
          </cell>
          <cell r="DM116">
            <v>1</v>
          </cell>
          <cell r="DN116">
            <v>2</v>
          </cell>
          <cell r="DO116">
            <v>1</v>
          </cell>
          <cell r="DP116">
            <v>2</v>
          </cell>
          <cell r="DQ116">
            <v>1</v>
          </cell>
          <cell r="DR116">
            <v>2</v>
          </cell>
          <cell r="DS116">
            <v>1</v>
          </cell>
          <cell r="DT116">
            <v>2</v>
          </cell>
          <cell r="DU116">
            <v>1</v>
          </cell>
          <cell r="DV116">
            <v>2</v>
          </cell>
          <cell r="DW116">
            <v>1</v>
          </cell>
          <cell r="DX116">
            <v>2</v>
          </cell>
          <cell r="DY116">
            <v>1</v>
          </cell>
          <cell r="DZ116">
            <v>2</v>
          </cell>
          <cell r="EA116">
            <v>1</v>
          </cell>
          <cell r="EB116">
            <v>2</v>
          </cell>
          <cell r="EC116">
            <v>1</v>
          </cell>
          <cell r="ED116">
            <v>1</v>
          </cell>
          <cell r="EE116">
            <v>1</v>
          </cell>
          <cell r="EF116">
            <v>2</v>
          </cell>
          <cell r="EG116">
            <v>1</v>
          </cell>
          <cell r="EH116">
            <v>1</v>
          </cell>
          <cell r="EI116">
            <v>1</v>
          </cell>
          <cell r="EJ116">
            <v>1</v>
          </cell>
          <cell r="EK116">
            <v>1</v>
          </cell>
          <cell r="EL116">
            <v>1</v>
          </cell>
          <cell r="EM116">
            <v>1</v>
          </cell>
          <cell r="EN116">
            <v>2</v>
          </cell>
          <cell r="EO116">
            <v>1</v>
          </cell>
          <cell r="EP116">
            <v>2</v>
          </cell>
          <cell r="EQ116">
            <v>1</v>
          </cell>
          <cell r="ER116">
            <v>1</v>
          </cell>
          <cell r="ES116">
            <v>1</v>
          </cell>
          <cell r="ET116">
            <v>2</v>
          </cell>
          <cell r="EU116">
            <v>1</v>
          </cell>
          <cell r="EV116">
            <v>2</v>
          </cell>
          <cell r="EW116">
            <v>1</v>
          </cell>
          <cell r="EX116">
            <v>2</v>
          </cell>
          <cell r="EY116">
            <v>1</v>
          </cell>
          <cell r="EZ116">
            <v>1</v>
          </cell>
          <cell r="FA116">
            <v>1</v>
          </cell>
          <cell r="FB116">
            <v>1</v>
          </cell>
          <cell r="FC116">
            <v>1</v>
          </cell>
          <cell r="FD116">
            <v>1</v>
          </cell>
          <cell r="FE116">
            <v>1</v>
          </cell>
          <cell r="FF116">
            <v>1</v>
          </cell>
          <cell r="FG116">
            <v>1</v>
          </cell>
          <cell r="FH116">
            <v>2</v>
          </cell>
          <cell r="FI116">
            <v>1</v>
          </cell>
          <cell r="FJ116">
            <v>2</v>
          </cell>
          <cell r="FK116">
            <v>1</v>
          </cell>
          <cell r="FL116">
            <v>2</v>
          </cell>
          <cell r="FM116">
            <v>1</v>
          </cell>
          <cell r="FN116">
            <v>1</v>
          </cell>
          <cell r="FO116">
            <v>1</v>
          </cell>
          <cell r="FP116">
            <v>2</v>
          </cell>
          <cell r="FQ116">
            <v>1</v>
          </cell>
          <cell r="FR116">
            <v>2</v>
          </cell>
          <cell r="FS116">
            <v>1</v>
          </cell>
          <cell r="FT116">
            <v>2</v>
          </cell>
          <cell r="FU116">
            <v>1</v>
          </cell>
          <cell r="FV116">
            <v>2</v>
          </cell>
          <cell r="FW116">
            <v>1</v>
          </cell>
          <cell r="FX116">
            <v>2</v>
          </cell>
          <cell r="FY116">
            <v>1</v>
          </cell>
          <cell r="FZ116">
            <v>2</v>
          </cell>
          <cell r="GA116">
            <v>1</v>
          </cell>
          <cell r="GB116">
            <v>2</v>
          </cell>
          <cell r="GC116">
            <v>1</v>
          </cell>
          <cell r="GE116">
            <v>3</v>
          </cell>
          <cell r="GF116">
            <v>2</v>
          </cell>
          <cell r="GG116">
            <v>6</v>
          </cell>
          <cell r="GH116" t="str">
            <v>respeto</v>
          </cell>
          <cell r="GI116">
            <v>1</v>
          </cell>
          <cell r="GJ116">
            <v>1</v>
          </cell>
          <cell r="GK116" t="str">
            <v>el mal genio</v>
          </cell>
          <cell r="GL116">
            <v>5</v>
          </cell>
          <cell r="GM116">
            <v>3</v>
          </cell>
        </row>
        <row r="117">
          <cell r="C117">
            <v>6164</v>
          </cell>
          <cell r="D117">
            <v>61641</v>
          </cell>
          <cell r="E117" t="str">
            <v>bernardo antonio arvoleda castañeda</v>
          </cell>
          <cell r="F117">
            <v>1</v>
          </cell>
          <cell r="G117">
            <v>1</v>
          </cell>
          <cell r="I117">
            <v>7</v>
          </cell>
          <cell r="J117">
            <v>1</v>
          </cell>
          <cell r="K117" t="str">
            <v>en esta famiia tienen muchos problemas devido que su hijo es drogadicto y la pareja de el tambien</v>
          </cell>
          <cell r="L117" t="str">
            <v>cll 2b  75d-58</v>
          </cell>
          <cell r="M117">
            <v>2</v>
          </cell>
          <cell r="N117">
            <v>1</v>
          </cell>
          <cell r="O117">
            <v>3</v>
          </cell>
          <cell r="P117">
            <v>2</v>
          </cell>
          <cell r="Q117">
            <v>2</v>
          </cell>
          <cell r="R117">
            <v>3</v>
          </cell>
          <cell r="S117">
            <v>2</v>
          </cell>
          <cell r="T117">
            <v>1</v>
          </cell>
          <cell r="U117">
            <v>3</v>
          </cell>
          <cell r="V117">
            <v>2</v>
          </cell>
          <cell r="W117">
            <v>1</v>
          </cell>
          <cell r="X117">
            <v>2</v>
          </cell>
          <cell r="Y117">
            <v>1</v>
          </cell>
          <cell r="Z117">
            <v>2</v>
          </cell>
          <cell r="AA117">
            <v>1</v>
          </cell>
          <cell r="AB117">
            <v>2</v>
          </cell>
          <cell r="AC117">
            <v>2</v>
          </cell>
          <cell r="AD117">
            <v>1</v>
          </cell>
          <cell r="AE117">
            <v>2</v>
          </cell>
          <cell r="AF117">
            <v>2</v>
          </cell>
          <cell r="AG117">
            <v>1</v>
          </cell>
          <cell r="AH117">
            <v>2</v>
          </cell>
          <cell r="AI117">
            <v>1</v>
          </cell>
          <cell r="AJ117">
            <v>5</v>
          </cell>
          <cell r="AM117">
            <v>3</v>
          </cell>
          <cell r="AN117">
            <v>2</v>
          </cell>
          <cell r="AO117">
            <v>5</v>
          </cell>
          <cell r="AQ117">
            <v>1</v>
          </cell>
          <cell r="AS117">
            <v>1</v>
          </cell>
          <cell r="AU117">
            <v>1</v>
          </cell>
          <cell r="AV117">
            <v>1</v>
          </cell>
          <cell r="AW117" t="str">
            <v>45</v>
          </cell>
          <cell r="AX117">
            <v>1</v>
          </cell>
          <cell r="AY117">
            <v>1</v>
          </cell>
          <cell r="AZ117">
            <v>1</v>
          </cell>
          <cell r="BA117">
            <v>1</v>
          </cell>
          <cell r="BB117">
            <v>2</v>
          </cell>
          <cell r="BC117">
            <v>1</v>
          </cell>
          <cell r="BD117">
            <v>2</v>
          </cell>
          <cell r="BE117">
            <v>1</v>
          </cell>
          <cell r="BF117">
            <v>2</v>
          </cell>
          <cell r="BG117">
            <v>1</v>
          </cell>
          <cell r="BH117">
            <v>2</v>
          </cell>
          <cell r="BI117">
            <v>1</v>
          </cell>
          <cell r="BJ117">
            <v>2</v>
          </cell>
          <cell r="BK117">
            <v>1</v>
          </cell>
          <cell r="BL117">
            <v>2</v>
          </cell>
          <cell r="BM117">
            <v>1</v>
          </cell>
          <cell r="BN117">
            <v>2</v>
          </cell>
          <cell r="BO117">
            <v>1</v>
          </cell>
          <cell r="BP117">
            <v>2</v>
          </cell>
          <cell r="BQ117">
            <v>1</v>
          </cell>
          <cell r="BR117">
            <v>2</v>
          </cell>
          <cell r="BS117">
            <v>1</v>
          </cell>
          <cell r="BT117">
            <v>2</v>
          </cell>
          <cell r="BU117">
            <v>1</v>
          </cell>
          <cell r="BV117">
            <v>2</v>
          </cell>
          <cell r="BW117">
            <v>1</v>
          </cell>
          <cell r="BX117">
            <v>2</v>
          </cell>
          <cell r="BY117">
            <v>1</v>
          </cell>
          <cell r="BZ117">
            <v>2</v>
          </cell>
          <cell r="CA117">
            <v>1</v>
          </cell>
          <cell r="CB117">
            <v>2</v>
          </cell>
          <cell r="CC117">
            <v>1</v>
          </cell>
          <cell r="CD117">
            <v>1</v>
          </cell>
          <cell r="CE117">
            <v>1</v>
          </cell>
          <cell r="CF117">
            <v>1</v>
          </cell>
          <cell r="CG117">
            <v>1</v>
          </cell>
          <cell r="CH117">
            <v>2</v>
          </cell>
          <cell r="CI117">
            <v>1</v>
          </cell>
          <cell r="CJ117">
            <v>2</v>
          </cell>
          <cell r="CK117">
            <v>1</v>
          </cell>
          <cell r="CL117">
            <v>2</v>
          </cell>
          <cell r="CM117">
            <v>1</v>
          </cell>
          <cell r="CN117">
            <v>2</v>
          </cell>
          <cell r="CO117">
            <v>1</v>
          </cell>
          <cell r="CP117">
            <v>2</v>
          </cell>
          <cell r="CQ117">
            <v>1</v>
          </cell>
          <cell r="CR117">
            <v>2</v>
          </cell>
          <cell r="CS117">
            <v>1</v>
          </cell>
          <cell r="CT117">
            <v>2</v>
          </cell>
          <cell r="CU117">
            <v>1</v>
          </cell>
          <cell r="CV117">
            <v>2</v>
          </cell>
          <cell r="CW117">
            <v>1</v>
          </cell>
          <cell r="CX117">
            <v>2</v>
          </cell>
          <cell r="CY117">
            <v>1</v>
          </cell>
          <cell r="CZ117">
            <v>2</v>
          </cell>
          <cell r="DA117">
            <v>1</v>
          </cell>
          <cell r="DB117">
            <v>2</v>
          </cell>
          <cell r="DC117">
            <v>1</v>
          </cell>
          <cell r="DD117">
            <v>2</v>
          </cell>
          <cell r="DE117">
            <v>1</v>
          </cell>
          <cell r="DF117">
            <v>1</v>
          </cell>
          <cell r="DG117">
            <v>2</v>
          </cell>
          <cell r="DH117">
            <v>1</v>
          </cell>
          <cell r="DI117">
            <v>2</v>
          </cell>
          <cell r="DJ117">
            <v>1</v>
          </cell>
          <cell r="DK117">
            <v>2</v>
          </cell>
          <cell r="DL117">
            <v>1</v>
          </cell>
          <cell r="DM117">
            <v>1</v>
          </cell>
          <cell r="DN117">
            <v>2</v>
          </cell>
          <cell r="DO117">
            <v>1</v>
          </cell>
          <cell r="DP117">
            <v>2</v>
          </cell>
          <cell r="DQ117">
            <v>1</v>
          </cell>
          <cell r="DR117">
            <v>2</v>
          </cell>
          <cell r="DS117">
            <v>1</v>
          </cell>
          <cell r="DT117">
            <v>2</v>
          </cell>
          <cell r="DU117">
            <v>1</v>
          </cell>
          <cell r="DV117">
            <v>2</v>
          </cell>
          <cell r="DW117">
            <v>1</v>
          </cell>
          <cell r="DX117">
            <v>2</v>
          </cell>
          <cell r="DY117">
            <v>1</v>
          </cell>
          <cell r="DZ117">
            <v>2</v>
          </cell>
          <cell r="EA117">
            <v>1</v>
          </cell>
          <cell r="EB117">
            <v>2</v>
          </cell>
          <cell r="EC117">
            <v>1</v>
          </cell>
          <cell r="ED117">
            <v>1</v>
          </cell>
          <cell r="EE117">
            <v>1</v>
          </cell>
          <cell r="EF117">
            <v>1</v>
          </cell>
          <cell r="EG117">
            <v>1</v>
          </cell>
          <cell r="EH117">
            <v>2</v>
          </cell>
          <cell r="EI117">
            <v>1</v>
          </cell>
          <cell r="EJ117">
            <v>2</v>
          </cell>
          <cell r="EK117">
            <v>1</v>
          </cell>
          <cell r="EL117">
            <v>2</v>
          </cell>
          <cell r="EM117">
            <v>1</v>
          </cell>
          <cell r="EN117">
            <v>2</v>
          </cell>
          <cell r="EO117">
            <v>1</v>
          </cell>
          <cell r="EP117">
            <v>1</v>
          </cell>
          <cell r="EQ117">
            <v>5</v>
          </cell>
          <cell r="ER117">
            <v>2</v>
          </cell>
          <cell r="ES117">
            <v>1</v>
          </cell>
          <cell r="ET117">
            <v>2</v>
          </cell>
          <cell r="EU117">
            <v>1</v>
          </cell>
          <cell r="EV117">
            <v>2</v>
          </cell>
          <cell r="EW117">
            <v>1</v>
          </cell>
          <cell r="EX117">
            <v>2</v>
          </cell>
          <cell r="EY117">
            <v>1</v>
          </cell>
          <cell r="EZ117">
            <v>2</v>
          </cell>
          <cell r="FA117">
            <v>1</v>
          </cell>
          <cell r="FB117">
            <v>2</v>
          </cell>
          <cell r="FC117">
            <v>1</v>
          </cell>
          <cell r="FD117">
            <v>2</v>
          </cell>
          <cell r="FE117">
            <v>1</v>
          </cell>
          <cell r="FF117">
            <v>2</v>
          </cell>
          <cell r="FG117">
            <v>1</v>
          </cell>
          <cell r="FH117">
            <v>2</v>
          </cell>
          <cell r="FI117">
            <v>1</v>
          </cell>
          <cell r="FJ117">
            <v>2</v>
          </cell>
          <cell r="FK117">
            <v>1</v>
          </cell>
          <cell r="FL117">
            <v>2</v>
          </cell>
          <cell r="FM117">
            <v>1</v>
          </cell>
          <cell r="FN117">
            <v>2</v>
          </cell>
          <cell r="FO117">
            <v>1</v>
          </cell>
          <cell r="FP117">
            <v>2</v>
          </cell>
          <cell r="FQ117">
            <v>1</v>
          </cell>
          <cell r="FR117">
            <v>2</v>
          </cell>
          <cell r="FS117">
            <v>1</v>
          </cell>
          <cell r="FT117">
            <v>2</v>
          </cell>
          <cell r="FU117">
            <v>1</v>
          </cell>
          <cell r="FV117">
            <v>2</v>
          </cell>
          <cell r="FW117">
            <v>1</v>
          </cell>
          <cell r="FX117">
            <v>2</v>
          </cell>
          <cell r="FY117">
            <v>1</v>
          </cell>
          <cell r="FZ117">
            <v>2</v>
          </cell>
          <cell r="GA117">
            <v>1</v>
          </cell>
          <cell r="GB117">
            <v>2</v>
          </cell>
          <cell r="GC117">
            <v>1</v>
          </cell>
          <cell r="GE117">
            <v>1</v>
          </cell>
          <cell r="GF117">
            <v>2</v>
          </cell>
          <cell r="GG117">
            <v>6</v>
          </cell>
          <cell r="GH117" t="str">
            <v>respeto</v>
          </cell>
          <cell r="GI117">
            <v>1</v>
          </cell>
          <cell r="GJ117">
            <v>2</v>
          </cell>
          <cell r="GK117" t="str">
            <v>por el hijo y la nuera</v>
          </cell>
          <cell r="GL117">
            <v>5</v>
          </cell>
          <cell r="GM117">
            <v>3</v>
          </cell>
        </row>
        <row r="118">
          <cell r="C118">
            <v>6014</v>
          </cell>
          <cell r="D118">
            <v>60141</v>
          </cell>
          <cell r="E118" t="str">
            <v>francisco antonio ruiz</v>
          </cell>
          <cell r="F118">
            <v>1</v>
          </cell>
          <cell r="G118">
            <v>2</v>
          </cell>
          <cell r="I118">
            <v>7</v>
          </cell>
          <cell r="J118">
            <v>4</v>
          </cell>
          <cell r="L118" t="str">
            <v>kr 88   31 b- 22</v>
          </cell>
          <cell r="M118">
            <v>1</v>
          </cell>
          <cell r="N118">
            <v>1</v>
          </cell>
          <cell r="O118">
            <v>1</v>
          </cell>
          <cell r="P118">
            <v>1</v>
          </cell>
          <cell r="Q118">
            <v>3</v>
          </cell>
          <cell r="R118">
            <v>3</v>
          </cell>
          <cell r="S118">
            <v>2</v>
          </cell>
          <cell r="T118">
            <v>1</v>
          </cell>
          <cell r="U118">
            <v>2</v>
          </cell>
          <cell r="V118">
            <v>2</v>
          </cell>
          <cell r="W118">
            <v>1</v>
          </cell>
          <cell r="X118">
            <v>2</v>
          </cell>
          <cell r="Y118">
            <v>2</v>
          </cell>
          <cell r="Z118">
            <v>1</v>
          </cell>
          <cell r="AA118">
            <v>1</v>
          </cell>
          <cell r="AB118">
            <v>1</v>
          </cell>
          <cell r="AC118">
            <v>1</v>
          </cell>
          <cell r="AD118">
            <v>1</v>
          </cell>
          <cell r="AE118">
            <v>1</v>
          </cell>
          <cell r="AF118">
            <v>1</v>
          </cell>
          <cell r="AG118">
            <v>1</v>
          </cell>
          <cell r="AH118">
            <v>1</v>
          </cell>
          <cell r="AI118">
            <v>1</v>
          </cell>
          <cell r="AJ118">
            <v>4</v>
          </cell>
          <cell r="AM118">
            <v>2</v>
          </cell>
          <cell r="AN118">
            <v>1</v>
          </cell>
          <cell r="AO118">
            <v>5</v>
          </cell>
          <cell r="AQ118">
            <v>3</v>
          </cell>
          <cell r="AS118">
            <v>2</v>
          </cell>
          <cell r="AU118">
            <v>1</v>
          </cell>
          <cell r="AV118">
            <v>1</v>
          </cell>
          <cell r="AW118" t="str">
            <v>37</v>
          </cell>
          <cell r="AX118">
            <v>1</v>
          </cell>
          <cell r="AY118">
            <v>1</v>
          </cell>
          <cell r="AZ118">
            <v>1</v>
          </cell>
          <cell r="BA118">
            <v>1</v>
          </cell>
          <cell r="BB118">
            <v>2</v>
          </cell>
          <cell r="BC118">
            <v>1</v>
          </cell>
          <cell r="BD118">
            <v>2</v>
          </cell>
          <cell r="BE118">
            <v>1</v>
          </cell>
          <cell r="BF118">
            <v>2</v>
          </cell>
          <cell r="BG118">
            <v>1</v>
          </cell>
          <cell r="BH118">
            <v>2</v>
          </cell>
          <cell r="BI118">
            <v>1</v>
          </cell>
          <cell r="BJ118">
            <v>2</v>
          </cell>
          <cell r="BK118">
            <v>1</v>
          </cell>
          <cell r="BL118">
            <v>2</v>
          </cell>
          <cell r="BM118">
            <v>1</v>
          </cell>
          <cell r="BN118">
            <v>1</v>
          </cell>
          <cell r="BO118">
            <v>1</v>
          </cell>
          <cell r="BP118">
            <v>1</v>
          </cell>
          <cell r="BQ118">
            <v>1</v>
          </cell>
          <cell r="BR118">
            <v>2</v>
          </cell>
          <cell r="BS118">
            <v>1</v>
          </cell>
          <cell r="BT118">
            <v>2</v>
          </cell>
          <cell r="BU118">
            <v>1</v>
          </cell>
          <cell r="BV118">
            <v>2</v>
          </cell>
          <cell r="BW118">
            <v>1</v>
          </cell>
          <cell r="BX118">
            <v>2</v>
          </cell>
          <cell r="BY118">
            <v>1</v>
          </cell>
          <cell r="BZ118">
            <v>2</v>
          </cell>
          <cell r="CA118">
            <v>1</v>
          </cell>
          <cell r="CB118">
            <v>2</v>
          </cell>
          <cell r="CC118">
            <v>1</v>
          </cell>
          <cell r="CD118">
            <v>1</v>
          </cell>
          <cell r="CE118">
            <v>1</v>
          </cell>
          <cell r="CF118">
            <v>1</v>
          </cell>
          <cell r="CG118">
            <v>1</v>
          </cell>
          <cell r="CH118">
            <v>2</v>
          </cell>
          <cell r="CI118">
            <v>1</v>
          </cell>
          <cell r="CJ118">
            <v>2</v>
          </cell>
          <cell r="CK118">
            <v>1</v>
          </cell>
          <cell r="CL118">
            <v>2</v>
          </cell>
          <cell r="CM118">
            <v>1</v>
          </cell>
          <cell r="CN118">
            <v>2</v>
          </cell>
          <cell r="CO118">
            <v>1</v>
          </cell>
          <cell r="CP118">
            <v>2</v>
          </cell>
          <cell r="CQ118">
            <v>1</v>
          </cell>
          <cell r="CR118">
            <v>2</v>
          </cell>
          <cell r="CS118">
            <v>1</v>
          </cell>
          <cell r="CT118">
            <v>1</v>
          </cell>
          <cell r="CU118">
            <v>1</v>
          </cell>
          <cell r="CV118">
            <v>1</v>
          </cell>
          <cell r="CW118">
            <v>1</v>
          </cell>
          <cell r="CX118">
            <v>2</v>
          </cell>
          <cell r="CY118">
            <v>1</v>
          </cell>
          <cell r="CZ118">
            <v>2</v>
          </cell>
          <cell r="DA118">
            <v>1</v>
          </cell>
          <cell r="DB118">
            <v>2</v>
          </cell>
          <cell r="DC118">
            <v>1</v>
          </cell>
          <cell r="DD118">
            <v>2</v>
          </cell>
          <cell r="DE118">
            <v>1</v>
          </cell>
          <cell r="DF118">
            <v>2</v>
          </cell>
          <cell r="DG118">
            <v>1</v>
          </cell>
          <cell r="DH118">
            <v>2</v>
          </cell>
          <cell r="DI118">
            <v>1</v>
          </cell>
          <cell r="DJ118">
            <v>2</v>
          </cell>
          <cell r="DK118">
            <v>1</v>
          </cell>
          <cell r="DL118">
            <v>2</v>
          </cell>
          <cell r="DM118">
            <v>1</v>
          </cell>
          <cell r="DN118">
            <v>2</v>
          </cell>
          <cell r="DO118">
            <v>1</v>
          </cell>
          <cell r="DP118">
            <v>2</v>
          </cell>
          <cell r="DQ118">
            <v>1</v>
          </cell>
          <cell r="DR118">
            <v>2</v>
          </cell>
          <cell r="DS118">
            <v>1</v>
          </cell>
          <cell r="DT118">
            <v>2</v>
          </cell>
          <cell r="DU118">
            <v>1</v>
          </cell>
          <cell r="DV118">
            <v>2</v>
          </cell>
          <cell r="DW118">
            <v>1</v>
          </cell>
          <cell r="DX118">
            <v>2</v>
          </cell>
          <cell r="DY118">
            <v>1</v>
          </cell>
          <cell r="DZ118">
            <v>2</v>
          </cell>
          <cell r="EA118">
            <v>1</v>
          </cell>
          <cell r="EB118">
            <v>2</v>
          </cell>
          <cell r="EC118">
            <v>1</v>
          </cell>
          <cell r="ED118">
            <v>1</v>
          </cell>
          <cell r="EE118">
            <v>1</v>
          </cell>
          <cell r="EF118">
            <v>1</v>
          </cell>
          <cell r="EG118">
            <v>1</v>
          </cell>
          <cell r="EH118">
            <v>2</v>
          </cell>
          <cell r="EI118">
            <v>1</v>
          </cell>
          <cell r="EJ118">
            <v>2</v>
          </cell>
          <cell r="EK118">
            <v>1</v>
          </cell>
          <cell r="EL118">
            <v>2</v>
          </cell>
          <cell r="EM118">
            <v>1</v>
          </cell>
          <cell r="EN118">
            <v>2</v>
          </cell>
          <cell r="EO118">
            <v>1</v>
          </cell>
          <cell r="EP118">
            <v>1</v>
          </cell>
          <cell r="EQ118">
            <v>1</v>
          </cell>
          <cell r="ER118">
            <v>2</v>
          </cell>
          <cell r="ES118">
            <v>1</v>
          </cell>
          <cell r="ET118">
            <v>2</v>
          </cell>
          <cell r="EU118">
            <v>1</v>
          </cell>
          <cell r="EV118">
            <v>2</v>
          </cell>
          <cell r="EW118">
            <v>1</v>
          </cell>
          <cell r="EX118">
            <v>2</v>
          </cell>
          <cell r="EY118">
            <v>1</v>
          </cell>
          <cell r="EZ118">
            <v>2</v>
          </cell>
          <cell r="FA118">
            <v>1</v>
          </cell>
          <cell r="FB118">
            <v>1</v>
          </cell>
          <cell r="FC118">
            <v>1</v>
          </cell>
          <cell r="FD118">
            <v>1</v>
          </cell>
          <cell r="FE118">
            <v>1</v>
          </cell>
          <cell r="FF118">
            <v>2</v>
          </cell>
          <cell r="FG118">
            <v>1</v>
          </cell>
          <cell r="FH118">
            <v>2</v>
          </cell>
          <cell r="FI118">
            <v>1</v>
          </cell>
          <cell r="FJ118">
            <v>2</v>
          </cell>
          <cell r="FK118">
            <v>1</v>
          </cell>
          <cell r="FL118">
            <v>2</v>
          </cell>
          <cell r="FM118">
            <v>1</v>
          </cell>
          <cell r="FN118">
            <v>2</v>
          </cell>
          <cell r="FO118">
            <v>1</v>
          </cell>
          <cell r="FP118">
            <v>1</v>
          </cell>
          <cell r="FQ118">
            <v>1</v>
          </cell>
          <cell r="FR118">
            <v>2</v>
          </cell>
          <cell r="FS118">
            <v>1</v>
          </cell>
          <cell r="FT118">
            <v>2</v>
          </cell>
          <cell r="FU118">
            <v>1</v>
          </cell>
          <cell r="FV118">
            <v>2</v>
          </cell>
          <cell r="FW118">
            <v>1</v>
          </cell>
          <cell r="FX118">
            <v>2</v>
          </cell>
          <cell r="FY118">
            <v>1</v>
          </cell>
          <cell r="FZ118">
            <v>2</v>
          </cell>
          <cell r="GA118">
            <v>1</v>
          </cell>
          <cell r="GB118">
            <v>2</v>
          </cell>
          <cell r="GC118">
            <v>1</v>
          </cell>
          <cell r="GE118">
            <v>2</v>
          </cell>
          <cell r="GF118">
            <v>2</v>
          </cell>
          <cell r="GG118">
            <v>6</v>
          </cell>
          <cell r="GH118" t="str">
            <v>respeto</v>
          </cell>
          <cell r="GI118">
            <v>1</v>
          </cell>
          <cell r="GJ118">
            <v>1</v>
          </cell>
          <cell r="GK118" t="str">
            <v>ya no hay comflictos</v>
          </cell>
          <cell r="GL118">
            <v>7</v>
          </cell>
          <cell r="GM118">
            <v>3</v>
          </cell>
        </row>
        <row r="119">
          <cell r="C119">
            <v>6034</v>
          </cell>
          <cell r="D119">
            <v>60341</v>
          </cell>
          <cell r="E119" t="str">
            <v>enrique giraldo</v>
          </cell>
          <cell r="F119">
            <v>1</v>
          </cell>
          <cell r="G119">
            <v>1</v>
          </cell>
          <cell r="I119">
            <v>7</v>
          </cell>
          <cell r="J119">
            <v>3</v>
          </cell>
          <cell r="L119" t="str">
            <v>kr 87   31a - 16</v>
          </cell>
          <cell r="M119">
            <v>1</v>
          </cell>
          <cell r="N119">
            <v>1</v>
          </cell>
          <cell r="O119">
            <v>1</v>
          </cell>
          <cell r="P119">
            <v>1</v>
          </cell>
          <cell r="Q119">
            <v>1</v>
          </cell>
          <cell r="R119">
            <v>1</v>
          </cell>
          <cell r="S119">
            <v>1</v>
          </cell>
          <cell r="T119">
            <v>1</v>
          </cell>
          <cell r="U119">
            <v>1</v>
          </cell>
          <cell r="V119">
            <v>1</v>
          </cell>
          <cell r="W119">
            <v>1</v>
          </cell>
          <cell r="X119">
            <v>1</v>
          </cell>
          <cell r="Y119">
            <v>2</v>
          </cell>
          <cell r="Z119">
            <v>2</v>
          </cell>
          <cell r="AA119">
            <v>2</v>
          </cell>
          <cell r="AB119">
            <v>2</v>
          </cell>
          <cell r="AC119">
            <v>3</v>
          </cell>
          <cell r="AD119">
            <v>3</v>
          </cell>
          <cell r="AE119">
            <v>3</v>
          </cell>
          <cell r="AF119">
            <v>1</v>
          </cell>
          <cell r="AG119">
            <v>1</v>
          </cell>
          <cell r="AH119">
            <v>1</v>
          </cell>
          <cell r="AI119">
            <v>2</v>
          </cell>
          <cell r="AJ119">
            <v>5</v>
          </cell>
          <cell r="AM119">
            <v>2</v>
          </cell>
          <cell r="AN119">
            <v>1</v>
          </cell>
          <cell r="AO119">
            <v>5</v>
          </cell>
          <cell r="AQ119">
            <v>3</v>
          </cell>
          <cell r="AS119">
            <v>1</v>
          </cell>
          <cell r="AU119">
            <v>1</v>
          </cell>
          <cell r="AV119">
            <v>1</v>
          </cell>
          <cell r="AW119" t="str">
            <v>30</v>
          </cell>
          <cell r="AX119">
            <v>1</v>
          </cell>
          <cell r="AY119">
            <v>1</v>
          </cell>
          <cell r="AZ119">
            <v>1</v>
          </cell>
          <cell r="BA119">
            <v>1</v>
          </cell>
          <cell r="BB119">
            <v>1</v>
          </cell>
          <cell r="BC119">
            <v>1</v>
          </cell>
          <cell r="BD119">
            <v>1</v>
          </cell>
          <cell r="BE119">
            <v>1</v>
          </cell>
          <cell r="BF119">
            <v>1</v>
          </cell>
          <cell r="BG119">
            <v>1</v>
          </cell>
          <cell r="BH119">
            <v>1</v>
          </cell>
          <cell r="BI119">
            <v>1</v>
          </cell>
          <cell r="BJ119">
            <v>1</v>
          </cell>
          <cell r="BK119">
            <v>1</v>
          </cell>
          <cell r="BL119">
            <v>2</v>
          </cell>
          <cell r="BM119">
            <v>1</v>
          </cell>
          <cell r="BN119">
            <v>1</v>
          </cell>
          <cell r="BO119">
            <v>1</v>
          </cell>
          <cell r="BP119">
            <v>1</v>
          </cell>
          <cell r="BQ119">
            <v>1</v>
          </cell>
          <cell r="BR119">
            <v>2</v>
          </cell>
          <cell r="BS119">
            <v>1</v>
          </cell>
          <cell r="BT119">
            <v>2</v>
          </cell>
          <cell r="BU119">
            <v>1</v>
          </cell>
          <cell r="BV119">
            <v>2</v>
          </cell>
          <cell r="BW119">
            <v>1</v>
          </cell>
          <cell r="BX119">
            <v>2</v>
          </cell>
          <cell r="BY119">
            <v>1</v>
          </cell>
          <cell r="BZ119">
            <v>2</v>
          </cell>
          <cell r="CA119">
            <v>1</v>
          </cell>
          <cell r="CB119">
            <v>2</v>
          </cell>
          <cell r="CC119">
            <v>1</v>
          </cell>
          <cell r="CD119">
            <v>1</v>
          </cell>
          <cell r="CE119">
            <v>2</v>
          </cell>
          <cell r="CF119">
            <v>1</v>
          </cell>
          <cell r="CG119">
            <v>2</v>
          </cell>
          <cell r="CH119">
            <v>2</v>
          </cell>
          <cell r="CI119">
            <v>1</v>
          </cell>
          <cell r="CJ119">
            <v>2</v>
          </cell>
          <cell r="CK119">
            <v>1</v>
          </cell>
          <cell r="CL119">
            <v>2</v>
          </cell>
          <cell r="CM119">
            <v>1</v>
          </cell>
          <cell r="CN119">
            <v>2</v>
          </cell>
          <cell r="CO119">
            <v>1</v>
          </cell>
          <cell r="CP119">
            <v>2</v>
          </cell>
          <cell r="CQ119">
            <v>1</v>
          </cell>
          <cell r="CR119">
            <v>2</v>
          </cell>
          <cell r="CS119">
            <v>1</v>
          </cell>
          <cell r="CT119">
            <v>1</v>
          </cell>
          <cell r="CU119">
            <v>2</v>
          </cell>
          <cell r="CV119">
            <v>2</v>
          </cell>
          <cell r="CW119">
            <v>1</v>
          </cell>
          <cell r="CX119">
            <v>1</v>
          </cell>
          <cell r="CY119">
            <v>1</v>
          </cell>
          <cell r="CZ119">
            <v>2</v>
          </cell>
          <cell r="DA119">
            <v>1</v>
          </cell>
          <cell r="DB119">
            <v>2</v>
          </cell>
          <cell r="DC119">
            <v>1</v>
          </cell>
          <cell r="DD119">
            <v>2</v>
          </cell>
          <cell r="DE119">
            <v>1</v>
          </cell>
          <cell r="DF119">
            <v>2</v>
          </cell>
          <cell r="DG119">
            <v>1</v>
          </cell>
          <cell r="DH119">
            <v>2</v>
          </cell>
          <cell r="DI119">
            <v>1</v>
          </cell>
          <cell r="DJ119">
            <v>2</v>
          </cell>
          <cell r="DK119">
            <v>1</v>
          </cell>
          <cell r="DL119">
            <v>2</v>
          </cell>
          <cell r="DM119">
            <v>1</v>
          </cell>
          <cell r="DN119">
            <v>2</v>
          </cell>
          <cell r="DO119">
            <v>1</v>
          </cell>
          <cell r="DP119">
            <v>2</v>
          </cell>
          <cell r="DQ119">
            <v>1</v>
          </cell>
          <cell r="DR119">
            <v>2</v>
          </cell>
          <cell r="DS119">
            <v>1</v>
          </cell>
          <cell r="DT119">
            <v>2</v>
          </cell>
          <cell r="DU119">
            <v>1</v>
          </cell>
          <cell r="DV119">
            <v>2</v>
          </cell>
          <cell r="DW119">
            <v>1</v>
          </cell>
          <cell r="DX119">
            <v>2</v>
          </cell>
          <cell r="DY119">
            <v>1</v>
          </cell>
          <cell r="DZ119">
            <v>2</v>
          </cell>
          <cell r="EA119">
            <v>1</v>
          </cell>
          <cell r="EB119">
            <v>2</v>
          </cell>
          <cell r="EC119">
            <v>1</v>
          </cell>
          <cell r="ED119">
            <v>1</v>
          </cell>
          <cell r="EE119">
            <v>1</v>
          </cell>
          <cell r="EF119">
            <v>1</v>
          </cell>
          <cell r="EG119">
            <v>3</v>
          </cell>
          <cell r="EH119">
            <v>2</v>
          </cell>
          <cell r="EI119">
            <v>1</v>
          </cell>
          <cell r="EJ119">
            <v>2</v>
          </cell>
          <cell r="EK119">
            <v>1</v>
          </cell>
          <cell r="EL119">
            <v>2</v>
          </cell>
          <cell r="EM119">
            <v>1</v>
          </cell>
          <cell r="EN119">
            <v>2</v>
          </cell>
          <cell r="EO119">
            <v>1</v>
          </cell>
          <cell r="EP119">
            <v>1</v>
          </cell>
          <cell r="EQ119">
            <v>1</v>
          </cell>
          <cell r="ER119">
            <v>1</v>
          </cell>
          <cell r="ES119">
            <v>1</v>
          </cell>
          <cell r="ET119">
            <v>1</v>
          </cell>
          <cell r="EU119">
            <v>2</v>
          </cell>
          <cell r="EV119">
            <v>1</v>
          </cell>
          <cell r="EW119">
            <v>2</v>
          </cell>
          <cell r="EX119">
            <v>1</v>
          </cell>
          <cell r="EY119">
            <v>2</v>
          </cell>
          <cell r="EZ119">
            <v>1</v>
          </cell>
          <cell r="FA119">
            <v>2</v>
          </cell>
          <cell r="FB119">
            <v>1</v>
          </cell>
          <cell r="FC119">
            <v>2</v>
          </cell>
          <cell r="FD119">
            <v>1</v>
          </cell>
          <cell r="FE119">
            <v>2</v>
          </cell>
          <cell r="FF119">
            <v>2</v>
          </cell>
          <cell r="FG119">
            <v>1</v>
          </cell>
          <cell r="FH119">
            <v>2</v>
          </cell>
          <cell r="FI119">
            <v>1</v>
          </cell>
          <cell r="FJ119">
            <v>2</v>
          </cell>
          <cell r="FK119">
            <v>1</v>
          </cell>
          <cell r="FL119">
            <v>2</v>
          </cell>
          <cell r="FM119">
            <v>1</v>
          </cell>
          <cell r="FN119">
            <v>1</v>
          </cell>
          <cell r="FO119">
            <v>1</v>
          </cell>
          <cell r="FP119">
            <v>2</v>
          </cell>
          <cell r="FQ119">
            <v>1</v>
          </cell>
          <cell r="FR119">
            <v>2</v>
          </cell>
          <cell r="FS119">
            <v>1</v>
          </cell>
          <cell r="FT119">
            <v>1</v>
          </cell>
          <cell r="FU119">
            <v>1</v>
          </cell>
          <cell r="FV119">
            <v>2</v>
          </cell>
          <cell r="FW119">
            <v>1</v>
          </cell>
          <cell r="FX119">
            <v>1</v>
          </cell>
          <cell r="FY119">
            <v>1</v>
          </cell>
          <cell r="FZ119">
            <v>2</v>
          </cell>
          <cell r="GA119">
            <v>1</v>
          </cell>
          <cell r="GB119">
            <v>2</v>
          </cell>
          <cell r="GC119">
            <v>1</v>
          </cell>
          <cell r="GE119">
            <v>3</v>
          </cell>
          <cell r="GF119">
            <v>2</v>
          </cell>
          <cell r="GG119">
            <v>6</v>
          </cell>
          <cell r="GH119" t="str">
            <v>respeto</v>
          </cell>
          <cell r="GI119">
            <v>1</v>
          </cell>
          <cell r="GJ119">
            <v>1</v>
          </cell>
          <cell r="GK119" t="str">
            <v>por que ya no acecta lo que el le dice</v>
          </cell>
          <cell r="GL119">
            <v>5</v>
          </cell>
          <cell r="GM119">
            <v>3</v>
          </cell>
        </row>
        <row r="120">
          <cell r="C120">
            <v>6174</v>
          </cell>
          <cell r="D120">
            <v>61742</v>
          </cell>
          <cell r="E120" t="str">
            <v>ana elvia roman</v>
          </cell>
          <cell r="F120">
            <v>2</v>
          </cell>
          <cell r="G120">
            <v>1</v>
          </cell>
          <cell r="I120">
            <v>7</v>
          </cell>
          <cell r="J120">
            <v>2</v>
          </cell>
          <cell r="L120" t="str">
            <v>kr 87b   31a-26</v>
          </cell>
          <cell r="M120">
            <v>1</v>
          </cell>
          <cell r="N120">
            <v>1</v>
          </cell>
          <cell r="O120">
            <v>1</v>
          </cell>
          <cell r="P120">
            <v>3</v>
          </cell>
          <cell r="Q120">
            <v>2</v>
          </cell>
          <cell r="R120">
            <v>1</v>
          </cell>
          <cell r="S120">
            <v>2</v>
          </cell>
          <cell r="T120">
            <v>2</v>
          </cell>
          <cell r="U120">
            <v>2</v>
          </cell>
          <cell r="V120">
            <v>1</v>
          </cell>
          <cell r="W120">
            <v>1</v>
          </cell>
          <cell r="X120">
            <v>1</v>
          </cell>
          <cell r="Y120">
            <v>2</v>
          </cell>
          <cell r="Z120">
            <v>1</v>
          </cell>
          <cell r="AA120">
            <v>1</v>
          </cell>
          <cell r="AB120">
            <v>1</v>
          </cell>
          <cell r="AC120">
            <v>1</v>
          </cell>
          <cell r="AD120">
            <v>1</v>
          </cell>
          <cell r="AE120">
            <v>1</v>
          </cell>
          <cell r="AF120">
            <v>1</v>
          </cell>
          <cell r="AG120">
            <v>1</v>
          </cell>
          <cell r="AH120">
            <v>1</v>
          </cell>
          <cell r="AI120">
            <v>2</v>
          </cell>
          <cell r="AJ120">
            <v>5</v>
          </cell>
          <cell r="AM120">
            <v>2</v>
          </cell>
          <cell r="AN120">
            <v>1</v>
          </cell>
          <cell r="AO120">
            <v>5</v>
          </cell>
          <cell r="AQ120">
            <v>2</v>
          </cell>
          <cell r="AS120">
            <v>2</v>
          </cell>
          <cell r="AU120">
            <v>1</v>
          </cell>
          <cell r="AV120">
            <v>1</v>
          </cell>
          <cell r="AW120" t="str">
            <v>20</v>
          </cell>
          <cell r="AX120">
            <v>1</v>
          </cell>
          <cell r="AY120">
            <v>5</v>
          </cell>
          <cell r="AZ120">
            <v>1</v>
          </cell>
          <cell r="BA120">
            <v>5</v>
          </cell>
          <cell r="BB120">
            <v>2</v>
          </cell>
          <cell r="BC120">
            <v>1</v>
          </cell>
          <cell r="BD120">
            <v>1</v>
          </cell>
          <cell r="BE120">
            <v>1</v>
          </cell>
          <cell r="BF120">
            <v>2</v>
          </cell>
          <cell r="BG120">
            <v>1</v>
          </cell>
          <cell r="BH120">
            <v>1</v>
          </cell>
          <cell r="BI120">
            <v>3</v>
          </cell>
          <cell r="BJ120">
            <v>2</v>
          </cell>
          <cell r="BK120">
            <v>1</v>
          </cell>
          <cell r="BL120">
            <v>2</v>
          </cell>
          <cell r="BM120">
            <v>1</v>
          </cell>
          <cell r="BN120">
            <v>1</v>
          </cell>
          <cell r="BO120">
            <v>3</v>
          </cell>
          <cell r="BP120">
            <v>1</v>
          </cell>
          <cell r="BS120">
            <v>3</v>
          </cell>
          <cell r="BT120">
            <v>2</v>
          </cell>
          <cell r="BU120">
            <v>1</v>
          </cell>
          <cell r="BV120">
            <v>2</v>
          </cell>
          <cell r="BW120">
            <v>1</v>
          </cell>
          <cell r="BX120">
            <v>2</v>
          </cell>
          <cell r="BY120">
            <v>1</v>
          </cell>
          <cell r="BZ120">
            <v>2</v>
          </cell>
          <cell r="CA120">
            <v>1</v>
          </cell>
          <cell r="CB120">
            <v>1</v>
          </cell>
          <cell r="CC120">
            <v>2</v>
          </cell>
          <cell r="CD120">
            <v>2</v>
          </cell>
          <cell r="CE120">
            <v>1</v>
          </cell>
          <cell r="CF120">
            <v>1</v>
          </cell>
          <cell r="CG120">
            <v>3</v>
          </cell>
          <cell r="CH120">
            <v>1</v>
          </cell>
          <cell r="CI120">
            <v>3</v>
          </cell>
          <cell r="CJ120">
            <v>2</v>
          </cell>
          <cell r="CK120">
            <v>1</v>
          </cell>
          <cell r="CL120">
            <v>2</v>
          </cell>
          <cell r="CM120">
            <v>1</v>
          </cell>
          <cell r="CN120">
            <v>2</v>
          </cell>
          <cell r="CO120">
            <v>1</v>
          </cell>
          <cell r="CP120">
            <v>2</v>
          </cell>
          <cell r="CQ120">
            <v>1</v>
          </cell>
          <cell r="CR120">
            <v>2</v>
          </cell>
          <cell r="CS120">
            <v>1</v>
          </cell>
          <cell r="CT120">
            <v>1</v>
          </cell>
          <cell r="CU120">
            <v>3</v>
          </cell>
          <cell r="CV120">
            <v>2</v>
          </cell>
          <cell r="CW120">
            <v>1</v>
          </cell>
          <cell r="CX120">
            <v>2</v>
          </cell>
          <cell r="CY120">
            <v>1</v>
          </cell>
          <cell r="CZ120">
            <v>2</v>
          </cell>
          <cell r="DA120">
            <v>1</v>
          </cell>
          <cell r="DB120">
            <v>2</v>
          </cell>
          <cell r="DC120">
            <v>1</v>
          </cell>
          <cell r="DD120">
            <v>2</v>
          </cell>
          <cell r="DE120">
            <v>1</v>
          </cell>
          <cell r="DF120">
            <v>2</v>
          </cell>
          <cell r="DG120">
            <v>1</v>
          </cell>
          <cell r="DH120">
            <v>2</v>
          </cell>
          <cell r="DI120">
            <v>1</v>
          </cell>
          <cell r="DJ120">
            <v>2</v>
          </cell>
          <cell r="DK120">
            <v>1</v>
          </cell>
          <cell r="DL120">
            <v>2</v>
          </cell>
          <cell r="DM120">
            <v>1</v>
          </cell>
          <cell r="DN120">
            <v>2</v>
          </cell>
          <cell r="DO120">
            <v>1</v>
          </cell>
          <cell r="DP120">
            <v>2</v>
          </cell>
          <cell r="DQ120">
            <v>1</v>
          </cell>
          <cell r="DR120">
            <v>2</v>
          </cell>
          <cell r="DS120">
            <v>1</v>
          </cell>
          <cell r="DT120">
            <v>2</v>
          </cell>
          <cell r="DU120">
            <v>1</v>
          </cell>
          <cell r="DV120">
            <v>2</v>
          </cell>
          <cell r="DW120">
            <v>1</v>
          </cell>
          <cell r="DX120">
            <v>2</v>
          </cell>
          <cell r="DY120">
            <v>1</v>
          </cell>
          <cell r="DZ120">
            <v>2</v>
          </cell>
          <cell r="EA120">
            <v>1</v>
          </cell>
          <cell r="EB120">
            <v>1</v>
          </cell>
          <cell r="EC120">
            <v>3</v>
          </cell>
          <cell r="ED120">
            <v>1</v>
          </cell>
          <cell r="EE120">
            <v>3</v>
          </cell>
          <cell r="EF120">
            <v>2</v>
          </cell>
          <cell r="EG120">
            <v>1</v>
          </cell>
          <cell r="EH120">
            <v>2</v>
          </cell>
          <cell r="EI120">
            <v>1</v>
          </cell>
          <cell r="EJ120">
            <v>2</v>
          </cell>
          <cell r="EK120">
            <v>1</v>
          </cell>
          <cell r="EL120">
            <v>2</v>
          </cell>
          <cell r="EM120">
            <v>1</v>
          </cell>
          <cell r="EN120">
            <v>2</v>
          </cell>
          <cell r="EO120">
            <v>1</v>
          </cell>
          <cell r="EP120">
            <v>2</v>
          </cell>
          <cell r="EQ120">
            <v>1</v>
          </cell>
          <cell r="ER120">
            <v>2</v>
          </cell>
          <cell r="ES120">
            <v>1</v>
          </cell>
          <cell r="ET120">
            <v>2</v>
          </cell>
          <cell r="EU120">
            <v>1</v>
          </cell>
          <cell r="EV120">
            <v>2</v>
          </cell>
          <cell r="EW120">
            <v>1</v>
          </cell>
          <cell r="EX120">
            <v>2</v>
          </cell>
          <cell r="EY120">
            <v>1</v>
          </cell>
          <cell r="EZ120">
            <v>1</v>
          </cell>
          <cell r="FA120">
            <v>3</v>
          </cell>
          <cell r="FB120">
            <v>1</v>
          </cell>
          <cell r="FC120">
            <v>3</v>
          </cell>
          <cell r="FD120">
            <v>1</v>
          </cell>
          <cell r="FE120">
            <v>3</v>
          </cell>
          <cell r="FF120">
            <v>2</v>
          </cell>
          <cell r="FG120">
            <v>1</v>
          </cell>
          <cell r="FH120">
            <v>2</v>
          </cell>
          <cell r="FI120">
            <v>1</v>
          </cell>
          <cell r="FJ120">
            <v>2</v>
          </cell>
          <cell r="FK120">
            <v>1</v>
          </cell>
          <cell r="FL120">
            <v>2</v>
          </cell>
          <cell r="FM120">
            <v>1</v>
          </cell>
          <cell r="FN120">
            <v>1</v>
          </cell>
          <cell r="FO120">
            <v>1</v>
          </cell>
          <cell r="FP120">
            <v>2</v>
          </cell>
          <cell r="FQ120">
            <v>1</v>
          </cell>
          <cell r="FR120">
            <v>2</v>
          </cell>
          <cell r="FS120">
            <v>1</v>
          </cell>
          <cell r="FT120">
            <v>2</v>
          </cell>
          <cell r="FU120">
            <v>1</v>
          </cell>
          <cell r="FV120">
            <v>2</v>
          </cell>
          <cell r="FW120">
            <v>1</v>
          </cell>
          <cell r="FX120">
            <v>2</v>
          </cell>
          <cell r="FY120">
            <v>1</v>
          </cell>
          <cell r="FZ120">
            <v>2</v>
          </cell>
          <cell r="GA120">
            <v>1</v>
          </cell>
          <cell r="GB120">
            <v>2</v>
          </cell>
          <cell r="GC120">
            <v>1</v>
          </cell>
          <cell r="GE120">
            <v>2</v>
          </cell>
          <cell r="GF120">
            <v>1</v>
          </cell>
          <cell r="GG120">
            <v>3</v>
          </cell>
          <cell r="GI120">
            <v>3</v>
          </cell>
          <cell r="GJ120">
            <v>1</v>
          </cell>
          <cell r="GK120" t="str">
            <v>el trago</v>
          </cell>
          <cell r="GL120">
            <v>5</v>
          </cell>
          <cell r="GM120">
            <v>3</v>
          </cell>
        </row>
        <row r="121">
          <cell r="C121">
            <v>6184</v>
          </cell>
          <cell r="D121">
            <v>61841</v>
          </cell>
          <cell r="E121" t="str">
            <v>jose orlando ceballos</v>
          </cell>
          <cell r="F121">
            <v>1</v>
          </cell>
          <cell r="G121">
            <v>6</v>
          </cell>
          <cell r="I121">
            <v>7</v>
          </cell>
          <cell r="J121">
            <v>2</v>
          </cell>
          <cell r="L121" t="str">
            <v>kr 87c   31c -40</v>
          </cell>
          <cell r="M121">
            <v>1</v>
          </cell>
          <cell r="N121">
            <v>1</v>
          </cell>
          <cell r="O121">
            <v>1</v>
          </cell>
          <cell r="P121">
            <v>1</v>
          </cell>
          <cell r="Q121">
            <v>1</v>
          </cell>
          <cell r="R121">
            <v>1</v>
          </cell>
          <cell r="S121">
            <v>1</v>
          </cell>
          <cell r="T121">
            <v>1</v>
          </cell>
          <cell r="U121">
            <v>1</v>
          </cell>
          <cell r="V121">
            <v>1</v>
          </cell>
          <cell r="W121">
            <v>1</v>
          </cell>
          <cell r="X121">
            <v>1</v>
          </cell>
          <cell r="Y121">
            <v>2</v>
          </cell>
          <cell r="Z121">
            <v>1</v>
          </cell>
          <cell r="AA121">
            <v>1</v>
          </cell>
          <cell r="AB121">
            <v>1</v>
          </cell>
          <cell r="AC121">
            <v>1</v>
          </cell>
          <cell r="AD121">
            <v>1</v>
          </cell>
          <cell r="AE121">
            <v>1</v>
          </cell>
          <cell r="AF121">
            <v>1</v>
          </cell>
          <cell r="AG121">
            <v>1</v>
          </cell>
          <cell r="AH121">
            <v>1</v>
          </cell>
          <cell r="AI121">
            <v>2</v>
          </cell>
          <cell r="AJ121">
            <v>5</v>
          </cell>
          <cell r="AM121">
            <v>2</v>
          </cell>
          <cell r="AN121">
            <v>1</v>
          </cell>
          <cell r="AO121">
            <v>5</v>
          </cell>
          <cell r="AQ121">
            <v>2</v>
          </cell>
          <cell r="AS121">
            <v>2</v>
          </cell>
          <cell r="AU121">
            <v>1</v>
          </cell>
          <cell r="AV121">
            <v>1</v>
          </cell>
          <cell r="AW121" t="str">
            <v>22</v>
          </cell>
          <cell r="AX121">
            <v>2</v>
          </cell>
          <cell r="AY121">
            <v>1</v>
          </cell>
          <cell r="AZ121">
            <v>1</v>
          </cell>
          <cell r="BA121">
            <v>1</v>
          </cell>
          <cell r="BB121">
            <v>2</v>
          </cell>
          <cell r="BC121">
            <v>1</v>
          </cell>
          <cell r="BD121">
            <v>1</v>
          </cell>
          <cell r="BE121">
            <v>1</v>
          </cell>
          <cell r="BF121">
            <v>2</v>
          </cell>
          <cell r="BG121">
            <v>1</v>
          </cell>
          <cell r="BH121">
            <v>2</v>
          </cell>
          <cell r="BI121">
            <v>1</v>
          </cell>
          <cell r="BJ121">
            <v>2</v>
          </cell>
          <cell r="BK121">
            <v>1</v>
          </cell>
          <cell r="BL121">
            <v>2</v>
          </cell>
          <cell r="BM121">
            <v>1</v>
          </cell>
          <cell r="BN121">
            <v>2</v>
          </cell>
          <cell r="BO121">
            <v>1</v>
          </cell>
          <cell r="BP121">
            <v>2</v>
          </cell>
          <cell r="BQ121">
            <v>1</v>
          </cell>
          <cell r="BR121">
            <v>2</v>
          </cell>
          <cell r="BS121">
            <v>1</v>
          </cell>
          <cell r="BT121">
            <v>2</v>
          </cell>
          <cell r="BU121">
            <v>1</v>
          </cell>
          <cell r="BV121">
            <v>2</v>
          </cell>
          <cell r="BW121">
            <v>1</v>
          </cell>
          <cell r="BX121">
            <v>2</v>
          </cell>
          <cell r="BY121">
            <v>1</v>
          </cell>
          <cell r="BZ121">
            <v>2</v>
          </cell>
          <cell r="CA121">
            <v>1</v>
          </cell>
          <cell r="CB121">
            <v>2</v>
          </cell>
          <cell r="CC121">
            <v>1</v>
          </cell>
          <cell r="CD121">
            <v>2</v>
          </cell>
          <cell r="CE121">
            <v>1</v>
          </cell>
          <cell r="CF121">
            <v>1</v>
          </cell>
          <cell r="CG121">
            <v>1</v>
          </cell>
          <cell r="CH121">
            <v>2</v>
          </cell>
          <cell r="CI121">
            <v>1</v>
          </cell>
          <cell r="CJ121">
            <v>2</v>
          </cell>
          <cell r="CK121">
            <v>1</v>
          </cell>
          <cell r="CL121">
            <v>2</v>
          </cell>
          <cell r="CM121">
            <v>1</v>
          </cell>
          <cell r="CN121">
            <v>2</v>
          </cell>
          <cell r="CO121">
            <v>1</v>
          </cell>
          <cell r="CP121">
            <v>2</v>
          </cell>
          <cell r="CQ121">
            <v>1</v>
          </cell>
          <cell r="CR121">
            <v>2</v>
          </cell>
          <cell r="CS121">
            <v>1</v>
          </cell>
          <cell r="CT121">
            <v>2</v>
          </cell>
          <cell r="CU121">
            <v>1</v>
          </cell>
          <cell r="CV121">
            <v>2</v>
          </cell>
          <cell r="CW121">
            <v>1</v>
          </cell>
          <cell r="CX121">
            <v>2</v>
          </cell>
          <cell r="CY121">
            <v>1</v>
          </cell>
          <cell r="CZ121">
            <v>1</v>
          </cell>
          <cell r="DA121">
            <v>1</v>
          </cell>
          <cell r="DB121">
            <v>2</v>
          </cell>
          <cell r="DC121">
            <v>1</v>
          </cell>
          <cell r="DD121">
            <v>2</v>
          </cell>
          <cell r="DE121">
            <v>1</v>
          </cell>
          <cell r="DF121">
            <v>2</v>
          </cell>
          <cell r="DG121">
            <v>1</v>
          </cell>
          <cell r="DH121">
            <v>2</v>
          </cell>
          <cell r="DI121">
            <v>1</v>
          </cell>
          <cell r="DJ121">
            <v>2</v>
          </cell>
          <cell r="DK121">
            <v>1</v>
          </cell>
          <cell r="DL121">
            <v>2</v>
          </cell>
          <cell r="DM121">
            <v>1</v>
          </cell>
          <cell r="DN121">
            <v>2</v>
          </cell>
          <cell r="DO121">
            <v>1</v>
          </cell>
          <cell r="DP121">
            <v>2</v>
          </cell>
          <cell r="DQ121">
            <v>1</v>
          </cell>
          <cell r="DR121">
            <v>2</v>
          </cell>
          <cell r="DS121">
            <v>1</v>
          </cell>
          <cell r="DT121">
            <v>2</v>
          </cell>
          <cell r="DU121">
            <v>1</v>
          </cell>
          <cell r="DV121">
            <v>2</v>
          </cell>
          <cell r="DW121">
            <v>1</v>
          </cell>
          <cell r="DX121">
            <v>2</v>
          </cell>
          <cell r="DY121">
            <v>1</v>
          </cell>
          <cell r="DZ121">
            <v>2</v>
          </cell>
          <cell r="EA121">
            <v>1</v>
          </cell>
          <cell r="EB121">
            <v>2</v>
          </cell>
          <cell r="EC121">
            <v>1</v>
          </cell>
          <cell r="ED121">
            <v>1</v>
          </cell>
          <cell r="EE121">
            <v>2</v>
          </cell>
          <cell r="EF121">
            <v>2</v>
          </cell>
          <cell r="EG121">
            <v>1</v>
          </cell>
          <cell r="EH121">
            <v>2</v>
          </cell>
          <cell r="EI121">
            <v>1</v>
          </cell>
          <cell r="EJ121">
            <v>2</v>
          </cell>
          <cell r="EK121">
            <v>1</v>
          </cell>
          <cell r="EL121">
            <v>2</v>
          </cell>
          <cell r="EM121">
            <v>1</v>
          </cell>
          <cell r="EN121">
            <v>2</v>
          </cell>
          <cell r="EO121">
            <v>1</v>
          </cell>
          <cell r="EP121">
            <v>2</v>
          </cell>
          <cell r="EQ121">
            <v>1</v>
          </cell>
          <cell r="ER121">
            <v>2</v>
          </cell>
          <cell r="ES121">
            <v>1</v>
          </cell>
          <cell r="ET121">
            <v>2</v>
          </cell>
          <cell r="EU121">
            <v>1</v>
          </cell>
          <cell r="EV121">
            <v>2</v>
          </cell>
          <cell r="EW121">
            <v>1</v>
          </cell>
          <cell r="EX121">
            <v>2</v>
          </cell>
          <cell r="EY121">
            <v>1</v>
          </cell>
          <cell r="EZ121">
            <v>2</v>
          </cell>
          <cell r="FA121">
            <v>1</v>
          </cell>
          <cell r="FB121">
            <v>2</v>
          </cell>
          <cell r="FC121">
            <v>1</v>
          </cell>
          <cell r="FD121">
            <v>2</v>
          </cell>
          <cell r="FE121">
            <v>1</v>
          </cell>
          <cell r="FF121">
            <v>2</v>
          </cell>
          <cell r="FG121">
            <v>1</v>
          </cell>
          <cell r="FH121">
            <v>2</v>
          </cell>
          <cell r="FI121">
            <v>1</v>
          </cell>
          <cell r="FJ121">
            <v>2</v>
          </cell>
          <cell r="FK121">
            <v>1</v>
          </cell>
          <cell r="FL121">
            <v>2</v>
          </cell>
          <cell r="FM121">
            <v>1</v>
          </cell>
          <cell r="FN121">
            <v>2</v>
          </cell>
          <cell r="FO121">
            <v>1</v>
          </cell>
          <cell r="FP121">
            <v>2</v>
          </cell>
          <cell r="FQ121">
            <v>1</v>
          </cell>
          <cell r="FR121">
            <v>2</v>
          </cell>
          <cell r="FS121">
            <v>1</v>
          </cell>
          <cell r="FT121">
            <v>2</v>
          </cell>
          <cell r="FU121">
            <v>1</v>
          </cell>
          <cell r="FV121">
            <v>2</v>
          </cell>
          <cell r="FW121">
            <v>1</v>
          </cell>
          <cell r="FX121">
            <v>2</v>
          </cell>
          <cell r="FY121">
            <v>1</v>
          </cell>
          <cell r="FZ121">
            <v>2</v>
          </cell>
          <cell r="GA121">
            <v>1</v>
          </cell>
          <cell r="GB121">
            <v>2</v>
          </cell>
          <cell r="GC121">
            <v>1</v>
          </cell>
          <cell r="GE121">
            <v>2</v>
          </cell>
          <cell r="GF121">
            <v>2</v>
          </cell>
          <cell r="GG121">
            <v>6</v>
          </cell>
          <cell r="GH121" t="str">
            <v>respeto</v>
          </cell>
          <cell r="GI121">
            <v>2</v>
          </cell>
          <cell r="GJ121">
            <v>1</v>
          </cell>
          <cell r="GK121" t="str">
            <v>por los chismes de los vecinos</v>
          </cell>
          <cell r="GL121">
            <v>5</v>
          </cell>
          <cell r="GM121">
            <v>4</v>
          </cell>
        </row>
        <row r="122">
          <cell r="C122">
            <v>6194</v>
          </cell>
          <cell r="D122">
            <v>61942</v>
          </cell>
          <cell r="E122" t="str">
            <v>grabriela congote gonsalez</v>
          </cell>
          <cell r="F122">
            <v>2</v>
          </cell>
          <cell r="G122">
            <v>1</v>
          </cell>
          <cell r="I122">
            <v>6</v>
          </cell>
          <cell r="J122">
            <v>2</v>
          </cell>
          <cell r="L122" t="str">
            <v>kr 87c    31c-48</v>
          </cell>
          <cell r="M122">
            <v>1</v>
          </cell>
          <cell r="N122">
            <v>1</v>
          </cell>
          <cell r="O122">
            <v>1</v>
          </cell>
          <cell r="P122">
            <v>2</v>
          </cell>
          <cell r="Q122">
            <v>2</v>
          </cell>
          <cell r="R122">
            <v>2</v>
          </cell>
          <cell r="S122">
            <v>1</v>
          </cell>
          <cell r="T122">
            <v>1</v>
          </cell>
          <cell r="U122">
            <v>1</v>
          </cell>
          <cell r="V122">
            <v>1</v>
          </cell>
          <cell r="W122">
            <v>1</v>
          </cell>
          <cell r="X122">
            <v>1</v>
          </cell>
          <cell r="Y122">
            <v>2</v>
          </cell>
          <cell r="Z122">
            <v>1</v>
          </cell>
          <cell r="AA122">
            <v>1</v>
          </cell>
          <cell r="AB122">
            <v>1</v>
          </cell>
          <cell r="AC122">
            <v>1</v>
          </cell>
          <cell r="AD122">
            <v>1</v>
          </cell>
          <cell r="AE122">
            <v>1</v>
          </cell>
          <cell r="AF122">
            <v>1</v>
          </cell>
          <cell r="AG122">
            <v>1</v>
          </cell>
          <cell r="AH122">
            <v>1</v>
          </cell>
          <cell r="AI122">
            <v>2</v>
          </cell>
          <cell r="AJ122">
            <v>5</v>
          </cell>
          <cell r="AM122">
            <v>2</v>
          </cell>
          <cell r="AN122">
            <v>1</v>
          </cell>
          <cell r="AO122">
            <v>5</v>
          </cell>
          <cell r="AQ122">
            <v>3</v>
          </cell>
          <cell r="AS122">
            <v>1</v>
          </cell>
          <cell r="AU122">
            <v>1</v>
          </cell>
          <cell r="AV122">
            <v>1</v>
          </cell>
          <cell r="AW122" t="str">
            <v>20</v>
          </cell>
          <cell r="AX122">
            <v>1</v>
          </cell>
          <cell r="AY122">
            <v>1</v>
          </cell>
          <cell r="AZ122">
            <v>1</v>
          </cell>
          <cell r="BA122">
            <v>1</v>
          </cell>
          <cell r="BB122">
            <v>2</v>
          </cell>
          <cell r="BC122">
            <v>1</v>
          </cell>
          <cell r="BD122">
            <v>2</v>
          </cell>
          <cell r="BE122">
            <v>1</v>
          </cell>
          <cell r="BF122">
            <v>2</v>
          </cell>
          <cell r="BG122">
            <v>1</v>
          </cell>
          <cell r="BH122">
            <v>2</v>
          </cell>
          <cell r="BI122">
            <v>1</v>
          </cell>
          <cell r="BJ122">
            <v>2</v>
          </cell>
          <cell r="BK122">
            <v>1</v>
          </cell>
          <cell r="BL122">
            <v>2</v>
          </cell>
          <cell r="BM122">
            <v>1</v>
          </cell>
          <cell r="BN122">
            <v>1</v>
          </cell>
          <cell r="BO122">
            <v>1</v>
          </cell>
          <cell r="BP122">
            <v>1</v>
          </cell>
          <cell r="BQ122">
            <v>1</v>
          </cell>
          <cell r="BR122">
            <v>2</v>
          </cell>
          <cell r="BS122">
            <v>1</v>
          </cell>
          <cell r="BT122">
            <v>2</v>
          </cell>
          <cell r="BU122">
            <v>1</v>
          </cell>
          <cell r="BV122">
            <v>2</v>
          </cell>
          <cell r="BW122">
            <v>1</v>
          </cell>
          <cell r="BX122">
            <v>2</v>
          </cell>
          <cell r="BY122">
            <v>1</v>
          </cell>
          <cell r="BZ122">
            <v>2</v>
          </cell>
          <cell r="CA122">
            <v>1</v>
          </cell>
          <cell r="CB122">
            <v>2</v>
          </cell>
          <cell r="CC122">
            <v>1</v>
          </cell>
          <cell r="CD122">
            <v>1</v>
          </cell>
          <cell r="CE122">
            <v>1</v>
          </cell>
          <cell r="CF122">
            <v>1</v>
          </cell>
          <cell r="CG122">
            <v>1</v>
          </cell>
          <cell r="CH122">
            <v>2</v>
          </cell>
          <cell r="CI122">
            <v>1</v>
          </cell>
          <cell r="CJ122">
            <v>2</v>
          </cell>
          <cell r="CK122">
            <v>1</v>
          </cell>
          <cell r="CL122">
            <v>2</v>
          </cell>
          <cell r="CM122">
            <v>1</v>
          </cell>
          <cell r="CN122">
            <v>2</v>
          </cell>
          <cell r="CO122">
            <v>1</v>
          </cell>
          <cell r="CP122">
            <v>2</v>
          </cell>
          <cell r="CQ122">
            <v>1</v>
          </cell>
          <cell r="CR122">
            <v>2</v>
          </cell>
          <cell r="CS122">
            <v>1</v>
          </cell>
          <cell r="CT122">
            <v>1</v>
          </cell>
          <cell r="CU122">
            <v>1</v>
          </cell>
          <cell r="CV122">
            <v>2</v>
          </cell>
          <cell r="CW122">
            <v>1</v>
          </cell>
          <cell r="CX122">
            <v>1</v>
          </cell>
          <cell r="CY122">
            <v>1</v>
          </cell>
          <cell r="CZ122">
            <v>1</v>
          </cell>
          <cell r="DA122">
            <v>1</v>
          </cell>
          <cell r="DB122">
            <v>2</v>
          </cell>
          <cell r="DC122">
            <v>1</v>
          </cell>
          <cell r="DD122">
            <v>2</v>
          </cell>
          <cell r="DE122">
            <v>1</v>
          </cell>
          <cell r="DF122">
            <v>1</v>
          </cell>
          <cell r="DG122">
            <v>2</v>
          </cell>
          <cell r="DH122">
            <v>1</v>
          </cell>
          <cell r="DI122">
            <v>2</v>
          </cell>
          <cell r="DJ122">
            <v>2</v>
          </cell>
          <cell r="DK122">
            <v>1</v>
          </cell>
          <cell r="DL122">
            <v>2</v>
          </cell>
          <cell r="DM122">
            <v>1</v>
          </cell>
          <cell r="DN122">
            <v>2</v>
          </cell>
          <cell r="DO122">
            <v>1</v>
          </cell>
          <cell r="DP122">
            <v>2</v>
          </cell>
          <cell r="DQ122">
            <v>1</v>
          </cell>
          <cell r="DR122">
            <v>2</v>
          </cell>
          <cell r="DS122">
            <v>1</v>
          </cell>
          <cell r="DT122">
            <v>2</v>
          </cell>
          <cell r="DU122">
            <v>1</v>
          </cell>
          <cell r="DV122">
            <v>2</v>
          </cell>
          <cell r="DW122">
            <v>1</v>
          </cell>
          <cell r="DX122">
            <v>2</v>
          </cell>
          <cell r="DY122">
            <v>1</v>
          </cell>
          <cell r="DZ122">
            <v>1</v>
          </cell>
          <cell r="EA122">
            <v>1</v>
          </cell>
          <cell r="EB122">
            <v>1</v>
          </cell>
          <cell r="EC122">
            <v>1</v>
          </cell>
          <cell r="ED122">
            <v>1</v>
          </cell>
          <cell r="EE122">
            <v>2</v>
          </cell>
          <cell r="EF122">
            <v>1</v>
          </cell>
          <cell r="EG122">
            <v>2</v>
          </cell>
          <cell r="EH122">
            <v>2</v>
          </cell>
          <cell r="EI122">
            <v>1</v>
          </cell>
          <cell r="EJ122">
            <v>2</v>
          </cell>
          <cell r="EK122">
            <v>1</v>
          </cell>
          <cell r="EL122">
            <v>2</v>
          </cell>
          <cell r="EM122">
            <v>1</v>
          </cell>
          <cell r="EN122">
            <v>2</v>
          </cell>
          <cell r="EO122">
            <v>1</v>
          </cell>
          <cell r="EP122">
            <v>1</v>
          </cell>
          <cell r="EQ122">
            <v>2</v>
          </cell>
          <cell r="ER122">
            <v>1</v>
          </cell>
          <cell r="ES122">
            <v>2</v>
          </cell>
          <cell r="ET122">
            <v>2</v>
          </cell>
          <cell r="EU122">
            <v>1</v>
          </cell>
          <cell r="EV122">
            <v>2</v>
          </cell>
          <cell r="EW122">
            <v>1</v>
          </cell>
          <cell r="EX122">
            <v>2</v>
          </cell>
          <cell r="EY122">
            <v>1</v>
          </cell>
          <cell r="EZ122">
            <v>2</v>
          </cell>
          <cell r="FA122">
            <v>1</v>
          </cell>
          <cell r="FB122">
            <v>1</v>
          </cell>
          <cell r="FC122">
            <v>2</v>
          </cell>
          <cell r="FD122">
            <v>1</v>
          </cell>
          <cell r="FE122">
            <v>2</v>
          </cell>
          <cell r="FF122">
            <v>2</v>
          </cell>
          <cell r="FG122">
            <v>1</v>
          </cell>
          <cell r="FH122">
            <v>2</v>
          </cell>
          <cell r="FI122">
            <v>1</v>
          </cell>
          <cell r="FJ122">
            <v>2</v>
          </cell>
          <cell r="FK122">
            <v>1</v>
          </cell>
          <cell r="FL122">
            <v>2</v>
          </cell>
          <cell r="FM122">
            <v>1</v>
          </cell>
          <cell r="FN122">
            <v>1</v>
          </cell>
          <cell r="FO122">
            <v>2</v>
          </cell>
          <cell r="FP122">
            <v>1</v>
          </cell>
          <cell r="FQ122">
            <v>2</v>
          </cell>
          <cell r="FR122">
            <v>1</v>
          </cell>
          <cell r="FS122">
            <v>2</v>
          </cell>
          <cell r="FT122">
            <v>2</v>
          </cell>
          <cell r="FU122">
            <v>1</v>
          </cell>
          <cell r="FV122">
            <v>2</v>
          </cell>
          <cell r="FW122">
            <v>1</v>
          </cell>
          <cell r="FX122">
            <v>2</v>
          </cell>
          <cell r="FY122">
            <v>1</v>
          </cell>
          <cell r="FZ122">
            <v>2</v>
          </cell>
          <cell r="GA122">
            <v>1</v>
          </cell>
          <cell r="GB122">
            <v>2</v>
          </cell>
          <cell r="GC122">
            <v>1</v>
          </cell>
          <cell r="GE122">
            <v>1</v>
          </cell>
          <cell r="GF122">
            <v>2</v>
          </cell>
          <cell r="GG122">
            <v>6</v>
          </cell>
          <cell r="GH122" t="str">
            <v>respeto</v>
          </cell>
          <cell r="GI122">
            <v>1</v>
          </cell>
          <cell r="GJ122">
            <v>2</v>
          </cell>
          <cell r="GK122" t="str">
            <v>por los problemas con los niños</v>
          </cell>
          <cell r="GL122">
            <v>5</v>
          </cell>
          <cell r="GM122">
            <v>4</v>
          </cell>
        </row>
        <row r="123">
          <cell r="C123">
            <v>6204</v>
          </cell>
          <cell r="D123">
            <v>62042</v>
          </cell>
          <cell r="E123" t="str">
            <v>teresa sanchez</v>
          </cell>
          <cell r="F123">
            <v>2</v>
          </cell>
          <cell r="G123">
            <v>1</v>
          </cell>
          <cell r="I123">
            <v>6</v>
          </cell>
          <cell r="J123">
            <v>1</v>
          </cell>
          <cell r="L123" t="str">
            <v>kr        31d-22</v>
          </cell>
          <cell r="M123">
            <v>1</v>
          </cell>
          <cell r="N123">
            <v>1</v>
          </cell>
          <cell r="O123">
            <v>1</v>
          </cell>
          <cell r="P123">
            <v>1</v>
          </cell>
          <cell r="Q123">
            <v>1</v>
          </cell>
          <cell r="R123">
            <v>1</v>
          </cell>
          <cell r="S123">
            <v>1</v>
          </cell>
          <cell r="T123">
            <v>1</v>
          </cell>
          <cell r="U123">
            <v>1</v>
          </cell>
          <cell r="V123">
            <v>1</v>
          </cell>
          <cell r="W123">
            <v>1</v>
          </cell>
          <cell r="X123">
            <v>1</v>
          </cell>
          <cell r="Y123">
            <v>1</v>
          </cell>
          <cell r="Z123">
            <v>1</v>
          </cell>
          <cell r="AA123">
            <v>1</v>
          </cell>
          <cell r="AB123">
            <v>1</v>
          </cell>
          <cell r="AC123">
            <v>1</v>
          </cell>
          <cell r="AD123">
            <v>1</v>
          </cell>
          <cell r="AE123">
            <v>1</v>
          </cell>
          <cell r="AF123">
            <v>1</v>
          </cell>
          <cell r="AG123">
            <v>1</v>
          </cell>
          <cell r="AH123">
            <v>1</v>
          </cell>
          <cell r="AI123">
            <v>2</v>
          </cell>
          <cell r="AJ123">
            <v>5</v>
          </cell>
          <cell r="AM123">
            <v>2</v>
          </cell>
          <cell r="AN123">
            <v>1</v>
          </cell>
          <cell r="AO123">
            <v>5</v>
          </cell>
          <cell r="AQ123">
            <v>3</v>
          </cell>
          <cell r="AS123">
            <v>3</v>
          </cell>
          <cell r="AU123">
            <v>1</v>
          </cell>
          <cell r="AV123">
            <v>1</v>
          </cell>
          <cell r="AW123" t="str">
            <v>23</v>
          </cell>
          <cell r="AX123">
            <v>2</v>
          </cell>
          <cell r="AY123">
            <v>1</v>
          </cell>
          <cell r="AZ123">
            <v>2</v>
          </cell>
          <cell r="BA123">
            <v>1</v>
          </cell>
          <cell r="BB123">
            <v>2</v>
          </cell>
          <cell r="BC123">
            <v>1</v>
          </cell>
          <cell r="BD123">
            <v>2</v>
          </cell>
          <cell r="BE123">
            <v>1</v>
          </cell>
          <cell r="BF123">
            <v>2</v>
          </cell>
          <cell r="BG123">
            <v>1</v>
          </cell>
          <cell r="BH123">
            <v>2</v>
          </cell>
          <cell r="BI123">
            <v>1</v>
          </cell>
          <cell r="BJ123">
            <v>2</v>
          </cell>
          <cell r="BK123">
            <v>1</v>
          </cell>
          <cell r="BL123">
            <v>2</v>
          </cell>
          <cell r="BM123">
            <v>1</v>
          </cell>
          <cell r="BN123">
            <v>2</v>
          </cell>
          <cell r="BO123">
            <v>1</v>
          </cell>
          <cell r="BP123">
            <v>2</v>
          </cell>
          <cell r="BQ123">
            <v>1</v>
          </cell>
          <cell r="BR123">
            <v>2</v>
          </cell>
          <cell r="BS123">
            <v>1</v>
          </cell>
          <cell r="BT123">
            <v>2</v>
          </cell>
          <cell r="BU123">
            <v>1</v>
          </cell>
          <cell r="BV123">
            <v>2</v>
          </cell>
          <cell r="BW123">
            <v>1</v>
          </cell>
          <cell r="BX123">
            <v>2</v>
          </cell>
          <cell r="BY123">
            <v>1</v>
          </cell>
          <cell r="BZ123">
            <v>2</v>
          </cell>
          <cell r="CA123">
            <v>1</v>
          </cell>
          <cell r="CB123">
            <v>2</v>
          </cell>
          <cell r="CC123">
            <v>1</v>
          </cell>
          <cell r="CD123">
            <v>2</v>
          </cell>
          <cell r="CE123">
            <v>1</v>
          </cell>
          <cell r="CF123">
            <v>2</v>
          </cell>
          <cell r="CG123">
            <v>1</v>
          </cell>
          <cell r="CH123">
            <v>2</v>
          </cell>
          <cell r="CI123">
            <v>1</v>
          </cell>
          <cell r="CJ123">
            <v>2</v>
          </cell>
          <cell r="CK123">
            <v>1</v>
          </cell>
          <cell r="CL123">
            <v>2</v>
          </cell>
          <cell r="CM123">
            <v>1</v>
          </cell>
          <cell r="CN123">
            <v>2</v>
          </cell>
          <cell r="CO123">
            <v>1</v>
          </cell>
          <cell r="CP123">
            <v>2</v>
          </cell>
          <cell r="CQ123">
            <v>1</v>
          </cell>
          <cell r="CR123">
            <v>2</v>
          </cell>
          <cell r="CS123">
            <v>1</v>
          </cell>
          <cell r="CT123">
            <v>2</v>
          </cell>
          <cell r="CU123">
            <v>1</v>
          </cell>
          <cell r="CV123">
            <v>2</v>
          </cell>
          <cell r="CW123">
            <v>1</v>
          </cell>
          <cell r="CX123">
            <v>2</v>
          </cell>
          <cell r="CY123">
            <v>1</v>
          </cell>
          <cell r="CZ123">
            <v>2</v>
          </cell>
          <cell r="DA123">
            <v>1</v>
          </cell>
          <cell r="DB123">
            <v>2</v>
          </cell>
          <cell r="DC123">
            <v>1</v>
          </cell>
          <cell r="DD123">
            <v>2</v>
          </cell>
          <cell r="DE123">
            <v>1</v>
          </cell>
          <cell r="DF123">
            <v>2</v>
          </cell>
          <cell r="DG123">
            <v>1</v>
          </cell>
          <cell r="DH123">
            <v>2</v>
          </cell>
          <cell r="DI123">
            <v>1</v>
          </cell>
          <cell r="DJ123">
            <v>2</v>
          </cell>
          <cell r="DK123">
            <v>1</v>
          </cell>
          <cell r="DL123">
            <v>2</v>
          </cell>
          <cell r="DM123">
            <v>1</v>
          </cell>
          <cell r="DN123">
            <v>2</v>
          </cell>
          <cell r="DO123">
            <v>1</v>
          </cell>
          <cell r="DP123">
            <v>2</v>
          </cell>
          <cell r="DQ123">
            <v>1</v>
          </cell>
          <cell r="DR123">
            <v>2</v>
          </cell>
          <cell r="DS123">
            <v>1</v>
          </cell>
          <cell r="DT123">
            <v>2</v>
          </cell>
          <cell r="DU123">
            <v>1</v>
          </cell>
          <cell r="DV123">
            <v>2</v>
          </cell>
          <cell r="DW123">
            <v>1</v>
          </cell>
          <cell r="DX123">
            <v>2</v>
          </cell>
          <cell r="DY123">
            <v>1</v>
          </cell>
          <cell r="DZ123">
            <v>2</v>
          </cell>
          <cell r="EA123">
            <v>1</v>
          </cell>
          <cell r="EB123">
            <v>2</v>
          </cell>
          <cell r="EC123">
            <v>1</v>
          </cell>
          <cell r="ED123">
            <v>2</v>
          </cell>
          <cell r="EE123">
            <v>1</v>
          </cell>
          <cell r="EF123">
            <v>1</v>
          </cell>
          <cell r="EG123">
            <v>1</v>
          </cell>
          <cell r="EH123">
            <v>2</v>
          </cell>
          <cell r="EI123">
            <v>1</v>
          </cell>
          <cell r="EJ123">
            <v>2</v>
          </cell>
          <cell r="EK123">
            <v>1</v>
          </cell>
          <cell r="EL123">
            <v>2</v>
          </cell>
          <cell r="EM123">
            <v>1</v>
          </cell>
          <cell r="EN123">
            <v>2</v>
          </cell>
          <cell r="EO123">
            <v>1</v>
          </cell>
          <cell r="EP123">
            <v>2</v>
          </cell>
          <cell r="EQ123">
            <v>1</v>
          </cell>
          <cell r="ER123">
            <v>2</v>
          </cell>
          <cell r="ES123">
            <v>1</v>
          </cell>
          <cell r="ET123">
            <v>2</v>
          </cell>
          <cell r="EU123">
            <v>1</v>
          </cell>
          <cell r="EV123">
            <v>2</v>
          </cell>
          <cell r="EW123">
            <v>1</v>
          </cell>
          <cell r="EX123">
            <v>2</v>
          </cell>
          <cell r="EY123">
            <v>1</v>
          </cell>
          <cell r="EZ123">
            <v>2</v>
          </cell>
          <cell r="FA123">
            <v>1</v>
          </cell>
          <cell r="FB123">
            <v>2</v>
          </cell>
          <cell r="FC123">
            <v>1</v>
          </cell>
          <cell r="FD123">
            <v>2</v>
          </cell>
          <cell r="FE123">
            <v>1</v>
          </cell>
          <cell r="FF123">
            <v>2</v>
          </cell>
          <cell r="FG123">
            <v>1</v>
          </cell>
          <cell r="FH123">
            <v>2</v>
          </cell>
          <cell r="FI123">
            <v>1</v>
          </cell>
          <cell r="FJ123">
            <v>2</v>
          </cell>
          <cell r="FK123">
            <v>1</v>
          </cell>
          <cell r="FL123">
            <v>2</v>
          </cell>
          <cell r="FM123">
            <v>1</v>
          </cell>
          <cell r="FN123">
            <v>2</v>
          </cell>
          <cell r="FO123">
            <v>1</v>
          </cell>
          <cell r="FP123">
            <v>2</v>
          </cell>
          <cell r="FQ123">
            <v>1</v>
          </cell>
          <cell r="FR123">
            <v>2</v>
          </cell>
          <cell r="FS123">
            <v>1</v>
          </cell>
          <cell r="FT123">
            <v>2</v>
          </cell>
          <cell r="FU123">
            <v>1</v>
          </cell>
          <cell r="FV123">
            <v>2</v>
          </cell>
          <cell r="FW123">
            <v>1</v>
          </cell>
          <cell r="FX123">
            <v>2</v>
          </cell>
          <cell r="FY123">
            <v>1</v>
          </cell>
          <cell r="FZ123">
            <v>2</v>
          </cell>
          <cell r="GA123">
            <v>1</v>
          </cell>
          <cell r="GB123">
            <v>2</v>
          </cell>
          <cell r="GC123">
            <v>1</v>
          </cell>
          <cell r="GE123">
            <v>3</v>
          </cell>
          <cell r="GF123">
            <v>2</v>
          </cell>
          <cell r="GG123">
            <v>6</v>
          </cell>
          <cell r="GH123" t="str">
            <v>respeto</v>
          </cell>
          <cell r="GI123">
            <v>1</v>
          </cell>
          <cell r="GJ123">
            <v>1</v>
          </cell>
          <cell r="GK123" t="str">
            <v>no hay conflictos</v>
          </cell>
          <cell r="GL123">
            <v>7</v>
          </cell>
          <cell r="GM123">
            <v>4</v>
          </cell>
        </row>
        <row r="124">
          <cell r="C124">
            <v>6214</v>
          </cell>
          <cell r="D124">
            <v>62142</v>
          </cell>
          <cell r="E124" t="str">
            <v>luz miriam garcia</v>
          </cell>
          <cell r="F124">
            <v>2</v>
          </cell>
          <cell r="G124">
            <v>1</v>
          </cell>
          <cell r="I124">
            <v>7</v>
          </cell>
          <cell r="J124">
            <v>2</v>
          </cell>
          <cell r="L124" t="str">
            <v>cl 31   88-27</v>
          </cell>
          <cell r="M124">
            <v>1</v>
          </cell>
          <cell r="N124">
            <v>1</v>
          </cell>
          <cell r="O124">
            <v>1</v>
          </cell>
          <cell r="P124">
            <v>1</v>
          </cell>
          <cell r="Q124">
            <v>1</v>
          </cell>
          <cell r="R124">
            <v>1</v>
          </cell>
          <cell r="S124">
            <v>1</v>
          </cell>
          <cell r="T124">
            <v>1</v>
          </cell>
          <cell r="U124">
            <v>1</v>
          </cell>
          <cell r="V124">
            <v>1</v>
          </cell>
          <cell r="W124">
            <v>1</v>
          </cell>
          <cell r="X124">
            <v>1</v>
          </cell>
          <cell r="Y124">
            <v>1</v>
          </cell>
          <cell r="Z124">
            <v>1</v>
          </cell>
          <cell r="AA124">
            <v>1</v>
          </cell>
          <cell r="AB124">
            <v>1</v>
          </cell>
          <cell r="AC124">
            <v>1</v>
          </cell>
          <cell r="AD124">
            <v>1</v>
          </cell>
          <cell r="AE124">
            <v>1</v>
          </cell>
          <cell r="AF124">
            <v>1</v>
          </cell>
          <cell r="AG124">
            <v>1</v>
          </cell>
          <cell r="AH124">
            <v>1</v>
          </cell>
          <cell r="AI124">
            <v>2</v>
          </cell>
          <cell r="AJ124">
            <v>5</v>
          </cell>
          <cell r="AM124">
            <v>1</v>
          </cell>
          <cell r="AN124">
            <v>1</v>
          </cell>
          <cell r="AO124">
            <v>5</v>
          </cell>
          <cell r="AQ124">
            <v>2</v>
          </cell>
          <cell r="AS124">
            <v>2</v>
          </cell>
          <cell r="AU124">
            <v>1</v>
          </cell>
          <cell r="AV124">
            <v>1</v>
          </cell>
          <cell r="AW124" t="str">
            <v>22</v>
          </cell>
          <cell r="AX124">
            <v>1</v>
          </cell>
          <cell r="AY124">
            <v>1</v>
          </cell>
          <cell r="AZ124">
            <v>1</v>
          </cell>
          <cell r="BA124">
            <v>1</v>
          </cell>
          <cell r="BB124">
            <v>2</v>
          </cell>
          <cell r="BC124">
            <v>1</v>
          </cell>
          <cell r="BD124">
            <v>2</v>
          </cell>
          <cell r="BE124">
            <v>1</v>
          </cell>
          <cell r="BF124">
            <v>2</v>
          </cell>
          <cell r="BG124">
            <v>1</v>
          </cell>
          <cell r="BH124">
            <v>2</v>
          </cell>
          <cell r="BI124">
            <v>1</v>
          </cell>
          <cell r="BJ124">
            <v>2</v>
          </cell>
          <cell r="BK124">
            <v>1</v>
          </cell>
          <cell r="BL124">
            <v>2</v>
          </cell>
          <cell r="BM124">
            <v>1</v>
          </cell>
          <cell r="BN124">
            <v>2</v>
          </cell>
          <cell r="BO124">
            <v>1</v>
          </cell>
          <cell r="BP124">
            <v>2</v>
          </cell>
          <cell r="BQ124">
            <v>1</v>
          </cell>
          <cell r="BR124">
            <v>2</v>
          </cell>
          <cell r="BS124">
            <v>1</v>
          </cell>
          <cell r="BT124">
            <v>2</v>
          </cell>
          <cell r="BU124">
            <v>1</v>
          </cell>
          <cell r="BV124">
            <v>2</v>
          </cell>
          <cell r="BW124">
            <v>1</v>
          </cell>
          <cell r="BX124">
            <v>2</v>
          </cell>
          <cell r="BY124">
            <v>1</v>
          </cell>
          <cell r="BZ124">
            <v>2</v>
          </cell>
          <cell r="CA124">
            <v>1</v>
          </cell>
          <cell r="CB124">
            <v>2</v>
          </cell>
          <cell r="CC124">
            <v>1</v>
          </cell>
          <cell r="CD124">
            <v>1</v>
          </cell>
          <cell r="CE124">
            <v>1</v>
          </cell>
          <cell r="CF124">
            <v>1</v>
          </cell>
          <cell r="CG124">
            <v>1</v>
          </cell>
          <cell r="CH124">
            <v>2</v>
          </cell>
          <cell r="CI124">
            <v>1</v>
          </cell>
          <cell r="CJ124">
            <v>2</v>
          </cell>
          <cell r="CK124">
            <v>1</v>
          </cell>
          <cell r="CL124">
            <v>2</v>
          </cell>
          <cell r="CM124">
            <v>1</v>
          </cell>
          <cell r="CN124">
            <v>2</v>
          </cell>
          <cell r="CO124">
            <v>1</v>
          </cell>
          <cell r="CP124">
            <v>2</v>
          </cell>
          <cell r="CQ124">
            <v>1</v>
          </cell>
          <cell r="CR124">
            <v>2</v>
          </cell>
          <cell r="CS124">
            <v>1</v>
          </cell>
          <cell r="CT124">
            <v>1</v>
          </cell>
          <cell r="CU124">
            <v>1</v>
          </cell>
          <cell r="CV124">
            <v>1</v>
          </cell>
          <cell r="CW124">
            <v>1</v>
          </cell>
          <cell r="CX124">
            <v>2</v>
          </cell>
          <cell r="CY124">
            <v>1</v>
          </cell>
          <cell r="CZ124">
            <v>2</v>
          </cell>
          <cell r="DA124">
            <v>1</v>
          </cell>
          <cell r="DB124">
            <v>2</v>
          </cell>
          <cell r="DC124">
            <v>1</v>
          </cell>
          <cell r="DD124">
            <v>2</v>
          </cell>
          <cell r="DE124">
            <v>1</v>
          </cell>
          <cell r="DF124">
            <v>2</v>
          </cell>
          <cell r="DG124">
            <v>1</v>
          </cell>
          <cell r="DH124">
            <v>2</v>
          </cell>
          <cell r="DI124">
            <v>1</v>
          </cell>
          <cell r="DJ124">
            <v>2</v>
          </cell>
          <cell r="DK124">
            <v>1</v>
          </cell>
          <cell r="DL124">
            <v>2</v>
          </cell>
          <cell r="DM124">
            <v>1</v>
          </cell>
          <cell r="DN124">
            <v>2</v>
          </cell>
          <cell r="DO124">
            <v>1</v>
          </cell>
          <cell r="DP124">
            <v>2</v>
          </cell>
          <cell r="DQ124">
            <v>1</v>
          </cell>
          <cell r="DR124">
            <v>2</v>
          </cell>
          <cell r="DS124">
            <v>1</v>
          </cell>
          <cell r="DT124">
            <v>2</v>
          </cell>
          <cell r="DU124">
            <v>1</v>
          </cell>
          <cell r="DV124">
            <v>2</v>
          </cell>
          <cell r="DW124">
            <v>1</v>
          </cell>
          <cell r="DX124">
            <v>2</v>
          </cell>
          <cell r="DY124">
            <v>1</v>
          </cell>
          <cell r="DZ124">
            <v>2</v>
          </cell>
          <cell r="EA124">
            <v>1</v>
          </cell>
          <cell r="EB124">
            <v>2</v>
          </cell>
          <cell r="EC124">
            <v>1</v>
          </cell>
          <cell r="ED124">
            <v>2</v>
          </cell>
          <cell r="EE124">
            <v>1</v>
          </cell>
          <cell r="EF124">
            <v>2</v>
          </cell>
          <cell r="EG124">
            <v>1</v>
          </cell>
          <cell r="EH124">
            <v>2</v>
          </cell>
          <cell r="EI124">
            <v>1</v>
          </cell>
          <cell r="EJ124">
            <v>2</v>
          </cell>
          <cell r="EK124">
            <v>1</v>
          </cell>
          <cell r="EL124">
            <v>2</v>
          </cell>
          <cell r="EM124">
            <v>1</v>
          </cell>
          <cell r="EN124">
            <v>2</v>
          </cell>
          <cell r="EO124">
            <v>1</v>
          </cell>
          <cell r="EP124">
            <v>2</v>
          </cell>
          <cell r="EQ124">
            <v>1</v>
          </cell>
          <cell r="ER124">
            <v>2</v>
          </cell>
          <cell r="ES124">
            <v>1</v>
          </cell>
          <cell r="ET124">
            <v>2</v>
          </cell>
          <cell r="EU124">
            <v>1</v>
          </cell>
          <cell r="EV124">
            <v>2</v>
          </cell>
          <cell r="EW124">
            <v>1</v>
          </cell>
          <cell r="EX124">
            <v>2</v>
          </cell>
          <cell r="EY124">
            <v>1</v>
          </cell>
          <cell r="EZ124">
            <v>2</v>
          </cell>
          <cell r="FA124">
            <v>1</v>
          </cell>
          <cell r="FB124">
            <v>2</v>
          </cell>
          <cell r="FC124">
            <v>1</v>
          </cell>
          <cell r="FD124">
            <v>2</v>
          </cell>
          <cell r="FE124">
            <v>1</v>
          </cell>
          <cell r="FF124">
            <v>2</v>
          </cell>
          <cell r="FG124">
            <v>1</v>
          </cell>
          <cell r="FH124">
            <v>2</v>
          </cell>
          <cell r="FI124">
            <v>1</v>
          </cell>
          <cell r="FJ124">
            <v>2</v>
          </cell>
          <cell r="FK124">
            <v>1</v>
          </cell>
          <cell r="FL124">
            <v>2</v>
          </cell>
          <cell r="FM124">
            <v>1</v>
          </cell>
          <cell r="FN124">
            <v>2</v>
          </cell>
          <cell r="FO124">
            <v>1</v>
          </cell>
          <cell r="FP124">
            <v>2</v>
          </cell>
          <cell r="FQ124">
            <v>1</v>
          </cell>
          <cell r="FR124">
            <v>2</v>
          </cell>
          <cell r="FS124">
            <v>1</v>
          </cell>
          <cell r="FT124">
            <v>2</v>
          </cell>
          <cell r="FU124">
            <v>1</v>
          </cell>
          <cell r="FV124">
            <v>2</v>
          </cell>
          <cell r="FW124">
            <v>1</v>
          </cell>
          <cell r="FX124">
            <v>2</v>
          </cell>
          <cell r="FY124">
            <v>1</v>
          </cell>
          <cell r="FZ124">
            <v>2</v>
          </cell>
          <cell r="GA124">
            <v>1</v>
          </cell>
          <cell r="GB124">
            <v>2</v>
          </cell>
          <cell r="GC124">
            <v>1</v>
          </cell>
          <cell r="GE124">
            <v>3</v>
          </cell>
          <cell r="GF124">
            <v>2</v>
          </cell>
          <cell r="GG124">
            <v>6</v>
          </cell>
          <cell r="GH124" t="str">
            <v>respeto</v>
          </cell>
          <cell r="GI124">
            <v>3</v>
          </cell>
          <cell r="GJ124">
            <v>1</v>
          </cell>
          <cell r="GK124" t="str">
            <v>falta de autoridad del esposo</v>
          </cell>
          <cell r="GL124">
            <v>5</v>
          </cell>
          <cell r="GM124">
            <v>4</v>
          </cell>
        </row>
        <row r="125">
          <cell r="C125">
            <v>6224</v>
          </cell>
          <cell r="D125">
            <v>62241</v>
          </cell>
          <cell r="E125" t="str">
            <v>alvaro de jesus loaiza</v>
          </cell>
          <cell r="F125">
            <v>1</v>
          </cell>
          <cell r="G125">
            <v>1</v>
          </cell>
          <cell r="I125">
            <v>6</v>
          </cell>
          <cell r="J125">
            <v>1</v>
          </cell>
          <cell r="L125" t="str">
            <v>kr 89  30d-30</v>
          </cell>
          <cell r="M125">
            <v>1</v>
          </cell>
          <cell r="N125">
            <v>1</v>
          </cell>
          <cell r="O125">
            <v>1</v>
          </cell>
          <cell r="P125">
            <v>2</v>
          </cell>
          <cell r="Q125">
            <v>2</v>
          </cell>
          <cell r="R125">
            <v>2</v>
          </cell>
          <cell r="S125">
            <v>1</v>
          </cell>
          <cell r="T125">
            <v>1</v>
          </cell>
          <cell r="U125">
            <v>1</v>
          </cell>
          <cell r="V125">
            <v>1</v>
          </cell>
          <cell r="W125">
            <v>1</v>
          </cell>
          <cell r="X125">
            <v>1</v>
          </cell>
          <cell r="Y125">
            <v>2</v>
          </cell>
          <cell r="Z125">
            <v>1</v>
          </cell>
          <cell r="AA125">
            <v>1</v>
          </cell>
          <cell r="AB125">
            <v>1</v>
          </cell>
          <cell r="AC125">
            <v>2</v>
          </cell>
          <cell r="AD125">
            <v>2</v>
          </cell>
          <cell r="AE125">
            <v>2</v>
          </cell>
          <cell r="AF125">
            <v>1</v>
          </cell>
          <cell r="AG125">
            <v>1</v>
          </cell>
          <cell r="AH125">
            <v>1</v>
          </cell>
          <cell r="AI125">
            <v>2</v>
          </cell>
          <cell r="AJ125">
            <v>4</v>
          </cell>
          <cell r="AM125">
            <v>2</v>
          </cell>
          <cell r="AN125">
            <v>1</v>
          </cell>
          <cell r="AO125">
            <v>5</v>
          </cell>
          <cell r="AQ125">
            <v>3</v>
          </cell>
          <cell r="AS125">
            <v>1</v>
          </cell>
          <cell r="AU125">
            <v>1</v>
          </cell>
          <cell r="AV125">
            <v>1</v>
          </cell>
          <cell r="AW125" t="str">
            <v>17</v>
          </cell>
          <cell r="AX125">
            <v>2</v>
          </cell>
          <cell r="AY125">
            <v>1</v>
          </cell>
          <cell r="AZ125">
            <v>1</v>
          </cell>
          <cell r="BA125">
            <v>2</v>
          </cell>
          <cell r="BB125">
            <v>2</v>
          </cell>
          <cell r="BC125">
            <v>1</v>
          </cell>
          <cell r="BD125">
            <v>2</v>
          </cell>
          <cell r="BE125">
            <v>1</v>
          </cell>
          <cell r="BF125">
            <v>2</v>
          </cell>
          <cell r="BG125">
            <v>1</v>
          </cell>
          <cell r="BH125">
            <v>2</v>
          </cell>
          <cell r="BI125">
            <v>1</v>
          </cell>
          <cell r="BJ125">
            <v>2</v>
          </cell>
          <cell r="BK125">
            <v>1</v>
          </cell>
          <cell r="BL125">
            <v>2</v>
          </cell>
          <cell r="BM125">
            <v>1</v>
          </cell>
          <cell r="BN125">
            <v>2</v>
          </cell>
          <cell r="BO125">
            <v>1</v>
          </cell>
          <cell r="BP125">
            <v>2</v>
          </cell>
          <cell r="BQ125">
            <v>1</v>
          </cell>
          <cell r="BR125">
            <v>2</v>
          </cell>
          <cell r="BS125">
            <v>1</v>
          </cell>
          <cell r="BT125">
            <v>2</v>
          </cell>
          <cell r="BU125">
            <v>1</v>
          </cell>
          <cell r="BV125">
            <v>2</v>
          </cell>
          <cell r="BW125">
            <v>1</v>
          </cell>
          <cell r="BX125">
            <v>2</v>
          </cell>
          <cell r="BY125">
            <v>1</v>
          </cell>
          <cell r="BZ125">
            <v>2</v>
          </cell>
          <cell r="CA125">
            <v>1</v>
          </cell>
          <cell r="CB125">
            <v>2</v>
          </cell>
          <cell r="CC125">
            <v>1</v>
          </cell>
          <cell r="CD125">
            <v>1</v>
          </cell>
          <cell r="CE125">
            <v>3</v>
          </cell>
          <cell r="CF125">
            <v>1</v>
          </cell>
          <cell r="CG125">
            <v>3</v>
          </cell>
          <cell r="CH125">
            <v>2</v>
          </cell>
          <cell r="CI125">
            <v>1</v>
          </cell>
          <cell r="CJ125">
            <v>1</v>
          </cell>
          <cell r="CK125">
            <v>1</v>
          </cell>
          <cell r="CL125">
            <v>2</v>
          </cell>
          <cell r="CM125">
            <v>1</v>
          </cell>
          <cell r="CN125">
            <v>2</v>
          </cell>
          <cell r="CO125">
            <v>1</v>
          </cell>
          <cell r="CP125">
            <v>2</v>
          </cell>
          <cell r="CQ125">
            <v>1</v>
          </cell>
          <cell r="CR125">
            <v>2</v>
          </cell>
          <cell r="CS125">
            <v>1</v>
          </cell>
          <cell r="CT125">
            <v>1</v>
          </cell>
          <cell r="CU125">
            <v>2</v>
          </cell>
          <cell r="CV125">
            <v>1</v>
          </cell>
          <cell r="CW125">
            <v>2</v>
          </cell>
          <cell r="CX125">
            <v>2</v>
          </cell>
          <cell r="CY125">
            <v>1</v>
          </cell>
          <cell r="CZ125">
            <v>2</v>
          </cell>
          <cell r="DA125">
            <v>1</v>
          </cell>
          <cell r="DB125">
            <v>2</v>
          </cell>
          <cell r="DC125">
            <v>1</v>
          </cell>
          <cell r="DD125">
            <v>2</v>
          </cell>
          <cell r="DE125">
            <v>1</v>
          </cell>
          <cell r="DF125">
            <v>1</v>
          </cell>
          <cell r="DG125">
            <v>2</v>
          </cell>
          <cell r="DH125">
            <v>2</v>
          </cell>
          <cell r="DI125">
            <v>1</v>
          </cell>
          <cell r="DJ125">
            <v>2</v>
          </cell>
          <cell r="DK125">
            <v>1</v>
          </cell>
          <cell r="DL125">
            <v>2</v>
          </cell>
          <cell r="DM125">
            <v>1</v>
          </cell>
          <cell r="DN125">
            <v>2</v>
          </cell>
          <cell r="DO125">
            <v>1</v>
          </cell>
          <cell r="DP125">
            <v>2</v>
          </cell>
          <cell r="DQ125">
            <v>1</v>
          </cell>
          <cell r="DR125">
            <v>2</v>
          </cell>
          <cell r="DS125">
            <v>1</v>
          </cell>
          <cell r="DT125">
            <v>2</v>
          </cell>
          <cell r="DU125">
            <v>1</v>
          </cell>
          <cell r="DV125">
            <v>2</v>
          </cell>
          <cell r="DW125">
            <v>1</v>
          </cell>
          <cell r="DX125">
            <v>2</v>
          </cell>
          <cell r="DY125">
            <v>1</v>
          </cell>
          <cell r="DZ125">
            <v>2</v>
          </cell>
          <cell r="EA125">
            <v>1</v>
          </cell>
          <cell r="EB125">
            <v>2</v>
          </cell>
          <cell r="EC125">
            <v>1</v>
          </cell>
          <cell r="ED125">
            <v>1</v>
          </cell>
          <cell r="EE125">
            <v>2</v>
          </cell>
          <cell r="EF125">
            <v>2</v>
          </cell>
          <cell r="EG125">
            <v>1</v>
          </cell>
          <cell r="EH125">
            <v>2</v>
          </cell>
          <cell r="EI125">
            <v>1</v>
          </cell>
          <cell r="EJ125">
            <v>2</v>
          </cell>
          <cell r="EK125">
            <v>1</v>
          </cell>
          <cell r="EL125">
            <v>2</v>
          </cell>
          <cell r="EM125">
            <v>1</v>
          </cell>
          <cell r="EN125">
            <v>2</v>
          </cell>
          <cell r="EO125">
            <v>1</v>
          </cell>
          <cell r="EP125">
            <v>1</v>
          </cell>
          <cell r="EQ125">
            <v>2</v>
          </cell>
          <cell r="ER125">
            <v>2</v>
          </cell>
          <cell r="ES125">
            <v>1</v>
          </cell>
          <cell r="ET125">
            <v>2</v>
          </cell>
          <cell r="EU125">
            <v>1</v>
          </cell>
          <cell r="EV125">
            <v>1</v>
          </cell>
          <cell r="EW125">
            <v>1</v>
          </cell>
          <cell r="EX125">
            <v>2</v>
          </cell>
          <cell r="EY125">
            <v>1</v>
          </cell>
          <cell r="EZ125">
            <v>2</v>
          </cell>
          <cell r="FA125">
            <v>1</v>
          </cell>
          <cell r="FB125">
            <v>1</v>
          </cell>
          <cell r="FC125">
            <v>2</v>
          </cell>
          <cell r="FD125">
            <v>1</v>
          </cell>
          <cell r="FE125">
            <v>2</v>
          </cell>
          <cell r="FF125">
            <v>2</v>
          </cell>
          <cell r="FG125">
            <v>1</v>
          </cell>
          <cell r="FH125">
            <v>2</v>
          </cell>
          <cell r="FI125">
            <v>1</v>
          </cell>
          <cell r="FJ125">
            <v>2</v>
          </cell>
          <cell r="FK125">
            <v>1</v>
          </cell>
          <cell r="FL125">
            <v>2</v>
          </cell>
          <cell r="FM125">
            <v>1</v>
          </cell>
          <cell r="FN125">
            <v>2</v>
          </cell>
          <cell r="FO125">
            <v>1</v>
          </cell>
          <cell r="FP125">
            <v>1</v>
          </cell>
          <cell r="FQ125">
            <v>4</v>
          </cell>
          <cell r="FR125">
            <v>2</v>
          </cell>
          <cell r="FS125">
            <v>1</v>
          </cell>
          <cell r="FT125">
            <v>2</v>
          </cell>
          <cell r="FU125">
            <v>1</v>
          </cell>
          <cell r="FV125">
            <v>2</v>
          </cell>
          <cell r="FW125">
            <v>1</v>
          </cell>
          <cell r="FX125">
            <v>2</v>
          </cell>
          <cell r="FY125">
            <v>1</v>
          </cell>
          <cell r="FZ125">
            <v>2</v>
          </cell>
          <cell r="GA125">
            <v>1</v>
          </cell>
          <cell r="GB125">
            <v>2</v>
          </cell>
          <cell r="GC125">
            <v>1</v>
          </cell>
          <cell r="GE125">
            <v>3</v>
          </cell>
          <cell r="GF125">
            <v>2</v>
          </cell>
          <cell r="GG125">
            <v>4</v>
          </cell>
          <cell r="GI125">
            <v>2</v>
          </cell>
          <cell r="GJ125">
            <v>1</v>
          </cell>
          <cell r="GK125" t="str">
            <v>la desconfiansa</v>
          </cell>
          <cell r="GL125">
            <v>5</v>
          </cell>
          <cell r="GM125">
            <v>4</v>
          </cell>
        </row>
        <row r="126">
          <cell r="C126">
            <v>6234</v>
          </cell>
          <cell r="D126">
            <v>62342</v>
          </cell>
          <cell r="E126" t="str">
            <v>claudia elena arcila lopez</v>
          </cell>
          <cell r="F126">
            <v>2</v>
          </cell>
          <cell r="G126">
            <v>5</v>
          </cell>
          <cell r="I126">
            <v>7</v>
          </cell>
          <cell r="J126">
            <v>2</v>
          </cell>
          <cell r="L126" t="str">
            <v>kr 80a    32-73  ap 206</v>
          </cell>
          <cell r="M126">
            <v>1</v>
          </cell>
          <cell r="N126">
            <v>1</v>
          </cell>
          <cell r="O126">
            <v>2</v>
          </cell>
          <cell r="P126">
            <v>2</v>
          </cell>
          <cell r="Q126">
            <v>2</v>
          </cell>
          <cell r="R126">
            <v>2</v>
          </cell>
          <cell r="S126">
            <v>2</v>
          </cell>
          <cell r="T126">
            <v>2</v>
          </cell>
          <cell r="U126">
            <v>2</v>
          </cell>
          <cell r="V126">
            <v>1</v>
          </cell>
          <cell r="W126">
            <v>1</v>
          </cell>
          <cell r="X126">
            <v>1</v>
          </cell>
          <cell r="Y126">
            <v>1</v>
          </cell>
          <cell r="Z126">
            <v>2</v>
          </cell>
          <cell r="AA126">
            <v>2</v>
          </cell>
          <cell r="AB126">
            <v>2</v>
          </cell>
          <cell r="AC126">
            <v>2</v>
          </cell>
          <cell r="AD126">
            <v>2</v>
          </cell>
          <cell r="AE126">
            <v>2</v>
          </cell>
          <cell r="AF126">
            <v>1</v>
          </cell>
          <cell r="AG126">
            <v>1</v>
          </cell>
          <cell r="AH126">
            <v>3</v>
          </cell>
          <cell r="AI126">
            <v>1</v>
          </cell>
          <cell r="AJ126">
            <v>5</v>
          </cell>
          <cell r="AM126">
            <v>1</v>
          </cell>
          <cell r="AN126">
            <v>1</v>
          </cell>
          <cell r="AO126">
            <v>5</v>
          </cell>
          <cell r="AQ126">
            <v>3</v>
          </cell>
          <cell r="AS126">
            <v>2</v>
          </cell>
          <cell r="AU126">
            <v>1</v>
          </cell>
          <cell r="AV126">
            <v>1</v>
          </cell>
          <cell r="AW126" t="str">
            <v>15</v>
          </cell>
          <cell r="AX126">
            <v>2</v>
          </cell>
          <cell r="AY126">
            <v>1</v>
          </cell>
          <cell r="AZ126">
            <v>2</v>
          </cell>
          <cell r="BA126">
            <v>1</v>
          </cell>
          <cell r="BB126">
            <v>2</v>
          </cell>
          <cell r="BC126">
            <v>1</v>
          </cell>
          <cell r="BD126">
            <v>2</v>
          </cell>
          <cell r="BE126">
            <v>1</v>
          </cell>
          <cell r="BF126">
            <v>2</v>
          </cell>
          <cell r="BG126">
            <v>1</v>
          </cell>
          <cell r="BH126">
            <v>2</v>
          </cell>
          <cell r="BI126">
            <v>1</v>
          </cell>
          <cell r="BJ126">
            <v>2</v>
          </cell>
          <cell r="BK126">
            <v>1</v>
          </cell>
          <cell r="BL126">
            <v>2</v>
          </cell>
          <cell r="BM126">
            <v>1</v>
          </cell>
          <cell r="BN126">
            <v>2</v>
          </cell>
          <cell r="BO126">
            <v>1</v>
          </cell>
          <cell r="BP126">
            <v>2</v>
          </cell>
          <cell r="BQ126">
            <v>1</v>
          </cell>
          <cell r="BR126">
            <v>2</v>
          </cell>
          <cell r="BS126">
            <v>1</v>
          </cell>
          <cell r="BT126">
            <v>2</v>
          </cell>
          <cell r="BU126">
            <v>1</v>
          </cell>
          <cell r="BV126">
            <v>2</v>
          </cell>
          <cell r="BW126">
            <v>1</v>
          </cell>
          <cell r="BX126">
            <v>2</v>
          </cell>
          <cell r="BY126">
            <v>1</v>
          </cell>
          <cell r="BZ126">
            <v>2</v>
          </cell>
          <cell r="CA126">
            <v>1</v>
          </cell>
          <cell r="CB126">
            <v>2</v>
          </cell>
          <cell r="CC126">
            <v>1</v>
          </cell>
          <cell r="CD126">
            <v>1</v>
          </cell>
          <cell r="CE126">
            <v>1</v>
          </cell>
          <cell r="CF126">
            <v>1</v>
          </cell>
          <cell r="CG126">
            <v>1</v>
          </cell>
          <cell r="CH126">
            <v>2</v>
          </cell>
          <cell r="CI126">
            <v>1</v>
          </cell>
          <cell r="CJ126">
            <v>2</v>
          </cell>
          <cell r="CK126">
            <v>1</v>
          </cell>
          <cell r="CL126">
            <v>2</v>
          </cell>
          <cell r="CM126">
            <v>1</v>
          </cell>
          <cell r="CN126">
            <v>2</v>
          </cell>
          <cell r="CO126">
            <v>1</v>
          </cell>
          <cell r="CP126">
            <v>2</v>
          </cell>
          <cell r="CQ126">
            <v>1</v>
          </cell>
          <cell r="CR126">
            <v>2</v>
          </cell>
          <cell r="CS126">
            <v>1</v>
          </cell>
          <cell r="CT126">
            <v>2</v>
          </cell>
          <cell r="CU126">
            <v>1</v>
          </cell>
          <cell r="CV126">
            <v>2</v>
          </cell>
          <cell r="CW126">
            <v>1</v>
          </cell>
          <cell r="CX126">
            <v>2</v>
          </cell>
          <cell r="CY126">
            <v>1</v>
          </cell>
          <cell r="CZ126">
            <v>2</v>
          </cell>
          <cell r="DA126">
            <v>1</v>
          </cell>
          <cell r="DB126">
            <v>2</v>
          </cell>
          <cell r="DC126">
            <v>1</v>
          </cell>
          <cell r="DD126">
            <v>2</v>
          </cell>
          <cell r="DE126">
            <v>1</v>
          </cell>
          <cell r="DF126">
            <v>2</v>
          </cell>
          <cell r="DG126">
            <v>1</v>
          </cell>
          <cell r="DH126">
            <v>2</v>
          </cell>
          <cell r="DI126">
            <v>1</v>
          </cell>
          <cell r="DJ126">
            <v>2</v>
          </cell>
          <cell r="DK126">
            <v>1</v>
          </cell>
          <cell r="DL126">
            <v>2</v>
          </cell>
          <cell r="DM126">
            <v>1</v>
          </cell>
          <cell r="DN126">
            <v>2</v>
          </cell>
          <cell r="DO126">
            <v>1</v>
          </cell>
          <cell r="DP126">
            <v>2</v>
          </cell>
          <cell r="DQ126">
            <v>1</v>
          </cell>
          <cell r="DR126">
            <v>2</v>
          </cell>
          <cell r="DS126">
            <v>1</v>
          </cell>
          <cell r="DT126">
            <v>2</v>
          </cell>
          <cell r="DU126">
            <v>1</v>
          </cell>
          <cell r="DV126">
            <v>2</v>
          </cell>
          <cell r="DW126">
            <v>1</v>
          </cell>
          <cell r="DX126">
            <v>2</v>
          </cell>
          <cell r="DY126">
            <v>1</v>
          </cell>
          <cell r="DZ126">
            <v>2</v>
          </cell>
          <cell r="EA126">
            <v>1</v>
          </cell>
          <cell r="EB126">
            <v>2</v>
          </cell>
          <cell r="EC126">
            <v>1</v>
          </cell>
          <cell r="ED126">
            <v>2</v>
          </cell>
          <cell r="EE126">
            <v>1</v>
          </cell>
          <cell r="EF126">
            <v>1</v>
          </cell>
          <cell r="EG126">
            <v>1</v>
          </cell>
          <cell r="EH126">
            <v>2</v>
          </cell>
          <cell r="EI126">
            <v>1</v>
          </cell>
          <cell r="EJ126">
            <v>2</v>
          </cell>
          <cell r="EK126">
            <v>1</v>
          </cell>
          <cell r="EL126">
            <v>2</v>
          </cell>
          <cell r="EM126">
            <v>1</v>
          </cell>
          <cell r="EN126">
            <v>2</v>
          </cell>
          <cell r="EO126">
            <v>1</v>
          </cell>
          <cell r="EP126">
            <v>2</v>
          </cell>
          <cell r="EQ126">
            <v>1</v>
          </cell>
          <cell r="ER126">
            <v>1</v>
          </cell>
          <cell r="ES126">
            <v>2</v>
          </cell>
          <cell r="ET126">
            <v>2</v>
          </cell>
          <cell r="EU126">
            <v>1</v>
          </cell>
          <cell r="EV126">
            <v>2</v>
          </cell>
          <cell r="EW126">
            <v>1</v>
          </cell>
          <cell r="EX126">
            <v>2</v>
          </cell>
          <cell r="EY126">
            <v>1</v>
          </cell>
          <cell r="EZ126">
            <v>2</v>
          </cell>
          <cell r="FA126">
            <v>1</v>
          </cell>
          <cell r="FB126">
            <v>2</v>
          </cell>
          <cell r="FC126">
            <v>1</v>
          </cell>
          <cell r="FD126">
            <v>2</v>
          </cell>
          <cell r="FE126">
            <v>1</v>
          </cell>
          <cell r="FF126">
            <v>2</v>
          </cell>
          <cell r="FG126">
            <v>1</v>
          </cell>
          <cell r="FH126">
            <v>2</v>
          </cell>
          <cell r="FI126">
            <v>1</v>
          </cell>
          <cell r="FJ126">
            <v>2</v>
          </cell>
          <cell r="FK126">
            <v>1</v>
          </cell>
          <cell r="FL126">
            <v>2</v>
          </cell>
          <cell r="FM126">
            <v>1</v>
          </cell>
          <cell r="FN126">
            <v>2</v>
          </cell>
          <cell r="FO126">
            <v>1</v>
          </cell>
          <cell r="FP126">
            <v>2</v>
          </cell>
          <cell r="FQ126">
            <v>1</v>
          </cell>
          <cell r="FR126">
            <v>2</v>
          </cell>
          <cell r="FS126">
            <v>1</v>
          </cell>
          <cell r="FT126">
            <v>2</v>
          </cell>
          <cell r="FU126">
            <v>1</v>
          </cell>
          <cell r="FV126">
            <v>2</v>
          </cell>
          <cell r="FW126">
            <v>1</v>
          </cell>
          <cell r="FX126">
            <v>2</v>
          </cell>
          <cell r="FY126">
            <v>1</v>
          </cell>
          <cell r="FZ126">
            <v>2</v>
          </cell>
          <cell r="GA126">
            <v>1</v>
          </cell>
          <cell r="GB126">
            <v>2</v>
          </cell>
          <cell r="GC126">
            <v>1</v>
          </cell>
          <cell r="GE126">
            <v>3</v>
          </cell>
          <cell r="GF126">
            <v>2</v>
          </cell>
          <cell r="GG126">
            <v>6</v>
          </cell>
          <cell r="GH126" t="str">
            <v>no existe</v>
          </cell>
          <cell r="GI126">
            <v>2</v>
          </cell>
          <cell r="GJ126">
            <v>2</v>
          </cell>
          <cell r="GK126" t="str">
            <v>por daniela</v>
          </cell>
          <cell r="GL126">
            <v>5</v>
          </cell>
          <cell r="GM126">
            <v>4</v>
          </cell>
        </row>
        <row r="127">
          <cell r="C127">
            <v>6494</v>
          </cell>
          <cell r="D127">
            <v>64942</v>
          </cell>
          <cell r="E127" t="str">
            <v>aura alicia ruiz</v>
          </cell>
          <cell r="F127">
            <v>2</v>
          </cell>
          <cell r="G127">
            <v>1</v>
          </cell>
          <cell r="I127">
            <v>7</v>
          </cell>
          <cell r="J127">
            <v>3</v>
          </cell>
          <cell r="L127" t="str">
            <v>cll  32   84-45</v>
          </cell>
          <cell r="M127">
            <v>1</v>
          </cell>
          <cell r="N127">
            <v>1</v>
          </cell>
          <cell r="O127">
            <v>1</v>
          </cell>
          <cell r="P127">
            <v>2</v>
          </cell>
          <cell r="Q127">
            <v>2</v>
          </cell>
          <cell r="R127">
            <v>2</v>
          </cell>
          <cell r="S127">
            <v>1</v>
          </cell>
          <cell r="T127">
            <v>1</v>
          </cell>
          <cell r="U127">
            <v>1</v>
          </cell>
          <cell r="V127">
            <v>1</v>
          </cell>
          <cell r="W127">
            <v>1</v>
          </cell>
          <cell r="X127">
            <v>1</v>
          </cell>
          <cell r="Y127">
            <v>2</v>
          </cell>
          <cell r="Z127">
            <v>1</v>
          </cell>
          <cell r="AA127">
            <v>1</v>
          </cell>
          <cell r="AB127">
            <v>1</v>
          </cell>
          <cell r="AC127">
            <v>1</v>
          </cell>
          <cell r="AD127">
            <v>1</v>
          </cell>
          <cell r="AE127">
            <v>1</v>
          </cell>
          <cell r="AF127">
            <v>1</v>
          </cell>
          <cell r="AG127">
            <v>1</v>
          </cell>
          <cell r="AH127">
            <v>1</v>
          </cell>
          <cell r="AI127">
            <v>2</v>
          </cell>
          <cell r="AJ127">
            <v>5</v>
          </cell>
          <cell r="AM127">
            <v>2</v>
          </cell>
          <cell r="AN127">
            <v>1</v>
          </cell>
          <cell r="AO127">
            <v>5</v>
          </cell>
          <cell r="AQ127">
            <v>3</v>
          </cell>
          <cell r="AS127">
            <v>3</v>
          </cell>
          <cell r="AU127">
            <v>1</v>
          </cell>
          <cell r="AV127">
            <v>1</v>
          </cell>
          <cell r="AW127" t="str">
            <v>36</v>
          </cell>
          <cell r="AX127">
            <v>2</v>
          </cell>
          <cell r="AY127">
            <v>1</v>
          </cell>
          <cell r="AZ127">
            <v>2</v>
          </cell>
          <cell r="BA127">
            <v>1</v>
          </cell>
          <cell r="BB127">
            <v>2</v>
          </cell>
          <cell r="BC127">
            <v>1</v>
          </cell>
          <cell r="BD127">
            <v>2</v>
          </cell>
          <cell r="BE127">
            <v>1</v>
          </cell>
          <cell r="BF127">
            <v>2</v>
          </cell>
          <cell r="BG127">
            <v>1</v>
          </cell>
          <cell r="BH127">
            <v>2</v>
          </cell>
          <cell r="BI127">
            <v>1</v>
          </cell>
          <cell r="BJ127">
            <v>2</v>
          </cell>
          <cell r="BK127">
            <v>1</v>
          </cell>
          <cell r="BL127">
            <v>2</v>
          </cell>
          <cell r="BM127">
            <v>1</v>
          </cell>
          <cell r="BN127">
            <v>2</v>
          </cell>
          <cell r="BO127">
            <v>1</v>
          </cell>
          <cell r="BP127">
            <v>2</v>
          </cell>
          <cell r="BQ127">
            <v>1</v>
          </cell>
          <cell r="BR127">
            <v>2</v>
          </cell>
          <cell r="BS127">
            <v>1</v>
          </cell>
          <cell r="BT127">
            <v>2</v>
          </cell>
          <cell r="BU127">
            <v>1</v>
          </cell>
          <cell r="BV127">
            <v>2</v>
          </cell>
          <cell r="BW127">
            <v>1</v>
          </cell>
          <cell r="BX127">
            <v>2</v>
          </cell>
          <cell r="BY127">
            <v>1</v>
          </cell>
          <cell r="BZ127">
            <v>2</v>
          </cell>
          <cell r="CA127">
            <v>1</v>
          </cell>
          <cell r="CB127">
            <v>2</v>
          </cell>
          <cell r="CC127">
            <v>1</v>
          </cell>
          <cell r="CD127">
            <v>2</v>
          </cell>
          <cell r="CE127">
            <v>1</v>
          </cell>
          <cell r="CF127">
            <v>2</v>
          </cell>
          <cell r="CG127">
            <v>1</v>
          </cell>
          <cell r="CH127">
            <v>2</v>
          </cell>
          <cell r="CI127">
            <v>1</v>
          </cell>
          <cell r="CJ127">
            <v>2</v>
          </cell>
          <cell r="CK127">
            <v>1</v>
          </cell>
          <cell r="CL127">
            <v>2</v>
          </cell>
          <cell r="CM127">
            <v>1</v>
          </cell>
          <cell r="CN127">
            <v>2</v>
          </cell>
          <cell r="CO127">
            <v>1</v>
          </cell>
          <cell r="CP127">
            <v>2</v>
          </cell>
          <cell r="CQ127">
            <v>1</v>
          </cell>
          <cell r="CR127">
            <v>2</v>
          </cell>
          <cell r="CS127">
            <v>1</v>
          </cell>
          <cell r="CT127">
            <v>2</v>
          </cell>
          <cell r="CU127">
            <v>1</v>
          </cell>
          <cell r="CV127">
            <v>2</v>
          </cell>
          <cell r="CW127">
            <v>1</v>
          </cell>
          <cell r="CX127">
            <v>2</v>
          </cell>
          <cell r="CY127">
            <v>1</v>
          </cell>
          <cell r="CZ127">
            <v>2</v>
          </cell>
          <cell r="DA127">
            <v>1</v>
          </cell>
          <cell r="DB127">
            <v>2</v>
          </cell>
          <cell r="DC127">
            <v>1</v>
          </cell>
          <cell r="DD127">
            <v>2</v>
          </cell>
          <cell r="DE127">
            <v>1</v>
          </cell>
          <cell r="DF127">
            <v>2</v>
          </cell>
          <cell r="DG127">
            <v>1</v>
          </cell>
          <cell r="DH127">
            <v>2</v>
          </cell>
          <cell r="DI127">
            <v>1</v>
          </cell>
          <cell r="DJ127">
            <v>2</v>
          </cell>
          <cell r="DK127">
            <v>1</v>
          </cell>
          <cell r="DL127">
            <v>2</v>
          </cell>
          <cell r="DM127">
            <v>1</v>
          </cell>
          <cell r="DN127">
            <v>2</v>
          </cell>
          <cell r="DO127">
            <v>1</v>
          </cell>
          <cell r="DP127">
            <v>2</v>
          </cell>
          <cell r="DQ127">
            <v>1</v>
          </cell>
          <cell r="DR127">
            <v>2</v>
          </cell>
          <cell r="DS127">
            <v>1</v>
          </cell>
          <cell r="DT127">
            <v>2</v>
          </cell>
          <cell r="DU127">
            <v>1</v>
          </cell>
          <cell r="DV127">
            <v>2</v>
          </cell>
          <cell r="DW127">
            <v>1</v>
          </cell>
          <cell r="DX127">
            <v>2</v>
          </cell>
          <cell r="DY127">
            <v>1</v>
          </cell>
          <cell r="DZ127">
            <v>2</v>
          </cell>
          <cell r="EA127">
            <v>1</v>
          </cell>
          <cell r="EB127">
            <v>2</v>
          </cell>
          <cell r="EC127">
            <v>1</v>
          </cell>
          <cell r="ED127">
            <v>2</v>
          </cell>
          <cell r="EE127">
            <v>1</v>
          </cell>
          <cell r="EF127">
            <v>1</v>
          </cell>
          <cell r="EG127">
            <v>1</v>
          </cell>
          <cell r="EH127">
            <v>2</v>
          </cell>
          <cell r="EI127">
            <v>1</v>
          </cell>
          <cell r="EJ127">
            <v>2</v>
          </cell>
          <cell r="EK127">
            <v>1</v>
          </cell>
          <cell r="EL127">
            <v>2</v>
          </cell>
          <cell r="EM127">
            <v>1</v>
          </cell>
          <cell r="EN127">
            <v>2</v>
          </cell>
          <cell r="EO127">
            <v>1</v>
          </cell>
          <cell r="EP127">
            <v>2</v>
          </cell>
          <cell r="EQ127">
            <v>1</v>
          </cell>
          <cell r="ER127">
            <v>2</v>
          </cell>
          <cell r="ES127">
            <v>1</v>
          </cell>
          <cell r="ET127">
            <v>2</v>
          </cell>
          <cell r="EU127">
            <v>1</v>
          </cell>
          <cell r="EV127">
            <v>2</v>
          </cell>
          <cell r="EW127">
            <v>1</v>
          </cell>
          <cell r="EX127">
            <v>2</v>
          </cell>
          <cell r="EY127">
            <v>1</v>
          </cell>
          <cell r="EZ127">
            <v>2</v>
          </cell>
          <cell r="FA127">
            <v>1</v>
          </cell>
          <cell r="FB127">
            <v>2</v>
          </cell>
          <cell r="FC127">
            <v>1</v>
          </cell>
          <cell r="FD127">
            <v>2</v>
          </cell>
          <cell r="FE127">
            <v>1</v>
          </cell>
          <cell r="FF127">
            <v>2</v>
          </cell>
          <cell r="FG127">
            <v>1</v>
          </cell>
          <cell r="FH127">
            <v>2</v>
          </cell>
          <cell r="FI127">
            <v>1</v>
          </cell>
          <cell r="FJ127">
            <v>2</v>
          </cell>
          <cell r="FK127">
            <v>1</v>
          </cell>
          <cell r="FL127">
            <v>2</v>
          </cell>
          <cell r="FM127">
            <v>1</v>
          </cell>
          <cell r="FN127">
            <v>2</v>
          </cell>
          <cell r="FO127">
            <v>1</v>
          </cell>
          <cell r="FP127">
            <v>2</v>
          </cell>
          <cell r="FQ127">
            <v>1</v>
          </cell>
          <cell r="FR127">
            <v>2</v>
          </cell>
          <cell r="FS127">
            <v>1</v>
          </cell>
          <cell r="FT127">
            <v>2</v>
          </cell>
          <cell r="FU127">
            <v>1</v>
          </cell>
          <cell r="FV127">
            <v>2</v>
          </cell>
          <cell r="FW127">
            <v>1</v>
          </cell>
          <cell r="FX127">
            <v>2</v>
          </cell>
          <cell r="FY127">
            <v>1</v>
          </cell>
          <cell r="FZ127">
            <v>2</v>
          </cell>
          <cell r="GA127">
            <v>1</v>
          </cell>
          <cell r="GB127">
            <v>2</v>
          </cell>
          <cell r="GC127">
            <v>1</v>
          </cell>
          <cell r="GE127">
            <v>3</v>
          </cell>
          <cell r="GF127">
            <v>2</v>
          </cell>
          <cell r="GG127">
            <v>6</v>
          </cell>
          <cell r="GH127" t="str">
            <v>los dos toman las deciciones</v>
          </cell>
          <cell r="GI127">
            <v>1</v>
          </cell>
          <cell r="GJ127">
            <v>1</v>
          </cell>
          <cell r="GK127" t="str">
            <v>por la mala memoria que tiene ella</v>
          </cell>
          <cell r="GL127">
            <v>5</v>
          </cell>
          <cell r="GM127">
            <v>4</v>
          </cell>
        </row>
        <row r="128">
          <cell r="C128">
            <v>6504</v>
          </cell>
          <cell r="D128">
            <v>65042</v>
          </cell>
          <cell r="E128" t="str">
            <v>liliana ruiz</v>
          </cell>
          <cell r="F128">
            <v>2</v>
          </cell>
          <cell r="G128">
            <v>1</v>
          </cell>
          <cell r="I128">
            <v>7</v>
          </cell>
          <cell r="J128">
            <v>1</v>
          </cell>
          <cell r="L128" t="str">
            <v>kr 88  30c-13</v>
          </cell>
          <cell r="M128">
            <v>1</v>
          </cell>
          <cell r="N128">
            <v>1</v>
          </cell>
          <cell r="O128">
            <v>1</v>
          </cell>
          <cell r="P128">
            <v>1</v>
          </cell>
          <cell r="Q128">
            <v>1</v>
          </cell>
          <cell r="R128">
            <v>1</v>
          </cell>
          <cell r="S128">
            <v>1</v>
          </cell>
          <cell r="T128">
            <v>1</v>
          </cell>
          <cell r="U128">
            <v>1</v>
          </cell>
          <cell r="V128">
            <v>1</v>
          </cell>
          <cell r="W128">
            <v>1</v>
          </cell>
          <cell r="X128">
            <v>1</v>
          </cell>
          <cell r="Y128">
            <v>2</v>
          </cell>
          <cell r="Z128">
            <v>1</v>
          </cell>
          <cell r="AA128">
            <v>1</v>
          </cell>
          <cell r="AB128">
            <v>1</v>
          </cell>
          <cell r="AC128">
            <v>1</v>
          </cell>
          <cell r="AD128">
            <v>1</v>
          </cell>
          <cell r="AE128">
            <v>1</v>
          </cell>
          <cell r="AF128">
            <v>1</v>
          </cell>
          <cell r="AG128">
            <v>1</v>
          </cell>
          <cell r="AH128">
            <v>1</v>
          </cell>
          <cell r="AI128">
            <v>2</v>
          </cell>
          <cell r="AJ128">
            <v>5</v>
          </cell>
          <cell r="AM128">
            <v>2</v>
          </cell>
          <cell r="AN128">
            <v>1</v>
          </cell>
          <cell r="AO128">
            <v>5</v>
          </cell>
          <cell r="AQ128">
            <v>3</v>
          </cell>
          <cell r="AS128">
            <v>3</v>
          </cell>
          <cell r="AU128">
            <v>1</v>
          </cell>
          <cell r="AV128">
            <v>1</v>
          </cell>
          <cell r="AW128" t="str">
            <v>20</v>
          </cell>
          <cell r="AX128">
            <v>2</v>
          </cell>
          <cell r="AY128">
            <v>1</v>
          </cell>
          <cell r="AZ128">
            <v>2</v>
          </cell>
          <cell r="BA128">
            <v>1</v>
          </cell>
          <cell r="BB128">
            <v>2</v>
          </cell>
          <cell r="BC128">
            <v>1</v>
          </cell>
          <cell r="BD128">
            <v>2</v>
          </cell>
          <cell r="BE128">
            <v>1</v>
          </cell>
          <cell r="BF128">
            <v>2</v>
          </cell>
          <cell r="BG128">
            <v>1</v>
          </cell>
          <cell r="BH128">
            <v>2</v>
          </cell>
          <cell r="BI128">
            <v>1</v>
          </cell>
          <cell r="BJ128">
            <v>2</v>
          </cell>
          <cell r="BK128">
            <v>1</v>
          </cell>
          <cell r="BL128">
            <v>2</v>
          </cell>
          <cell r="BM128">
            <v>1</v>
          </cell>
          <cell r="BN128">
            <v>2</v>
          </cell>
          <cell r="BO128">
            <v>1</v>
          </cell>
          <cell r="BP128">
            <v>2</v>
          </cell>
          <cell r="BQ128">
            <v>1</v>
          </cell>
          <cell r="BR128">
            <v>2</v>
          </cell>
          <cell r="BS128">
            <v>1</v>
          </cell>
          <cell r="BT128">
            <v>2</v>
          </cell>
          <cell r="BU128">
            <v>1</v>
          </cell>
          <cell r="BV128">
            <v>2</v>
          </cell>
          <cell r="BW128">
            <v>1</v>
          </cell>
          <cell r="BX128">
            <v>2</v>
          </cell>
          <cell r="BY128">
            <v>1</v>
          </cell>
          <cell r="BZ128">
            <v>2</v>
          </cell>
          <cell r="CA128">
            <v>1</v>
          </cell>
          <cell r="CB128">
            <v>2</v>
          </cell>
          <cell r="CC128">
            <v>1</v>
          </cell>
          <cell r="CD128">
            <v>2</v>
          </cell>
          <cell r="CE128">
            <v>1</v>
          </cell>
          <cell r="CF128">
            <v>2</v>
          </cell>
          <cell r="CG128">
            <v>1</v>
          </cell>
          <cell r="CH128">
            <v>2</v>
          </cell>
          <cell r="CI128">
            <v>1</v>
          </cell>
          <cell r="CJ128">
            <v>2</v>
          </cell>
          <cell r="CK128">
            <v>1</v>
          </cell>
          <cell r="CL128">
            <v>2</v>
          </cell>
          <cell r="CM128">
            <v>1</v>
          </cell>
          <cell r="CN128">
            <v>2</v>
          </cell>
          <cell r="CO128">
            <v>1</v>
          </cell>
          <cell r="CP128">
            <v>2</v>
          </cell>
          <cell r="CQ128">
            <v>1</v>
          </cell>
          <cell r="CR128">
            <v>2</v>
          </cell>
          <cell r="CS128">
            <v>1</v>
          </cell>
          <cell r="CT128">
            <v>2</v>
          </cell>
          <cell r="CU128">
            <v>1</v>
          </cell>
          <cell r="CV128">
            <v>2</v>
          </cell>
          <cell r="CW128">
            <v>1</v>
          </cell>
          <cell r="CX128">
            <v>2</v>
          </cell>
          <cell r="CY128">
            <v>1</v>
          </cell>
          <cell r="CZ128">
            <v>2</v>
          </cell>
          <cell r="DA128">
            <v>1</v>
          </cell>
          <cell r="DB128">
            <v>2</v>
          </cell>
          <cell r="DC128">
            <v>1</v>
          </cell>
          <cell r="DD128">
            <v>2</v>
          </cell>
          <cell r="DE128">
            <v>1</v>
          </cell>
          <cell r="DF128">
            <v>2</v>
          </cell>
          <cell r="DG128">
            <v>1</v>
          </cell>
          <cell r="DH128">
            <v>2</v>
          </cell>
          <cell r="DI128">
            <v>1</v>
          </cell>
          <cell r="DJ128">
            <v>2</v>
          </cell>
          <cell r="DK128">
            <v>1</v>
          </cell>
          <cell r="DL128">
            <v>2</v>
          </cell>
          <cell r="DM128">
            <v>1</v>
          </cell>
          <cell r="DN128">
            <v>2</v>
          </cell>
          <cell r="DO128">
            <v>1</v>
          </cell>
          <cell r="DP128">
            <v>2</v>
          </cell>
          <cell r="DQ128">
            <v>1</v>
          </cell>
          <cell r="DR128">
            <v>2</v>
          </cell>
          <cell r="DS128">
            <v>1</v>
          </cell>
          <cell r="DT128">
            <v>2</v>
          </cell>
          <cell r="DU128">
            <v>1</v>
          </cell>
          <cell r="DV128">
            <v>2</v>
          </cell>
          <cell r="DW128">
            <v>1</v>
          </cell>
          <cell r="DX128">
            <v>2</v>
          </cell>
          <cell r="DY128">
            <v>1</v>
          </cell>
          <cell r="DZ128">
            <v>2</v>
          </cell>
          <cell r="EA128">
            <v>1</v>
          </cell>
          <cell r="EB128">
            <v>2</v>
          </cell>
          <cell r="EC128">
            <v>1</v>
          </cell>
          <cell r="ED128">
            <v>1</v>
          </cell>
          <cell r="EE128">
            <v>1</v>
          </cell>
          <cell r="EF128">
            <v>1</v>
          </cell>
          <cell r="EG128">
            <v>1</v>
          </cell>
          <cell r="EH128">
            <v>2</v>
          </cell>
          <cell r="EI128">
            <v>1</v>
          </cell>
          <cell r="EJ128">
            <v>2</v>
          </cell>
          <cell r="EK128">
            <v>1</v>
          </cell>
          <cell r="EL128">
            <v>2</v>
          </cell>
          <cell r="EM128">
            <v>1</v>
          </cell>
          <cell r="EN128">
            <v>2</v>
          </cell>
          <cell r="EO128">
            <v>1</v>
          </cell>
          <cell r="EP128">
            <v>2</v>
          </cell>
          <cell r="EQ128">
            <v>1</v>
          </cell>
          <cell r="ER128">
            <v>2</v>
          </cell>
          <cell r="ES128">
            <v>1</v>
          </cell>
          <cell r="ET128">
            <v>2</v>
          </cell>
          <cell r="EU128">
            <v>1</v>
          </cell>
          <cell r="EV128">
            <v>2</v>
          </cell>
          <cell r="EW128">
            <v>1</v>
          </cell>
          <cell r="EX128">
            <v>2</v>
          </cell>
          <cell r="EY128">
            <v>1</v>
          </cell>
          <cell r="EZ128">
            <v>2</v>
          </cell>
          <cell r="FA128">
            <v>1</v>
          </cell>
          <cell r="FB128">
            <v>2</v>
          </cell>
          <cell r="FC128">
            <v>1</v>
          </cell>
          <cell r="FD128">
            <v>2</v>
          </cell>
          <cell r="FE128">
            <v>1</v>
          </cell>
          <cell r="FF128">
            <v>2</v>
          </cell>
          <cell r="FG128">
            <v>1</v>
          </cell>
          <cell r="FH128">
            <v>2</v>
          </cell>
          <cell r="FI128">
            <v>1</v>
          </cell>
          <cell r="FJ128">
            <v>2</v>
          </cell>
          <cell r="FK128">
            <v>1</v>
          </cell>
          <cell r="FL128">
            <v>2</v>
          </cell>
          <cell r="FM128">
            <v>1</v>
          </cell>
          <cell r="FN128">
            <v>2</v>
          </cell>
          <cell r="FO128">
            <v>1</v>
          </cell>
          <cell r="FP128">
            <v>2</v>
          </cell>
          <cell r="FQ128">
            <v>1</v>
          </cell>
          <cell r="FR128">
            <v>2</v>
          </cell>
          <cell r="FS128">
            <v>1</v>
          </cell>
          <cell r="FT128">
            <v>2</v>
          </cell>
          <cell r="FU128">
            <v>1</v>
          </cell>
          <cell r="FV128">
            <v>2</v>
          </cell>
          <cell r="FW128">
            <v>1</v>
          </cell>
          <cell r="FX128">
            <v>2</v>
          </cell>
          <cell r="FY128">
            <v>1</v>
          </cell>
          <cell r="FZ128">
            <v>2</v>
          </cell>
          <cell r="GA128">
            <v>1</v>
          </cell>
          <cell r="GB128">
            <v>2</v>
          </cell>
          <cell r="GC128">
            <v>1</v>
          </cell>
          <cell r="GD128" t="str">
            <v>a pesar de que el esposo toma no es problemático sino demaciado meloso</v>
          </cell>
          <cell r="GE128">
            <v>3</v>
          </cell>
          <cell r="GF128">
            <v>2</v>
          </cell>
          <cell r="GG128">
            <v>6</v>
          </cell>
          <cell r="GH128" t="str">
            <v>respeto</v>
          </cell>
          <cell r="GI128">
            <v>1</v>
          </cell>
          <cell r="GJ128">
            <v>1</v>
          </cell>
          <cell r="GK128" t="str">
            <v>es que el esposo toma mucho licor y a ella no le gusta</v>
          </cell>
          <cell r="GL128">
            <v>6</v>
          </cell>
          <cell r="GM128">
            <v>3</v>
          </cell>
        </row>
        <row r="129">
          <cell r="C129">
            <v>6514</v>
          </cell>
          <cell r="D129">
            <v>65142</v>
          </cell>
          <cell r="E129" t="str">
            <v>patricia carrillo duarte</v>
          </cell>
          <cell r="F129">
            <v>2</v>
          </cell>
          <cell r="G129">
            <v>1</v>
          </cell>
          <cell r="I129">
            <v>6</v>
          </cell>
          <cell r="J129">
            <v>1</v>
          </cell>
          <cell r="L129" t="str">
            <v>c11 2cs     79-35</v>
          </cell>
          <cell r="M129">
            <v>1</v>
          </cell>
          <cell r="N129">
            <v>1</v>
          </cell>
          <cell r="O129">
            <v>1</v>
          </cell>
          <cell r="P129">
            <v>1</v>
          </cell>
          <cell r="Q129">
            <v>1</v>
          </cell>
          <cell r="R129">
            <v>1</v>
          </cell>
          <cell r="S129">
            <v>1</v>
          </cell>
          <cell r="T129">
            <v>1</v>
          </cell>
          <cell r="U129">
            <v>1</v>
          </cell>
          <cell r="V129">
            <v>1</v>
          </cell>
          <cell r="W129">
            <v>1</v>
          </cell>
          <cell r="X129">
            <v>1</v>
          </cell>
          <cell r="Y129">
            <v>1</v>
          </cell>
          <cell r="Z129">
            <v>1</v>
          </cell>
          <cell r="AA129">
            <v>1</v>
          </cell>
          <cell r="AB129">
            <v>1</v>
          </cell>
          <cell r="AC129">
            <v>1</v>
          </cell>
          <cell r="AD129">
            <v>1</v>
          </cell>
          <cell r="AE129">
            <v>1</v>
          </cell>
          <cell r="AF129">
            <v>1</v>
          </cell>
          <cell r="AG129">
            <v>1</v>
          </cell>
          <cell r="AH129">
            <v>1</v>
          </cell>
          <cell r="AI129">
            <v>1</v>
          </cell>
          <cell r="AJ129">
            <v>5</v>
          </cell>
          <cell r="AM129">
            <v>2</v>
          </cell>
          <cell r="AN129">
            <v>1</v>
          </cell>
          <cell r="AO129">
            <v>5</v>
          </cell>
          <cell r="AQ129">
            <v>3</v>
          </cell>
          <cell r="AS129">
            <v>2</v>
          </cell>
          <cell r="AU129">
            <v>1</v>
          </cell>
          <cell r="AV129">
            <v>1</v>
          </cell>
          <cell r="AW129" t="str">
            <v>20</v>
          </cell>
          <cell r="AX129">
            <v>2</v>
          </cell>
          <cell r="AY129">
            <v>1</v>
          </cell>
          <cell r="AZ129">
            <v>2</v>
          </cell>
          <cell r="BA129">
            <v>1</v>
          </cell>
          <cell r="BB129">
            <v>2</v>
          </cell>
          <cell r="BC129">
            <v>1</v>
          </cell>
          <cell r="BD129">
            <v>2</v>
          </cell>
          <cell r="BE129">
            <v>1</v>
          </cell>
          <cell r="BF129">
            <v>2</v>
          </cell>
          <cell r="BG129">
            <v>1</v>
          </cell>
          <cell r="BH129">
            <v>2</v>
          </cell>
          <cell r="BI129">
            <v>1</v>
          </cell>
          <cell r="BJ129">
            <v>2</v>
          </cell>
          <cell r="BK129">
            <v>1</v>
          </cell>
          <cell r="BL129">
            <v>2</v>
          </cell>
          <cell r="BM129">
            <v>1</v>
          </cell>
          <cell r="BN129">
            <v>2</v>
          </cell>
          <cell r="BO129">
            <v>1</v>
          </cell>
          <cell r="BP129">
            <v>2</v>
          </cell>
          <cell r="BQ129">
            <v>1</v>
          </cell>
          <cell r="BR129">
            <v>2</v>
          </cell>
          <cell r="BS129">
            <v>1</v>
          </cell>
          <cell r="BT129">
            <v>2</v>
          </cell>
          <cell r="BU129">
            <v>1</v>
          </cell>
          <cell r="BV129">
            <v>2</v>
          </cell>
          <cell r="BW129">
            <v>1</v>
          </cell>
          <cell r="BX129">
            <v>2</v>
          </cell>
          <cell r="BY129">
            <v>1</v>
          </cell>
          <cell r="BZ129">
            <v>2</v>
          </cell>
          <cell r="CA129">
            <v>1</v>
          </cell>
          <cell r="CB129">
            <v>2</v>
          </cell>
          <cell r="CC129">
            <v>1</v>
          </cell>
          <cell r="CD129">
            <v>2</v>
          </cell>
          <cell r="CE129">
            <v>1</v>
          </cell>
          <cell r="CF129">
            <v>2</v>
          </cell>
          <cell r="CG129">
            <v>1</v>
          </cell>
          <cell r="CH129">
            <v>2</v>
          </cell>
          <cell r="CI129">
            <v>1</v>
          </cell>
          <cell r="CJ129">
            <v>2</v>
          </cell>
          <cell r="CK129">
            <v>1</v>
          </cell>
          <cell r="CL129">
            <v>2</v>
          </cell>
          <cell r="CM129">
            <v>1</v>
          </cell>
          <cell r="CN129">
            <v>2</v>
          </cell>
          <cell r="CO129">
            <v>1</v>
          </cell>
          <cell r="CP129">
            <v>2</v>
          </cell>
          <cell r="CQ129">
            <v>1</v>
          </cell>
          <cell r="CR129">
            <v>2</v>
          </cell>
          <cell r="CS129">
            <v>1</v>
          </cell>
          <cell r="CT129">
            <v>1</v>
          </cell>
          <cell r="CU129">
            <v>1</v>
          </cell>
          <cell r="CV129">
            <v>1</v>
          </cell>
          <cell r="CW129">
            <v>1</v>
          </cell>
          <cell r="CX129">
            <v>2</v>
          </cell>
          <cell r="CY129">
            <v>1</v>
          </cell>
          <cell r="CZ129">
            <v>2</v>
          </cell>
          <cell r="DA129">
            <v>1</v>
          </cell>
          <cell r="DB129">
            <v>2</v>
          </cell>
          <cell r="DC129">
            <v>1</v>
          </cell>
          <cell r="DD129">
            <v>2</v>
          </cell>
          <cell r="DE129">
            <v>1</v>
          </cell>
          <cell r="DF129">
            <v>2</v>
          </cell>
          <cell r="DG129">
            <v>1</v>
          </cell>
          <cell r="DH129">
            <v>2</v>
          </cell>
          <cell r="DI129">
            <v>1</v>
          </cell>
          <cell r="DJ129">
            <v>2</v>
          </cell>
          <cell r="DK129">
            <v>1</v>
          </cell>
          <cell r="DL129">
            <v>2</v>
          </cell>
          <cell r="DM129">
            <v>1</v>
          </cell>
          <cell r="DN129">
            <v>2</v>
          </cell>
          <cell r="DO129">
            <v>1</v>
          </cell>
          <cell r="DP129">
            <v>2</v>
          </cell>
          <cell r="DQ129">
            <v>1</v>
          </cell>
          <cell r="DR129">
            <v>2</v>
          </cell>
          <cell r="DS129">
            <v>1</v>
          </cell>
          <cell r="DT129">
            <v>2</v>
          </cell>
          <cell r="DU129">
            <v>1</v>
          </cell>
          <cell r="DV129">
            <v>2</v>
          </cell>
          <cell r="DW129">
            <v>1</v>
          </cell>
          <cell r="DX129">
            <v>2</v>
          </cell>
          <cell r="DY129">
            <v>1</v>
          </cell>
          <cell r="DZ129">
            <v>2</v>
          </cell>
          <cell r="EA129">
            <v>1</v>
          </cell>
          <cell r="EB129">
            <v>2</v>
          </cell>
          <cell r="EC129">
            <v>1</v>
          </cell>
          <cell r="ED129">
            <v>1</v>
          </cell>
          <cell r="EE129">
            <v>1</v>
          </cell>
          <cell r="EF129">
            <v>1</v>
          </cell>
          <cell r="EG129">
            <v>1</v>
          </cell>
          <cell r="EH129">
            <v>2</v>
          </cell>
          <cell r="EI129">
            <v>1</v>
          </cell>
          <cell r="EJ129">
            <v>2</v>
          </cell>
          <cell r="EK129">
            <v>1</v>
          </cell>
          <cell r="EL129">
            <v>2</v>
          </cell>
          <cell r="EM129">
            <v>1</v>
          </cell>
          <cell r="EN129">
            <v>2</v>
          </cell>
          <cell r="EO129">
            <v>1</v>
          </cell>
          <cell r="EP129">
            <v>2</v>
          </cell>
          <cell r="EQ129">
            <v>1</v>
          </cell>
          <cell r="ER129">
            <v>2</v>
          </cell>
          <cell r="ES129">
            <v>1</v>
          </cell>
          <cell r="ET129">
            <v>2</v>
          </cell>
          <cell r="EU129">
            <v>1</v>
          </cell>
          <cell r="EV129">
            <v>2</v>
          </cell>
          <cell r="EW129">
            <v>1</v>
          </cell>
          <cell r="EX129">
            <v>2</v>
          </cell>
          <cell r="EY129">
            <v>1</v>
          </cell>
          <cell r="EZ129">
            <v>2</v>
          </cell>
          <cell r="FA129">
            <v>1</v>
          </cell>
          <cell r="FB129">
            <v>2</v>
          </cell>
          <cell r="FC129">
            <v>1</v>
          </cell>
          <cell r="FD129">
            <v>2</v>
          </cell>
          <cell r="FE129">
            <v>1</v>
          </cell>
          <cell r="FF129">
            <v>2</v>
          </cell>
          <cell r="FG129">
            <v>1</v>
          </cell>
          <cell r="FH129">
            <v>2</v>
          </cell>
          <cell r="FI129">
            <v>1</v>
          </cell>
          <cell r="FJ129">
            <v>2</v>
          </cell>
          <cell r="FK129">
            <v>1</v>
          </cell>
          <cell r="FL129">
            <v>2</v>
          </cell>
          <cell r="FM129">
            <v>1</v>
          </cell>
          <cell r="FN129">
            <v>2</v>
          </cell>
          <cell r="FO129">
            <v>1</v>
          </cell>
          <cell r="FP129">
            <v>2</v>
          </cell>
          <cell r="FQ129">
            <v>1</v>
          </cell>
          <cell r="FR129">
            <v>2</v>
          </cell>
          <cell r="FS129">
            <v>1</v>
          </cell>
          <cell r="FT129">
            <v>2</v>
          </cell>
          <cell r="FU129">
            <v>1</v>
          </cell>
          <cell r="FV129">
            <v>2</v>
          </cell>
          <cell r="FW129">
            <v>1</v>
          </cell>
          <cell r="FX129">
            <v>2</v>
          </cell>
          <cell r="FY129">
            <v>1</v>
          </cell>
          <cell r="FZ129">
            <v>2</v>
          </cell>
          <cell r="GA129">
            <v>1</v>
          </cell>
          <cell r="GB129">
            <v>2</v>
          </cell>
          <cell r="GC129">
            <v>1</v>
          </cell>
          <cell r="GE129">
            <v>3</v>
          </cell>
          <cell r="GF129">
            <v>1</v>
          </cell>
          <cell r="GG129">
            <v>6</v>
          </cell>
          <cell r="GH129" t="str">
            <v>respeto</v>
          </cell>
          <cell r="GI129">
            <v>1</v>
          </cell>
          <cell r="GJ129">
            <v>1</v>
          </cell>
          <cell r="GK129" t="str">
            <v>por las salidas de la hija</v>
          </cell>
          <cell r="GL129">
            <v>6</v>
          </cell>
          <cell r="GM129">
            <v>4</v>
          </cell>
        </row>
        <row r="130">
          <cell r="C130">
            <v>60444</v>
          </cell>
          <cell r="D130">
            <v>604442</v>
          </cell>
          <cell r="E130" t="str">
            <v>amparo bedoya</v>
          </cell>
          <cell r="F130">
            <v>2</v>
          </cell>
          <cell r="G130">
            <v>2</v>
          </cell>
          <cell r="I130">
            <v>7</v>
          </cell>
          <cell r="J130">
            <v>2</v>
          </cell>
          <cell r="L130" t="str">
            <v>cl 16  71  - 57</v>
          </cell>
          <cell r="M130">
            <v>1</v>
          </cell>
          <cell r="N130">
            <v>1</v>
          </cell>
          <cell r="O130">
            <v>1</v>
          </cell>
          <cell r="P130">
            <v>1</v>
          </cell>
          <cell r="Q130">
            <v>1</v>
          </cell>
          <cell r="R130">
            <v>1</v>
          </cell>
          <cell r="S130">
            <v>1</v>
          </cell>
          <cell r="T130">
            <v>1</v>
          </cell>
          <cell r="U130">
            <v>1</v>
          </cell>
          <cell r="V130">
            <v>3</v>
          </cell>
          <cell r="W130">
            <v>3</v>
          </cell>
          <cell r="X130">
            <v>3</v>
          </cell>
          <cell r="Y130">
            <v>3</v>
          </cell>
          <cell r="Z130">
            <v>1</v>
          </cell>
          <cell r="AA130">
            <v>1</v>
          </cell>
          <cell r="AB130">
            <v>1</v>
          </cell>
          <cell r="AC130">
            <v>1</v>
          </cell>
          <cell r="AD130">
            <v>1</v>
          </cell>
          <cell r="AE130">
            <v>1</v>
          </cell>
          <cell r="AF130">
            <v>1</v>
          </cell>
          <cell r="AG130">
            <v>1</v>
          </cell>
          <cell r="AH130">
            <v>1</v>
          </cell>
          <cell r="AI130">
            <v>2</v>
          </cell>
          <cell r="AJ130">
            <v>6</v>
          </cell>
          <cell r="AK130" t="str">
            <v>no existe</v>
          </cell>
          <cell r="AM130">
            <v>2</v>
          </cell>
          <cell r="AN130">
            <v>1</v>
          </cell>
          <cell r="AO130">
            <v>5</v>
          </cell>
          <cell r="AQ130">
            <v>10</v>
          </cell>
          <cell r="AR130" t="str">
            <v>entre todos</v>
          </cell>
          <cell r="AS130">
            <v>3</v>
          </cell>
          <cell r="AU130">
            <v>1</v>
          </cell>
          <cell r="AV130">
            <v>1</v>
          </cell>
          <cell r="AW130" t="str">
            <v>39</v>
          </cell>
          <cell r="AX130">
            <v>1</v>
          </cell>
          <cell r="AY130">
            <v>1</v>
          </cell>
          <cell r="AZ130">
            <v>1</v>
          </cell>
          <cell r="BA130">
            <v>1</v>
          </cell>
          <cell r="BB130">
            <v>2</v>
          </cell>
          <cell r="BC130">
            <v>1</v>
          </cell>
          <cell r="BD130">
            <v>2</v>
          </cell>
          <cell r="BE130">
            <v>1</v>
          </cell>
          <cell r="BF130">
            <v>2</v>
          </cell>
          <cell r="BG130">
            <v>1</v>
          </cell>
          <cell r="BH130">
            <v>2</v>
          </cell>
          <cell r="BI130">
            <v>1</v>
          </cell>
          <cell r="BJ130">
            <v>2</v>
          </cell>
          <cell r="BK130">
            <v>1</v>
          </cell>
          <cell r="BL130">
            <v>2</v>
          </cell>
          <cell r="BM130">
            <v>1</v>
          </cell>
          <cell r="BN130">
            <v>2</v>
          </cell>
          <cell r="BO130">
            <v>1</v>
          </cell>
          <cell r="BP130">
            <v>2</v>
          </cell>
          <cell r="BQ130">
            <v>1</v>
          </cell>
          <cell r="BR130">
            <v>2</v>
          </cell>
          <cell r="BS130">
            <v>1</v>
          </cell>
          <cell r="BT130">
            <v>2</v>
          </cell>
          <cell r="BU130">
            <v>1</v>
          </cell>
          <cell r="BV130">
            <v>2</v>
          </cell>
          <cell r="BW130">
            <v>1</v>
          </cell>
          <cell r="BX130">
            <v>2</v>
          </cell>
          <cell r="BY130">
            <v>1</v>
          </cell>
          <cell r="BZ130">
            <v>2</v>
          </cell>
          <cell r="CA130">
            <v>1</v>
          </cell>
          <cell r="CB130">
            <v>2</v>
          </cell>
          <cell r="CC130">
            <v>1</v>
          </cell>
          <cell r="CD130">
            <v>1</v>
          </cell>
          <cell r="CE130">
            <v>1</v>
          </cell>
          <cell r="CF130">
            <v>1</v>
          </cell>
          <cell r="CG130">
            <v>1</v>
          </cell>
          <cell r="CH130">
            <v>2</v>
          </cell>
          <cell r="CI130">
            <v>1</v>
          </cell>
          <cell r="CJ130">
            <v>2</v>
          </cell>
          <cell r="CK130">
            <v>1</v>
          </cell>
          <cell r="CL130">
            <v>2</v>
          </cell>
          <cell r="CM130">
            <v>1</v>
          </cell>
          <cell r="CN130">
            <v>2</v>
          </cell>
          <cell r="CO130">
            <v>1</v>
          </cell>
          <cell r="CP130">
            <v>2</v>
          </cell>
          <cell r="CQ130">
            <v>1</v>
          </cell>
          <cell r="CR130">
            <v>2</v>
          </cell>
          <cell r="CS130">
            <v>1</v>
          </cell>
          <cell r="CT130">
            <v>1</v>
          </cell>
          <cell r="CU130">
            <v>2</v>
          </cell>
          <cell r="CV130">
            <v>1</v>
          </cell>
          <cell r="CW130">
            <v>2</v>
          </cell>
          <cell r="CX130">
            <v>2</v>
          </cell>
          <cell r="CY130">
            <v>1</v>
          </cell>
          <cell r="CZ130">
            <v>2</v>
          </cell>
          <cell r="DA130">
            <v>1</v>
          </cell>
          <cell r="DB130">
            <v>2</v>
          </cell>
          <cell r="DC130">
            <v>1</v>
          </cell>
          <cell r="DD130">
            <v>2</v>
          </cell>
          <cell r="DE130">
            <v>1</v>
          </cell>
          <cell r="DF130">
            <v>2</v>
          </cell>
          <cell r="DG130">
            <v>1</v>
          </cell>
          <cell r="DH130">
            <v>2</v>
          </cell>
          <cell r="DI130">
            <v>1</v>
          </cell>
          <cell r="DJ130">
            <v>2</v>
          </cell>
          <cell r="DK130">
            <v>1</v>
          </cell>
          <cell r="DL130">
            <v>2</v>
          </cell>
          <cell r="DM130">
            <v>1</v>
          </cell>
          <cell r="DN130">
            <v>2</v>
          </cell>
          <cell r="DO130">
            <v>1</v>
          </cell>
          <cell r="DP130">
            <v>2</v>
          </cell>
          <cell r="DQ130">
            <v>1</v>
          </cell>
          <cell r="DR130">
            <v>2</v>
          </cell>
          <cell r="DS130">
            <v>1</v>
          </cell>
          <cell r="DT130">
            <v>2</v>
          </cell>
          <cell r="DU130">
            <v>1</v>
          </cell>
          <cell r="DV130">
            <v>2</v>
          </cell>
          <cell r="DW130">
            <v>1</v>
          </cell>
          <cell r="DX130">
            <v>2</v>
          </cell>
          <cell r="DY130">
            <v>1</v>
          </cell>
          <cell r="DZ130">
            <v>2</v>
          </cell>
          <cell r="EA130">
            <v>1</v>
          </cell>
          <cell r="EB130">
            <v>2</v>
          </cell>
          <cell r="EC130">
            <v>1</v>
          </cell>
          <cell r="ED130">
            <v>1</v>
          </cell>
          <cell r="EE130">
            <v>1</v>
          </cell>
          <cell r="EF130">
            <v>1</v>
          </cell>
          <cell r="EG130">
            <v>1</v>
          </cell>
          <cell r="EH130">
            <v>1</v>
          </cell>
          <cell r="EI130">
            <v>1</v>
          </cell>
          <cell r="EJ130">
            <v>2</v>
          </cell>
          <cell r="EK130">
            <v>1</v>
          </cell>
          <cell r="EL130">
            <v>2</v>
          </cell>
          <cell r="EM130">
            <v>1</v>
          </cell>
          <cell r="EN130">
            <v>2</v>
          </cell>
          <cell r="EO130">
            <v>1</v>
          </cell>
          <cell r="EP130">
            <v>1</v>
          </cell>
          <cell r="EQ130">
            <v>1</v>
          </cell>
          <cell r="ER130">
            <v>1</v>
          </cell>
          <cell r="ES130">
            <v>1</v>
          </cell>
          <cell r="ET130">
            <v>2</v>
          </cell>
          <cell r="EU130">
            <v>1</v>
          </cell>
          <cell r="EV130">
            <v>2</v>
          </cell>
          <cell r="EW130">
            <v>1</v>
          </cell>
          <cell r="EX130">
            <v>2</v>
          </cell>
          <cell r="EY130">
            <v>1</v>
          </cell>
          <cell r="EZ130">
            <v>1</v>
          </cell>
          <cell r="FA130">
            <v>1</v>
          </cell>
          <cell r="FB130">
            <v>1</v>
          </cell>
          <cell r="FC130">
            <v>1</v>
          </cell>
          <cell r="FD130">
            <v>1</v>
          </cell>
          <cell r="FE130">
            <v>1</v>
          </cell>
          <cell r="FF130">
            <v>2</v>
          </cell>
          <cell r="FG130">
            <v>1</v>
          </cell>
          <cell r="FH130">
            <v>2</v>
          </cell>
          <cell r="FI130">
            <v>1</v>
          </cell>
          <cell r="FJ130">
            <v>2</v>
          </cell>
          <cell r="FK130">
            <v>1</v>
          </cell>
          <cell r="FL130">
            <v>2</v>
          </cell>
          <cell r="FM130">
            <v>1</v>
          </cell>
          <cell r="FN130">
            <v>1</v>
          </cell>
          <cell r="FO130">
            <v>1</v>
          </cell>
          <cell r="FP130">
            <v>2</v>
          </cell>
          <cell r="FQ130">
            <v>1</v>
          </cell>
          <cell r="FR130">
            <v>2</v>
          </cell>
          <cell r="FS130">
            <v>1</v>
          </cell>
          <cell r="FT130">
            <v>2</v>
          </cell>
          <cell r="FU130">
            <v>1</v>
          </cell>
          <cell r="FV130">
            <v>2</v>
          </cell>
          <cell r="FW130">
            <v>1</v>
          </cell>
          <cell r="FX130">
            <v>2</v>
          </cell>
          <cell r="FY130">
            <v>1</v>
          </cell>
          <cell r="FZ130">
            <v>2</v>
          </cell>
          <cell r="GA130">
            <v>1</v>
          </cell>
          <cell r="GB130">
            <v>2</v>
          </cell>
          <cell r="GC130">
            <v>1</v>
          </cell>
          <cell r="GE130">
            <v>3</v>
          </cell>
          <cell r="GF130">
            <v>2</v>
          </cell>
          <cell r="GG130">
            <v>6</v>
          </cell>
          <cell r="GH130" t="str">
            <v>no existe</v>
          </cell>
          <cell r="GI130">
            <v>1</v>
          </cell>
          <cell r="GJ130">
            <v>1</v>
          </cell>
          <cell r="GK130" t="str">
            <v>ya no pelean</v>
          </cell>
          <cell r="GL130">
            <v>7</v>
          </cell>
          <cell r="GM130">
            <v>4</v>
          </cell>
        </row>
        <row r="131">
          <cell r="C131">
            <v>60464</v>
          </cell>
          <cell r="D131">
            <v>604641</v>
          </cell>
          <cell r="E131" t="str">
            <v>fernando rios</v>
          </cell>
          <cell r="F131">
            <v>1</v>
          </cell>
          <cell r="G131">
            <v>1</v>
          </cell>
          <cell r="I131">
            <v>6</v>
          </cell>
          <cell r="J131">
            <v>2</v>
          </cell>
          <cell r="L131" t="str">
            <v>kr 72  15 - 18</v>
          </cell>
          <cell r="M131">
            <v>1</v>
          </cell>
          <cell r="N131">
            <v>1</v>
          </cell>
          <cell r="O131">
            <v>1</v>
          </cell>
          <cell r="P131">
            <v>1</v>
          </cell>
          <cell r="Q131">
            <v>1</v>
          </cell>
          <cell r="R131">
            <v>1</v>
          </cell>
          <cell r="S131">
            <v>1</v>
          </cell>
          <cell r="T131">
            <v>1</v>
          </cell>
          <cell r="U131">
            <v>1</v>
          </cell>
          <cell r="V131">
            <v>1</v>
          </cell>
          <cell r="W131">
            <v>1</v>
          </cell>
          <cell r="X131">
            <v>1</v>
          </cell>
          <cell r="Y131">
            <v>2</v>
          </cell>
          <cell r="Z131">
            <v>1</v>
          </cell>
          <cell r="AA131">
            <v>1</v>
          </cell>
          <cell r="AB131">
            <v>1</v>
          </cell>
          <cell r="AC131">
            <v>1</v>
          </cell>
          <cell r="AD131">
            <v>1</v>
          </cell>
          <cell r="AE131">
            <v>1</v>
          </cell>
          <cell r="AF131">
            <v>1</v>
          </cell>
          <cell r="AG131">
            <v>1</v>
          </cell>
          <cell r="AH131">
            <v>1</v>
          </cell>
          <cell r="AI131">
            <v>2</v>
          </cell>
          <cell r="AJ131">
            <v>5</v>
          </cell>
          <cell r="AM131">
            <v>2</v>
          </cell>
          <cell r="AN131">
            <v>1</v>
          </cell>
          <cell r="AO131">
            <v>5</v>
          </cell>
          <cell r="AQ131">
            <v>3</v>
          </cell>
          <cell r="AS131">
            <v>3</v>
          </cell>
          <cell r="AU131">
            <v>1</v>
          </cell>
          <cell r="AV131">
            <v>1</v>
          </cell>
          <cell r="AW131" t="str">
            <v>20</v>
          </cell>
          <cell r="AX131">
            <v>2</v>
          </cell>
          <cell r="AY131">
            <v>1</v>
          </cell>
          <cell r="AZ131">
            <v>2</v>
          </cell>
          <cell r="BA131">
            <v>1</v>
          </cell>
          <cell r="BB131">
            <v>2</v>
          </cell>
          <cell r="BC131">
            <v>1</v>
          </cell>
          <cell r="BD131">
            <v>2</v>
          </cell>
          <cell r="BE131">
            <v>1</v>
          </cell>
          <cell r="BF131">
            <v>2</v>
          </cell>
          <cell r="BG131">
            <v>1</v>
          </cell>
          <cell r="BH131">
            <v>2</v>
          </cell>
          <cell r="BI131">
            <v>1</v>
          </cell>
          <cell r="BJ131">
            <v>2</v>
          </cell>
          <cell r="BK131">
            <v>1</v>
          </cell>
          <cell r="BL131">
            <v>2</v>
          </cell>
          <cell r="BM131">
            <v>1</v>
          </cell>
          <cell r="BN131">
            <v>2</v>
          </cell>
          <cell r="BO131">
            <v>1</v>
          </cell>
          <cell r="BP131">
            <v>2</v>
          </cell>
          <cell r="BQ131">
            <v>1</v>
          </cell>
          <cell r="BR131">
            <v>2</v>
          </cell>
          <cell r="BS131">
            <v>1</v>
          </cell>
          <cell r="BT131">
            <v>2</v>
          </cell>
          <cell r="BU131">
            <v>1</v>
          </cell>
          <cell r="BV131">
            <v>2</v>
          </cell>
          <cell r="BW131">
            <v>1</v>
          </cell>
          <cell r="BX131">
            <v>2</v>
          </cell>
          <cell r="BY131">
            <v>1</v>
          </cell>
          <cell r="BZ131">
            <v>2</v>
          </cell>
          <cell r="CA131">
            <v>1</v>
          </cell>
          <cell r="CB131">
            <v>2</v>
          </cell>
          <cell r="CC131">
            <v>1</v>
          </cell>
          <cell r="CD131">
            <v>2</v>
          </cell>
          <cell r="CE131">
            <v>1</v>
          </cell>
          <cell r="CF131">
            <v>2</v>
          </cell>
          <cell r="CG131">
            <v>1</v>
          </cell>
          <cell r="CH131">
            <v>2</v>
          </cell>
          <cell r="CI131">
            <v>1</v>
          </cell>
          <cell r="CJ131">
            <v>2</v>
          </cell>
          <cell r="CK131">
            <v>1</v>
          </cell>
          <cell r="CL131">
            <v>2</v>
          </cell>
          <cell r="CM131">
            <v>1</v>
          </cell>
          <cell r="CN131">
            <v>2</v>
          </cell>
          <cell r="CO131">
            <v>1</v>
          </cell>
          <cell r="CP131">
            <v>2</v>
          </cell>
          <cell r="CQ131">
            <v>1</v>
          </cell>
          <cell r="CR131">
            <v>2</v>
          </cell>
          <cell r="CS131">
            <v>1</v>
          </cell>
          <cell r="CT131">
            <v>1</v>
          </cell>
          <cell r="CU131">
            <v>2</v>
          </cell>
          <cell r="CV131">
            <v>1</v>
          </cell>
          <cell r="CW131">
            <v>2</v>
          </cell>
          <cell r="CX131">
            <v>2</v>
          </cell>
          <cell r="CY131">
            <v>1</v>
          </cell>
          <cell r="CZ131">
            <v>2</v>
          </cell>
          <cell r="DA131">
            <v>1</v>
          </cell>
          <cell r="DB131">
            <v>2</v>
          </cell>
          <cell r="DC131">
            <v>1</v>
          </cell>
          <cell r="DD131">
            <v>2</v>
          </cell>
          <cell r="DE131">
            <v>1</v>
          </cell>
          <cell r="DF131">
            <v>2</v>
          </cell>
          <cell r="DG131">
            <v>1</v>
          </cell>
          <cell r="DH131">
            <v>2</v>
          </cell>
          <cell r="DI131">
            <v>1</v>
          </cell>
          <cell r="DJ131">
            <v>2</v>
          </cell>
          <cell r="DK131">
            <v>1</v>
          </cell>
          <cell r="DL131">
            <v>2</v>
          </cell>
          <cell r="DM131">
            <v>1</v>
          </cell>
          <cell r="DN131">
            <v>2</v>
          </cell>
          <cell r="DO131">
            <v>1</v>
          </cell>
          <cell r="DP131">
            <v>2</v>
          </cell>
          <cell r="DQ131">
            <v>1</v>
          </cell>
          <cell r="DR131">
            <v>2</v>
          </cell>
          <cell r="DS131">
            <v>1</v>
          </cell>
          <cell r="DT131">
            <v>2</v>
          </cell>
          <cell r="DU131">
            <v>1</v>
          </cell>
          <cell r="DV131">
            <v>2</v>
          </cell>
          <cell r="DW131">
            <v>1</v>
          </cell>
          <cell r="DX131">
            <v>2</v>
          </cell>
          <cell r="DY131">
            <v>1</v>
          </cell>
          <cell r="DZ131">
            <v>2</v>
          </cell>
          <cell r="EA131">
            <v>1</v>
          </cell>
          <cell r="EB131">
            <v>2</v>
          </cell>
          <cell r="EC131">
            <v>1</v>
          </cell>
          <cell r="ED131">
            <v>2</v>
          </cell>
          <cell r="EE131">
            <v>1</v>
          </cell>
          <cell r="EF131">
            <v>2</v>
          </cell>
          <cell r="EG131">
            <v>1</v>
          </cell>
          <cell r="EH131">
            <v>2</v>
          </cell>
          <cell r="EI131">
            <v>1</v>
          </cell>
          <cell r="EJ131">
            <v>2</v>
          </cell>
          <cell r="EK131">
            <v>1</v>
          </cell>
          <cell r="EL131">
            <v>2</v>
          </cell>
          <cell r="EM131">
            <v>1</v>
          </cell>
          <cell r="EN131">
            <v>2</v>
          </cell>
          <cell r="EO131">
            <v>1</v>
          </cell>
          <cell r="EP131">
            <v>2</v>
          </cell>
          <cell r="EQ131">
            <v>1</v>
          </cell>
          <cell r="ER131">
            <v>2</v>
          </cell>
          <cell r="ES131">
            <v>1</v>
          </cell>
          <cell r="ET131">
            <v>2</v>
          </cell>
          <cell r="EU131">
            <v>1</v>
          </cell>
          <cell r="EV131">
            <v>2</v>
          </cell>
          <cell r="EW131">
            <v>1</v>
          </cell>
          <cell r="EX131">
            <v>2</v>
          </cell>
          <cell r="EY131">
            <v>1</v>
          </cell>
          <cell r="EZ131">
            <v>2</v>
          </cell>
          <cell r="FA131">
            <v>1</v>
          </cell>
          <cell r="FB131">
            <v>2</v>
          </cell>
          <cell r="FC131">
            <v>1</v>
          </cell>
          <cell r="FD131">
            <v>2</v>
          </cell>
          <cell r="FE131">
            <v>1</v>
          </cell>
          <cell r="FF131">
            <v>2</v>
          </cell>
          <cell r="FG131">
            <v>1</v>
          </cell>
          <cell r="FH131">
            <v>2</v>
          </cell>
          <cell r="FI131">
            <v>1</v>
          </cell>
          <cell r="FJ131">
            <v>2</v>
          </cell>
          <cell r="FK131">
            <v>1</v>
          </cell>
          <cell r="FL131">
            <v>2</v>
          </cell>
          <cell r="FM131">
            <v>1</v>
          </cell>
          <cell r="FN131">
            <v>2</v>
          </cell>
          <cell r="FO131">
            <v>1</v>
          </cell>
          <cell r="FP131">
            <v>2</v>
          </cell>
          <cell r="FQ131">
            <v>1</v>
          </cell>
          <cell r="FR131">
            <v>2</v>
          </cell>
          <cell r="FS131">
            <v>1</v>
          </cell>
          <cell r="FT131">
            <v>2</v>
          </cell>
          <cell r="FU131">
            <v>1</v>
          </cell>
          <cell r="FV131">
            <v>2</v>
          </cell>
          <cell r="FW131">
            <v>1</v>
          </cell>
          <cell r="FX131">
            <v>2</v>
          </cell>
          <cell r="FY131">
            <v>1</v>
          </cell>
          <cell r="FZ131">
            <v>2</v>
          </cell>
          <cell r="GA131">
            <v>1</v>
          </cell>
          <cell r="GB131">
            <v>2</v>
          </cell>
          <cell r="GC131">
            <v>1</v>
          </cell>
          <cell r="GE131">
            <v>3</v>
          </cell>
          <cell r="GF131">
            <v>2</v>
          </cell>
          <cell r="GG131">
            <v>6</v>
          </cell>
          <cell r="GH131" t="str">
            <v>respeto</v>
          </cell>
          <cell r="GI131">
            <v>1</v>
          </cell>
          <cell r="GJ131">
            <v>1</v>
          </cell>
          <cell r="GK131" t="str">
            <v>por el desorden</v>
          </cell>
          <cell r="GL131">
            <v>6</v>
          </cell>
          <cell r="GM131">
            <v>4</v>
          </cell>
        </row>
        <row r="132">
          <cell r="C132">
            <v>60484</v>
          </cell>
          <cell r="D132">
            <v>604841</v>
          </cell>
          <cell r="E132" t="str">
            <v>jairo de jesus cano</v>
          </cell>
          <cell r="F132">
            <v>1</v>
          </cell>
          <cell r="G132">
            <v>2</v>
          </cell>
          <cell r="I132">
            <v>7</v>
          </cell>
          <cell r="J132">
            <v>4</v>
          </cell>
          <cell r="L132" t="str">
            <v>cl 15  71-44</v>
          </cell>
          <cell r="M132">
            <v>1</v>
          </cell>
          <cell r="N132">
            <v>1</v>
          </cell>
          <cell r="O132">
            <v>1</v>
          </cell>
          <cell r="P132">
            <v>2</v>
          </cell>
          <cell r="Q132">
            <v>1</v>
          </cell>
          <cell r="R132">
            <v>2</v>
          </cell>
          <cell r="S132">
            <v>1</v>
          </cell>
          <cell r="T132">
            <v>1</v>
          </cell>
          <cell r="U132">
            <v>1</v>
          </cell>
          <cell r="V132">
            <v>1</v>
          </cell>
          <cell r="W132">
            <v>1</v>
          </cell>
          <cell r="X132">
            <v>1</v>
          </cell>
          <cell r="Y132">
            <v>2</v>
          </cell>
          <cell r="Z132">
            <v>1</v>
          </cell>
          <cell r="AA132">
            <v>1</v>
          </cell>
          <cell r="AB132">
            <v>1</v>
          </cell>
          <cell r="AC132">
            <v>1</v>
          </cell>
          <cell r="AD132">
            <v>1</v>
          </cell>
          <cell r="AE132">
            <v>1</v>
          </cell>
          <cell r="AF132">
            <v>1</v>
          </cell>
          <cell r="AG132">
            <v>1</v>
          </cell>
          <cell r="AH132">
            <v>1</v>
          </cell>
          <cell r="AI132">
            <v>2</v>
          </cell>
          <cell r="AJ132">
            <v>5</v>
          </cell>
          <cell r="AM132">
            <v>2</v>
          </cell>
          <cell r="AN132">
            <v>1</v>
          </cell>
          <cell r="AO132">
            <v>5</v>
          </cell>
          <cell r="AQ132">
            <v>10</v>
          </cell>
          <cell r="AR132" t="str">
            <v>entre todos</v>
          </cell>
          <cell r="AS132">
            <v>1</v>
          </cell>
          <cell r="AU132">
            <v>1</v>
          </cell>
          <cell r="AV132">
            <v>1</v>
          </cell>
          <cell r="AW132" t="str">
            <v>65</v>
          </cell>
          <cell r="AX132">
            <v>2</v>
          </cell>
          <cell r="AY132">
            <v>1</v>
          </cell>
          <cell r="AZ132">
            <v>2</v>
          </cell>
          <cell r="BA132">
            <v>1</v>
          </cell>
          <cell r="BB132">
            <v>2</v>
          </cell>
          <cell r="BC132">
            <v>1</v>
          </cell>
          <cell r="BD132">
            <v>2</v>
          </cell>
          <cell r="BE132">
            <v>1</v>
          </cell>
          <cell r="BF132">
            <v>2</v>
          </cell>
          <cell r="BG132">
            <v>1</v>
          </cell>
          <cell r="BH132">
            <v>2</v>
          </cell>
          <cell r="BI132">
            <v>1</v>
          </cell>
          <cell r="BJ132">
            <v>2</v>
          </cell>
          <cell r="BK132">
            <v>1</v>
          </cell>
          <cell r="BL132">
            <v>2</v>
          </cell>
          <cell r="BM132">
            <v>1</v>
          </cell>
          <cell r="BN132">
            <v>2</v>
          </cell>
          <cell r="BO132">
            <v>1</v>
          </cell>
          <cell r="BP132">
            <v>2</v>
          </cell>
          <cell r="BQ132">
            <v>1</v>
          </cell>
          <cell r="BR132">
            <v>2</v>
          </cell>
          <cell r="BS132">
            <v>1</v>
          </cell>
          <cell r="BT132">
            <v>2</v>
          </cell>
          <cell r="BU132">
            <v>1</v>
          </cell>
          <cell r="BV132">
            <v>2</v>
          </cell>
          <cell r="BW132">
            <v>1</v>
          </cell>
          <cell r="BX132">
            <v>2</v>
          </cell>
          <cell r="BY132">
            <v>1</v>
          </cell>
          <cell r="BZ132">
            <v>2</v>
          </cell>
          <cell r="CA132">
            <v>1</v>
          </cell>
          <cell r="CB132">
            <v>2</v>
          </cell>
          <cell r="CC132">
            <v>1</v>
          </cell>
          <cell r="CD132">
            <v>2</v>
          </cell>
          <cell r="CE132">
            <v>1</v>
          </cell>
          <cell r="CF132">
            <v>2</v>
          </cell>
          <cell r="CG132">
            <v>1</v>
          </cell>
          <cell r="CH132">
            <v>2</v>
          </cell>
          <cell r="CI132">
            <v>1</v>
          </cell>
          <cell r="CJ132">
            <v>2</v>
          </cell>
          <cell r="CK132">
            <v>1</v>
          </cell>
          <cell r="CL132">
            <v>2</v>
          </cell>
          <cell r="CM132">
            <v>1</v>
          </cell>
          <cell r="CN132">
            <v>2</v>
          </cell>
          <cell r="CO132">
            <v>1</v>
          </cell>
          <cell r="CP132">
            <v>2</v>
          </cell>
          <cell r="CQ132">
            <v>1</v>
          </cell>
          <cell r="CR132">
            <v>2</v>
          </cell>
          <cell r="CS132">
            <v>1</v>
          </cell>
          <cell r="CT132">
            <v>2</v>
          </cell>
          <cell r="CU132">
            <v>1</v>
          </cell>
          <cell r="CV132">
            <v>2</v>
          </cell>
          <cell r="CW132">
            <v>1</v>
          </cell>
          <cell r="CX132">
            <v>2</v>
          </cell>
          <cell r="CY132">
            <v>1</v>
          </cell>
          <cell r="CZ132">
            <v>2</v>
          </cell>
          <cell r="DA132">
            <v>1</v>
          </cell>
          <cell r="DB132">
            <v>2</v>
          </cell>
          <cell r="DC132">
            <v>1</v>
          </cell>
          <cell r="DD132">
            <v>2</v>
          </cell>
          <cell r="DE132">
            <v>1</v>
          </cell>
          <cell r="DF132">
            <v>2</v>
          </cell>
          <cell r="DG132">
            <v>1</v>
          </cell>
          <cell r="DH132">
            <v>2</v>
          </cell>
          <cell r="DI132">
            <v>1</v>
          </cell>
          <cell r="DJ132">
            <v>2</v>
          </cell>
          <cell r="DK132">
            <v>1</v>
          </cell>
          <cell r="DL132">
            <v>2</v>
          </cell>
          <cell r="DM132">
            <v>1</v>
          </cell>
          <cell r="DN132">
            <v>2</v>
          </cell>
          <cell r="DO132">
            <v>1</v>
          </cell>
          <cell r="DP132">
            <v>2</v>
          </cell>
          <cell r="DQ132">
            <v>1</v>
          </cell>
          <cell r="DR132">
            <v>2</v>
          </cell>
          <cell r="DS132">
            <v>1</v>
          </cell>
          <cell r="DT132">
            <v>2</v>
          </cell>
          <cell r="DU132">
            <v>1</v>
          </cell>
          <cell r="DV132">
            <v>2</v>
          </cell>
          <cell r="DW132">
            <v>1</v>
          </cell>
          <cell r="DX132">
            <v>2</v>
          </cell>
          <cell r="DY132">
            <v>1</v>
          </cell>
          <cell r="DZ132">
            <v>2</v>
          </cell>
          <cell r="EA132">
            <v>1</v>
          </cell>
          <cell r="EB132">
            <v>2</v>
          </cell>
          <cell r="EC132">
            <v>1</v>
          </cell>
          <cell r="ED132">
            <v>2</v>
          </cell>
          <cell r="EE132">
            <v>1</v>
          </cell>
          <cell r="EF132">
            <v>2</v>
          </cell>
          <cell r="EG132">
            <v>1</v>
          </cell>
          <cell r="EH132">
            <v>2</v>
          </cell>
          <cell r="EI132">
            <v>1</v>
          </cell>
          <cell r="EJ132">
            <v>2</v>
          </cell>
          <cell r="EK132">
            <v>1</v>
          </cell>
          <cell r="EL132">
            <v>2</v>
          </cell>
          <cell r="EM132">
            <v>1</v>
          </cell>
          <cell r="EN132">
            <v>2</v>
          </cell>
          <cell r="EO132">
            <v>1</v>
          </cell>
          <cell r="EP132">
            <v>2</v>
          </cell>
          <cell r="EQ132">
            <v>1</v>
          </cell>
          <cell r="ER132">
            <v>2</v>
          </cell>
          <cell r="ES132">
            <v>1</v>
          </cell>
          <cell r="ET132">
            <v>2</v>
          </cell>
          <cell r="EU132">
            <v>1</v>
          </cell>
          <cell r="EV132">
            <v>2</v>
          </cell>
          <cell r="EW132">
            <v>1</v>
          </cell>
          <cell r="EX132">
            <v>2</v>
          </cell>
          <cell r="EY132">
            <v>1</v>
          </cell>
          <cell r="EZ132">
            <v>2</v>
          </cell>
          <cell r="FA132">
            <v>1</v>
          </cell>
          <cell r="FB132">
            <v>2</v>
          </cell>
          <cell r="FC132">
            <v>1</v>
          </cell>
          <cell r="FD132">
            <v>2</v>
          </cell>
          <cell r="FE132">
            <v>1</v>
          </cell>
          <cell r="FF132">
            <v>2</v>
          </cell>
          <cell r="FG132">
            <v>1</v>
          </cell>
          <cell r="FH132">
            <v>2</v>
          </cell>
          <cell r="FI132">
            <v>1</v>
          </cell>
          <cell r="FJ132">
            <v>2</v>
          </cell>
          <cell r="FK132">
            <v>1</v>
          </cell>
          <cell r="FL132">
            <v>2</v>
          </cell>
          <cell r="FM132">
            <v>1</v>
          </cell>
          <cell r="FN132">
            <v>2</v>
          </cell>
          <cell r="FO132">
            <v>1</v>
          </cell>
          <cell r="FP132">
            <v>2</v>
          </cell>
          <cell r="FQ132">
            <v>1</v>
          </cell>
          <cell r="FR132">
            <v>2</v>
          </cell>
          <cell r="FS132">
            <v>1</v>
          </cell>
          <cell r="FT132">
            <v>2</v>
          </cell>
          <cell r="FU132">
            <v>1</v>
          </cell>
          <cell r="FV132">
            <v>2</v>
          </cell>
          <cell r="FW132">
            <v>1</v>
          </cell>
          <cell r="FX132">
            <v>2</v>
          </cell>
          <cell r="FY132">
            <v>1</v>
          </cell>
          <cell r="FZ132">
            <v>2</v>
          </cell>
          <cell r="GA132">
            <v>1</v>
          </cell>
          <cell r="GB132">
            <v>2</v>
          </cell>
          <cell r="GC132">
            <v>1</v>
          </cell>
          <cell r="GE132">
            <v>3</v>
          </cell>
          <cell r="GF132">
            <v>2</v>
          </cell>
          <cell r="GG132">
            <v>6</v>
          </cell>
          <cell r="GH132" t="str">
            <v>no existe</v>
          </cell>
          <cell r="GI132">
            <v>1</v>
          </cell>
          <cell r="GJ132">
            <v>1</v>
          </cell>
          <cell r="GK132" t="str">
            <v>no hay</v>
          </cell>
          <cell r="GL132">
            <v>7</v>
          </cell>
          <cell r="GM132">
            <v>4</v>
          </cell>
        </row>
        <row r="133">
          <cell r="C133">
            <v>60504</v>
          </cell>
          <cell r="D133">
            <v>605042</v>
          </cell>
          <cell r="E133" t="str">
            <v>angela morales</v>
          </cell>
          <cell r="F133">
            <v>2</v>
          </cell>
          <cell r="G133">
            <v>5</v>
          </cell>
          <cell r="I133">
            <v>5</v>
          </cell>
          <cell r="J133">
            <v>2</v>
          </cell>
          <cell r="L133" t="str">
            <v>kr 71   15 - 13</v>
          </cell>
          <cell r="M133">
            <v>1</v>
          </cell>
          <cell r="N133">
            <v>1</v>
          </cell>
          <cell r="O133">
            <v>1</v>
          </cell>
          <cell r="P133">
            <v>1</v>
          </cell>
          <cell r="Q133">
            <v>1</v>
          </cell>
          <cell r="R133">
            <v>1</v>
          </cell>
          <cell r="S133">
            <v>1</v>
          </cell>
          <cell r="T133">
            <v>1</v>
          </cell>
          <cell r="U133">
            <v>1</v>
          </cell>
          <cell r="V133">
            <v>1</v>
          </cell>
          <cell r="W133">
            <v>1</v>
          </cell>
          <cell r="X133">
            <v>1</v>
          </cell>
          <cell r="Y133">
            <v>2</v>
          </cell>
          <cell r="Z133">
            <v>1</v>
          </cell>
          <cell r="AA133">
            <v>1</v>
          </cell>
          <cell r="AB133">
            <v>1</v>
          </cell>
          <cell r="AC133">
            <v>1</v>
          </cell>
          <cell r="AD133">
            <v>1</v>
          </cell>
          <cell r="AE133">
            <v>1</v>
          </cell>
          <cell r="AF133">
            <v>1</v>
          </cell>
          <cell r="AG133">
            <v>1</v>
          </cell>
          <cell r="AH133">
            <v>1</v>
          </cell>
          <cell r="AI133">
            <v>2</v>
          </cell>
          <cell r="AJ133">
            <v>5</v>
          </cell>
          <cell r="AM133">
            <v>1</v>
          </cell>
          <cell r="AN133">
            <v>1</v>
          </cell>
          <cell r="AO133">
            <v>5</v>
          </cell>
          <cell r="AQ133">
            <v>3</v>
          </cell>
          <cell r="AS133">
            <v>3</v>
          </cell>
          <cell r="AU133">
            <v>1</v>
          </cell>
          <cell r="AV133">
            <v>1</v>
          </cell>
          <cell r="AW133" t="str">
            <v>5</v>
          </cell>
          <cell r="AX133">
            <v>2</v>
          </cell>
          <cell r="AY133">
            <v>1</v>
          </cell>
          <cell r="AZ133">
            <v>2</v>
          </cell>
          <cell r="BA133">
            <v>1</v>
          </cell>
          <cell r="BB133">
            <v>2</v>
          </cell>
          <cell r="BC133">
            <v>1</v>
          </cell>
          <cell r="BD133">
            <v>2</v>
          </cell>
          <cell r="BE133">
            <v>1</v>
          </cell>
          <cell r="BF133">
            <v>2</v>
          </cell>
          <cell r="BG133">
            <v>1</v>
          </cell>
          <cell r="BH133">
            <v>2</v>
          </cell>
          <cell r="BI133">
            <v>1</v>
          </cell>
          <cell r="BJ133">
            <v>2</v>
          </cell>
          <cell r="BK133">
            <v>1</v>
          </cell>
          <cell r="BL133">
            <v>2</v>
          </cell>
          <cell r="BM133">
            <v>1</v>
          </cell>
          <cell r="BN133">
            <v>2</v>
          </cell>
          <cell r="BO133">
            <v>1</v>
          </cell>
          <cell r="BP133">
            <v>2</v>
          </cell>
          <cell r="BQ133">
            <v>1</v>
          </cell>
          <cell r="BR133">
            <v>2</v>
          </cell>
          <cell r="BS133">
            <v>1</v>
          </cell>
          <cell r="BT133">
            <v>2</v>
          </cell>
          <cell r="BU133">
            <v>1</v>
          </cell>
          <cell r="BV133">
            <v>2</v>
          </cell>
          <cell r="BW133">
            <v>1</v>
          </cell>
          <cell r="BX133">
            <v>2</v>
          </cell>
          <cell r="BY133">
            <v>1</v>
          </cell>
          <cell r="BZ133">
            <v>2</v>
          </cell>
          <cell r="CA133">
            <v>1</v>
          </cell>
          <cell r="CB133">
            <v>2</v>
          </cell>
          <cell r="CC133">
            <v>1</v>
          </cell>
          <cell r="CD133">
            <v>2</v>
          </cell>
          <cell r="CE133">
            <v>1</v>
          </cell>
          <cell r="CF133">
            <v>2</v>
          </cell>
          <cell r="CG133">
            <v>1</v>
          </cell>
          <cell r="CH133">
            <v>2</v>
          </cell>
          <cell r="CI133">
            <v>1</v>
          </cell>
          <cell r="CJ133">
            <v>2</v>
          </cell>
          <cell r="CK133">
            <v>1</v>
          </cell>
          <cell r="CL133">
            <v>2</v>
          </cell>
          <cell r="CM133">
            <v>1</v>
          </cell>
          <cell r="CN133">
            <v>2</v>
          </cell>
          <cell r="CO133">
            <v>1</v>
          </cell>
          <cell r="CP133">
            <v>2</v>
          </cell>
          <cell r="CQ133">
            <v>1</v>
          </cell>
          <cell r="CR133">
            <v>2</v>
          </cell>
          <cell r="CS133">
            <v>1</v>
          </cell>
          <cell r="CT133">
            <v>2</v>
          </cell>
          <cell r="CU133">
            <v>1</v>
          </cell>
          <cell r="CV133">
            <v>2</v>
          </cell>
          <cell r="CW133">
            <v>1</v>
          </cell>
          <cell r="CX133">
            <v>2</v>
          </cell>
          <cell r="CY133">
            <v>1</v>
          </cell>
          <cell r="CZ133">
            <v>2</v>
          </cell>
          <cell r="DA133">
            <v>1</v>
          </cell>
          <cell r="DB133">
            <v>2</v>
          </cell>
          <cell r="DC133">
            <v>1</v>
          </cell>
          <cell r="DD133">
            <v>2</v>
          </cell>
          <cell r="DE133">
            <v>1</v>
          </cell>
          <cell r="DF133">
            <v>2</v>
          </cell>
          <cell r="DG133">
            <v>1</v>
          </cell>
          <cell r="DH133">
            <v>2</v>
          </cell>
          <cell r="DI133">
            <v>1</v>
          </cell>
          <cell r="DJ133">
            <v>2</v>
          </cell>
          <cell r="DK133">
            <v>1</v>
          </cell>
          <cell r="DL133">
            <v>2</v>
          </cell>
          <cell r="DM133">
            <v>1</v>
          </cell>
          <cell r="DN133">
            <v>2</v>
          </cell>
          <cell r="DO133">
            <v>1</v>
          </cell>
          <cell r="DP133">
            <v>2</v>
          </cell>
          <cell r="DQ133">
            <v>1</v>
          </cell>
          <cell r="DR133">
            <v>2</v>
          </cell>
          <cell r="DS133">
            <v>1</v>
          </cell>
          <cell r="DT133">
            <v>2</v>
          </cell>
          <cell r="DU133">
            <v>1</v>
          </cell>
          <cell r="DV133">
            <v>2</v>
          </cell>
          <cell r="DW133">
            <v>1</v>
          </cell>
          <cell r="DX133">
            <v>2</v>
          </cell>
          <cell r="DY133">
            <v>1</v>
          </cell>
          <cell r="DZ133">
            <v>2</v>
          </cell>
          <cell r="EA133">
            <v>1</v>
          </cell>
          <cell r="EB133">
            <v>2</v>
          </cell>
          <cell r="EC133">
            <v>1</v>
          </cell>
          <cell r="ED133">
            <v>2</v>
          </cell>
          <cell r="EE133">
            <v>1</v>
          </cell>
          <cell r="EF133">
            <v>2</v>
          </cell>
          <cell r="EG133">
            <v>1</v>
          </cell>
          <cell r="EH133">
            <v>2</v>
          </cell>
          <cell r="EI133">
            <v>1</v>
          </cell>
          <cell r="EJ133">
            <v>2</v>
          </cell>
          <cell r="EK133">
            <v>1</v>
          </cell>
          <cell r="EL133">
            <v>2</v>
          </cell>
          <cell r="EM133">
            <v>1</v>
          </cell>
          <cell r="EN133">
            <v>2</v>
          </cell>
          <cell r="EO133">
            <v>1</v>
          </cell>
          <cell r="EP133">
            <v>2</v>
          </cell>
          <cell r="EQ133">
            <v>1</v>
          </cell>
          <cell r="ER133">
            <v>2</v>
          </cell>
          <cell r="ES133">
            <v>1</v>
          </cell>
          <cell r="ET133">
            <v>2</v>
          </cell>
          <cell r="EU133">
            <v>1</v>
          </cell>
          <cell r="EV133">
            <v>2</v>
          </cell>
          <cell r="EW133">
            <v>1</v>
          </cell>
          <cell r="EX133">
            <v>2</v>
          </cell>
          <cell r="EY133">
            <v>1</v>
          </cell>
          <cell r="EZ133">
            <v>2</v>
          </cell>
          <cell r="FA133">
            <v>1</v>
          </cell>
          <cell r="FB133">
            <v>2</v>
          </cell>
          <cell r="FC133">
            <v>1</v>
          </cell>
          <cell r="FD133">
            <v>2</v>
          </cell>
          <cell r="FE133">
            <v>1</v>
          </cell>
          <cell r="FF133">
            <v>2</v>
          </cell>
          <cell r="FG133">
            <v>1</v>
          </cell>
          <cell r="FH133">
            <v>2</v>
          </cell>
          <cell r="FI133">
            <v>1</v>
          </cell>
          <cell r="FJ133">
            <v>2</v>
          </cell>
          <cell r="FK133">
            <v>1</v>
          </cell>
          <cell r="FL133">
            <v>2</v>
          </cell>
          <cell r="FM133">
            <v>1</v>
          </cell>
          <cell r="FN133">
            <v>2</v>
          </cell>
          <cell r="FO133">
            <v>1</v>
          </cell>
          <cell r="FP133">
            <v>2</v>
          </cell>
          <cell r="FQ133">
            <v>1</v>
          </cell>
          <cell r="FR133">
            <v>2</v>
          </cell>
          <cell r="FS133">
            <v>1</v>
          </cell>
          <cell r="FT133">
            <v>2</v>
          </cell>
          <cell r="FU133">
            <v>1</v>
          </cell>
          <cell r="FV133">
            <v>2</v>
          </cell>
          <cell r="FW133">
            <v>1</v>
          </cell>
          <cell r="FX133">
            <v>2</v>
          </cell>
          <cell r="FY133">
            <v>1</v>
          </cell>
          <cell r="FZ133">
            <v>2</v>
          </cell>
          <cell r="GA133">
            <v>1</v>
          </cell>
          <cell r="GB133">
            <v>2</v>
          </cell>
          <cell r="GC133">
            <v>1</v>
          </cell>
          <cell r="GE133">
            <v>3</v>
          </cell>
          <cell r="GF133">
            <v>2</v>
          </cell>
          <cell r="GG133">
            <v>6</v>
          </cell>
          <cell r="GH133" t="str">
            <v>no existe</v>
          </cell>
          <cell r="GI133">
            <v>1</v>
          </cell>
          <cell r="GJ133">
            <v>1</v>
          </cell>
          <cell r="GK133" t="str">
            <v>el hijo mayor</v>
          </cell>
          <cell r="GL133">
            <v>5</v>
          </cell>
          <cell r="GM133">
            <v>4</v>
          </cell>
        </row>
        <row r="134">
          <cell r="C134">
            <v>60644</v>
          </cell>
          <cell r="D134">
            <v>606441</v>
          </cell>
          <cell r="E134" t="str">
            <v>marcos espitia</v>
          </cell>
          <cell r="F134">
            <v>1</v>
          </cell>
          <cell r="G134">
            <v>1</v>
          </cell>
          <cell r="I134">
            <v>7</v>
          </cell>
          <cell r="J134">
            <v>5</v>
          </cell>
          <cell r="L134" t="str">
            <v>kr  82d   20a - 35  (201)</v>
          </cell>
          <cell r="M134">
            <v>2</v>
          </cell>
          <cell r="N134">
            <v>2</v>
          </cell>
          <cell r="O134">
            <v>2</v>
          </cell>
          <cell r="P134">
            <v>1</v>
          </cell>
          <cell r="Q134">
            <v>1</v>
          </cell>
          <cell r="R134">
            <v>1</v>
          </cell>
          <cell r="S134">
            <v>1</v>
          </cell>
          <cell r="T134">
            <v>1</v>
          </cell>
          <cell r="U134">
            <v>1</v>
          </cell>
          <cell r="V134">
            <v>1</v>
          </cell>
          <cell r="W134">
            <v>1</v>
          </cell>
          <cell r="X134">
            <v>1</v>
          </cell>
          <cell r="Y134">
            <v>2</v>
          </cell>
          <cell r="Z134">
            <v>1</v>
          </cell>
          <cell r="AA134">
            <v>1</v>
          </cell>
          <cell r="AB134">
            <v>1</v>
          </cell>
          <cell r="AC134">
            <v>1</v>
          </cell>
          <cell r="AD134">
            <v>1</v>
          </cell>
          <cell r="AE134">
            <v>1</v>
          </cell>
          <cell r="AF134">
            <v>1</v>
          </cell>
          <cell r="AG134">
            <v>1</v>
          </cell>
          <cell r="AH134">
            <v>1</v>
          </cell>
          <cell r="AI134">
            <v>2</v>
          </cell>
          <cell r="AJ134">
            <v>5</v>
          </cell>
          <cell r="AM134">
            <v>2</v>
          </cell>
          <cell r="AN134">
            <v>1</v>
          </cell>
          <cell r="AO134">
            <v>5</v>
          </cell>
          <cell r="AQ134">
            <v>1</v>
          </cell>
          <cell r="AS134">
            <v>3</v>
          </cell>
          <cell r="AU134">
            <v>1</v>
          </cell>
          <cell r="AV134">
            <v>1</v>
          </cell>
          <cell r="AW134" t="str">
            <v>25</v>
          </cell>
          <cell r="AX134">
            <v>2</v>
          </cell>
          <cell r="AY134">
            <v>1</v>
          </cell>
          <cell r="AZ134">
            <v>2</v>
          </cell>
          <cell r="BA134">
            <v>1</v>
          </cell>
          <cell r="BB134">
            <v>2</v>
          </cell>
          <cell r="BC134">
            <v>1</v>
          </cell>
          <cell r="BD134">
            <v>2</v>
          </cell>
          <cell r="BE134">
            <v>1</v>
          </cell>
          <cell r="BF134">
            <v>2</v>
          </cell>
          <cell r="BG134">
            <v>1</v>
          </cell>
          <cell r="BH134">
            <v>2</v>
          </cell>
          <cell r="BI134">
            <v>1</v>
          </cell>
          <cell r="BJ134">
            <v>2</v>
          </cell>
          <cell r="BK134">
            <v>1</v>
          </cell>
          <cell r="BL134">
            <v>2</v>
          </cell>
          <cell r="BM134">
            <v>1</v>
          </cell>
          <cell r="BN134">
            <v>2</v>
          </cell>
          <cell r="BO134">
            <v>1</v>
          </cell>
          <cell r="BP134">
            <v>2</v>
          </cell>
          <cell r="BQ134">
            <v>1</v>
          </cell>
          <cell r="BR134">
            <v>2</v>
          </cell>
          <cell r="BS134">
            <v>1</v>
          </cell>
          <cell r="BT134">
            <v>2</v>
          </cell>
          <cell r="BU134">
            <v>1</v>
          </cell>
          <cell r="BV134">
            <v>2</v>
          </cell>
          <cell r="BW134">
            <v>1</v>
          </cell>
          <cell r="BX134">
            <v>2</v>
          </cell>
          <cell r="BY134">
            <v>1</v>
          </cell>
          <cell r="BZ134">
            <v>2</v>
          </cell>
          <cell r="CA134">
            <v>1</v>
          </cell>
          <cell r="CB134">
            <v>2</v>
          </cell>
          <cell r="CC134">
            <v>1</v>
          </cell>
          <cell r="CD134">
            <v>1</v>
          </cell>
          <cell r="CE134">
            <v>1</v>
          </cell>
          <cell r="CF134">
            <v>1</v>
          </cell>
          <cell r="CG134">
            <v>1</v>
          </cell>
          <cell r="CH134">
            <v>2</v>
          </cell>
          <cell r="CI134">
            <v>1</v>
          </cell>
          <cell r="CJ134">
            <v>2</v>
          </cell>
          <cell r="CK134">
            <v>1</v>
          </cell>
          <cell r="CL134">
            <v>2</v>
          </cell>
          <cell r="CM134">
            <v>1</v>
          </cell>
          <cell r="CN134">
            <v>2</v>
          </cell>
          <cell r="CO134">
            <v>1</v>
          </cell>
          <cell r="CP134">
            <v>2</v>
          </cell>
          <cell r="CQ134">
            <v>1</v>
          </cell>
          <cell r="CR134">
            <v>2</v>
          </cell>
          <cell r="CS134">
            <v>1</v>
          </cell>
          <cell r="CT134">
            <v>1</v>
          </cell>
          <cell r="CU134">
            <v>2</v>
          </cell>
          <cell r="CV134">
            <v>1</v>
          </cell>
          <cell r="CW134">
            <v>3</v>
          </cell>
          <cell r="CX134">
            <v>2</v>
          </cell>
          <cell r="CY134">
            <v>1</v>
          </cell>
          <cell r="CZ134">
            <v>2</v>
          </cell>
          <cell r="DA134">
            <v>1</v>
          </cell>
          <cell r="DB134">
            <v>2</v>
          </cell>
          <cell r="DC134">
            <v>1</v>
          </cell>
          <cell r="DD134">
            <v>2</v>
          </cell>
          <cell r="DE134">
            <v>1</v>
          </cell>
          <cell r="DF134">
            <v>2</v>
          </cell>
          <cell r="DG134">
            <v>1</v>
          </cell>
          <cell r="DH134">
            <v>2</v>
          </cell>
          <cell r="DI134">
            <v>1</v>
          </cell>
          <cell r="DJ134">
            <v>2</v>
          </cell>
          <cell r="DK134">
            <v>1</v>
          </cell>
          <cell r="DL134">
            <v>2</v>
          </cell>
          <cell r="DM134">
            <v>1</v>
          </cell>
          <cell r="DN134">
            <v>2</v>
          </cell>
          <cell r="DO134">
            <v>1</v>
          </cell>
          <cell r="DP134">
            <v>2</v>
          </cell>
          <cell r="DQ134">
            <v>1</v>
          </cell>
          <cell r="DR134">
            <v>2</v>
          </cell>
          <cell r="DS134">
            <v>1</v>
          </cell>
          <cell r="DT134">
            <v>2</v>
          </cell>
          <cell r="DU134">
            <v>1</v>
          </cell>
          <cell r="DV134">
            <v>2</v>
          </cell>
          <cell r="DW134">
            <v>1</v>
          </cell>
          <cell r="DX134">
            <v>2</v>
          </cell>
          <cell r="DY134">
            <v>1</v>
          </cell>
          <cell r="DZ134">
            <v>2</v>
          </cell>
          <cell r="EA134">
            <v>1</v>
          </cell>
          <cell r="EB134">
            <v>2</v>
          </cell>
          <cell r="EC134">
            <v>1</v>
          </cell>
          <cell r="ED134">
            <v>2</v>
          </cell>
          <cell r="EE134">
            <v>1</v>
          </cell>
          <cell r="EF134">
            <v>2</v>
          </cell>
          <cell r="EG134">
            <v>1</v>
          </cell>
          <cell r="EH134">
            <v>2</v>
          </cell>
          <cell r="EI134">
            <v>1</v>
          </cell>
          <cell r="EJ134">
            <v>2</v>
          </cell>
          <cell r="EK134">
            <v>1</v>
          </cell>
          <cell r="EL134">
            <v>2</v>
          </cell>
          <cell r="EM134">
            <v>1</v>
          </cell>
          <cell r="EN134">
            <v>2</v>
          </cell>
          <cell r="EO134">
            <v>1</v>
          </cell>
          <cell r="EP134">
            <v>2</v>
          </cell>
          <cell r="EQ134">
            <v>1</v>
          </cell>
          <cell r="ER134">
            <v>2</v>
          </cell>
          <cell r="ES134">
            <v>1</v>
          </cell>
          <cell r="ET134">
            <v>2</v>
          </cell>
          <cell r="EU134">
            <v>1</v>
          </cell>
          <cell r="EV134">
            <v>2</v>
          </cell>
          <cell r="EW134">
            <v>1</v>
          </cell>
          <cell r="EX134">
            <v>2</v>
          </cell>
          <cell r="EY134">
            <v>1</v>
          </cell>
          <cell r="EZ134">
            <v>2</v>
          </cell>
          <cell r="FA134">
            <v>1</v>
          </cell>
          <cell r="FB134">
            <v>2</v>
          </cell>
          <cell r="FC134">
            <v>1</v>
          </cell>
          <cell r="FD134">
            <v>2</v>
          </cell>
          <cell r="FE134">
            <v>1</v>
          </cell>
          <cell r="FF134">
            <v>2</v>
          </cell>
          <cell r="FG134">
            <v>1</v>
          </cell>
          <cell r="FH134">
            <v>2</v>
          </cell>
          <cell r="FI134">
            <v>1</v>
          </cell>
          <cell r="FJ134">
            <v>2</v>
          </cell>
          <cell r="FK134">
            <v>1</v>
          </cell>
          <cell r="FL134">
            <v>2</v>
          </cell>
          <cell r="FM134">
            <v>1</v>
          </cell>
          <cell r="FN134">
            <v>2</v>
          </cell>
          <cell r="FO134">
            <v>1</v>
          </cell>
          <cell r="FP134">
            <v>2</v>
          </cell>
          <cell r="FQ134">
            <v>1</v>
          </cell>
          <cell r="FR134">
            <v>2</v>
          </cell>
          <cell r="FS134">
            <v>1</v>
          </cell>
          <cell r="FT134">
            <v>2</v>
          </cell>
          <cell r="FU134">
            <v>1</v>
          </cell>
          <cell r="FV134">
            <v>2</v>
          </cell>
          <cell r="FW134">
            <v>1</v>
          </cell>
          <cell r="FX134">
            <v>2</v>
          </cell>
          <cell r="FY134">
            <v>1</v>
          </cell>
          <cell r="FZ134">
            <v>2</v>
          </cell>
          <cell r="GA134">
            <v>1</v>
          </cell>
          <cell r="GB134">
            <v>2</v>
          </cell>
          <cell r="GC134">
            <v>1</v>
          </cell>
          <cell r="GE134">
            <v>1</v>
          </cell>
          <cell r="GF134">
            <v>2</v>
          </cell>
          <cell r="GG134">
            <v>6</v>
          </cell>
          <cell r="GH134" t="str">
            <v>no existe</v>
          </cell>
          <cell r="GI134">
            <v>1</v>
          </cell>
          <cell r="GJ134">
            <v>1</v>
          </cell>
          <cell r="GK134" t="str">
            <v>por la economia</v>
          </cell>
          <cell r="GL134">
            <v>5</v>
          </cell>
          <cell r="GM134">
            <v>4</v>
          </cell>
        </row>
        <row r="135">
          <cell r="C135">
            <v>60524</v>
          </cell>
          <cell r="D135">
            <v>605241</v>
          </cell>
          <cell r="E135" t="str">
            <v>jairo valencia</v>
          </cell>
          <cell r="F135">
            <v>1</v>
          </cell>
          <cell r="G135">
            <v>1</v>
          </cell>
          <cell r="I135">
            <v>7</v>
          </cell>
          <cell r="J135">
            <v>1</v>
          </cell>
          <cell r="L135" t="str">
            <v>cl 18  70 - 91</v>
          </cell>
          <cell r="M135">
            <v>1</v>
          </cell>
          <cell r="N135">
            <v>1</v>
          </cell>
          <cell r="O135">
            <v>1</v>
          </cell>
          <cell r="P135">
            <v>1</v>
          </cell>
          <cell r="Q135">
            <v>1</v>
          </cell>
          <cell r="R135">
            <v>1</v>
          </cell>
          <cell r="S135">
            <v>1</v>
          </cell>
          <cell r="T135">
            <v>1</v>
          </cell>
          <cell r="U135">
            <v>1</v>
          </cell>
          <cell r="V135">
            <v>1</v>
          </cell>
          <cell r="W135">
            <v>1</v>
          </cell>
          <cell r="X135">
            <v>1</v>
          </cell>
          <cell r="Y135">
            <v>2</v>
          </cell>
          <cell r="Z135">
            <v>1</v>
          </cell>
          <cell r="AA135">
            <v>1</v>
          </cell>
          <cell r="AB135">
            <v>1</v>
          </cell>
          <cell r="AC135">
            <v>1</v>
          </cell>
          <cell r="AD135">
            <v>1</v>
          </cell>
          <cell r="AE135">
            <v>1</v>
          </cell>
          <cell r="AF135">
            <v>1</v>
          </cell>
          <cell r="AG135">
            <v>1</v>
          </cell>
          <cell r="AH135">
            <v>1</v>
          </cell>
          <cell r="AI135">
            <v>2</v>
          </cell>
          <cell r="AJ135">
            <v>5</v>
          </cell>
          <cell r="AM135">
            <v>2</v>
          </cell>
          <cell r="AN135">
            <v>1</v>
          </cell>
          <cell r="AO135">
            <v>5</v>
          </cell>
          <cell r="AQ135">
            <v>10</v>
          </cell>
          <cell r="AR135" t="str">
            <v>entre todos</v>
          </cell>
          <cell r="AS135">
            <v>3</v>
          </cell>
          <cell r="AU135">
            <v>1</v>
          </cell>
          <cell r="AV135">
            <v>1</v>
          </cell>
          <cell r="AW135" t="str">
            <v>34</v>
          </cell>
          <cell r="AX135">
            <v>2</v>
          </cell>
          <cell r="AY135">
            <v>1</v>
          </cell>
          <cell r="AZ135">
            <v>2</v>
          </cell>
          <cell r="BA135">
            <v>1</v>
          </cell>
          <cell r="BB135">
            <v>2</v>
          </cell>
          <cell r="BC135">
            <v>1</v>
          </cell>
          <cell r="BD135">
            <v>2</v>
          </cell>
          <cell r="BE135">
            <v>1</v>
          </cell>
          <cell r="BF135">
            <v>2</v>
          </cell>
          <cell r="BG135">
            <v>1</v>
          </cell>
          <cell r="BH135">
            <v>2</v>
          </cell>
          <cell r="BI135">
            <v>1</v>
          </cell>
          <cell r="BJ135">
            <v>2</v>
          </cell>
          <cell r="BK135">
            <v>1</v>
          </cell>
          <cell r="BL135">
            <v>2</v>
          </cell>
          <cell r="BM135">
            <v>1</v>
          </cell>
          <cell r="BN135">
            <v>2</v>
          </cell>
          <cell r="BO135">
            <v>1</v>
          </cell>
          <cell r="BP135">
            <v>2</v>
          </cell>
          <cell r="BQ135">
            <v>1</v>
          </cell>
          <cell r="BR135">
            <v>2</v>
          </cell>
          <cell r="BS135">
            <v>1</v>
          </cell>
          <cell r="BT135">
            <v>2</v>
          </cell>
          <cell r="BU135">
            <v>1</v>
          </cell>
          <cell r="BV135">
            <v>2</v>
          </cell>
          <cell r="BW135">
            <v>1</v>
          </cell>
          <cell r="BX135">
            <v>2</v>
          </cell>
          <cell r="BY135">
            <v>1</v>
          </cell>
          <cell r="BZ135">
            <v>2</v>
          </cell>
          <cell r="CA135">
            <v>1</v>
          </cell>
          <cell r="CB135">
            <v>2</v>
          </cell>
          <cell r="CC135">
            <v>1</v>
          </cell>
          <cell r="CD135">
            <v>1</v>
          </cell>
          <cell r="CE135">
            <v>1</v>
          </cell>
          <cell r="CF135">
            <v>1</v>
          </cell>
          <cell r="CG135">
            <v>1</v>
          </cell>
          <cell r="CH135">
            <v>2</v>
          </cell>
          <cell r="CI135">
            <v>1</v>
          </cell>
          <cell r="CJ135">
            <v>2</v>
          </cell>
          <cell r="CK135">
            <v>1</v>
          </cell>
          <cell r="CL135">
            <v>2</v>
          </cell>
          <cell r="CM135">
            <v>1</v>
          </cell>
          <cell r="CN135">
            <v>2</v>
          </cell>
          <cell r="CO135">
            <v>1</v>
          </cell>
          <cell r="CP135">
            <v>2</v>
          </cell>
          <cell r="CQ135">
            <v>1</v>
          </cell>
          <cell r="CR135">
            <v>2</v>
          </cell>
          <cell r="CS135">
            <v>1</v>
          </cell>
          <cell r="CT135">
            <v>2</v>
          </cell>
          <cell r="CU135">
            <v>1</v>
          </cell>
          <cell r="CV135">
            <v>2</v>
          </cell>
          <cell r="CW135">
            <v>1</v>
          </cell>
          <cell r="CX135">
            <v>2</v>
          </cell>
          <cell r="CY135">
            <v>1</v>
          </cell>
          <cell r="CZ135">
            <v>2</v>
          </cell>
          <cell r="DA135">
            <v>1</v>
          </cell>
          <cell r="DB135">
            <v>2</v>
          </cell>
          <cell r="DC135">
            <v>1</v>
          </cell>
          <cell r="DD135">
            <v>2</v>
          </cell>
          <cell r="DE135">
            <v>1</v>
          </cell>
          <cell r="DF135">
            <v>2</v>
          </cell>
          <cell r="DG135">
            <v>1</v>
          </cell>
          <cell r="DH135">
            <v>2</v>
          </cell>
          <cell r="DI135">
            <v>1</v>
          </cell>
          <cell r="DJ135">
            <v>2</v>
          </cell>
          <cell r="DK135">
            <v>1</v>
          </cell>
          <cell r="DL135">
            <v>2</v>
          </cell>
          <cell r="DM135">
            <v>1</v>
          </cell>
          <cell r="DN135">
            <v>2</v>
          </cell>
          <cell r="DO135">
            <v>1</v>
          </cell>
          <cell r="DP135">
            <v>2</v>
          </cell>
          <cell r="DQ135">
            <v>1</v>
          </cell>
          <cell r="DR135">
            <v>2</v>
          </cell>
          <cell r="DS135">
            <v>1</v>
          </cell>
          <cell r="DT135">
            <v>2</v>
          </cell>
          <cell r="DU135">
            <v>1</v>
          </cell>
          <cell r="DV135">
            <v>2</v>
          </cell>
          <cell r="DW135">
            <v>1</v>
          </cell>
          <cell r="DX135">
            <v>2</v>
          </cell>
          <cell r="DY135">
            <v>1</v>
          </cell>
          <cell r="DZ135">
            <v>2</v>
          </cell>
          <cell r="EA135">
            <v>1</v>
          </cell>
          <cell r="EB135">
            <v>2</v>
          </cell>
          <cell r="EC135">
            <v>1</v>
          </cell>
          <cell r="ED135">
            <v>2</v>
          </cell>
          <cell r="EE135">
            <v>1</v>
          </cell>
          <cell r="EF135">
            <v>2</v>
          </cell>
          <cell r="EG135">
            <v>1</v>
          </cell>
          <cell r="EH135">
            <v>2</v>
          </cell>
          <cell r="EI135">
            <v>1</v>
          </cell>
          <cell r="EJ135">
            <v>2</v>
          </cell>
          <cell r="EK135">
            <v>1</v>
          </cell>
          <cell r="EL135">
            <v>2</v>
          </cell>
          <cell r="EM135">
            <v>1</v>
          </cell>
          <cell r="EN135">
            <v>2</v>
          </cell>
          <cell r="EO135">
            <v>1</v>
          </cell>
          <cell r="EP135">
            <v>2</v>
          </cell>
          <cell r="EQ135">
            <v>1</v>
          </cell>
          <cell r="ER135">
            <v>2</v>
          </cell>
          <cell r="ES135">
            <v>1</v>
          </cell>
          <cell r="ET135">
            <v>2</v>
          </cell>
          <cell r="EU135">
            <v>1</v>
          </cell>
          <cell r="EV135">
            <v>2</v>
          </cell>
          <cell r="EW135">
            <v>1</v>
          </cell>
          <cell r="EX135">
            <v>2</v>
          </cell>
          <cell r="EY135">
            <v>1</v>
          </cell>
          <cell r="EZ135">
            <v>2</v>
          </cell>
          <cell r="FA135">
            <v>1</v>
          </cell>
          <cell r="FB135">
            <v>2</v>
          </cell>
          <cell r="FC135">
            <v>1</v>
          </cell>
          <cell r="FD135">
            <v>2</v>
          </cell>
          <cell r="FE135">
            <v>1</v>
          </cell>
          <cell r="FF135">
            <v>2</v>
          </cell>
          <cell r="FG135">
            <v>1</v>
          </cell>
          <cell r="FH135">
            <v>2</v>
          </cell>
          <cell r="FI135">
            <v>1</v>
          </cell>
          <cell r="FJ135">
            <v>2</v>
          </cell>
          <cell r="FK135">
            <v>1</v>
          </cell>
          <cell r="FL135">
            <v>2</v>
          </cell>
          <cell r="FM135">
            <v>1</v>
          </cell>
          <cell r="FN135">
            <v>2</v>
          </cell>
          <cell r="FO135">
            <v>1</v>
          </cell>
          <cell r="FP135">
            <v>2</v>
          </cell>
          <cell r="FQ135">
            <v>1</v>
          </cell>
          <cell r="FR135">
            <v>2</v>
          </cell>
          <cell r="FS135">
            <v>1</v>
          </cell>
          <cell r="FT135">
            <v>2</v>
          </cell>
          <cell r="FU135">
            <v>1</v>
          </cell>
          <cell r="FV135">
            <v>2</v>
          </cell>
          <cell r="FW135">
            <v>1</v>
          </cell>
          <cell r="FX135">
            <v>2</v>
          </cell>
          <cell r="FY135">
            <v>1</v>
          </cell>
          <cell r="FZ135">
            <v>2</v>
          </cell>
          <cell r="GA135">
            <v>1</v>
          </cell>
          <cell r="GB135">
            <v>2</v>
          </cell>
          <cell r="GC135">
            <v>1</v>
          </cell>
          <cell r="GE135">
            <v>3</v>
          </cell>
          <cell r="GF135">
            <v>2</v>
          </cell>
          <cell r="GG135">
            <v>6</v>
          </cell>
          <cell r="GH135" t="str">
            <v>no existe</v>
          </cell>
          <cell r="GI135">
            <v>1</v>
          </cell>
          <cell r="GJ135">
            <v>1</v>
          </cell>
          <cell r="GK135" t="str">
            <v>el licor</v>
          </cell>
          <cell r="GL135">
            <v>3</v>
          </cell>
          <cell r="GM135">
            <v>4</v>
          </cell>
        </row>
        <row r="136">
          <cell r="C136">
            <v>60544</v>
          </cell>
          <cell r="D136">
            <v>605441</v>
          </cell>
          <cell r="E136" t="str">
            <v>carlos alverto</v>
          </cell>
          <cell r="F136">
            <v>1</v>
          </cell>
          <cell r="G136">
            <v>1</v>
          </cell>
          <cell r="I136">
            <v>3</v>
          </cell>
          <cell r="J136">
            <v>1</v>
          </cell>
          <cell r="L136" t="str">
            <v>kr 65c  32d -17</v>
          </cell>
          <cell r="M136">
            <v>1</v>
          </cell>
          <cell r="N136">
            <v>1</v>
          </cell>
          <cell r="O136">
            <v>1</v>
          </cell>
          <cell r="P136">
            <v>1</v>
          </cell>
          <cell r="Q136">
            <v>1</v>
          </cell>
          <cell r="R136">
            <v>1</v>
          </cell>
          <cell r="S136">
            <v>1</v>
          </cell>
          <cell r="T136">
            <v>1</v>
          </cell>
          <cell r="U136">
            <v>1</v>
          </cell>
          <cell r="V136">
            <v>1</v>
          </cell>
          <cell r="W136">
            <v>1</v>
          </cell>
          <cell r="X136">
            <v>1</v>
          </cell>
          <cell r="Y136">
            <v>2</v>
          </cell>
          <cell r="Z136">
            <v>1</v>
          </cell>
          <cell r="AA136">
            <v>1</v>
          </cell>
          <cell r="AB136">
            <v>1</v>
          </cell>
          <cell r="AC136">
            <v>1</v>
          </cell>
          <cell r="AD136">
            <v>1</v>
          </cell>
          <cell r="AE136">
            <v>1</v>
          </cell>
          <cell r="AF136">
            <v>1</v>
          </cell>
          <cell r="AG136">
            <v>1</v>
          </cell>
          <cell r="AH136">
            <v>1</v>
          </cell>
          <cell r="AI136">
            <v>2</v>
          </cell>
          <cell r="AJ136">
            <v>6</v>
          </cell>
          <cell r="AK136" t="str">
            <v>no hay</v>
          </cell>
          <cell r="AM136">
            <v>2</v>
          </cell>
          <cell r="AN136">
            <v>1</v>
          </cell>
          <cell r="AO136">
            <v>5</v>
          </cell>
          <cell r="AQ136">
            <v>3</v>
          </cell>
          <cell r="AS136">
            <v>3</v>
          </cell>
          <cell r="AU136">
            <v>1</v>
          </cell>
          <cell r="AV136">
            <v>1</v>
          </cell>
          <cell r="AW136" t="str">
            <v>2</v>
          </cell>
          <cell r="AX136">
            <v>2</v>
          </cell>
          <cell r="AY136">
            <v>1</v>
          </cell>
          <cell r="AZ136">
            <v>2</v>
          </cell>
          <cell r="BA136">
            <v>1</v>
          </cell>
          <cell r="BB136">
            <v>2</v>
          </cell>
          <cell r="BC136">
            <v>1</v>
          </cell>
          <cell r="BD136">
            <v>2</v>
          </cell>
          <cell r="BE136">
            <v>1</v>
          </cell>
          <cell r="BF136">
            <v>2</v>
          </cell>
          <cell r="BG136">
            <v>1</v>
          </cell>
          <cell r="BH136">
            <v>2</v>
          </cell>
          <cell r="BI136">
            <v>1</v>
          </cell>
          <cell r="BJ136">
            <v>2</v>
          </cell>
          <cell r="BK136">
            <v>1</v>
          </cell>
          <cell r="BL136">
            <v>2</v>
          </cell>
          <cell r="BM136">
            <v>1</v>
          </cell>
          <cell r="BN136">
            <v>2</v>
          </cell>
          <cell r="BO136">
            <v>1</v>
          </cell>
          <cell r="BP136">
            <v>2</v>
          </cell>
          <cell r="BQ136">
            <v>1</v>
          </cell>
          <cell r="BR136">
            <v>2</v>
          </cell>
          <cell r="BS136">
            <v>1</v>
          </cell>
          <cell r="BT136">
            <v>2</v>
          </cell>
          <cell r="BU136">
            <v>1</v>
          </cell>
          <cell r="BV136">
            <v>2</v>
          </cell>
          <cell r="BW136">
            <v>1</v>
          </cell>
          <cell r="BX136">
            <v>2</v>
          </cell>
          <cell r="BY136">
            <v>1</v>
          </cell>
          <cell r="BZ136">
            <v>2</v>
          </cell>
          <cell r="CA136">
            <v>1</v>
          </cell>
          <cell r="CB136">
            <v>2</v>
          </cell>
          <cell r="CC136">
            <v>1</v>
          </cell>
          <cell r="CD136">
            <v>2</v>
          </cell>
          <cell r="CE136">
            <v>1</v>
          </cell>
          <cell r="CF136">
            <v>2</v>
          </cell>
          <cell r="CG136">
            <v>1</v>
          </cell>
          <cell r="CH136">
            <v>2</v>
          </cell>
          <cell r="CI136">
            <v>1</v>
          </cell>
          <cell r="CJ136">
            <v>2</v>
          </cell>
          <cell r="CK136">
            <v>1</v>
          </cell>
          <cell r="CL136">
            <v>2</v>
          </cell>
          <cell r="CM136">
            <v>1</v>
          </cell>
          <cell r="CN136">
            <v>2</v>
          </cell>
          <cell r="CO136">
            <v>1</v>
          </cell>
          <cell r="CP136">
            <v>2</v>
          </cell>
          <cell r="CQ136">
            <v>1</v>
          </cell>
          <cell r="CR136">
            <v>2</v>
          </cell>
          <cell r="CS136">
            <v>1</v>
          </cell>
          <cell r="CT136">
            <v>1</v>
          </cell>
          <cell r="CU136">
            <v>2</v>
          </cell>
          <cell r="CV136">
            <v>2</v>
          </cell>
          <cell r="CW136">
            <v>1</v>
          </cell>
          <cell r="CX136">
            <v>2</v>
          </cell>
          <cell r="CY136">
            <v>1</v>
          </cell>
          <cell r="CZ136">
            <v>2</v>
          </cell>
          <cell r="DA136">
            <v>1</v>
          </cell>
          <cell r="DB136">
            <v>2</v>
          </cell>
          <cell r="DC136">
            <v>1</v>
          </cell>
          <cell r="DD136">
            <v>2</v>
          </cell>
          <cell r="DE136">
            <v>1</v>
          </cell>
          <cell r="DF136">
            <v>2</v>
          </cell>
          <cell r="DG136">
            <v>1</v>
          </cell>
          <cell r="DH136">
            <v>2</v>
          </cell>
          <cell r="DI136">
            <v>1</v>
          </cell>
          <cell r="DJ136">
            <v>2</v>
          </cell>
          <cell r="DK136">
            <v>1</v>
          </cell>
          <cell r="DL136">
            <v>2</v>
          </cell>
          <cell r="DM136">
            <v>1</v>
          </cell>
          <cell r="DN136">
            <v>2</v>
          </cell>
          <cell r="DO136">
            <v>1</v>
          </cell>
          <cell r="DP136">
            <v>2</v>
          </cell>
          <cell r="DQ136">
            <v>1</v>
          </cell>
          <cell r="DR136">
            <v>2</v>
          </cell>
          <cell r="DS136">
            <v>1</v>
          </cell>
          <cell r="DT136">
            <v>2</v>
          </cell>
          <cell r="DU136">
            <v>1</v>
          </cell>
          <cell r="DV136">
            <v>2</v>
          </cell>
          <cell r="DW136">
            <v>1</v>
          </cell>
          <cell r="DX136">
            <v>2</v>
          </cell>
          <cell r="DY136">
            <v>1</v>
          </cell>
          <cell r="DZ136">
            <v>2</v>
          </cell>
          <cell r="EA136">
            <v>1</v>
          </cell>
          <cell r="EB136">
            <v>2</v>
          </cell>
          <cell r="EC136">
            <v>1</v>
          </cell>
          <cell r="ED136">
            <v>2</v>
          </cell>
          <cell r="EE136">
            <v>1</v>
          </cell>
          <cell r="EF136">
            <v>2</v>
          </cell>
          <cell r="EG136">
            <v>1</v>
          </cell>
          <cell r="EH136">
            <v>2</v>
          </cell>
          <cell r="EI136">
            <v>1</v>
          </cell>
          <cell r="EJ136">
            <v>2</v>
          </cell>
          <cell r="EK136">
            <v>1</v>
          </cell>
          <cell r="EL136">
            <v>2</v>
          </cell>
          <cell r="EM136">
            <v>1</v>
          </cell>
          <cell r="EN136">
            <v>2</v>
          </cell>
          <cell r="EO136">
            <v>1</v>
          </cell>
          <cell r="EP136">
            <v>2</v>
          </cell>
          <cell r="EQ136">
            <v>1</v>
          </cell>
          <cell r="ER136">
            <v>2</v>
          </cell>
          <cell r="ES136">
            <v>1</v>
          </cell>
          <cell r="ET136">
            <v>2</v>
          </cell>
          <cell r="EU136">
            <v>1</v>
          </cell>
          <cell r="EV136">
            <v>2</v>
          </cell>
          <cell r="EW136">
            <v>1</v>
          </cell>
          <cell r="EX136">
            <v>2</v>
          </cell>
          <cell r="EY136">
            <v>1</v>
          </cell>
          <cell r="EZ136">
            <v>2</v>
          </cell>
          <cell r="FA136">
            <v>1</v>
          </cell>
          <cell r="FB136">
            <v>2</v>
          </cell>
          <cell r="FC136">
            <v>1</v>
          </cell>
          <cell r="FD136">
            <v>2</v>
          </cell>
          <cell r="FE136">
            <v>1</v>
          </cell>
          <cell r="FF136">
            <v>2</v>
          </cell>
          <cell r="FG136">
            <v>1</v>
          </cell>
          <cell r="FH136">
            <v>2</v>
          </cell>
          <cell r="FI136">
            <v>1</v>
          </cell>
          <cell r="FJ136">
            <v>2</v>
          </cell>
          <cell r="FK136">
            <v>1</v>
          </cell>
          <cell r="FL136">
            <v>2</v>
          </cell>
          <cell r="FM136">
            <v>1</v>
          </cell>
          <cell r="FN136">
            <v>2</v>
          </cell>
          <cell r="FO136">
            <v>1</v>
          </cell>
          <cell r="FP136">
            <v>2</v>
          </cell>
          <cell r="FQ136">
            <v>1</v>
          </cell>
          <cell r="FR136">
            <v>2</v>
          </cell>
          <cell r="FS136">
            <v>1</v>
          </cell>
          <cell r="FT136">
            <v>2</v>
          </cell>
          <cell r="FU136">
            <v>1</v>
          </cell>
          <cell r="FV136">
            <v>2</v>
          </cell>
          <cell r="FW136">
            <v>1</v>
          </cell>
          <cell r="FX136">
            <v>2</v>
          </cell>
          <cell r="FY136">
            <v>1</v>
          </cell>
          <cell r="FZ136">
            <v>2</v>
          </cell>
          <cell r="GA136">
            <v>1</v>
          </cell>
          <cell r="GB136">
            <v>2</v>
          </cell>
          <cell r="GC136">
            <v>1</v>
          </cell>
          <cell r="GE136">
            <v>3</v>
          </cell>
          <cell r="GF136">
            <v>2</v>
          </cell>
          <cell r="GG136">
            <v>6</v>
          </cell>
          <cell r="GH136" t="str">
            <v>no hay</v>
          </cell>
          <cell r="GI136">
            <v>1</v>
          </cell>
          <cell r="GJ136">
            <v>1</v>
          </cell>
          <cell r="GK136" t="str">
            <v>el desorden</v>
          </cell>
          <cell r="GL136">
            <v>6</v>
          </cell>
          <cell r="GM136">
            <v>3</v>
          </cell>
        </row>
        <row r="137">
          <cell r="C137">
            <v>60554</v>
          </cell>
          <cell r="D137">
            <v>605542</v>
          </cell>
          <cell r="E137" t="str">
            <v>maria eugenia castrillon</v>
          </cell>
          <cell r="F137">
            <v>2</v>
          </cell>
          <cell r="G137">
            <v>1</v>
          </cell>
          <cell r="I137">
            <v>7</v>
          </cell>
          <cell r="J137">
            <v>1</v>
          </cell>
          <cell r="L137" t="str">
            <v>cl 32ee  78 - 106</v>
          </cell>
          <cell r="M137">
            <v>1</v>
          </cell>
          <cell r="N137">
            <v>1</v>
          </cell>
          <cell r="O137">
            <v>1</v>
          </cell>
          <cell r="P137">
            <v>1</v>
          </cell>
          <cell r="Q137">
            <v>1</v>
          </cell>
          <cell r="R137">
            <v>1</v>
          </cell>
          <cell r="S137">
            <v>1</v>
          </cell>
          <cell r="T137">
            <v>1</v>
          </cell>
          <cell r="U137">
            <v>1</v>
          </cell>
          <cell r="V137">
            <v>1</v>
          </cell>
          <cell r="W137">
            <v>1</v>
          </cell>
          <cell r="X137">
            <v>1</v>
          </cell>
          <cell r="Y137">
            <v>2</v>
          </cell>
          <cell r="Z137">
            <v>1</v>
          </cell>
          <cell r="AA137">
            <v>1</v>
          </cell>
          <cell r="AB137">
            <v>1</v>
          </cell>
          <cell r="AC137">
            <v>1</v>
          </cell>
          <cell r="AD137">
            <v>1</v>
          </cell>
          <cell r="AE137">
            <v>1</v>
          </cell>
          <cell r="AF137">
            <v>1</v>
          </cell>
          <cell r="AG137">
            <v>1</v>
          </cell>
          <cell r="AH137">
            <v>1</v>
          </cell>
          <cell r="AI137">
            <v>2</v>
          </cell>
          <cell r="AJ137">
            <v>5</v>
          </cell>
          <cell r="AM137">
            <v>2</v>
          </cell>
          <cell r="AN137">
            <v>1</v>
          </cell>
          <cell r="AO137">
            <v>5</v>
          </cell>
          <cell r="AQ137">
            <v>3</v>
          </cell>
          <cell r="AS137">
            <v>3</v>
          </cell>
          <cell r="AU137">
            <v>1</v>
          </cell>
          <cell r="AV137">
            <v>1</v>
          </cell>
          <cell r="AW137" t="str">
            <v>30</v>
          </cell>
          <cell r="AX137">
            <v>1</v>
          </cell>
          <cell r="AY137">
            <v>1</v>
          </cell>
          <cell r="AZ137">
            <v>1</v>
          </cell>
          <cell r="BA137">
            <v>1</v>
          </cell>
          <cell r="BB137">
            <v>2</v>
          </cell>
          <cell r="BC137">
            <v>1</v>
          </cell>
          <cell r="BD137">
            <v>2</v>
          </cell>
          <cell r="BE137">
            <v>1</v>
          </cell>
          <cell r="BF137">
            <v>2</v>
          </cell>
          <cell r="BG137">
            <v>1</v>
          </cell>
          <cell r="BH137">
            <v>2</v>
          </cell>
          <cell r="BI137">
            <v>1</v>
          </cell>
          <cell r="BJ137">
            <v>2</v>
          </cell>
          <cell r="BK137">
            <v>1</v>
          </cell>
          <cell r="BL137">
            <v>2</v>
          </cell>
          <cell r="BM137">
            <v>1</v>
          </cell>
          <cell r="BN137">
            <v>1</v>
          </cell>
          <cell r="BO137">
            <v>1</v>
          </cell>
          <cell r="BP137">
            <v>1</v>
          </cell>
          <cell r="BQ137">
            <v>1</v>
          </cell>
          <cell r="BR137">
            <v>2</v>
          </cell>
          <cell r="BS137">
            <v>1</v>
          </cell>
          <cell r="BT137">
            <v>2</v>
          </cell>
          <cell r="BU137">
            <v>1</v>
          </cell>
          <cell r="BV137">
            <v>2</v>
          </cell>
          <cell r="BW137">
            <v>1</v>
          </cell>
          <cell r="BX137">
            <v>2</v>
          </cell>
          <cell r="BY137">
            <v>1</v>
          </cell>
          <cell r="BZ137">
            <v>2</v>
          </cell>
          <cell r="CA137">
            <v>1</v>
          </cell>
          <cell r="CB137">
            <v>2</v>
          </cell>
          <cell r="CC137">
            <v>1</v>
          </cell>
          <cell r="CD137">
            <v>2</v>
          </cell>
          <cell r="CE137">
            <v>1</v>
          </cell>
          <cell r="CF137">
            <v>1</v>
          </cell>
          <cell r="CG137">
            <v>1</v>
          </cell>
          <cell r="CH137">
            <v>1</v>
          </cell>
          <cell r="CI137">
            <v>1</v>
          </cell>
          <cell r="CJ137">
            <v>2</v>
          </cell>
          <cell r="CK137">
            <v>1</v>
          </cell>
          <cell r="CL137">
            <v>2</v>
          </cell>
          <cell r="CM137">
            <v>1</v>
          </cell>
          <cell r="CN137">
            <v>2</v>
          </cell>
          <cell r="CO137">
            <v>1</v>
          </cell>
          <cell r="CP137">
            <v>2</v>
          </cell>
          <cell r="CQ137">
            <v>1</v>
          </cell>
          <cell r="CR137">
            <v>2</v>
          </cell>
          <cell r="CS137">
            <v>1</v>
          </cell>
          <cell r="CT137">
            <v>1</v>
          </cell>
          <cell r="CU137">
            <v>2</v>
          </cell>
          <cell r="CV137">
            <v>1</v>
          </cell>
          <cell r="CW137">
            <v>2</v>
          </cell>
          <cell r="CX137">
            <v>2</v>
          </cell>
          <cell r="CY137">
            <v>1</v>
          </cell>
          <cell r="CZ137">
            <v>2</v>
          </cell>
          <cell r="DA137">
            <v>1</v>
          </cell>
          <cell r="DB137">
            <v>2</v>
          </cell>
          <cell r="DC137">
            <v>1</v>
          </cell>
          <cell r="DD137">
            <v>2</v>
          </cell>
          <cell r="DE137">
            <v>1</v>
          </cell>
          <cell r="DF137">
            <v>2</v>
          </cell>
          <cell r="DG137">
            <v>1</v>
          </cell>
          <cell r="DH137">
            <v>2</v>
          </cell>
          <cell r="DI137">
            <v>1</v>
          </cell>
          <cell r="DJ137">
            <v>2</v>
          </cell>
          <cell r="DK137">
            <v>1</v>
          </cell>
          <cell r="DL137">
            <v>2</v>
          </cell>
          <cell r="DM137">
            <v>1</v>
          </cell>
          <cell r="DN137">
            <v>2</v>
          </cell>
          <cell r="DO137">
            <v>1</v>
          </cell>
          <cell r="DP137">
            <v>2</v>
          </cell>
          <cell r="DQ137">
            <v>1</v>
          </cell>
          <cell r="DR137">
            <v>2</v>
          </cell>
          <cell r="DS137">
            <v>1</v>
          </cell>
          <cell r="DT137">
            <v>2</v>
          </cell>
          <cell r="DU137">
            <v>1</v>
          </cell>
          <cell r="DV137">
            <v>2</v>
          </cell>
          <cell r="DW137">
            <v>1</v>
          </cell>
          <cell r="DX137">
            <v>2</v>
          </cell>
          <cell r="DY137">
            <v>1</v>
          </cell>
          <cell r="DZ137">
            <v>2</v>
          </cell>
          <cell r="EA137">
            <v>1</v>
          </cell>
          <cell r="EB137">
            <v>2</v>
          </cell>
          <cell r="EC137">
            <v>1</v>
          </cell>
          <cell r="ED137">
            <v>1</v>
          </cell>
          <cell r="EE137">
            <v>1</v>
          </cell>
          <cell r="EF137">
            <v>1</v>
          </cell>
          <cell r="EG137">
            <v>1</v>
          </cell>
          <cell r="EH137">
            <v>2</v>
          </cell>
          <cell r="EI137">
            <v>1</v>
          </cell>
          <cell r="EJ137">
            <v>2</v>
          </cell>
          <cell r="EK137">
            <v>1</v>
          </cell>
          <cell r="EL137">
            <v>2</v>
          </cell>
          <cell r="EM137">
            <v>1</v>
          </cell>
          <cell r="EN137">
            <v>2</v>
          </cell>
          <cell r="EO137">
            <v>1</v>
          </cell>
          <cell r="EP137">
            <v>2</v>
          </cell>
          <cell r="EQ137">
            <v>1</v>
          </cell>
          <cell r="ER137">
            <v>2</v>
          </cell>
          <cell r="ES137">
            <v>1</v>
          </cell>
          <cell r="ET137">
            <v>2</v>
          </cell>
          <cell r="EU137">
            <v>1</v>
          </cell>
          <cell r="EV137">
            <v>2</v>
          </cell>
          <cell r="EW137">
            <v>1</v>
          </cell>
          <cell r="EX137">
            <v>2</v>
          </cell>
          <cell r="EY137">
            <v>1</v>
          </cell>
          <cell r="EZ137">
            <v>2</v>
          </cell>
          <cell r="FA137">
            <v>1</v>
          </cell>
          <cell r="FB137">
            <v>1</v>
          </cell>
          <cell r="FC137">
            <v>1</v>
          </cell>
          <cell r="FD137">
            <v>1</v>
          </cell>
          <cell r="FE137">
            <v>1</v>
          </cell>
          <cell r="FF137">
            <v>2</v>
          </cell>
          <cell r="FG137">
            <v>1</v>
          </cell>
          <cell r="FH137">
            <v>2</v>
          </cell>
          <cell r="FI137">
            <v>1</v>
          </cell>
          <cell r="FJ137">
            <v>2</v>
          </cell>
          <cell r="FK137">
            <v>1</v>
          </cell>
          <cell r="FL137">
            <v>2</v>
          </cell>
          <cell r="FM137">
            <v>1</v>
          </cell>
          <cell r="FN137">
            <v>2</v>
          </cell>
          <cell r="FO137">
            <v>1</v>
          </cell>
          <cell r="FP137">
            <v>2</v>
          </cell>
          <cell r="FQ137">
            <v>1</v>
          </cell>
          <cell r="FR137">
            <v>2</v>
          </cell>
          <cell r="FS137">
            <v>1</v>
          </cell>
          <cell r="FT137">
            <v>2</v>
          </cell>
          <cell r="FU137">
            <v>1</v>
          </cell>
          <cell r="FV137">
            <v>2</v>
          </cell>
          <cell r="FW137">
            <v>1</v>
          </cell>
          <cell r="FX137">
            <v>2</v>
          </cell>
          <cell r="FY137">
            <v>1</v>
          </cell>
          <cell r="FZ137">
            <v>2</v>
          </cell>
          <cell r="GA137">
            <v>1</v>
          </cell>
          <cell r="GB137">
            <v>2</v>
          </cell>
          <cell r="GC137">
            <v>1</v>
          </cell>
          <cell r="GE137">
            <v>3</v>
          </cell>
          <cell r="GF137">
            <v>2</v>
          </cell>
          <cell r="GG137">
            <v>6</v>
          </cell>
          <cell r="GH137" t="str">
            <v>no hay</v>
          </cell>
          <cell r="GI137">
            <v>1</v>
          </cell>
          <cell r="GJ137">
            <v>1</v>
          </cell>
          <cell r="GK137" t="str">
            <v>por lo economico</v>
          </cell>
          <cell r="GL137">
            <v>5</v>
          </cell>
          <cell r="GM137">
            <v>4</v>
          </cell>
        </row>
        <row r="138">
          <cell r="C138">
            <v>60574</v>
          </cell>
          <cell r="D138">
            <v>605741</v>
          </cell>
          <cell r="E138" t="str">
            <v>jhon mario aguilar</v>
          </cell>
          <cell r="F138">
            <v>1</v>
          </cell>
          <cell r="G138">
            <v>2</v>
          </cell>
          <cell r="I138">
            <v>6</v>
          </cell>
          <cell r="J138">
            <v>2</v>
          </cell>
          <cell r="L138" t="str">
            <v>cl  18    70 - 51</v>
          </cell>
          <cell r="M138">
            <v>1</v>
          </cell>
          <cell r="N138">
            <v>1</v>
          </cell>
          <cell r="O138">
            <v>1</v>
          </cell>
          <cell r="P138">
            <v>1</v>
          </cell>
          <cell r="Q138">
            <v>1</v>
          </cell>
          <cell r="R138">
            <v>1</v>
          </cell>
          <cell r="S138">
            <v>1</v>
          </cell>
          <cell r="T138">
            <v>1</v>
          </cell>
          <cell r="U138">
            <v>1</v>
          </cell>
          <cell r="V138">
            <v>1</v>
          </cell>
          <cell r="W138">
            <v>1</v>
          </cell>
          <cell r="X138">
            <v>1</v>
          </cell>
          <cell r="Y138">
            <v>2</v>
          </cell>
          <cell r="Z138">
            <v>1</v>
          </cell>
          <cell r="AA138">
            <v>1</v>
          </cell>
          <cell r="AB138">
            <v>1</v>
          </cell>
          <cell r="AC138">
            <v>1</v>
          </cell>
          <cell r="AD138">
            <v>1</v>
          </cell>
          <cell r="AE138">
            <v>1</v>
          </cell>
          <cell r="AF138">
            <v>1</v>
          </cell>
          <cell r="AG138">
            <v>1</v>
          </cell>
          <cell r="AH138">
            <v>1</v>
          </cell>
          <cell r="AI138">
            <v>2</v>
          </cell>
          <cell r="AJ138">
            <v>5</v>
          </cell>
          <cell r="AM138">
            <v>2</v>
          </cell>
          <cell r="AN138">
            <v>1</v>
          </cell>
          <cell r="AO138">
            <v>5</v>
          </cell>
          <cell r="AQ138">
            <v>10</v>
          </cell>
          <cell r="AR138" t="str">
            <v>entre todos</v>
          </cell>
          <cell r="AS138">
            <v>3</v>
          </cell>
          <cell r="AU138">
            <v>1</v>
          </cell>
          <cell r="AV138">
            <v>1</v>
          </cell>
          <cell r="AW138" t="str">
            <v>15</v>
          </cell>
          <cell r="AX138">
            <v>2</v>
          </cell>
          <cell r="AY138">
            <v>1</v>
          </cell>
          <cell r="AZ138">
            <v>2</v>
          </cell>
          <cell r="BA138">
            <v>1</v>
          </cell>
          <cell r="BB138">
            <v>2</v>
          </cell>
          <cell r="BC138">
            <v>1</v>
          </cell>
          <cell r="BD138">
            <v>2</v>
          </cell>
          <cell r="BE138">
            <v>1</v>
          </cell>
          <cell r="BF138">
            <v>2</v>
          </cell>
          <cell r="BG138">
            <v>1</v>
          </cell>
          <cell r="BH138">
            <v>2</v>
          </cell>
          <cell r="BI138">
            <v>1</v>
          </cell>
          <cell r="BJ138">
            <v>2</v>
          </cell>
          <cell r="BK138">
            <v>1</v>
          </cell>
          <cell r="BL138">
            <v>2</v>
          </cell>
          <cell r="BM138">
            <v>1</v>
          </cell>
          <cell r="BN138">
            <v>2</v>
          </cell>
          <cell r="BO138">
            <v>1</v>
          </cell>
          <cell r="BP138">
            <v>2</v>
          </cell>
          <cell r="BQ138">
            <v>1</v>
          </cell>
          <cell r="BR138">
            <v>2</v>
          </cell>
          <cell r="BS138">
            <v>1</v>
          </cell>
          <cell r="BT138">
            <v>2</v>
          </cell>
          <cell r="BU138">
            <v>1</v>
          </cell>
          <cell r="BV138">
            <v>2</v>
          </cell>
          <cell r="BW138">
            <v>1</v>
          </cell>
          <cell r="BX138">
            <v>2</v>
          </cell>
          <cell r="BY138">
            <v>1</v>
          </cell>
          <cell r="BZ138">
            <v>2</v>
          </cell>
          <cell r="CA138">
            <v>1</v>
          </cell>
          <cell r="CB138">
            <v>2</v>
          </cell>
          <cell r="CC138">
            <v>1</v>
          </cell>
          <cell r="CD138">
            <v>2</v>
          </cell>
          <cell r="CE138">
            <v>1</v>
          </cell>
          <cell r="CF138">
            <v>2</v>
          </cell>
          <cell r="CG138">
            <v>1</v>
          </cell>
          <cell r="CH138">
            <v>2</v>
          </cell>
          <cell r="CI138">
            <v>1</v>
          </cell>
          <cell r="CJ138">
            <v>2</v>
          </cell>
          <cell r="CK138">
            <v>1</v>
          </cell>
          <cell r="CL138">
            <v>2</v>
          </cell>
          <cell r="CM138">
            <v>1</v>
          </cell>
          <cell r="CN138">
            <v>2</v>
          </cell>
          <cell r="CO138">
            <v>1</v>
          </cell>
          <cell r="CP138">
            <v>2</v>
          </cell>
          <cell r="CQ138">
            <v>1</v>
          </cell>
          <cell r="CR138">
            <v>2</v>
          </cell>
          <cell r="CS138">
            <v>1</v>
          </cell>
          <cell r="CT138">
            <v>2</v>
          </cell>
          <cell r="CU138">
            <v>1</v>
          </cell>
          <cell r="CV138">
            <v>2</v>
          </cell>
          <cell r="CW138">
            <v>1</v>
          </cell>
          <cell r="CX138">
            <v>2</v>
          </cell>
          <cell r="CY138">
            <v>1</v>
          </cell>
          <cell r="CZ138">
            <v>2</v>
          </cell>
          <cell r="DA138">
            <v>1</v>
          </cell>
          <cell r="DB138">
            <v>2</v>
          </cell>
          <cell r="DC138">
            <v>1</v>
          </cell>
          <cell r="DD138">
            <v>2</v>
          </cell>
          <cell r="DE138">
            <v>1</v>
          </cell>
          <cell r="DF138">
            <v>2</v>
          </cell>
          <cell r="DG138">
            <v>1</v>
          </cell>
          <cell r="DH138">
            <v>2</v>
          </cell>
          <cell r="DI138">
            <v>1</v>
          </cell>
          <cell r="DJ138">
            <v>2</v>
          </cell>
          <cell r="DK138">
            <v>1</v>
          </cell>
          <cell r="DL138">
            <v>2</v>
          </cell>
          <cell r="DM138">
            <v>1</v>
          </cell>
          <cell r="DN138">
            <v>2</v>
          </cell>
          <cell r="DO138">
            <v>1</v>
          </cell>
          <cell r="DP138">
            <v>2</v>
          </cell>
          <cell r="DQ138">
            <v>1</v>
          </cell>
          <cell r="DR138">
            <v>2</v>
          </cell>
          <cell r="DS138">
            <v>1</v>
          </cell>
          <cell r="DT138">
            <v>2</v>
          </cell>
          <cell r="DU138">
            <v>1</v>
          </cell>
          <cell r="DV138">
            <v>2</v>
          </cell>
          <cell r="DW138">
            <v>1</v>
          </cell>
          <cell r="DX138">
            <v>2</v>
          </cell>
          <cell r="DY138">
            <v>1</v>
          </cell>
          <cell r="DZ138">
            <v>2</v>
          </cell>
          <cell r="EA138">
            <v>1</v>
          </cell>
          <cell r="EB138">
            <v>2</v>
          </cell>
          <cell r="EC138">
            <v>1</v>
          </cell>
          <cell r="ED138">
            <v>2</v>
          </cell>
          <cell r="EE138">
            <v>1</v>
          </cell>
          <cell r="EF138">
            <v>2</v>
          </cell>
          <cell r="EG138">
            <v>1</v>
          </cell>
          <cell r="EH138">
            <v>2</v>
          </cell>
          <cell r="EI138">
            <v>1</v>
          </cell>
          <cell r="EJ138">
            <v>2</v>
          </cell>
          <cell r="EK138">
            <v>1</v>
          </cell>
          <cell r="EL138">
            <v>2</v>
          </cell>
          <cell r="EM138">
            <v>1</v>
          </cell>
          <cell r="EN138">
            <v>2</v>
          </cell>
          <cell r="EO138">
            <v>1</v>
          </cell>
          <cell r="EP138">
            <v>2</v>
          </cell>
          <cell r="EQ138">
            <v>1</v>
          </cell>
          <cell r="ER138">
            <v>2</v>
          </cell>
          <cell r="ES138">
            <v>1</v>
          </cell>
          <cell r="ET138">
            <v>2</v>
          </cell>
          <cell r="EU138">
            <v>1</v>
          </cell>
          <cell r="EV138">
            <v>2</v>
          </cell>
          <cell r="EW138">
            <v>1</v>
          </cell>
          <cell r="EX138">
            <v>2</v>
          </cell>
          <cell r="EY138">
            <v>1</v>
          </cell>
          <cell r="EZ138">
            <v>2</v>
          </cell>
          <cell r="FA138">
            <v>1</v>
          </cell>
          <cell r="FB138">
            <v>2</v>
          </cell>
          <cell r="FC138">
            <v>1</v>
          </cell>
          <cell r="FD138">
            <v>2</v>
          </cell>
          <cell r="FE138">
            <v>1</v>
          </cell>
          <cell r="FF138">
            <v>2</v>
          </cell>
          <cell r="FG138">
            <v>1</v>
          </cell>
          <cell r="FH138">
            <v>2</v>
          </cell>
          <cell r="FI138">
            <v>1</v>
          </cell>
          <cell r="FJ138">
            <v>2</v>
          </cell>
          <cell r="FK138">
            <v>1</v>
          </cell>
          <cell r="FL138">
            <v>2</v>
          </cell>
          <cell r="FM138">
            <v>1</v>
          </cell>
          <cell r="FN138">
            <v>2</v>
          </cell>
          <cell r="FO138">
            <v>1</v>
          </cell>
          <cell r="FP138">
            <v>2</v>
          </cell>
          <cell r="FQ138">
            <v>1</v>
          </cell>
          <cell r="FR138">
            <v>2</v>
          </cell>
          <cell r="FS138">
            <v>1</v>
          </cell>
          <cell r="FT138">
            <v>2</v>
          </cell>
          <cell r="FU138">
            <v>1</v>
          </cell>
          <cell r="FV138">
            <v>2</v>
          </cell>
          <cell r="FW138">
            <v>1</v>
          </cell>
          <cell r="FX138">
            <v>2</v>
          </cell>
          <cell r="FY138">
            <v>1</v>
          </cell>
          <cell r="FZ138">
            <v>2</v>
          </cell>
          <cell r="GA138">
            <v>1</v>
          </cell>
          <cell r="GB138">
            <v>2</v>
          </cell>
          <cell r="GC138">
            <v>1</v>
          </cell>
          <cell r="GE138">
            <v>3</v>
          </cell>
          <cell r="GF138">
            <v>2</v>
          </cell>
          <cell r="GG138">
            <v>6</v>
          </cell>
          <cell r="GH138" t="str">
            <v>no existe</v>
          </cell>
          <cell r="GI138">
            <v>1</v>
          </cell>
          <cell r="GJ138">
            <v>1</v>
          </cell>
          <cell r="GK138" t="str">
            <v>ya no hay</v>
          </cell>
          <cell r="GL138">
            <v>7</v>
          </cell>
          <cell r="GM138">
            <v>4</v>
          </cell>
        </row>
        <row r="139">
          <cell r="C139">
            <v>60594</v>
          </cell>
          <cell r="D139">
            <v>605941</v>
          </cell>
          <cell r="E139" t="str">
            <v>luis bernardo alvarez</v>
          </cell>
          <cell r="F139">
            <v>1</v>
          </cell>
          <cell r="G139">
            <v>1</v>
          </cell>
          <cell r="I139">
            <v>7</v>
          </cell>
          <cell r="J139">
            <v>2</v>
          </cell>
          <cell r="L139" t="str">
            <v>cl  16   70 - 33</v>
          </cell>
          <cell r="M139">
            <v>1</v>
          </cell>
          <cell r="N139">
            <v>1</v>
          </cell>
          <cell r="O139">
            <v>1</v>
          </cell>
          <cell r="P139">
            <v>1</v>
          </cell>
          <cell r="Q139">
            <v>1</v>
          </cell>
          <cell r="R139">
            <v>1</v>
          </cell>
          <cell r="S139">
            <v>1</v>
          </cell>
          <cell r="T139">
            <v>1</v>
          </cell>
          <cell r="U139">
            <v>1</v>
          </cell>
          <cell r="V139">
            <v>1</v>
          </cell>
          <cell r="W139">
            <v>1</v>
          </cell>
          <cell r="X139">
            <v>1</v>
          </cell>
          <cell r="Y139">
            <v>2</v>
          </cell>
          <cell r="Z139">
            <v>1</v>
          </cell>
          <cell r="AA139">
            <v>1</v>
          </cell>
          <cell r="AB139">
            <v>1</v>
          </cell>
          <cell r="AC139">
            <v>1</v>
          </cell>
          <cell r="AD139">
            <v>1</v>
          </cell>
          <cell r="AE139">
            <v>1</v>
          </cell>
          <cell r="AF139">
            <v>1</v>
          </cell>
          <cell r="AG139">
            <v>1</v>
          </cell>
          <cell r="AH139">
            <v>1</v>
          </cell>
          <cell r="AI139">
            <v>2</v>
          </cell>
          <cell r="AJ139">
            <v>6</v>
          </cell>
          <cell r="AK139" t="str">
            <v>no hay</v>
          </cell>
          <cell r="AM139">
            <v>2</v>
          </cell>
          <cell r="AN139">
            <v>1</v>
          </cell>
          <cell r="AO139">
            <v>5</v>
          </cell>
          <cell r="AQ139">
            <v>3</v>
          </cell>
          <cell r="AS139">
            <v>3</v>
          </cell>
          <cell r="AU139">
            <v>1</v>
          </cell>
          <cell r="AV139">
            <v>1</v>
          </cell>
          <cell r="AW139" t="str">
            <v>27</v>
          </cell>
          <cell r="AX139">
            <v>1</v>
          </cell>
          <cell r="AY139">
            <v>1</v>
          </cell>
          <cell r="AZ139">
            <v>1</v>
          </cell>
          <cell r="BA139">
            <v>1</v>
          </cell>
          <cell r="BB139">
            <v>2</v>
          </cell>
          <cell r="BC139">
            <v>1</v>
          </cell>
          <cell r="BD139">
            <v>2</v>
          </cell>
          <cell r="BE139">
            <v>1</v>
          </cell>
          <cell r="BF139">
            <v>2</v>
          </cell>
          <cell r="BG139">
            <v>1</v>
          </cell>
          <cell r="BH139">
            <v>2</v>
          </cell>
          <cell r="BI139">
            <v>1</v>
          </cell>
          <cell r="BJ139">
            <v>2</v>
          </cell>
          <cell r="BK139">
            <v>1</v>
          </cell>
          <cell r="BL139">
            <v>2</v>
          </cell>
          <cell r="BM139">
            <v>1</v>
          </cell>
          <cell r="BN139">
            <v>1</v>
          </cell>
          <cell r="BO139">
            <v>1</v>
          </cell>
          <cell r="BP139">
            <v>1</v>
          </cell>
          <cell r="BQ139">
            <v>1</v>
          </cell>
          <cell r="BR139">
            <v>2</v>
          </cell>
          <cell r="BS139">
            <v>1</v>
          </cell>
          <cell r="BT139">
            <v>2</v>
          </cell>
          <cell r="BU139">
            <v>1</v>
          </cell>
          <cell r="BV139">
            <v>2</v>
          </cell>
          <cell r="BW139">
            <v>1</v>
          </cell>
          <cell r="BX139">
            <v>2</v>
          </cell>
          <cell r="BY139">
            <v>1</v>
          </cell>
          <cell r="BZ139">
            <v>2</v>
          </cell>
          <cell r="CA139">
            <v>1</v>
          </cell>
          <cell r="CB139">
            <v>2</v>
          </cell>
          <cell r="CC139">
            <v>1</v>
          </cell>
          <cell r="CD139">
            <v>1</v>
          </cell>
          <cell r="CE139">
            <v>1</v>
          </cell>
          <cell r="CF139">
            <v>1</v>
          </cell>
          <cell r="CG139">
            <v>1</v>
          </cell>
          <cell r="CH139">
            <v>2</v>
          </cell>
          <cell r="CI139">
            <v>1</v>
          </cell>
          <cell r="CJ139">
            <v>2</v>
          </cell>
          <cell r="CK139">
            <v>1</v>
          </cell>
          <cell r="CL139">
            <v>2</v>
          </cell>
          <cell r="CM139">
            <v>1</v>
          </cell>
          <cell r="CN139">
            <v>2</v>
          </cell>
          <cell r="CO139">
            <v>1</v>
          </cell>
          <cell r="CP139">
            <v>2</v>
          </cell>
          <cell r="CQ139">
            <v>1</v>
          </cell>
          <cell r="CR139">
            <v>2</v>
          </cell>
          <cell r="CS139">
            <v>1</v>
          </cell>
          <cell r="CT139">
            <v>1</v>
          </cell>
          <cell r="CU139">
            <v>2</v>
          </cell>
          <cell r="CV139">
            <v>2</v>
          </cell>
          <cell r="CW139">
            <v>1</v>
          </cell>
          <cell r="CX139">
            <v>2</v>
          </cell>
          <cell r="CY139">
            <v>1</v>
          </cell>
          <cell r="CZ139">
            <v>2</v>
          </cell>
          <cell r="DA139">
            <v>1</v>
          </cell>
          <cell r="DB139">
            <v>2</v>
          </cell>
          <cell r="DC139">
            <v>1</v>
          </cell>
          <cell r="DD139">
            <v>2</v>
          </cell>
          <cell r="DE139">
            <v>1</v>
          </cell>
          <cell r="DF139">
            <v>2</v>
          </cell>
          <cell r="DG139">
            <v>1</v>
          </cell>
          <cell r="DH139">
            <v>2</v>
          </cell>
          <cell r="DI139">
            <v>1</v>
          </cell>
          <cell r="DJ139">
            <v>2</v>
          </cell>
          <cell r="DK139">
            <v>1</v>
          </cell>
          <cell r="DL139">
            <v>2</v>
          </cell>
          <cell r="DM139">
            <v>1</v>
          </cell>
          <cell r="DN139">
            <v>2</v>
          </cell>
          <cell r="DO139">
            <v>1</v>
          </cell>
          <cell r="DP139">
            <v>2</v>
          </cell>
          <cell r="DQ139">
            <v>1</v>
          </cell>
          <cell r="DR139">
            <v>2</v>
          </cell>
          <cell r="DS139">
            <v>1</v>
          </cell>
          <cell r="DT139">
            <v>2</v>
          </cell>
          <cell r="DU139">
            <v>1</v>
          </cell>
          <cell r="DV139">
            <v>2</v>
          </cell>
          <cell r="DW139">
            <v>1</v>
          </cell>
          <cell r="DX139">
            <v>2</v>
          </cell>
          <cell r="DY139">
            <v>1</v>
          </cell>
          <cell r="DZ139">
            <v>2</v>
          </cell>
          <cell r="EA139">
            <v>1</v>
          </cell>
          <cell r="EB139">
            <v>2</v>
          </cell>
          <cell r="EC139">
            <v>1</v>
          </cell>
          <cell r="ED139">
            <v>1</v>
          </cell>
          <cell r="EE139">
            <v>3</v>
          </cell>
          <cell r="EF139">
            <v>2</v>
          </cell>
          <cell r="EG139">
            <v>1</v>
          </cell>
          <cell r="EH139">
            <v>2</v>
          </cell>
          <cell r="EI139">
            <v>1</v>
          </cell>
          <cell r="EJ139">
            <v>2</v>
          </cell>
          <cell r="EK139">
            <v>1</v>
          </cell>
          <cell r="EL139">
            <v>2</v>
          </cell>
          <cell r="EM139">
            <v>1</v>
          </cell>
          <cell r="EN139">
            <v>2</v>
          </cell>
          <cell r="EO139">
            <v>1</v>
          </cell>
          <cell r="EP139">
            <v>1</v>
          </cell>
          <cell r="EQ139">
            <v>1</v>
          </cell>
          <cell r="ER139">
            <v>2</v>
          </cell>
          <cell r="ES139">
            <v>1</v>
          </cell>
          <cell r="ET139">
            <v>2</v>
          </cell>
          <cell r="EU139">
            <v>1</v>
          </cell>
          <cell r="EV139">
            <v>2</v>
          </cell>
          <cell r="EW139">
            <v>1</v>
          </cell>
          <cell r="EX139">
            <v>1</v>
          </cell>
          <cell r="EY139">
            <v>1</v>
          </cell>
          <cell r="EZ139">
            <v>2</v>
          </cell>
          <cell r="FA139">
            <v>1</v>
          </cell>
          <cell r="FB139">
            <v>1</v>
          </cell>
          <cell r="FC139">
            <v>1</v>
          </cell>
          <cell r="FD139">
            <v>1</v>
          </cell>
          <cell r="FE139">
            <v>1</v>
          </cell>
          <cell r="FF139">
            <v>2</v>
          </cell>
          <cell r="FG139">
            <v>1</v>
          </cell>
          <cell r="FH139">
            <v>2</v>
          </cell>
          <cell r="FI139">
            <v>1</v>
          </cell>
          <cell r="FJ139">
            <v>2</v>
          </cell>
          <cell r="FK139">
            <v>1</v>
          </cell>
          <cell r="FL139">
            <v>2</v>
          </cell>
          <cell r="FM139">
            <v>1</v>
          </cell>
          <cell r="FN139">
            <v>2</v>
          </cell>
          <cell r="FO139">
            <v>1</v>
          </cell>
          <cell r="FP139">
            <v>2</v>
          </cell>
          <cell r="FQ139">
            <v>1</v>
          </cell>
          <cell r="FR139">
            <v>2</v>
          </cell>
          <cell r="FS139">
            <v>1</v>
          </cell>
          <cell r="FT139">
            <v>2</v>
          </cell>
          <cell r="FU139">
            <v>1</v>
          </cell>
          <cell r="FV139">
            <v>2</v>
          </cell>
          <cell r="FW139">
            <v>1</v>
          </cell>
          <cell r="FX139">
            <v>2</v>
          </cell>
          <cell r="FY139">
            <v>1</v>
          </cell>
          <cell r="FZ139">
            <v>2</v>
          </cell>
          <cell r="GA139">
            <v>1</v>
          </cell>
          <cell r="GB139">
            <v>2</v>
          </cell>
          <cell r="GC139">
            <v>1</v>
          </cell>
          <cell r="GE139">
            <v>3</v>
          </cell>
          <cell r="GF139">
            <v>2</v>
          </cell>
          <cell r="GG139">
            <v>6</v>
          </cell>
          <cell r="GH139" t="str">
            <v>no hay</v>
          </cell>
          <cell r="GI139">
            <v>1</v>
          </cell>
          <cell r="GJ139">
            <v>1</v>
          </cell>
          <cell r="GK139" t="str">
            <v>por los hijos</v>
          </cell>
          <cell r="GL139">
            <v>5</v>
          </cell>
          <cell r="GM139">
            <v>4</v>
          </cell>
        </row>
        <row r="140">
          <cell r="C140">
            <v>60614</v>
          </cell>
          <cell r="D140">
            <v>606141</v>
          </cell>
          <cell r="E140" t="str">
            <v>iber antonio lopez</v>
          </cell>
          <cell r="F140">
            <v>1</v>
          </cell>
          <cell r="G140">
            <v>1</v>
          </cell>
          <cell r="I140">
            <v>6</v>
          </cell>
          <cell r="J140">
            <v>4</v>
          </cell>
          <cell r="L140" t="str">
            <v>cll 16   70 - 49</v>
          </cell>
          <cell r="M140">
            <v>1</v>
          </cell>
          <cell r="N140">
            <v>1</v>
          </cell>
          <cell r="O140">
            <v>1</v>
          </cell>
          <cell r="P140">
            <v>2</v>
          </cell>
          <cell r="Q140">
            <v>2</v>
          </cell>
          <cell r="R140">
            <v>2</v>
          </cell>
          <cell r="S140">
            <v>1</v>
          </cell>
          <cell r="T140">
            <v>1</v>
          </cell>
          <cell r="U140">
            <v>1</v>
          </cell>
          <cell r="V140">
            <v>1</v>
          </cell>
          <cell r="W140">
            <v>1</v>
          </cell>
          <cell r="X140">
            <v>1</v>
          </cell>
          <cell r="Y140">
            <v>2</v>
          </cell>
          <cell r="Z140">
            <v>2</v>
          </cell>
          <cell r="AA140">
            <v>2</v>
          </cell>
          <cell r="AB140">
            <v>2</v>
          </cell>
          <cell r="AC140">
            <v>2</v>
          </cell>
          <cell r="AD140">
            <v>2</v>
          </cell>
          <cell r="AE140">
            <v>2</v>
          </cell>
          <cell r="AF140">
            <v>1</v>
          </cell>
          <cell r="AG140">
            <v>1</v>
          </cell>
          <cell r="AH140">
            <v>1</v>
          </cell>
          <cell r="AI140">
            <v>2</v>
          </cell>
          <cell r="AJ140">
            <v>5</v>
          </cell>
          <cell r="AM140">
            <v>2</v>
          </cell>
          <cell r="AN140">
            <v>1</v>
          </cell>
          <cell r="AO140">
            <v>5</v>
          </cell>
          <cell r="AQ140">
            <v>3</v>
          </cell>
          <cell r="AS140">
            <v>3</v>
          </cell>
          <cell r="AU140">
            <v>1</v>
          </cell>
          <cell r="AV140">
            <v>1</v>
          </cell>
          <cell r="AW140" t="str">
            <v>17</v>
          </cell>
          <cell r="AX140">
            <v>1</v>
          </cell>
          <cell r="AY140">
            <v>1</v>
          </cell>
          <cell r="AZ140">
            <v>1</v>
          </cell>
          <cell r="BA140">
            <v>1</v>
          </cell>
          <cell r="BB140">
            <v>2</v>
          </cell>
          <cell r="BC140">
            <v>1</v>
          </cell>
          <cell r="BD140">
            <v>2</v>
          </cell>
          <cell r="BE140">
            <v>1</v>
          </cell>
          <cell r="BF140">
            <v>2</v>
          </cell>
          <cell r="BG140">
            <v>1</v>
          </cell>
          <cell r="BH140">
            <v>2</v>
          </cell>
          <cell r="BI140">
            <v>1</v>
          </cell>
          <cell r="BJ140">
            <v>2</v>
          </cell>
          <cell r="BK140">
            <v>1</v>
          </cell>
          <cell r="BL140">
            <v>2</v>
          </cell>
          <cell r="BM140">
            <v>1</v>
          </cell>
          <cell r="BN140">
            <v>2</v>
          </cell>
          <cell r="BO140">
            <v>1</v>
          </cell>
          <cell r="BP140">
            <v>2</v>
          </cell>
          <cell r="BQ140">
            <v>1</v>
          </cell>
          <cell r="BR140">
            <v>2</v>
          </cell>
          <cell r="BS140">
            <v>1</v>
          </cell>
          <cell r="BT140">
            <v>2</v>
          </cell>
          <cell r="BU140">
            <v>1</v>
          </cell>
          <cell r="BV140">
            <v>2</v>
          </cell>
          <cell r="BW140">
            <v>1</v>
          </cell>
          <cell r="BX140">
            <v>2</v>
          </cell>
          <cell r="BY140">
            <v>1</v>
          </cell>
          <cell r="BZ140">
            <v>2</v>
          </cell>
          <cell r="CA140">
            <v>1</v>
          </cell>
          <cell r="CB140">
            <v>2</v>
          </cell>
          <cell r="CC140">
            <v>1</v>
          </cell>
          <cell r="CD140">
            <v>1</v>
          </cell>
          <cell r="CE140">
            <v>1</v>
          </cell>
          <cell r="CF140">
            <v>1</v>
          </cell>
          <cell r="CG140">
            <v>1</v>
          </cell>
          <cell r="CH140">
            <v>2</v>
          </cell>
          <cell r="CI140">
            <v>1</v>
          </cell>
          <cell r="CJ140">
            <v>2</v>
          </cell>
          <cell r="CK140">
            <v>1</v>
          </cell>
          <cell r="CL140">
            <v>2</v>
          </cell>
          <cell r="CM140">
            <v>1</v>
          </cell>
          <cell r="CN140">
            <v>2</v>
          </cell>
          <cell r="CO140">
            <v>1</v>
          </cell>
          <cell r="CP140">
            <v>2</v>
          </cell>
          <cell r="CQ140">
            <v>1</v>
          </cell>
          <cell r="CR140">
            <v>2</v>
          </cell>
          <cell r="CS140">
            <v>1</v>
          </cell>
          <cell r="CT140">
            <v>2</v>
          </cell>
          <cell r="CU140">
            <v>1</v>
          </cell>
          <cell r="CV140">
            <v>1</v>
          </cell>
          <cell r="CW140">
            <v>1</v>
          </cell>
          <cell r="CX140">
            <v>2</v>
          </cell>
          <cell r="CY140">
            <v>1</v>
          </cell>
          <cell r="CZ140">
            <v>2</v>
          </cell>
          <cell r="DA140">
            <v>1</v>
          </cell>
          <cell r="DB140">
            <v>2</v>
          </cell>
          <cell r="DC140">
            <v>1</v>
          </cell>
          <cell r="DD140">
            <v>2</v>
          </cell>
          <cell r="DE140">
            <v>1</v>
          </cell>
          <cell r="DF140">
            <v>2</v>
          </cell>
          <cell r="DG140">
            <v>1</v>
          </cell>
          <cell r="DH140">
            <v>2</v>
          </cell>
          <cell r="DI140">
            <v>1</v>
          </cell>
          <cell r="DJ140">
            <v>2</v>
          </cell>
          <cell r="DK140">
            <v>1</v>
          </cell>
          <cell r="DL140">
            <v>2</v>
          </cell>
          <cell r="DM140">
            <v>1</v>
          </cell>
          <cell r="DN140">
            <v>2</v>
          </cell>
          <cell r="DO140">
            <v>1</v>
          </cell>
          <cell r="DP140">
            <v>2</v>
          </cell>
          <cell r="DQ140">
            <v>1</v>
          </cell>
          <cell r="DR140">
            <v>2</v>
          </cell>
          <cell r="DS140">
            <v>1</v>
          </cell>
          <cell r="DT140">
            <v>2</v>
          </cell>
          <cell r="DU140">
            <v>1</v>
          </cell>
          <cell r="DV140">
            <v>2</v>
          </cell>
          <cell r="DW140">
            <v>1</v>
          </cell>
          <cell r="DX140">
            <v>2</v>
          </cell>
          <cell r="DY140">
            <v>1</v>
          </cell>
          <cell r="DZ140">
            <v>2</v>
          </cell>
          <cell r="EA140">
            <v>1</v>
          </cell>
          <cell r="EB140">
            <v>2</v>
          </cell>
          <cell r="EC140">
            <v>1</v>
          </cell>
          <cell r="ED140">
            <v>1</v>
          </cell>
          <cell r="EE140">
            <v>2</v>
          </cell>
          <cell r="EF140">
            <v>2</v>
          </cell>
          <cell r="EG140">
            <v>1</v>
          </cell>
          <cell r="EH140">
            <v>2</v>
          </cell>
          <cell r="EI140">
            <v>1</v>
          </cell>
          <cell r="EJ140">
            <v>2</v>
          </cell>
          <cell r="EK140">
            <v>1</v>
          </cell>
          <cell r="EL140">
            <v>2</v>
          </cell>
          <cell r="EM140">
            <v>1</v>
          </cell>
          <cell r="EN140">
            <v>2</v>
          </cell>
          <cell r="EO140">
            <v>1</v>
          </cell>
          <cell r="EP140">
            <v>2</v>
          </cell>
          <cell r="EQ140">
            <v>1</v>
          </cell>
          <cell r="ER140">
            <v>2</v>
          </cell>
          <cell r="ES140">
            <v>1</v>
          </cell>
          <cell r="ET140">
            <v>2</v>
          </cell>
          <cell r="EU140">
            <v>1</v>
          </cell>
          <cell r="EV140">
            <v>2</v>
          </cell>
          <cell r="EW140">
            <v>1</v>
          </cell>
          <cell r="EX140">
            <v>2</v>
          </cell>
          <cell r="EY140">
            <v>1</v>
          </cell>
          <cell r="EZ140">
            <v>2</v>
          </cell>
          <cell r="FA140">
            <v>1</v>
          </cell>
          <cell r="FB140">
            <v>1</v>
          </cell>
          <cell r="FC140">
            <v>1</v>
          </cell>
          <cell r="FD140">
            <v>1</v>
          </cell>
          <cell r="FE140">
            <v>1</v>
          </cell>
          <cell r="FF140">
            <v>2</v>
          </cell>
          <cell r="FG140">
            <v>1</v>
          </cell>
          <cell r="FH140">
            <v>2</v>
          </cell>
          <cell r="FI140">
            <v>1</v>
          </cell>
          <cell r="FJ140">
            <v>2</v>
          </cell>
          <cell r="FK140">
            <v>1</v>
          </cell>
          <cell r="FL140">
            <v>2</v>
          </cell>
          <cell r="FM140">
            <v>1</v>
          </cell>
          <cell r="FN140">
            <v>2</v>
          </cell>
          <cell r="FO140">
            <v>1</v>
          </cell>
          <cell r="FP140">
            <v>2</v>
          </cell>
          <cell r="FQ140">
            <v>1</v>
          </cell>
          <cell r="FR140">
            <v>2</v>
          </cell>
          <cell r="FS140">
            <v>1</v>
          </cell>
          <cell r="FT140">
            <v>2</v>
          </cell>
          <cell r="FU140">
            <v>1</v>
          </cell>
          <cell r="FV140">
            <v>2</v>
          </cell>
          <cell r="FW140">
            <v>1</v>
          </cell>
          <cell r="FX140">
            <v>2</v>
          </cell>
          <cell r="FY140">
            <v>1</v>
          </cell>
          <cell r="FZ140">
            <v>2</v>
          </cell>
          <cell r="GA140">
            <v>1</v>
          </cell>
          <cell r="GB140">
            <v>2</v>
          </cell>
          <cell r="GC140">
            <v>1</v>
          </cell>
          <cell r="GE140">
            <v>3</v>
          </cell>
          <cell r="GF140">
            <v>2</v>
          </cell>
          <cell r="GG140">
            <v>6</v>
          </cell>
          <cell r="GH140" t="str">
            <v>no lo hay</v>
          </cell>
          <cell r="GI140">
            <v>1</v>
          </cell>
          <cell r="GJ140">
            <v>1</v>
          </cell>
          <cell r="GK140" t="str">
            <v>la falta de dialogo</v>
          </cell>
          <cell r="GL140">
            <v>5</v>
          </cell>
          <cell r="GM140">
            <v>3</v>
          </cell>
        </row>
        <row r="141">
          <cell r="C141">
            <v>60664</v>
          </cell>
          <cell r="D141">
            <v>606641</v>
          </cell>
          <cell r="E141" t="str">
            <v>hector gomez</v>
          </cell>
          <cell r="F141">
            <v>1</v>
          </cell>
          <cell r="G141">
            <v>1</v>
          </cell>
          <cell r="I141">
            <v>7</v>
          </cell>
          <cell r="J141">
            <v>2</v>
          </cell>
          <cell r="L141" t="str">
            <v>cll  18     81 - 87</v>
          </cell>
          <cell r="M141">
            <v>1</v>
          </cell>
          <cell r="N141">
            <v>1</v>
          </cell>
          <cell r="O141">
            <v>1</v>
          </cell>
          <cell r="P141">
            <v>2</v>
          </cell>
          <cell r="Q141">
            <v>1</v>
          </cell>
          <cell r="R141">
            <v>3</v>
          </cell>
          <cell r="S141">
            <v>1</v>
          </cell>
          <cell r="T141">
            <v>1</v>
          </cell>
          <cell r="U141">
            <v>1</v>
          </cell>
          <cell r="V141">
            <v>1</v>
          </cell>
          <cell r="W141">
            <v>1</v>
          </cell>
          <cell r="X141">
            <v>1</v>
          </cell>
          <cell r="Y141">
            <v>2</v>
          </cell>
          <cell r="Z141">
            <v>1</v>
          </cell>
          <cell r="AA141">
            <v>1</v>
          </cell>
          <cell r="AB141">
            <v>1</v>
          </cell>
          <cell r="AC141">
            <v>2</v>
          </cell>
          <cell r="AD141">
            <v>1</v>
          </cell>
          <cell r="AE141">
            <v>2</v>
          </cell>
          <cell r="AF141">
            <v>1</v>
          </cell>
          <cell r="AG141">
            <v>1</v>
          </cell>
          <cell r="AH141">
            <v>1</v>
          </cell>
          <cell r="AI141">
            <v>2</v>
          </cell>
          <cell r="AJ141">
            <v>6</v>
          </cell>
          <cell r="AK141" t="str">
            <v>no hay</v>
          </cell>
          <cell r="AM141">
            <v>2</v>
          </cell>
          <cell r="AN141">
            <v>1</v>
          </cell>
          <cell r="AO141">
            <v>5</v>
          </cell>
          <cell r="AQ141">
            <v>3</v>
          </cell>
          <cell r="AS141">
            <v>3</v>
          </cell>
          <cell r="AU141">
            <v>1</v>
          </cell>
          <cell r="AV141">
            <v>1</v>
          </cell>
          <cell r="AW141" t="str">
            <v>35</v>
          </cell>
          <cell r="AX141">
            <v>2</v>
          </cell>
          <cell r="AY141">
            <v>1</v>
          </cell>
          <cell r="AZ141">
            <v>2</v>
          </cell>
          <cell r="BA141">
            <v>1</v>
          </cell>
          <cell r="BB141">
            <v>2</v>
          </cell>
          <cell r="BC141">
            <v>1</v>
          </cell>
          <cell r="BD141">
            <v>2</v>
          </cell>
          <cell r="BE141">
            <v>1</v>
          </cell>
          <cell r="BF141">
            <v>2</v>
          </cell>
          <cell r="BG141">
            <v>1</v>
          </cell>
          <cell r="BH141">
            <v>2</v>
          </cell>
          <cell r="BI141">
            <v>1</v>
          </cell>
          <cell r="BJ141">
            <v>2</v>
          </cell>
          <cell r="BK141">
            <v>1</v>
          </cell>
          <cell r="BL141">
            <v>2</v>
          </cell>
          <cell r="BM141">
            <v>1</v>
          </cell>
          <cell r="BN141">
            <v>2</v>
          </cell>
          <cell r="BO141">
            <v>1</v>
          </cell>
          <cell r="BP141">
            <v>2</v>
          </cell>
          <cell r="BQ141">
            <v>1</v>
          </cell>
          <cell r="BR141">
            <v>2</v>
          </cell>
          <cell r="BS141">
            <v>1</v>
          </cell>
          <cell r="BT141">
            <v>2</v>
          </cell>
          <cell r="BU141">
            <v>1</v>
          </cell>
          <cell r="BV141">
            <v>2</v>
          </cell>
          <cell r="BW141">
            <v>1</v>
          </cell>
          <cell r="BX141">
            <v>2</v>
          </cell>
          <cell r="BY141">
            <v>1</v>
          </cell>
          <cell r="BZ141">
            <v>2</v>
          </cell>
          <cell r="CA141">
            <v>1</v>
          </cell>
          <cell r="CB141">
            <v>2</v>
          </cell>
          <cell r="CC141">
            <v>1</v>
          </cell>
          <cell r="CD141">
            <v>2</v>
          </cell>
          <cell r="CE141">
            <v>1</v>
          </cell>
          <cell r="CF141">
            <v>2</v>
          </cell>
          <cell r="CG141">
            <v>1</v>
          </cell>
          <cell r="CH141">
            <v>2</v>
          </cell>
          <cell r="CI141">
            <v>1</v>
          </cell>
          <cell r="CJ141">
            <v>2</v>
          </cell>
          <cell r="CK141">
            <v>1</v>
          </cell>
          <cell r="CL141">
            <v>2</v>
          </cell>
          <cell r="CM141">
            <v>1</v>
          </cell>
          <cell r="CN141">
            <v>2</v>
          </cell>
          <cell r="CO141">
            <v>1</v>
          </cell>
          <cell r="CP141">
            <v>2</v>
          </cell>
          <cell r="CQ141">
            <v>1</v>
          </cell>
          <cell r="CR141">
            <v>2</v>
          </cell>
          <cell r="CS141">
            <v>1</v>
          </cell>
          <cell r="CT141">
            <v>2</v>
          </cell>
          <cell r="CU141">
            <v>1</v>
          </cell>
          <cell r="CV141">
            <v>2</v>
          </cell>
          <cell r="CW141">
            <v>1</v>
          </cell>
          <cell r="CX141">
            <v>2</v>
          </cell>
          <cell r="CY141">
            <v>1</v>
          </cell>
          <cell r="CZ141">
            <v>2</v>
          </cell>
          <cell r="DA141">
            <v>1</v>
          </cell>
          <cell r="DB141">
            <v>2</v>
          </cell>
          <cell r="DC141">
            <v>1</v>
          </cell>
          <cell r="DD141">
            <v>2</v>
          </cell>
          <cell r="DE141">
            <v>1</v>
          </cell>
          <cell r="DF141">
            <v>2</v>
          </cell>
          <cell r="DG141">
            <v>1</v>
          </cell>
          <cell r="DH141">
            <v>2</v>
          </cell>
          <cell r="DI141">
            <v>1</v>
          </cell>
          <cell r="DJ141">
            <v>2</v>
          </cell>
          <cell r="DK141">
            <v>1</v>
          </cell>
          <cell r="DL141">
            <v>2</v>
          </cell>
          <cell r="DM141">
            <v>1</v>
          </cell>
          <cell r="DN141">
            <v>2</v>
          </cell>
          <cell r="DO141">
            <v>1</v>
          </cell>
          <cell r="DP141">
            <v>2</v>
          </cell>
          <cell r="DQ141">
            <v>1</v>
          </cell>
          <cell r="DR141">
            <v>2</v>
          </cell>
          <cell r="DS141">
            <v>1</v>
          </cell>
          <cell r="DT141">
            <v>2</v>
          </cell>
          <cell r="DU141">
            <v>1</v>
          </cell>
          <cell r="DV141">
            <v>2</v>
          </cell>
          <cell r="DW141">
            <v>1</v>
          </cell>
          <cell r="DX141">
            <v>2</v>
          </cell>
          <cell r="DY141">
            <v>1</v>
          </cell>
          <cell r="DZ141">
            <v>2</v>
          </cell>
          <cell r="EA141">
            <v>1</v>
          </cell>
          <cell r="EB141">
            <v>2</v>
          </cell>
          <cell r="EC141">
            <v>1</v>
          </cell>
          <cell r="ED141">
            <v>2</v>
          </cell>
          <cell r="EE141">
            <v>1</v>
          </cell>
          <cell r="EF141">
            <v>2</v>
          </cell>
          <cell r="EG141">
            <v>1</v>
          </cell>
          <cell r="EH141">
            <v>2</v>
          </cell>
          <cell r="EI141">
            <v>1</v>
          </cell>
          <cell r="EJ141">
            <v>2</v>
          </cell>
          <cell r="EK141">
            <v>1</v>
          </cell>
          <cell r="EL141">
            <v>2</v>
          </cell>
          <cell r="EM141">
            <v>1</v>
          </cell>
          <cell r="EN141">
            <v>2</v>
          </cell>
          <cell r="EO141">
            <v>1</v>
          </cell>
          <cell r="EP141">
            <v>2</v>
          </cell>
          <cell r="EQ141">
            <v>1</v>
          </cell>
          <cell r="ER141">
            <v>2</v>
          </cell>
          <cell r="ES141">
            <v>1</v>
          </cell>
          <cell r="ET141">
            <v>2</v>
          </cell>
          <cell r="EU141">
            <v>1</v>
          </cell>
          <cell r="EV141">
            <v>2</v>
          </cell>
          <cell r="EW141">
            <v>1</v>
          </cell>
          <cell r="EX141">
            <v>2</v>
          </cell>
          <cell r="EY141">
            <v>1</v>
          </cell>
          <cell r="EZ141">
            <v>2</v>
          </cell>
          <cell r="FA141">
            <v>1</v>
          </cell>
          <cell r="FB141">
            <v>2</v>
          </cell>
          <cell r="FC141">
            <v>1</v>
          </cell>
          <cell r="FD141">
            <v>2</v>
          </cell>
          <cell r="FE141">
            <v>1</v>
          </cell>
          <cell r="FF141">
            <v>2</v>
          </cell>
          <cell r="FG141">
            <v>1</v>
          </cell>
          <cell r="FH141">
            <v>2</v>
          </cell>
          <cell r="FI141">
            <v>1</v>
          </cell>
          <cell r="FJ141">
            <v>2</v>
          </cell>
          <cell r="FK141">
            <v>1</v>
          </cell>
          <cell r="FL141">
            <v>2</v>
          </cell>
          <cell r="FM141">
            <v>1</v>
          </cell>
          <cell r="FN141">
            <v>2</v>
          </cell>
          <cell r="FO141">
            <v>1</v>
          </cell>
          <cell r="FP141">
            <v>2</v>
          </cell>
          <cell r="FQ141">
            <v>1</v>
          </cell>
          <cell r="FR141">
            <v>2</v>
          </cell>
          <cell r="FS141">
            <v>1</v>
          </cell>
          <cell r="FT141">
            <v>2</v>
          </cell>
          <cell r="FU141">
            <v>1</v>
          </cell>
          <cell r="FV141">
            <v>2</v>
          </cell>
          <cell r="FW141">
            <v>1</v>
          </cell>
          <cell r="FX141">
            <v>2</v>
          </cell>
          <cell r="FY141">
            <v>1</v>
          </cell>
          <cell r="FZ141">
            <v>2</v>
          </cell>
          <cell r="GA141">
            <v>1</v>
          </cell>
          <cell r="GB141">
            <v>2</v>
          </cell>
          <cell r="GC141">
            <v>1</v>
          </cell>
          <cell r="GE141">
            <v>3</v>
          </cell>
          <cell r="GF141">
            <v>2</v>
          </cell>
          <cell r="GG141">
            <v>6</v>
          </cell>
          <cell r="GH141" t="str">
            <v>no hay</v>
          </cell>
          <cell r="GI141">
            <v>1</v>
          </cell>
          <cell r="GJ141">
            <v>1</v>
          </cell>
          <cell r="GK141" t="str">
            <v>no hay</v>
          </cell>
          <cell r="GL141">
            <v>7</v>
          </cell>
          <cell r="GM141">
            <v>4</v>
          </cell>
        </row>
        <row r="142">
          <cell r="C142">
            <v>60684</v>
          </cell>
          <cell r="D142">
            <v>606842</v>
          </cell>
          <cell r="E142" t="str">
            <v>ligia ines cardona</v>
          </cell>
          <cell r="F142">
            <v>2</v>
          </cell>
          <cell r="G142">
            <v>2</v>
          </cell>
          <cell r="I142">
            <v>7</v>
          </cell>
          <cell r="J142">
            <v>3</v>
          </cell>
          <cell r="L142" t="str">
            <v>kr    84e    9 - 44</v>
          </cell>
          <cell r="M142">
            <v>1</v>
          </cell>
          <cell r="N142">
            <v>1</v>
          </cell>
          <cell r="O142">
            <v>1</v>
          </cell>
          <cell r="P142">
            <v>1</v>
          </cell>
          <cell r="Q142">
            <v>3</v>
          </cell>
          <cell r="R142">
            <v>1</v>
          </cell>
          <cell r="S142">
            <v>1</v>
          </cell>
          <cell r="T142">
            <v>1</v>
          </cell>
          <cell r="U142">
            <v>1</v>
          </cell>
          <cell r="V142">
            <v>1</v>
          </cell>
          <cell r="W142">
            <v>1</v>
          </cell>
          <cell r="X142">
            <v>1</v>
          </cell>
          <cell r="Y142">
            <v>2</v>
          </cell>
          <cell r="Z142">
            <v>1</v>
          </cell>
          <cell r="AA142">
            <v>1</v>
          </cell>
          <cell r="AB142">
            <v>1</v>
          </cell>
          <cell r="AC142">
            <v>1</v>
          </cell>
          <cell r="AD142">
            <v>1</v>
          </cell>
          <cell r="AE142">
            <v>1</v>
          </cell>
          <cell r="AF142">
            <v>1</v>
          </cell>
          <cell r="AG142">
            <v>1</v>
          </cell>
          <cell r="AH142">
            <v>1</v>
          </cell>
          <cell r="AI142">
            <v>2</v>
          </cell>
          <cell r="AJ142">
            <v>5</v>
          </cell>
          <cell r="AM142">
            <v>2</v>
          </cell>
          <cell r="AN142">
            <v>1</v>
          </cell>
          <cell r="AO142">
            <v>5</v>
          </cell>
          <cell r="AQ142">
            <v>2</v>
          </cell>
          <cell r="AR142" t="str">
            <v>entre todos</v>
          </cell>
          <cell r="AS142">
            <v>3</v>
          </cell>
          <cell r="AU142">
            <v>1</v>
          </cell>
          <cell r="AV142">
            <v>1</v>
          </cell>
          <cell r="AW142" t="str">
            <v>21</v>
          </cell>
          <cell r="AX142">
            <v>2</v>
          </cell>
          <cell r="AY142">
            <v>1</v>
          </cell>
          <cell r="AZ142">
            <v>2</v>
          </cell>
          <cell r="BA142">
            <v>1</v>
          </cell>
          <cell r="BB142">
            <v>2</v>
          </cell>
          <cell r="BC142">
            <v>1</v>
          </cell>
          <cell r="BD142">
            <v>2</v>
          </cell>
          <cell r="BE142">
            <v>1</v>
          </cell>
          <cell r="BF142">
            <v>2</v>
          </cell>
          <cell r="BG142">
            <v>1</v>
          </cell>
          <cell r="BH142">
            <v>2</v>
          </cell>
          <cell r="BI142">
            <v>1</v>
          </cell>
          <cell r="BJ142">
            <v>2</v>
          </cell>
          <cell r="BK142">
            <v>1</v>
          </cell>
          <cell r="BL142">
            <v>2</v>
          </cell>
          <cell r="BM142">
            <v>1</v>
          </cell>
          <cell r="BN142">
            <v>2</v>
          </cell>
          <cell r="BO142">
            <v>1</v>
          </cell>
          <cell r="BP142">
            <v>2</v>
          </cell>
          <cell r="BQ142">
            <v>1</v>
          </cell>
          <cell r="BR142">
            <v>2</v>
          </cell>
          <cell r="BS142">
            <v>1</v>
          </cell>
          <cell r="BT142">
            <v>2</v>
          </cell>
          <cell r="BU142">
            <v>1</v>
          </cell>
          <cell r="BV142">
            <v>2</v>
          </cell>
          <cell r="BW142">
            <v>1</v>
          </cell>
          <cell r="BX142">
            <v>2</v>
          </cell>
          <cell r="BY142">
            <v>1</v>
          </cell>
          <cell r="BZ142">
            <v>2</v>
          </cell>
          <cell r="CA142">
            <v>1</v>
          </cell>
          <cell r="CB142">
            <v>2</v>
          </cell>
          <cell r="CC142">
            <v>1</v>
          </cell>
          <cell r="CD142">
            <v>2</v>
          </cell>
          <cell r="CE142">
            <v>1</v>
          </cell>
          <cell r="CF142">
            <v>2</v>
          </cell>
          <cell r="CG142">
            <v>1</v>
          </cell>
          <cell r="CH142">
            <v>2</v>
          </cell>
          <cell r="CI142">
            <v>1</v>
          </cell>
          <cell r="CJ142">
            <v>2</v>
          </cell>
          <cell r="CK142">
            <v>1</v>
          </cell>
          <cell r="CL142">
            <v>2</v>
          </cell>
          <cell r="CM142">
            <v>1</v>
          </cell>
          <cell r="CN142">
            <v>2</v>
          </cell>
          <cell r="CO142">
            <v>1</v>
          </cell>
          <cell r="CP142">
            <v>2</v>
          </cell>
          <cell r="CQ142">
            <v>1</v>
          </cell>
          <cell r="CR142">
            <v>2</v>
          </cell>
          <cell r="CS142">
            <v>1</v>
          </cell>
          <cell r="CT142">
            <v>2</v>
          </cell>
          <cell r="CU142">
            <v>1</v>
          </cell>
          <cell r="CV142">
            <v>2</v>
          </cell>
          <cell r="CW142">
            <v>1</v>
          </cell>
          <cell r="CX142">
            <v>2</v>
          </cell>
          <cell r="CY142">
            <v>1</v>
          </cell>
          <cell r="CZ142">
            <v>2</v>
          </cell>
          <cell r="DA142">
            <v>1</v>
          </cell>
          <cell r="DB142">
            <v>2</v>
          </cell>
          <cell r="DC142">
            <v>1</v>
          </cell>
          <cell r="DD142">
            <v>2</v>
          </cell>
          <cell r="DE142">
            <v>1</v>
          </cell>
          <cell r="DF142">
            <v>2</v>
          </cell>
          <cell r="DG142">
            <v>1</v>
          </cell>
          <cell r="DH142">
            <v>2</v>
          </cell>
          <cell r="DI142">
            <v>1</v>
          </cell>
          <cell r="DJ142">
            <v>2</v>
          </cell>
          <cell r="DK142">
            <v>1</v>
          </cell>
          <cell r="DL142">
            <v>2</v>
          </cell>
          <cell r="DM142">
            <v>1</v>
          </cell>
          <cell r="DN142">
            <v>2</v>
          </cell>
          <cell r="DO142">
            <v>1</v>
          </cell>
          <cell r="DP142">
            <v>2</v>
          </cell>
          <cell r="DQ142">
            <v>1</v>
          </cell>
          <cell r="DR142">
            <v>2</v>
          </cell>
          <cell r="DS142">
            <v>1</v>
          </cell>
          <cell r="DT142">
            <v>2</v>
          </cell>
          <cell r="DU142">
            <v>1</v>
          </cell>
          <cell r="DV142">
            <v>2</v>
          </cell>
          <cell r="DW142">
            <v>1</v>
          </cell>
          <cell r="DX142">
            <v>2</v>
          </cell>
          <cell r="DY142">
            <v>1</v>
          </cell>
          <cell r="DZ142">
            <v>2</v>
          </cell>
          <cell r="EA142">
            <v>1</v>
          </cell>
          <cell r="EB142">
            <v>2</v>
          </cell>
          <cell r="EC142">
            <v>1</v>
          </cell>
          <cell r="ED142">
            <v>2</v>
          </cell>
          <cell r="EE142">
            <v>1</v>
          </cell>
          <cell r="EF142">
            <v>2</v>
          </cell>
          <cell r="EG142">
            <v>1</v>
          </cell>
          <cell r="EH142">
            <v>2</v>
          </cell>
          <cell r="EI142">
            <v>1</v>
          </cell>
          <cell r="EJ142">
            <v>2</v>
          </cell>
          <cell r="EK142">
            <v>1</v>
          </cell>
          <cell r="EL142">
            <v>2</v>
          </cell>
          <cell r="EM142">
            <v>1</v>
          </cell>
          <cell r="EN142">
            <v>2</v>
          </cell>
          <cell r="EO142">
            <v>1</v>
          </cell>
          <cell r="EP142">
            <v>2</v>
          </cell>
          <cell r="EQ142">
            <v>1</v>
          </cell>
          <cell r="ER142">
            <v>2</v>
          </cell>
          <cell r="ES142">
            <v>1</v>
          </cell>
          <cell r="ET142">
            <v>2</v>
          </cell>
          <cell r="EU142">
            <v>1</v>
          </cell>
          <cell r="EV142">
            <v>2</v>
          </cell>
          <cell r="EW142">
            <v>1</v>
          </cell>
          <cell r="EX142">
            <v>2</v>
          </cell>
          <cell r="EY142">
            <v>1</v>
          </cell>
          <cell r="EZ142">
            <v>2</v>
          </cell>
          <cell r="FA142">
            <v>1</v>
          </cell>
          <cell r="FB142">
            <v>2</v>
          </cell>
          <cell r="FC142">
            <v>1</v>
          </cell>
          <cell r="FD142">
            <v>2</v>
          </cell>
          <cell r="FE142">
            <v>1</v>
          </cell>
          <cell r="FF142">
            <v>2</v>
          </cell>
          <cell r="FG142">
            <v>1</v>
          </cell>
          <cell r="FH142">
            <v>2</v>
          </cell>
          <cell r="FI142">
            <v>1</v>
          </cell>
          <cell r="FJ142">
            <v>2</v>
          </cell>
          <cell r="FK142">
            <v>1</v>
          </cell>
          <cell r="FL142">
            <v>2</v>
          </cell>
          <cell r="FM142">
            <v>1</v>
          </cell>
          <cell r="FN142">
            <v>2</v>
          </cell>
          <cell r="FO142">
            <v>1</v>
          </cell>
          <cell r="FP142">
            <v>2</v>
          </cell>
          <cell r="FQ142">
            <v>1</v>
          </cell>
          <cell r="FR142">
            <v>2</v>
          </cell>
          <cell r="FS142">
            <v>1</v>
          </cell>
          <cell r="FT142">
            <v>2</v>
          </cell>
          <cell r="FU142">
            <v>1</v>
          </cell>
          <cell r="FV142">
            <v>2</v>
          </cell>
          <cell r="FW142">
            <v>1</v>
          </cell>
          <cell r="FX142">
            <v>2</v>
          </cell>
          <cell r="FY142">
            <v>1</v>
          </cell>
          <cell r="FZ142">
            <v>2</v>
          </cell>
          <cell r="GA142">
            <v>1</v>
          </cell>
          <cell r="GB142">
            <v>2</v>
          </cell>
          <cell r="GC142">
            <v>1</v>
          </cell>
          <cell r="GD142" t="str">
            <v>no tiene nungun tipo de violencia con su esposo devido a que el siempre a biajado mucho y no permanese en el hogar y cuando el llega es solo luna de miel</v>
          </cell>
          <cell r="GE142">
            <v>3</v>
          </cell>
          <cell r="GF142">
            <v>2</v>
          </cell>
          <cell r="GG142">
            <v>6</v>
          </cell>
          <cell r="GH142" t="str">
            <v>no existe</v>
          </cell>
          <cell r="GI142">
            <v>1</v>
          </cell>
          <cell r="GJ142">
            <v>1</v>
          </cell>
          <cell r="GK142" t="str">
            <v>por el dinero</v>
          </cell>
          <cell r="GL142">
            <v>5</v>
          </cell>
          <cell r="GM142">
            <v>4</v>
          </cell>
        </row>
        <row r="143">
          <cell r="C143">
            <v>60704</v>
          </cell>
          <cell r="D143">
            <v>607041</v>
          </cell>
          <cell r="E143" t="str">
            <v>raul ramirez</v>
          </cell>
          <cell r="F143">
            <v>1</v>
          </cell>
          <cell r="G143">
            <v>1</v>
          </cell>
          <cell r="I143">
            <v>7</v>
          </cell>
          <cell r="J143">
            <v>3</v>
          </cell>
          <cell r="L143" t="str">
            <v>cll    18     81 - 31</v>
          </cell>
          <cell r="M143">
            <v>2</v>
          </cell>
          <cell r="N143">
            <v>1</v>
          </cell>
          <cell r="O143">
            <v>2</v>
          </cell>
          <cell r="P143">
            <v>2</v>
          </cell>
          <cell r="Q143">
            <v>2</v>
          </cell>
          <cell r="R143">
            <v>2</v>
          </cell>
          <cell r="S143">
            <v>1</v>
          </cell>
          <cell r="T143">
            <v>1</v>
          </cell>
          <cell r="U143">
            <v>1</v>
          </cell>
          <cell r="V143">
            <v>1</v>
          </cell>
          <cell r="W143">
            <v>1</v>
          </cell>
          <cell r="X143">
            <v>1</v>
          </cell>
          <cell r="Y143">
            <v>2</v>
          </cell>
          <cell r="Z143">
            <v>1</v>
          </cell>
          <cell r="AA143">
            <v>1</v>
          </cell>
          <cell r="AB143">
            <v>1</v>
          </cell>
          <cell r="AC143">
            <v>1</v>
          </cell>
          <cell r="AD143">
            <v>1</v>
          </cell>
          <cell r="AE143">
            <v>1</v>
          </cell>
          <cell r="AF143">
            <v>1</v>
          </cell>
          <cell r="AG143">
            <v>1</v>
          </cell>
          <cell r="AH143">
            <v>1</v>
          </cell>
          <cell r="AI143">
            <v>2</v>
          </cell>
          <cell r="AJ143">
            <v>5</v>
          </cell>
          <cell r="AM143">
            <v>2</v>
          </cell>
          <cell r="AN143">
            <v>1</v>
          </cell>
          <cell r="AO143">
            <v>5</v>
          </cell>
          <cell r="AQ143">
            <v>3</v>
          </cell>
          <cell r="AS143">
            <v>3</v>
          </cell>
          <cell r="AU143">
            <v>1</v>
          </cell>
          <cell r="AV143">
            <v>1</v>
          </cell>
          <cell r="AW143" t="str">
            <v>25</v>
          </cell>
          <cell r="AX143">
            <v>1</v>
          </cell>
          <cell r="AY143">
            <v>1</v>
          </cell>
          <cell r="AZ143">
            <v>1</v>
          </cell>
          <cell r="BA143">
            <v>1</v>
          </cell>
          <cell r="BB143">
            <v>1</v>
          </cell>
          <cell r="BC143">
            <v>1</v>
          </cell>
          <cell r="BD143">
            <v>1</v>
          </cell>
          <cell r="BE143">
            <v>1</v>
          </cell>
          <cell r="BF143">
            <v>2</v>
          </cell>
          <cell r="BG143">
            <v>1</v>
          </cell>
          <cell r="BH143">
            <v>2</v>
          </cell>
          <cell r="BI143">
            <v>1</v>
          </cell>
          <cell r="BJ143">
            <v>2</v>
          </cell>
          <cell r="BK143">
            <v>1</v>
          </cell>
          <cell r="BL143">
            <v>2</v>
          </cell>
          <cell r="BM143">
            <v>1</v>
          </cell>
          <cell r="BN143">
            <v>1</v>
          </cell>
          <cell r="BO143">
            <v>1</v>
          </cell>
          <cell r="BP143">
            <v>1</v>
          </cell>
          <cell r="BQ143">
            <v>1</v>
          </cell>
          <cell r="BR143">
            <v>2</v>
          </cell>
          <cell r="BS143">
            <v>1</v>
          </cell>
          <cell r="BT143">
            <v>2</v>
          </cell>
          <cell r="BU143">
            <v>1</v>
          </cell>
          <cell r="BV143">
            <v>2</v>
          </cell>
          <cell r="BW143">
            <v>1</v>
          </cell>
          <cell r="BX143">
            <v>2</v>
          </cell>
          <cell r="BY143">
            <v>1</v>
          </cell>
          <cell r="BZ143">
            <v>2</v>
          </cell>
          <cell r="CA143">
            <v>1</v>
          </cell>
          <cell r="CB143">
            <v>2</v>
          </cell>
          <cell r="CC143">
            <v>1</v>
          </cell>
          <cell r="CD143">
            <v>1</v>
          </cell>
          <cell r="CE143">
            <v>1</v>
          </cell>
          <cell r="CF143">
            <v>1</v>
          </cell>
          <cell r="CG143">
            <v>1</v>
          </cell>
          <cell r="CH143">
            <v>2</v>
          </cell>
          <cell r="CI143">
            <v>1</v>
          </cell>
          <cell r="CJ143">
            <v>2</v>
          </cell>
          <cell r="CK143">
            <v>1</v>
          </cell>
          <cell r="CL143">
            <v>2</v>
          </cell>
          <cell r="CM143">
            <v>1</v>
          </cell>
          <cell r="CN143">
            <v>2</v>
          </cell>
          <cell r="CO143">
            <v>1</v>
          </cell>
          <cell r="CP143">
            <v>2</v>
          </cell>
          <cell r="CQ143">
            <v>1</v>
          </cell>
          <cell r="CR143">
            <v>2</v>
          </cell>
          <cell r="CS143">
            <v>1</v>
          </cell>
          <cell r="CT143">
            <v>1</v>
          </cell>
          <cell r="CU143">
            <v>1</v>
          </cell>
          <cell r="CV143">
            <v>1</v>
          </cell>
          <cell r="CW143">
            <v>1</v>
          </cell>
          <cell r="CX143">
            <v>2</v>
          </cell>
          <cell r="CY143">
            <v>1</v>
          </cell>
          <cell r="CZ143">
            <v>2</v>
          </cell>
          <cell r="DA143">
            <v>1</v>
          </cell>
          <cell r="DB143">
            <v>2</v>
          </cell>
          <cell r="DC143">
            <v>1</v>
          </cell>
          <cell r="DD143">
            <v>2</v>
          </cell>
          <cell r="DE143">
            <v>1</v>
          </cell>
          <cell r="DF143">
            <v>2</v>
          </cell>
          <cell r="DG143">
            <v>1</v>
          </cell>
          <cell r="DH143">
            <v>2</v>
          </cell>
          <cell r="DI143">
            <v>1</v>
          </cell>
          <cell r="DJ143">
            <v>2</v>
          </cell>
          <cell r="DK143">
            <v>1</v>
          </cell>
          <cell r="DL143">
            <v>2</v>
          </cell>
          <cell r="DM143">
            <v>1</v>
          </cell>
          <cell r="DN143">
            <v>2</v>
          </cell>
          <cell r="DO143">
            <v>1</v>
          </cell>
          <cell r="DP143">
            <v>2</v>
          </cell>
          <cell r="DQ143">
            <v>1</v>
          </cell>
          <cell r="DR143">
            <v>2</v>
          </cell>
          <cell r="DS143">
            <v>1</v>
          </cell>
          <cell r="DT143">
            <v>2</v>
          </cell>
          <cell r="DU143">
            <v>1</v>
          </cell>
          <cell r="DV143">
            <v>2</v>
          </cell>
          <cell r="DW143">
            <v>1</v>
          </cell>
          <cell r="DX143">
            <v>2</v>
          </cell>
          <cell r="DY143">
            <v>1</v>
          </cell>
          <cell r="DZ143">
            <v>2</v>
          </cell>
          <cell r="EA143">
            <v>1</v>
          </cell>
          <cell r="EB143">
            <v>2</v>
          </cell>
          <cell r="EC143">
            <v>1</v>
          </cell>
          <cell r="ED143">
            <v>2</v>
          </cell>
          <cell r="EE143">
            <v>1</v>
          </cell>
          <cell r="EF143">
            <v>2</v>
          </cell>
          <cell r="EG143">
            <v>1</v>
          </cell>
          <cell r="EH143">
            <v>2</v>
          </cell>
          <cell r="EI143">
            <v>1</v>
          </cell>
          <cell r="EJ143">
            <v>2</v>
          </cell>
          <cell r="EK143">
            <v>1</v>
          </cell>
          <cell r="EL143">
            <v>2</v>
          </cell>
          <cell r="EM143">
            <v>1</v>
          </cell>
          <cell r="EN143">
            <v>2</v>
          </cell>
          <cell r="EO143">
            <v>1</v>
          </cell>
          <cell r="EP143">
            <v>2</v>
          </cell>
          <cell r="EQ143">
            <v>1</v>
          </cell>
          <cell r="ER143">
            <v>2</v>
          </cell>
          <cell r="ES143">
            <v>1</v>
          </cell>
          <cell r="ET143">
            <v>2</v>
          </cell>
          <cell r="EU143">
            <v>1</v>
          </cell>
          <cell r="EV143">
            <v>2</v>
          </cell>
          <cell r="EW143">
            <v>1</v>
          </cell>
          <cell r="EX143">
            <v>2</v>
          </cell>
          <cell r="EY143">
            <v>1</v>
          </cell>
          <cell r="EZ143">
            <v>2</v>
          </cell>
          <cell r="FA143">
            <v>1</v>
          </cell>
          <cell r="FB143">
            <v>2</v>
          </cell>
          <cell r="FC143">
            <v>1</v>
          </cell>
          <cell r="FD143">
            <v>2</v>
          </cell>
          <cell r="FE143">
            <v>1</v>
          </cell>
          <cell r="FF143">
            <v>2</v>
          </cell>
          <cell r="FG143">
            <v>1</v>
          </cell>
          <cell r="FH143">
            <v>2</v>
          </cell>
          <cell r="FI143">
            <v>1</v>
          </cell>
          <cell r="FJ143">
            <v>2</v>
          </cell>
          <cell r="FK143">
            <v>1</v>
          </cell>
          <cell r="FL143">
            <v>2</v>
          </cell>
          <cell r="FM143">
            <v>1</v>
          </cell>
          <cell r="FN143">
            <v>2</v>
          </cell>
          <cell r="FO143">
            <v>1</v>
          </cell>
          <cell r="FP143">
            <v>2</v>
          </cell>
          <cell r="FQ143">
            <v>1</v>
          </cell>
          <cell r="FR143">
            <v>2</v>
          </cell>
          <cell r="FS143">
            <v>1</v>
          </cell>
          <cell r="FT143">
            <v>2</v>
          </cell>
          <cell r="FU143">
            <v>1</v>
          </cell>
          <cell r="FV143">
            <v>2</v>
          </cell>
          <cell r="FW143">
            <v>1</v>
          </cell>
          <cell r="FX143">
            <v>2</v>
          </cell>
          <cell r="FY143">
            <v>1</v>
          </cell>
          <cell r="FZ143">
            <v>2</v>
          </cell>
          <cell r="GA143">
            <v>1</v>
          </cell>
          <cell r="GB143">
            <v>2</v>
          </cell>
          <cell r="GC143">
            <v>1</v>
          </cell>
          <cell r="GE143">
            <v>3</v>
          </cell>
          <cell r="GF143">
            <v>2</v>
          </cell>
          <cell r="GG143">
            <v>6</v>
          </cell>
          <cell r="GH143" t="str">
            <v>respeto</v>
          </cell>
          <cell r="GI143">
            <v>1</v>
          </cell>
          <cell r="GJ143">
            <v>1</v>
          </cell>
          <cell r="GK143" t="str">
            <v>lo economico</v>
          </cell>
          <cell r="GL143">
            <v>5</v>
          </cell>
          <cell r="GM143">
            <v>4</v>
          </cell>
        </row>
        <row r="144">
          <cell r="C144">
            <v>60724</v>
          </cell>
          <cell r="D144">
            <v>607241</v>
          </cell>
          <cell r="E144" t="str">
            <v>humberto gomez</v>
          </cell>
          <cell r="F144">
            <v>1</v>
          </cell>
          <cell r="G144">
            <v>1</v>
          </cell>
          <cell r="I144">
            <v>7</v>
          </cell>
          <cell r="J144">
            <v>1</v>
          </cell>
          <cell r="L144" t="str">
            <v>kr 70b   4-131  (4-72)</v>
          </cell>
          <cell r="M144">
            <v>1</v>
          </cell>
          <cell r="N144">
            <v>1</v>
          </cell>
          <cell r="O144">
            <v>1</v>
          </cell>
          <cell r="P144">
            <v>2</v>
          </cell>
          <cell r="Q144">
            <v>2</v>
          </cell>
          <cell r="R144">
            <v>2</v>
          </cell>
          <cell r="S144">
            <v>1</v>
          </cell>
          <cell r="T144">
            <v>1</v>
          </cell>
          <cell r="U144">
            <v>1</v>
          </cell>
          <cell r="V144">
            <v>1</v>
          </cell>
          <cell r="W144">
            <v>1</v>
          </cell>
          <cell r="X144">
            <v>1</v>
          </cell>
          <cell r="Y144">
            <v>2</v>
          </cell>
          <cell r="Z144">
            <v>1</v>
          </cell>
          <cell r="AA144">
            <v>1</v>
          </cell>
          <cell r="AB144">
            <v>1</v>
          </cell>
          <cell r="AC144">
            <v>1</v>
          </cell>
          <cell r="AD144">
            <v>1</v>
          </cell>
          <cell r="AE144">
            <v>1</v>
          </cell>
          <cell r="AF144">
            <v>1</v>
          </cell>
          <cell r="AG144">
            <v>1</v>
          </cell>
          <cell r="AH144">
            <v>1</v>
          </cell>
          <cell r="AI144">
            <v>2</v>
          </cell>
          <cell r="AJ144">
            <v>6</v>
          </cell>
          <cell r="AK144" t="str">
            <v>comprencion</v>
          </cell>
          <cell r="AM144">
            <v>2</v>
          </cell>
          <cell r="AN144">
            <v>1</v>
          </cell>
          <cell r="AO144">
            <v>5</v>
          </cell>
          <cell r="AQ144">
            <v>3</v>
          </cell>
          <cell r="AS144">
            <v>3</v>
          </cell>
          <cell r="AU144">
            <v>1</v>
          </cell>
          <cell r="AV144">
            <v>1</v>
          </cell>
          <cell r="AW144" t="str">
            <v>43</v>
          </cell>
          <cell r="AX144">
            <v>2</v>
          </cell>
          <cell r="AY144">
            <v>1</v>
          </cell>
          <cell r="AZ144">
            <v>2</v>
          </cell>
          <cell r="BA144">
            <v>1</v>
          </cell>
          <cell r="BB144">
            <v>2</v>
          </cell>
          <cell r="BC144">
            <v>1</v>
          </cell>
          <cell r="BD144">
            <v>2</v>
          </cell>
          <cell r="BE144">
            <v>1</v>
          </cell>
          <cell r="BF144">
            <v>2</v>
          </cell>
          <cell r="BG144">
            <v>1</v>
          </cell>
          <cell r="BH144">
            <v>2</v>
          </cell>
          <cell r="BI144">
            <v>1</v>
          </cell>
          <cell r="BJ144">
            <v>2</v>
          </cell>
          <cell r="BK144">
            <v>1</v>
          </cell>
          <cell r="BL144">
            <v>2</v>
          </cell>
          <cell r="BM144">
            <v>1</v>
          </cell>
          <cell r="BN144">
            <v>2</v>
          </cell>
          <cell r="BO144">
            <v>1</v>
          </cell>
          <cell r="BP144">
            <v>2</v>
          </cell>
          <cell r="BQ144">
            <v>1</v>
          </cell>
          <cell r="BR144">
            <v>2</v>
          </cell>
          <cell r="BS144">
            <v>1</v>
          </cell>
          <cell r="BT144">
            <v>2</v>
          </cell>
          <cell r="BU144">
            <v>1</v>
          </cell>
          <cell r="BV144">
            <v>2</v>
          </cell>
          <cell r="BW144">
            <v>1</v>
          </cell>
          <cell r="BX144">
            <v>2</v>
          </cell>
          <cell r="BY144">
            <v>1</v>
          </cell>
          <cell r="BZ144">
            <v>2</v>
          </cell>
          <cell r="CA144">
            <v>1</v>
          </cell>
          <cell r="CB144">
            <v>2</v>
          </cell>
          <cell r="CC144">
            <v>1</v>
          </cell>
          <cell r="CD144">
            <v>2</v>
          </cell>
          <cell r="CE144">
            <v>1</v>
          </cell>
          <cell r="CF144">
            <v>2</v>
          </cell>
          <cell r="CG144">
            <v>1</v>
          </cell>
          <cell r="CH144">
            <v>2</v>
          </cell>
          <cell r="CI144">
            <v>1</v>
          </cell>
          <cell r="CJ144">
            <v>2</v>
          </cell>
          <cell r="CK144">
            <v>1</v>
          </cell>
          <cell r="CL144">
            <v>2</v>
          </cell>
          <cell r="CM144">
            <v>1</v>
          </cell>
          <cell r="CN144">
            <v>2</v>
          </cell>
          <cell r="CO144">
            <v>1</v>
          </cell>
          <cell r="CP144">
            <v>2</v>
          </cell>
          <cell r="CQ144">
            <v>1</v>
          </cell>
          <cell r="CR144">
            <v>2</v>
          </cell>
          <cell r="CS144">
            <v>1</v>
          </cell>
          <cell r="CT144">
            <v>2</v>
          </cell>
          <cell r="CU144">
            <v>1</v>
          </cell>
          <cell r="CV144">
            <v>2</v>
          </cell>
          <cell r="CW144">
            <v>1</v>
          </cell>
          <cell r="CX144">
            <v>2</v>
          </cell>
          <cell r="CY144">
            <v>1</v>
          </cell>
          <cell r="CZ144">
            <v>2</v>
          </cell>
          <cell r="DA144">
            <v>1</v>
          </cell>
          <cell r="DB144">
            <v>2</v>
          </cell>
          <cell r="DC144">
            <v>1</v>
          </cell>
          <cell r="DD144">
            <v>2</v>
          </cell>
          <cell r="DE144">
            <v>1</v>
          </cell>
          <cell r="DF144">
            <v>2</v>
          </cell>
          <cell r="DG144">
            <v>1</v>
          </cell>
          <cell r="DH144">
            <v>2</v>
          </cell>
          <cell r="DI144">
            <v>1</v>
          </cell>
          <cell r="DJ144">
            <v>2</v>
          </cell>
          <cell r="DK144">
            <v>1</v>
          </cell>
          <cell r="DL144">
            <v>2</v>
          </cell>
          <cell r="DM144">
            <v>1</v>
          </cell>
          <cell r="DN144">
            <v>2</v>
          </cell>
          <cell r="DO144">
            <v>1</v>
          </cell>
          <cell r="DP144">
            <v>2</v>
          </cell>
          <cell r="DQ144">
            <v>1</v>
          </cell>
          <cell r="DR144">
            <v>2</v>
          </cell>
          <cell r="DS144">
            <v>1</v>
          </cell>
          <cell r="DT144">
            <v>2</v>
          </cell>
          <cell r="DU144">
            <v>1</v>
          </cell>
          <cell r="DV144">
            <v>2</v>
          </cell>
          <cell r="DW144">
            <v>1</v>
          </cell>
          <cell r="DX144">
            <v>2</v>
          </cell>
          <cell r="DY144">
            <v>1</v>
          </cell>
          <cell r="DZ144">
            <v>2</v>
          </cell>
          <cell r="EA144">
            <v>1</v>
          </cell>
          <cell r="EB144">
            <v>2</v>
          </cell>
          <cell r="EC144">
            <v>1</v>
          </cell>
          <cell r="ED144">
            <v>2</v>
          </cell>
          <cell r="EE144">
            <v>1</v>
          </cell>
          <cell r="EF144">
            <v>2</v>
          </cell>
          <cell r="EG144">
            <v>1</v>
          </cell>
          <cell r="EH144">
            <v>2</v>
          </cell>
          <cell r="EI144">
            <v>1</v>
          </cell>
          <cell r="EJ144">
            <v>2</v>
          </cell>
          <cell r="EK144">
            <v>1</v>
          </cell>
          <cell r="EL144">
            <v>2</v>
          </cell>
          <cell r="EM144">
            <v>1</v>
          </cell>
          <cell r="EN144">
            <v>2</v>
          </cell>
          <cell r="EO144">
            <v>1</v>
          </cell>
          <cell r="EP144">
            <v>2</v>
          </cell>
          <cell r="EQ144">
            <v>1</v>
          </cell>
          <cell r="ER144">
            <v>2</v>
          </cell>
          <cell r="ES144">
            <v>1</v>
          </cell>
          <cell r="ET144">
            <v>2</v>
          </cell>
          <cell r="EU144">
            <v>1</v>
          </cell>
          <cell r="EV144">
            <v>2</v>
          </cell>
          <cell r="EW144">
            <v>1</v>
          </cell>
          <cell r="EX144">
            <v>2</v>
          </cell>
          <cell r="EY144">
            <v>1</v>
          </cell>
          <cell r="EZ144">
            <v>2</v>
          </cell>
          <cell r="FA144">
            <v>1</v>
          </cell>
          <cell r="FB144">
            <v>2</v>
          </cell>
          <cell r="FC144">
            <v>1</v>
          </cell>
          <cell r="FD144">
            <v>2</v>
          </cell>
          <cell r="FE144">
            <v>1</v>
          </cell>
          <cell r="FF144">
            <v>2</v>
          </cell>
          <cell r="FG144">
            <v>1</v>
          </cell>
          <cell r="FH144">
            <v>2</v>
          </cell>
          <cell r="FI144">
            <v>1</v>
          </cell>
          <cell r="FJ144">
            <v>2</v>
          </cell>
          <cell r="FK144">
            <v>1</v>
          </cell>
          <cell r="FL144">
            <v>2</v>
          </cell>
          <cell r="FM144">
            <v>1</v>
          </cell>
          <cell r="FN144">
            <v>2</v>
          </cell>
          <cell r="FO144">
            <v>1</v>
          </cell>
          <cell r="FP144">
            <v>2</v>
          </cell>
          <cell r="FQ144">
            <v>1</v>
          </cell>
          <cell r="FR144">
            <v>2</v>
          </cell>
          <cell r="FS144">
            <v>1</v>
          </cell>
          <cell r="FT144">
            <v>2</v>
          </cell>
          <cell r="FU144">
            <v>1</v>
          </cell>
          <cell r="FV144">
            <v>2</v>
          </cell>
          <cell r="FW144">
            <v>1</v>
          </cell>
          <cell r="FX144">
            <v>2</v>
          </cell>
          <cell r="FY144">
            <v>1</v>
          </cell>
          <cell r="FZ144">
            <v>2</v>
          </cell>
          <cell r="GA144">
            <v>1</v>
          </cell>
          <cell r="GB144">
            <v>2</v>
          </cell>
          <cell r="GC144">
            <v>1</v>
          </cell>
          <cell r="GE144">
            <v>3</v>
          </cell>
          <cell r="GF144">
            <v>2</v>
          </cell>
          <cell r="GG144">
            <v>6</v>
          </cell>
          <cell r="GH144" t="str">
            <v>no existe</v>
          </cell>
          <cell r="GI144">
            <v>1</v>
          </cell>
          <cell r="GJ144">
            <v>1</v>
          </cell>
          <cell r="GK144" t="str">
            <v>no pelean</v>
          </cell>
          <cell r="GL144">
            <v>7</v>
          </cell>
          <cell r="GM144">
            <v>4</v>
          </cell>
        </row>
        <row r="145">
          <cell r="C145">
            <v>60744</v>
          </cell>
          <cell r="D145">
            <v>607441</v>
          </cell>
          <cell r="E145" t="str">
            <v>hernan agudelo</v>
          </cell>
          <cell r="F145">
            <v>1</v>
          </cell>
          <cell r="G145">
            <v>1</v>
          </cell>
          <cell r="I145">
            <v>7</v>
          </cell>
          <cell r="J145">
            <v>3</v>
          </cell>
          <cell r="L145" t="str">
            <v>cll 18a    81 - 73</v>
          </cell>
          <cell r="M145">
            <v>1</v>
          </cell>
          <cell r="N145">
            <v>1</v>
          </cell>
          <cell r="O145">
            <v>1</v>
          </cell>
          <cell r="P145">
            <v>1</v>
          </cell>
          <cell r="Q145">
            <v>1</v>
          </cell>
          <cell r="R145">
            <v>1</v>
          </cell>
          <cell r="S145">
            <v>1</v>
          </cell>
          <cell r="T145">
            <v>1</v>
          </cell>
          <cell r="U145">
            <v>1</v>
          </cell>
          <cell r="V145">
            <v>1</v>
          </cell>
          <cell r="W145">
            <v>1</v>
          </cell>
          <cell r="X145">
            <v>1</v>
          </cell>
          <cell r="Y145">
            <v>2</v>
          </cell>
          <cell r="Z145">
            <v>1</v>
          </cell>
          <cell r="AA145">
            <v>1</v>
          </cell>
          <cell r="AB145">
            <v>1</v>
          </cell>
          <cell r="AC145">
            <v>1</v>
          </cell>
          <cell r="AD145">
            <v>1</v>
          </cell>
          <cell r="AE145">
            <v>1</v>
          </cell>
          <cell r="AF145">
            <v>1</v>
          </cell>
          <cell r="AG145">
            <v>1</v>
          </cell>
          <cell r="AH145">
            <v>1</v>
          </cell>
          <cell r="AI145">
            <v>2</v>
          </cell>
          <cell r="AJ145">
            <v>5</v>
          </cell>
          <cell r="AM145">
            <v>2</v>
          </cell>
          <cell r="AN145">
            <v>1</v>
          </cell>
          <cell r="AO145">
            <v>5</v>
          </cell>
          <cell r="AQ145">
            <v>3</v>
          </cell>
          <cell r="AS145">
            <v>3</v>
          </cell>
          <cell r="AU145">
            <v>1</v>
          </cell>
          <cell r="AV145">
            <v>1</v>
          </cell>
          <cell r="AW145" t="str">
            <v>37</v>
          </cell>
          <cell r="AX145">
            <v>2</v>
          </cell>
          <cell r="AY145">
            <v>1</v>
          </cell>
          <cell r="AZ145">
            <v>2</v>
          </cell>
          <cell r="BA145">
            <v>1</v>
          </cell>
          <cell r="BB145">
            <v>2</v>
          </cell>
          <cell r="BC145">
            <v>1</v>
          </cell>
          <cell r="BD145">
            <v>2</v>
          </cell>
          <cell r="BE145">
            <v>1</v>
          </cell>
          <cell r="BF145">
            <v>2</v>
          </cell>
          <cell r="BG145">
            <v>1</v>
          </cell>
          <cell r="BH145">
            <v>2</v>
          </cell>
          <cell r="BI145">
            <v>1</v>
          </cell>
          <cell r="BJ145">
            <v>2</v>
          </cell>
          <cell r="BK145">
            <v>1</v>
          </cell>
          <cell r="BL145">
            <v>2</v>
          </cell>
          <cell r="BM145">
            <v>1</v>
          </cell>
          <cell r="BN145">
            <v>1</v>
          </cell>
          <cell r="BO145">
            <v>1</v>
          </cell>
          <cell r="BP145">
            <v>2</v>
          </cell>
          <cell r="BQ145">
            <v>1</v>
          </cell>
          <cell r="BR145">
            <v>2</v>
          </cell>
          <cell r="BS145">
            <v>1</v>
          </cell>
          <cell r="BT145">
            <v>2</v>
          </cell>
          <cell r="BU145">
            <v>1</v>
          </cell>
          <cell r="BV145">
            <v>2</v>
          </cell>
          <cell r="BW145">
            <v>1</v>
          </cell>
          <cell r="BX145">
            <v>2</v>
          </cell>
          <cell r="BY145">
            <v>1</v>
          </cell>
          <cell r="BZ145">
            <v>2</v>
          </cell>
          <cell r="CA145">
            <v>1</v>
          </cell>
          <cell r="CB145">
            <v>2</v>
          </cell>
          <cell r="CC145">
            <v>1</v>
          </cell>
          <cell r="CD145">
            <v>2</v>
          </cell>
          <cell r="CE145">
            <v>1</v>
          </cell>
          <cell r="CF145">
            <v>2</v>
          </cell>
          <cell r="CG145">
            <v>1</v>
          </cell>
          <cell r="CH145">
            <v>2</v>
          </cell>
          <cell r="CI145">
            <v>1</v>
          </cell>
          <cell r="CJ145">
            <v>2</v>
          </cell>
          <cell r="CK145">
            <v>1</v>
          </cell>
          <cell r="CL145">
            <v>2</v>
          </cell>
          <cell r="CM145">
            <v>1</v>
          </cell>
          <cell r="CN145">
            <v>2</v>
          </cell>
          <cell r="CO145">
            <v>1</v>
          </cell>
          <cell r="CP145">
            <v>2</v>
          </cell>
          <cell r="CQ145">
            <v>1</v>
          </cell>
          <cell r="CR145">
            <v>2</v>
          </cell>
          <cell r="CS145">
            <v>1</v>
          </cell>
          <cell r="CT145">
            <v>1</v>
          </cell>
          <cell r="CU145">
            <v>1</v>
          </cell>
          <cell r="CV145">
            <v>2</v>
          </cell>
          <cell r="CW145">
            <v>1</v>
          </cell>
          <cell r="CX145">
            <v>2</v>
          </cell>
          <cell r="CY145">
            <v>1</v>
          </cell>
          <cell r="CZ145">
            <v>2</v>
          </cell>
          <cell r="DA145">
            <v>1</v>
          </cell>
          <cell r="DB145">
            <v>2</v>
          </cell>
          <cell r="DC145">
            <v>1</v>
          </cell>
          <cell r="DD145">
            <v>2</v>
          </cell>
          <cell r="DE145">
            <v>1</v>
          </cell>
          <cell r="DF145">
            <v>2</v>
          </cell>
          <cell r="DG145">
            <v>1</v>
          </cell>
          <cell r="DH145">
            <v>2</v>
          </cell>
          <cell r="DI145">
            <v>1</v>
          </cell>
          <cell r="DJ145">
            <v>2</v>
          </cell>
          <cell r="DK145">
            <v>1</v>
          </cell>
          <cell r="DL145">
            <v>2</v>
          </cell>
          <cell r="DM145">
            <v>1</v>
          </cell>
          <cell r="DN145">
            <v>2</v>
          </cell>
          <cell r="DO145">
            <v>1</v>
          </cell>
          <cell r="DP145">
            <v>2</v>
          </cell>
          <cell r="DQ145">
            <v>1</v>
          </cell>
          <cell r="DR145">
            <v>2</v>
          </cell>
          <cell r="DS145">
            <v>1</v>
          </cell>
          <cell r="DT145">
            <v>2</v>
          </cell>
          <cell r="DU145">
            <v>1</v>
          </cell>
          <cell r="DV145">
            <v>2</v>
          </cell>
          <cell r="DW145">
            <v>1</v>
          </cell>
          <cell r="DX145">
            <v>2</v>
          </cell>
          <cell r="DY145">
            <v>1</v>
          </cell>
          <cell r="DZ145">
            <v>2</v>
          </cell>
          <cell r="EA145">
            <v>1</v>
          </cell>
          <cell r="EB145">
            <v>2</v>
          </cell>
          <cell r="EC145">
            <v>1</v>
          </cell>
          <cell r="ED145">
            <v>2</v>
          </cell>
          <cell r="EE145">
            <v>1</v>
          </cell>
          <cell r="EF145">
            <v>2</v>
          </cell>
          <cell r="EG145">
            <v>1</v>
          </cell>
          <cell r="EH145">
            <v>2</v>
          </cell>
          <cell r="EI145">
            <v>1</v>
          </cell>
          <cell r="EJ145">
            <v>2</v>
          </cell>
          <cell r="EK145">
            <v>1</v>
          </cell>
          <cell r="EL145">
            <v>2</v>
          </cell>
          <cell r="EM145">
            <v>1</v>
          </cell>
          <cell r="EN145">
            <v>2</v>
          </cell>
          <cell r="EO145">
            <v>1</v>
          </cell>
          <cell r="EP145">
            <v>2</v>
          </cell>
          <cell r="EQ145">
            <v>1</v>
          </cell>
          <cell r="ER145">
            <v>2</v>
          </cell>
          <cell r="ES145">
            <v>1</v>
          </cell>
          <cell r="ET145">
            <v>2</v>
          </cell>
          <cell r="EU145">
            <v>1</v>
          </cell>
          <cell r="EV145">
            <v>2</v>
          </cell>
          <cell r="EW145">
            <v>1</v>
          </cell>
          <cell r="EX145">
            <v>2</v>
          </cell>
          <cell r="EY145">
            <v>1</v>
          </cell>
          <cell r="EZ145">
            <v>2</v>
          </cell>
          <cell r="FA145">
            <v>1</v>
          </cell>
          <cell r="FB145">
            <v>2</v>
          </cell>
          <cell r="FC145">
            <v>1</v>
          </cell>
          <cell r="FD145">
            <v>2</v>
          </cell>
          <cell r="FE145">
            <v>1</v>
          </cell>
          <cell r="FF145">
            <v>2</v>
          </cell>
          <cell r="FG145">
            <v>1</v>
          </cell>
          <cell r="FH145">
            <v>2</v>
          </cell>
          <cell r="FI145">
            <v>1</v>
          </cell>
          <cell r="FJ145">
            <v>2</v>
          </cell>
          <cell r="FK145">
            <v>1</v>
          </cell>
          <cell r="FL145">
            <v>2</v>
          </cell>
          <cell r="FM145">
            <v>1</v>
          </cell>
          <cell r="FN145">
            <v>2</v>
          </cell>
          <cell r="FO145">
            <v>1</v>
          </cell>
          <cell r="FP145">
            <v>2</v>
          </cell>
          <cell r="FQ145">
            <v>1</v>
          </cell>
          <cell r="FR145">
            <v>2</v>
          </cell>
          <cell r="FS145">
            <v>1</v>
          </cell>
          <cell r="FT145">
            <v>2</v>
          </cell>
          <cell r="FU145">
            <v>1</v>
          </cell>
          <cell r="FV145">
            <v>2</v>
          </cell>
          <cell r="FW145">
            <v>1</v>
          </cell>
          <cell r="FX145">
            <v>2</v>
          </cell>
          <cell r="FY145">
            <v>1</v>
          </cell>
          <cell r="FZ145">
            <v>2</v>
          </cell>
          <cell r="GA145">
            <v>1</v>
          </cell>
          <cell r="GB145">
            <v>2</v>
          </cell>
          <cell r="GC145">
            <v>1</v>
          </cell>
          <cell r="GE145">
            <v>3</v>
          </cell>
          <cell r="GF145">
            <v>2</v>
          </cell>
          <cell r="GG145">
            <v>6</v>
          </cell>
          <cell r="GH145" t="str">
            <v>no existe</v>
          </cell>
          <cell r="GI145">
            <v>1</v>
          </cell>
          <cell r="GJ145">
            <v>1</v>
          </cell>
          <cell r="GK145" t="str">
            <v>porque el no cuida su salud</v>
          </cell>
          <cell r="GL145">
            <v>5</v>
          </cell>
          <cell r="GM145">
            <v>4</v>
          </cell>
        </row>
        <row r="146">
          <cell r="C146">
            <v>60774</v>
          </cell>
          <cell r="D146">
            <v>607741</v>
          </cell>
          <cell r="E146" t="str">
            <v>nestor olave</v>
          </cell>
          <cell r="F146">
            <v>1</v>
          </cell>
          <cell r="G146">
            <v>1</v>
          </cell>
          <cell r="I146">
            <v>7</v>
          </cell>
          <cell r="J146">
            <v>2</v>
          </cell>
          <cell r="L146" t="str">
            <v>cll 5    76a   161  (501)</v>
          </cell>
          <cell r="M146">
            <v>1</v>
          </cell>
          <cell r="N146">
            <v>1</v>
          </cell>
          <cell r="O146">
            <v>1</v>
          </cell>
          <cell r="P146">
            <v>1</v>
          </cell>
          <cell r="Q146">
            <v>1</v>
          </cell>
          <cell r="R146">
            <v>1</v>
          </cell>
          <cell r="S146">
            <v>1</v>
          </cell>
          <cell r="T146">
            <v>1</v>
          </cell>
          <cell r="U146">
            <v>1</v>
          </cell>
          <cell r="V146">
            <v>1</v>
          </cell>
          <cell r="W146">
            <v>1</v>
          </cell>
          <cell r="X146">
            <v>1</v>
          </cell>
          <cell r="Y146">
            <v>2</v>
          </cell>
          <cell r="Z146">
            <v>1</v>
          </cell>
          <cell r="AA146">
            <v>1</v>
          </cell>
          <cell r="AB146">
            <v>1</v>
          </cell>
          <cell r="AC146">
            <v>1</v>
          </cell>
          <cell r="AD146">
            <v>1</v>
          </cell>
          <cell r="AE146">
            <v>1</v>
          </cell>
          <cell r="AF146">
            <v>1</v>
          </cell>
          <cell r="AG146">
            <v>1</v>
          </cell>
          <cell r="AH146">
            <v>1</v>
          </cell>
          <cell r="AI146">
            <v>2</v>
          </cell>
          <cell r="AJ146">
            <v>5</v>
          </cell>
          <cell r="AM146">
            <v>2</v>
          </cell>
          <cell r="AN146">
            <v>1</v>
          </cell>
          <cell r="AO146">
            <v>5</v>
          </cell>
          <cell r="AQ146">
            <v>3</v>
          </cell>
          <cell r="AS146">
            <v>3</v>
          </cell>
          <cell r="AU146">
            <v>1</v>
          </cell>
          <cell r="AV146">
            <v>1</v>
          </cell>
          <cell r="AW146" t="str">
            <v>21</v>
          </cell>
          <cell r="AX146">
            <v>2</v>
          </cell>
          <cell r="AY146">
            <v>1</v>
          </cell>
          <cell r="AZ146">
            <v>2</v>
          </cell>
          <cell r="BA146">
            <v>1</v>
          </cell>
          <cell r="BB146">
            <v>2</v>
          </cell>
          <cell r="BC146">
            <v>1</v>
          </cell>
          <cell r="BD146">
            <v>2</v>
          </cell>
          <cell r="BE146">
            <v>1</v>
          </cell>
          <cell r="BF146">
            <v>2</v>
          </cell>
          <cell r="BG146">
            <v>1</v>
          </cell>
          <cell r="BH146">
            <v>2</v>
          </cell>
          <cell r="BI146">
            <v>1</v>
          </cell>
          <cell r="BJ146">
            <v>2</v>
          </cell>
          <cell r="BK146">
            <v>1</v>
          </cell>
          <cell r="BL146">
            <v>2</v>
          </cell>
          <cell r="BM146">
            <v>1</v>
          </cell>
          <cell r="BN146">
            <v>2</v>
          </cell>
          <cell r="BO146">
            <v>1</v>
          </cell>
          <cell r="BP146">
            <v>2</v>
          </cell>
          <cell r="BQ146">
            <v>1</v>
          </cell>
          <cell r="BR146">
            <v>2</v>
          </cell>
          <cell r="BS146">
            <v>1</v>
          </cell>
          <cell r="BT146">
            <v>2</v>
          </cell>
          <cell r="BU146">
            <v>1</v>
          </cell>
          <cell r="BV146">
            <v>2</v>
          </cell>
          <cell r="BW146">
            <v>1</v>
          </cell>
          <cell r="BX146">
            <v>2</v>
          </cell>
          <cell r="BY146">
            <v>1</v>
          </cell>
          <cell r="BZ146">
            <v>2</v>
          </cell>
          <cell r="CA146">
            <v>1</v>
          </cell>
          <cell r="CB146">
            <v>2</v>
          </cell>
          <cell r="CC146">
            <v>1</v>
          </cell>
          <cell r="CD146">
            <v>2</v>
          </cell>
          <cell r="CE146">
            <v>1</v>
          </cell>
          <cell r="CF146">
            <v>2</v>
          </cell>
          <cell r="CG146">
            <v>1</v>
          </cell>
          <cell r="CH146">
            <v>2</v>
          </cell>
          <cell r="CI146">
            <v>1</v>
          </cell>
          <cell r="CJ146">
            <v>2</v>
          </cell>
          <cell r="CK146">
            <v>1</v>
          </cell>
          <cell r="CL146">
            <v>2</v>
          </cell>
          <cell r="CM146">
            <v>1</v>
          </cell>
          <cell r="CN146">
            <v>2</v>
          </cell>
          <cell r="CO146">
            <v>1</v>
          </cell>
          <cell r="CP146">
            <v>2</v>
          </cell>
          <cell r="CQ146">
            <v>1</v>
          </cell>
          <cell r="CR146">
            <v>2</v>
          </cell>
          <cell r="CS146">
            <v>1</v>
          </cell>
          <cell r="CT146">
            <v>2</v>
          </cell>
          <cell r="CU146">
            <v>1</v>
          </cell>
          <cell r="CV146">
            <v>2</v>
          </cell>
          <cell r="CW146">
            <v>1</v>
          </cell>
          <cell r="CX146">
            <v>2</v>
          </cell>
          <cell r="CY146">
            <v>1</v>
          </cell>
          <cell r="CZ146">
            <v>2</v>
          </cell>
          <cell r="DA146">
            <v>1</v>
          </cell>
          <cell r="DB146">
            <v>2</v>
          </cell>
          <cell r="DC146">
            <v>1</v>
          </cell>
          <cell r="DD146">
            <v>2</v>
          </cell>
          <cell r="DE146">
            <v>1</v>
          </cell>
          <cell r="DF146">
            <v>2</v>
          </cell>
          <cell r="DG146">
            <v>1</v>
          </cell>
          <cell r="DH146">
            <v>2</v>
          </cell>
          <cell r="DI146">
            <v>1</v>
          </cell>
          <cell r="DJ146">
            <v>2</v>
          </cell>
          <cell r="DK146">
            <v>1</v>
          </cell>
          <cell r="DL146">
            <v>2</v>
          </cell>
          <cell r="DM146">
            <v>1</v>
          </cell>
          <cell r="DN146">
            <v>2</v>
          </cell>
          <cell r="DO146">
            <v>1</v>
          </cell>
          <cell r="DP146">
            <v>2</v>
          </cell>
          <cell r="DQ146">
            <v>1</v>
          </cell>
          <cell r="DR146">
            <v>2</v>
          </cell>
          <cell r="DS146">
            <v>1</v>
          </cell>
          <cell r="DT146">
            <v>2</v>
          </cell>
          <cell r="DU146">
            <v>1</v>
          </cell>
          <cell r="DV146">
            <v>2</v>
          </cell>
          <cell r="DW146">
            <v>1</v>
          </cell>
          <cell r="DX146">
            <v>2</v>
          </cell>
          <cell r="DY146">
            <v>1</v>
          </cell>
          <cell r="DZ146">
            <v>2</v>
          </cell>
          <cell r="EA146">
            <v>1</v>
          </cell>
          <cell r="EB146">
            <v>2</v>
          </cell>
          <cell r="EC146">
            <v>1</v>
          </cell>
          <cell r="ED146">
            <v>2</v>
          </cell>
          <cell r="EE146">
            <v>1</v>
          </cell>
          <cell r="EF146">
            <v>2</v>
          </cell>
          <cell r="EG146">
            <v>1</v>
          </cell>
          <cell r="EH146">
            <v>2</v>
          </cell>
          <cell r="EI146">
            <v>1</v>
          </cell>
          <cell r="EJ146">
            <v>2</v>
          </cell>
          <cell r="EK146">
            <v>1</v>
          </cell>
          <cell r="EL146">
            <v>2</v>
          </cell>
          <cell r="EM146">
            <v>1</v>
          </cell>
          <cell r="EN146">
            <v>2</v>
          </cell>
          <cell r="EO146">
            <v>1</v>
          </cell>
          <cell r="EP146">
            <v>2</v>
          </cell>
          <cell r="EQ146">
            <v>1</v>
          </cell>
          <cell r="ER146">
            <v>2</v>
          </cell>
          <cell r="ES146">
            <v>1</v>
          </cell>
          <cell r="ET146">
            <v>2</v>
          </cell>
          <cell r="EU146">
            <v>1</v>
          </cell>
          <cell r="EV146">
            <v>2</v>
          </cell>
          <cell r="EW146">
            <v>1</v>
          </cell>
          <cell r="EX146">
            <v>2</v>
          </cell>
          <cell r="EY146">
            <v>1</v>
          </cell>
          <cell r="EZ146">
            <v>2</v>
          </cell>
          <cell r="FA146">
            <v>1</v>
          </cell>
          <cell r="FB146">
            <v>2</v>
          </cell>
          <cell r="FC146">
            <v>1</v>
          </cell>
          <cell r="FD146">
            <v>2</v>
          </cell>
          <cell r="FE146">
            <v>1</v>
          </cell>
          <cell r="FF146">
            <v>2</v>
          </cell>
          <cell r="FG146">
            <v>1</v>
          </cell>
          <cell r="FH146">
            <v>2</v>
          </cell>
          <cell r="FI146">
            <v>1</v>
          </cell>
          <cell r="FJ146">
            <v>2</v>
          </cell>
          <cell r="FK146">
            <v>1</v>
          </cell>
          <cell r="FL146">
            <v>2</v>
          </cell>
          <cell r="FM146">
            <v>1</v>
          </cell>
          <cell r="FN146">
            <v>2</v>
          </cell>
          <cell r="FO146">
            <v>1</v>
          </cell>
          <cell r="FP146">
            <v>2</v>
          </cell>
          <cell r="FQ146">
            <v>1</v>
          </cell>
          <cell r="FR146">
            <v>2</v>
          </cell>
          <cell r="FS146">
            <v>1</v>
          </cell>
          <cell r="FT146">
            <v>2</v>
          </cell>
          <cell r="FU146">
            <v>1</v>
          </cell>
          <cell r="FV146">
            <v>2</v>
          </cell>
          <cell r="FW146">
            <v>1</v>
          </cell>
          <cell r="FX146">
            <v>2</v>
          </cell>
          <cell r="FY146">
            <v>1</v>
          </cell>
          <cell r="FZ146">
            <v>2</v>
          </cell>
          <cell r="GA146">
            <v>1</v>
          </cell>
          <cell r="GB146">
            <v>2</v>
          </cell>
          <cell r="GC146">
            <v>1</v>
          </cell>
          <cell r="GE146">
            <v>3</v>
          </cell>
          <cell r="GF146">
            <v>2</v>
          </cell>
          <cell r="GG146">
            <v>6</v>
          </cell>
          <cell r="GH146" t="str">
            <v>no existe</v>
          </cell>
          <cell r="GI146">
            <v>1</v>
          </cell>
          <cell r="GJ146">
            <v>1</v>
          </cell>
          <cell r="GK146" t="str">
            <v>por el dinero</v>
          </cell>
          <cell r="GL146">
            <v>5</v>
          </cell>
          <cell r="GM146">
            <v>4</v>
          </cell>
        </row>
        <row r="147">
          <cell r="C147">
            <v>60784</v>
          </cell>
          <cell r="D147">
            <v>607841</v>
          </cell>
          <cell r="E147" t="str">
            <v>juan carlos ortiz</v>
          </cell>
          <cell r="F147">
            <v>1</v>
          </cell>
          <cell r="G147">
            <v>2</v>
          </cell>
          <cell r="I147">
            <v>7</v>
          </cell>
          <cell r="J147">
            <v>2</v>
          </cell>
          <cell r="L147" t="str">
            <v>cll   16     70 - 95</v>
          </cell>
          <cell r="M147">
            <v>1</v>
          </cell>
          <cell r="N147">
            <v>1</v>
          </cell>
          <cell r="O147">
            <v>1</v>
          </cell>
          <cell r="P147">
            <v>1</v>
          </cell>
          <cell r="Q147">
            <v>1</v>
          </cell>
          <cell r="R147">
            <v>1</v>
          </cell>
          <cell r="S147">
            <v>1</v>
          </cell>
          <cell r="T147">
            <v>1</v>
          </cell>
          <cell r="U147">
            <v>1</v>
          </cell>
          <cell r="V147">
            <v>1</v>
          </cell>
          <cell r="W147">
            <v>1</v>
          </cell>
          <cell r="X147">
            <v>1</v>
          </cell>
          <cell r="Y147">
            <v>2</v>
          </cell>
          <cell r="Z147">
            <v>1</v>
          </cell>
          <cell r="AA147">
            <v>1</v>
          </cell>
          <cell r="AB147">
            <v>1</v>
          </cell>
          <cell r="AC147">
            <v>1</v>
          </cell>
          <cell r="AD147">
            <v>1</v>
          </cell>
          <cell r="AE147">
            <v>1</v>
          </cell>
          <cell r="AF147">
            <v>1</v>
          </cell>
          <cell r="AG147">
            <v>1</v>
          </cell>
          <cell r="AH147">
            <v>1</v>
          </cell>
          <cell r="AI147">
            <v>2</v>
          </cell>
          <cell r="AJ147">
            <v>6</v>
          </cell>
          <cell r="AK147" t="str">
            <v>por ser el unico hombre en la casa</v>
          </cell>
          <cell r="AM147">
            <v>2</v>
          </cell>
          <cell r="AN147">
            <v>1</v>
          </cell>
          <cell r="AO147">
            <v>5</v>
          </cell>
          <cell r="AQ147">
            <v>3</v>
          </cell>
          <cell r="AS147">
            <v>1</v>
          </cell>
          <cell r="AU147">
            <v>1</v>
          </cell>
          <cell r="AV147">
            <v>1</v>
          </cell>
          <cell r="AW147" t="str">
            <v>20</v>
          </cell>
          <cell r="AX147">
            <v>1</v>
          </cell>
          <cell r="AY147">
            <v>1</v>
          </cell>
          <cell r="AZ147">
            <v>1</v>
          </cell>
          <cell r="BA147">
            <v>1</v>
          </cell>
          <cell r="BB147">
            <v>2</v>
          </cell>
          <cell r="BC147">
            <v>1</v>
          </cell>
          <cell r="BD147">
            <v>2</v>
          </cell>
          <cell r="BE147">
            <v>1</v>
          </cell>
          <cell r="BF147">
            <v>2</v>
          </cell>
          <cell r="BG147">
            <v>1</v>
          </cell>
          <cell r="BH147">
            <v>2</v>
          </cell>
          <cell r="BI147">
            <v>1</v>
          </cell>
          <cell r="BJ147">
            <v>2</v>
          </cell>
          <cell r="BK147">
            <v>1</v>
          </cell>
          <cell r="BL147">
            <v>2</v>
          </cell>
          <cell r="BM147">
            <v>1</v>
          </cell>
          <cell r="BN147">
            <v>2</v>
          </cell>
          <cell r="BO147">
            <v>1</v>
          </cell>
          <cell r="BP147">
            <v>2</v>
          </cell>
          <cell r="BQ147">
            <v>1</v>
          </cell>
          <cell r="BR147">
            <v>2</v>
          </cell>
          <cell r="BS147">
            <v>1</v>
          </cell>
          <cell r="BT147">
            <v>2</v>
          </cell>
          <cell r="BU147">
            <v>1</v>
          </cell>
          <cell r="BV147">
            <v>2</v>
          </cell>
          <cell r="BW147">
            <v>1</v>
          </cell>
          <cell r="BX147">
            <v>2</v>
          </cell>
          <cell r="BY147">
            <v>1</v>
          </cell>
          <cell r="BZ147">
            <v>2</v>
          </cell>
          <cell r="CA147">
            <v>1</v>
          </cell>
          <cell r="CB147">
            <v>2</v>
          </cell>
          <cell r="CC147">
            <v>1</v>
          </cell>
          <cell r="CD147">
            <v>1</v>
          </cell>
          <cell r="CE147">
            <v>1</v>
          </cell>
          <cell r="CF147">
            <v>1</v>
          </cell>
          <cell r="CG147">
            <v>1</v>
          </cell>
          <cell r="CH147">
            <v>2</v>
          </cell>
          <cell r="CI147">
            <v>1</v>
          </cell>
          <cell r="CJ147">
            <v>2</v>
          </cell>
          <cell r="CK147">
            <v>1</v>
          </cell>
          <cell r="CL147">
            <v>2</v>
          </cell>
          <cell r="CM147">
            <v>1</v>
          </cell>
          <cell r="CN147">
            <v>2</v>
          </cell>
          <cell r="CO147">
            <v>1</v>
          </cell>
          <cell r="CP147">
            <v>2</v>
          </cell>
          <cell r="CQ147">
            <v>1</v>
          </cell>
          <cell r="CR147">
            <v>2</v>
          </cell>
          <cell r="CS147">
            <v>1</v>
          </cell>
          <cell r="CT147">
            <v>1</v>
          </cell>
          <cell r="CU147">
            <v>2</v>
          </cell>
          <cell r="CV147">
            <v>2</v>
          </cell>
          <cell r="CW147">
            <v>1</v>
          </cell>
          <cell r="CX147">
            <v>2</v>
          </cell>
          <cell r="CY147">
            <v>1</v>
          </cell>
          <cell r="CZ147">
            <v>2</v>
          </cell>
          <cell r="DA147">
            <v>1</v>
          </cell>
          <cell r="DB147">
            <v>2</v>
          </cell>
          <cell r="DC147">
            <v>1</v>
          </cell>
          <cell r="DD147">
            <v>2</v>
          </cell>
          <cell r="DE147">
            <v>1</v>
          </cell>
          <cell r="DF147">
            <v>2</v>
          </cell>
          <cell r="DG147">
            <v>1</v>
          </cell>
          <cell r="DH147">
            <v>2</v>
          </cell>
          <cell r="DI147">
            <v>1</v>
          </cell>
          <cell r="DJ147">
            <v>2</v>
          </cell>
          <cell r="DK147">
            <v>1</v>
          </cell>
          <cell r="DL147">
            <v>2</v>
          </cell>
          <cell r="DM147">
            <v>1</v>
          </cell>
          <cell r="DN147">
            <v>2</v>
          </cell>
          <cell r="DO147">
            <v>1</v>
          </cell>
          <cell r="DP147">
            <v>2</v>
          </cell>
          <cell r="DQ147">
            <v>1</v>
          </cell>
          <cell r="DR147">
            <v>2</v>
          </cell>
          <cell r="DS147">
            <v>1</v>
          </cell>
          <cell r="DT147">
            <v>2</v>
          </cell>
          <cell r="DU147">
            <v>1</v>
          </cell>
          <cell r="DV147">
            <v>2</v>
          </cell>
          <cell r="DW147">
            <v>1</v>
          </cell>
          <cell r="DX147">
            <v>2</v>
          </cell>
          <cell r="DY147">
            <v>1</v>
          </cell>
          <cell r="DZ147">
            <v>2</v>
          </cell>
          <cell r="EA147">
            <v>1</v>
          </cell>
          <cell r="EB147">
            <v>2</v>
          </cell>
          <cell r="EC147">
            <v>1</v>
          </cell>
          <cell r="ED147">
            <v>2</v>
          </cell>
          <cell r="EE147">
            <v>1</v>
          </cell>
          <cell r="EF147">
            <v>2</v>
          </cell>
          <cell r="EG147">
            <v>1</v>
          </cell>
          <cell r="EH147">
            <v>2</v>
          </cell>
          <cell r="EI147">
            <v>1</v>
          </cell>
          <cell r="EJ147">
            <v>2</v>
          </cell>
          <cell r="EK147">
            <v>1</v>
          </cell>
          <cell r="EL147">
            <v>2</v>
          </cell>
          <cell r="EM147">
            <v>1</v>
          </cell>
          <cell r="EN147">
            <v>2</v>
          </cell>
          <cell r="EO147">
            <v>1</v>
          </cell>
          <cell r="EP147">
            <v>2</v>
          </cell>
          <cell r="EQ147">
            <v>1</v>
          </cell>
          <cell r="ER147">
            <v>2</v>
          </cell>
          <cell r="ES147">
            <v>1</v>
          </cell>
          <cell r="ET147">
            <v>2</v>
          </cell>
          <cell r="EU147">
            <v>1</v>
          </cell>
          <cell r="EV147">
            <v>2</v>
          </cell>
          <cell r="EW147">
            <v>1</v>
          </cell>
          <cell r="EX147">
            <v>2</v>
          </cell>
          <cell r="EY147">
            <v>1</v>
          </cell>
          <cell r="EZ147">
            <v>2</v>
          </cell>
          <cell r="FA147">
            <v>1</v>
          </cell>
          <cell r="FB147">
            <v>2</v>
          </cell>
          <cell r="FC147">
            <v>1</v>
          </cell>
          <cell r="FD147">
            <v>2</v>
          </cell>
          <cell r="FE147">
            <v>1</v>
          </cell>
          <cell r="FF147">
            <v>2</v>
          </cell>
          <cell r="FG147">
            <v>1</v>
          </cell>
          <cell r="FH147">
            <v>2</v>
          </cell>
          <cell r="FI147">
            <v>1</v>
          </cell>
          <cell r="FJ147">
            <v>2</v>
          </cell>
          <cell r="FK147">
            <v>1</v>
          </cell>
          <cell r="FL147">
            <v>2</v>
          </cell>
          <cell r="FM147">
            <v>1</v>
          </cell>
          <cell r="FN147">
            <v>2</v>
          </cell>
          <cell r="FO147">
            <v>1</v>
          </cell>
          <cell r="FP147">
            <v>2</v>
          </cell>
          <cell r="FQ147">
            <v>1</v>
          </cell>
          <cell r="FR147">
            <v>2</v>
          </cell>
          <cell r="FS147">
            <v>1</v>
          </cell>
          <cell r="FT147">
            <v>2</v>
          </cell>
          <cell r="FU147">
            <v>1</v>
          </cell>
          <cell r="FV147">
            <v>2</v>
          </cell>
          <cell r="FW147">
            <v>1</v>
          </cell>
          <cell r="FX147">
            <v>2</v>
          </cell>
          <cell r="FY147">
            <v>1</v>
          </cell>
          <cell r="FZ147">
            <v>2</v>
          </cell>
          <cell r="GA147">
            <v>1</v>
          </cell>
          <cell r="GB147">
            <v>2</v>
          </cell>
          <cell r="GC147">
            <v>1</v>
          </cell>
          <cell r="GE147">
            <v>3</v>
          </cell>
          <cell r="GF147">
            <v>2</v>
          </cell>
          <cell r="GG147">
            <v>6</v>
          </cell>
          <cell r="GH147" t="str">
            <v>no hay</v>
          </cell>
          <cell r="GI147">
            <v>1</v>
          </cell>
          <cell r="GJ147">
            <v>1</v>
          </cell>
          <cell r="GK147" t="str">
            <v>porque ella es muy relajada</v>
          </cell>
          <cell r="GL147">
            <v>5</v>
          </cell>
          <cell r="GM147">
            <v>4</v>
          </cell>
        </row>
        <row r="148">
          <cell r="C148">
            <v>83134</v>
          </cell>
          <cell r="D148">
            <v>831342</v>
          </cell>
          <cell r="E148" t="str">
            <v>gloria duque lacerna</v>
          </cell>
          <cell r="F148">
            <v>2</v>
          </cell>
          <cell r="G148">
            <v>1</v>
          </cell>
          <cell r="I148">
            <v>7</v>
          </cell>
          <cell r="J148">
            <v>2</v>
          </cell>
          <cell r="L148" t="str">
            <v>la gloria</v>
          </cell>
          <cell r="M148">
            <v>1</v>
          </cell>
          <cell r="N148">
            <v>1</v>
          </cell>
          <cell r="O148">
            <v>1</v>
          </cell>
          <cell r="P148">
            <v>2</v>
          </cell>
          <cell r="Q148">
            <v>2</v>
          </cell>
          <cell r="R148">
            <v>2</v>
          </cell>
          <cell r="S148">
            <v>1</v>
          </cell>
          <cell r="T148">
            <v>1</v>
          </cell>
          <cell r="U148">
            <v>1</v>
          </cell>
          <cell r="V148">
            <v>1</v>
          </cell>
          <cell r="W148">
            <v>1</v>
          </cell>
          <cell r="X148">
            <v>1</v>
          </cell>
          <cell r="Y148">
            <v>2</v>
          </cell>
          <cell r="Z148">
            <v>2</v>
          </cell>
          <cell r="AA148">
            <v>2</v>
          </cell>
          <cell r="AB148">
            <v>2</v>
          </cell>
          <cell r="AC148">
            <v>2</v>
          </cell>
          <cell r="AD148">
            <v>2</v>
          </cell>
          <cell r="AE148">
            <v>2</v>
          </cell>
          <cell r="AF148">
            <v>2</v>
          </cell>
          <cell r="AG148">
            <v>2</v>
          </cell>
          <cell r="AH148">
            <v>2</v>
          </cell>
          <cell r="AI148">
            <v>2</v>
          </cell>
          <cell r="AJ148">
            <v>6</v>
          </cell>
          <cell r="AK148" t="str">
            <v>no aplica</v>
          </cell>
          <cell r="AM148">
            <v>2</v>
          </cell>
          <cell r="AN148">
            <v>1</v>
          </cell>
          <cell r="AO148">
            <v>5</v>
          </cell>
          <cell r="AQ148">
            <v>3</v>
          </cell>
          <cell r="AS148">
            <v>3</v>
          </cell>
          <cell r="AU148">
            <v>1</v>
          </cell>
          <cell r="AV148">
            <v>1</v>
          </cell>
          <cell r="AW148" t="str">
            <v>23</v>
          </cell>
          <cell r="AX148">
            <v>2</v>
          </cell>
          <cell r="AY148">
            <v>1</v>
          </cell>
          <cell r="AZ148">
            <v>2</v>
          </cell>
          <cell r="BA148">
            <v>1</v>
          </cell>
          <cell r="BB148">
            <v>2</v>
          </cell>
          <cell r="BC148">
            <v>1</v>
          </cell>
          <cell r="BD148">
            <v>2</v>
          </cell>
          <cell r="BE148">
            <v>1</v>
          </cell>
          <cell r="BF148">
            <v>2</v>
          </cell>
          <cell r="BG148">
            <v>1</v>
          </cell>
          <cell r="BH148">
            <v>2</v>
          </cell>
          <cell r="BI148">
            <v>1</v>
          </cell>
          <cell r="BJ148">
            <v>2</v>
          </cell>
          <cell r="BK148">
            <v>1</v>
          </cell>
          <cell r="BL148">
            <v>2</v>
          </cell>
          <cell r="BM148">
            <v>1</v>
          </cell>
          <cell r="BN148">
            <v>2</v>
          </cell>
          <cell r="BO148">
            <v>1</v>
          </cell>
          <cell r="BP148">
            <v>2</v>
          </cell>
          <cell r="BQ148">
            <v>1</v>
          </cell>
          <cell r="BR148">
            <v>2</v>
          </cell>
          <cell r="BS148">
            <v>1</v>
          </cell>
          <cell r="BT148">
            <v>2</v>
          </cell>
          <cell r="BU148">
            <v>1</v>
          </cell>
          <cell r="BV148">
            <v>2</v>
          </cell>
          <cell r="BW148">
            <v>1</v>
          </cell>
          <cell r="BX148">
            <v>2</v>
          </cell>
          <cell r="BY148">
            <v>1</v>
          </cell>
          <cell r="BZ148">
            <v>2</v>
          </cell>
          <cell r="CA148">
            <v>1</v>
          </cell>
          <cell r="CB148">
            <v>2</v>
          </cell>
          <cell r="CC148">
            <v>1</v>
          </cell>
          <cell r="CD148">
            <v>2</v>
          </cell>
          <cell r="CE148">
            <v>1</v>
          </cell>
          <cell r="CF148">
            <v>2</v>
          </cell>
          <cell r="CG148">
            <v>1</v>
          </cell>
          <cell r="CH148">
            <v>2</v>
          </cell>
          <cell r="CI148">
            <v>1</v>
          </cell>
          <cell r="CJ148">
            <v>2</v>
          </cell>
          <cell r="CK148">
            <v>1</v>
          </cell>
          <cell r="CL148">
            <v>2</v>
          </cell>
          <cell r="CM148">
            <v>1</v>
          </cell>
          <cell r="CN148">
            <v>2</v>
          </cell>
          <cell r="CO148">
            <v>1</v>
          </cell>
          <cell r="CP148">
            <v>2</v>
          </cell>
          <cell r="CQ148">
            <v>1</v>
          </cell>
          <cell r="CR148">
            <v>2</v>
          </cell>
          <cell r="CS148">
            <v>1</v>
          </cell>
          <cell r="CT148">
            <v>2</v>
          </cell>
          <cell r="CU148">
            <v>1</v>
          </cell>
          <cell r="CV148">
            <v>2</v>
          </cell>
          <cell r="CW148">
            <v>1</v>
          </cell>
          <cell r="CX148">
            <v>2</v>
          </cell>
          <cell r="CY148">
            <v>1</v>
          </cell>
          <cell r="CZ148">
            <v>2</v>
          </cell>
          <cell r="DA148">
            <v>1</v>
          </cell>
          <cell r="DB148">
            <v>2</v>
          </cell>
          <cell r="DC148">
            <v>1</v>
          </cell>
          <cell r="DD148">
            <v>2</v>
          </cell>
          <cell r="DE148">
            <v>1</v>
          </cell>
          <cell r="DF148">
            <v>2</v>
          </cell>
          <cell r="DG148">
            <v>1</v>
          </cell>
          <cell r="DH148">
            <v>2</v>
          </cell>
          <cell r="DI148">
            <v>1</v>
          </cell>
          <cell r="DJ148">
            <v>2</v>
          </cell>
          <cell r="DK148">
            <v>1</v>
          </cell>
          <cell r="DL148">
            <v>2</v>
          </cell>
          <cell r="DM148">
            <v>1</v>
          </cell>
          <cell r="DN148">
            <v>2</v>
          </cell>
          <cell r="DO148">
            <v>1</v>
          </cell>
          <cell r="DP148">
            <v>2</v>
          </cell>
          <cell r="DQ148">
            <v>1</v>
          </cell>
          <cell r="DR148">
            <v>2</v>
          </cell>
          <cell r="DS148">
            <v>1</v>
          </cell>
          <cell r="DT148">
            <v>2</v>
          </cell>
          <cell r="DU148">
            <v>1</v>
          </cell>
          <cell r="DV148">
            <v>2</v>
          </cell>
          <cell r="DW148">
            <v>1</v>
          </cell>
          <cell r="DX148">
            <v>2</v>
          </cell>
          <cell r="DY148">
            <v>1</v>
          </cell>
          <cell r="DZ148">
            <v>2</v>
          </cell>
          <cell r="EA148">
            <v>1</v>
          </cell>
          <cell r="EB148">
            <v>2</v>
          </cell>
          <cell r="EC148">
            <v>1</v>
          </cell>
          <cell r="ED148">
            <v>2</v>
          </cell>
          <cell r="EE148">
            <v>1</v>
          </cell>
          <cell r="EF148">
            <v>2</v>
          </cell>
          <cell r="EG148">
            <v>1</v>
          </cell>
          <cell r="EH148">
            <v>2</v>
          </cell>
          <cell r="EI148">
            <v>1</v>
          </cell>
          <cell r="EJ148">
            <v>2</v>
          </cell>
          <cell r="EK148">
            <v>1</v>
          </cell>
          <cell r="EL148">
            <v>2</v>
          </cell>
          <cell r="EM148">
            <v>1</v>
          </cell>
          <cell r="EN148">
            <v>2</v>
          </cell>
          <cell r="EO148">
            <v>1</v>
          </cell>
          <cell r="EP148">
            <v>2</v>
          </cell>
          <cell r="EQ148">
            <v>1</v>
          </cell>
          <cell r="ER148">
            <v>2</v>
          </cell>
          <cell r="ES148">
            <v>1</v>
          </cell>
          <cell r="ET148">
            <v>2</v>
          </cell>
          <cell r="EU148">
            <v>1</v>
          </cell>
          <cell r="EV148">
            <v>2</v>
          </cell>
          <cell r="EW148">
            <v>1</v>
          </cell>
          <cell r="EX148">
            <v>2</v>
          </cell>
          <cell r="EY148">
            <v>1</v>
          </cell>
          <cell r="EZ148">
            <v>2</v>
          </cell>
          <cell r="FA148">
            <v>1</v>
          </cell>
          <cell r="FB148">
            <v>2</v>
          </cell>
          <cell r="FC148">
            <v>1</v>
          </cell>
          <cell r="FD148">
            <v>2</v>
          </cell>
          <cell r="FE148">
            <v>1</v>
          </cell>
          <cell r="FF148">
            <v>2</v>
          </cell>
          <cell r="FG148">
            <v>1</v>
          </cell>
          <cell r="FH148">
            <v>2</v>
          </cell>
          <cell r="FI148">
            <v>1</v>
          </cell>
          <cell r="FJ148">
            <v>2</v>
          </cell>
          <cell r="FK148">
            <v>1</v>
          </cell>
          <cell r="FL148">
            <v>2</v>
          </cell>
          <cell r="FM148">
            <v>1</v>
          </cell>
          <cell r="FN148">
            <v>2</v>
          </cell>
          <cell r="FO148">
            <v>1</v>
          </cell>
          <cell r="FP148">
            <v>2</v>
          </cell>
          <cell r="FQ148">
            <v>1</v>
          </cell>
          <cell r="FR148">
            <v>2</v>
          </cell>
          <cell r="FS148">
            <v>1</v>
          </cell>
          <cell r="FT148">
            <v>2</v>
          </cell>
          <cell r="FU148">
            <v>1</v>
          </cell>
          <cell r="FV148">
            <v>2</v>
          </cell>
          <cell r="FW148">
            <v>1</v>
          </cell>
          <cell r="FX148">
            <v>2</v>
          </cell>
          <cell r="FY148">
            <v>1</v>
          </cell>
          <cell r="FZ148">
            <v>2</v>
          </cell>
          <cell r="GA148">
            <v>1</v>
          </cell>
          <cell r="GB148">
            <v>2</v>
          </cell>
          <cell r="GC148">
            <v>1</v>
          </cell>
          <cell r="GE148">
            <v>3</v>
          </cell>
          <cell r="GF148">
            <v>2</v>
          </cell>
          <cell r="GG148">
            <v>6</v>
          </cell>
          <cell r="GH148" t="str">
            <v>no aplica</v>
          </cell>
          <cell r="GI148">
            <v>1</v>
          </cell>
          <cell r="GJ148">
            <v>1</v>
          </cell>
          <cell r="GK148" t="str">
            <v>por los permisos de la hija menor</v>
          </cell>
          <cell r="GL148">
            <v>6</v>
          </cell>
          <cell r="GM148">
            <v>4</v>
          </cell>
        </row>
        <row r="149">
          <cell r="C149">
            <v>15044</v>
          </cell>
          <cell r="D149">
            <v>150442</v>
          </cell>
          <cell r="E149" t="str">
            <v>martha lucia ochoa lopera</v>
          </cell>
          <cell r="F149">
            <v>2</v>
          </cell>
          <cell r="G149">
            <v>2</v>
          </cell>
          <cell r="I149">
            <v>7</v>
          </cell>
          <cell r="J149">
            <v>1</v>
          </cell>
          <cell r="L149" t="str">
            <v>nueva villa de aburra</v>
          </cell>
          <cell r="M149">
            <v>1</v>
          </cell>
          <cell r="N149">
            <v>1</v>
          </cell>
          <cell r="O149">
            <v>1</v>
          </cell>
          <cell r="P149">
            <v>1</v>
          </cell>
          <cell r="Q149">
            <v>1</v>
          </cell>
          <cell r="R149">
            <v>1</v>
          </cell>
          <cell r="S149">
            <v>1</v>
          </cell>
          <cell r="T149">
            <v>1</v>
          </cell>
          <cell r="U149">
            <v>1</v>
          </cell>
          <cell r="V149">
            <v>1</v>
          </cell>
          <cell r="W149">
            <v>1</v>
          </cell>
          <cell r="X149">
            <v>1</v>
          </cell>
          <cell r="Y149">
            <v>2</v>
          </cell>
          <cell r="Z149">
            <v>1</v>
          </cell>
          <cell r="AA149">
            <v>1</v>
          </cell>
          <cell r="AB149">
            <v>1</v>
          </cell>
          <cell r="AC149">
            <v>1</v>
          </cell>
          <cell r="AD149">
            <v>1</v>
          </cell>
          <cell r="AE149">
            <v>1</v>
          </cell>
          <cell r="AF149">
            <v>1</v>
          </cell>
          <cell r="AG149">
            <v>1</v>
          </cell>
          <cell r="AH149">
            <v>1</v>
          </cell>
          <cell r="AI149">
            <v>2</v>
          </cell>
          <cell r="AJ149">
            <v>6</v>
          </cell>
          <cell r="AK149" t="str">
            <v>ella dice que no hay dominacion</v>
          </cell>
          <cell r="AM149">
            <v>2</v>
          </cell>
          <cell r="AN149">
            <v>1</v>
          </cell>
          <cell r="AO149">
            <v>5</v>
          </cell>
          <cell r="AQ149">
            <v>3</v>
          </cell>
          <cell r="AS149">
            <v>3</v>
          </cell>
          <cell r="AU149">
            <v>1</v>
          </cell>
          <cell r="AV149">
            <v>1</v>
          </cell>
          <cell r="AW149" t="str">
            <v>33</v>
          </cell>
          <cell r="AX149">
            <v>2</v>
          </cell>
          <cell r="AY149">
            <v>1</v>
          </cell>
          <cell r="AZ149">
            <v>2</v>
          </cell>
          <cell r="BA149">
            <v>1</v>
          </cell>
          <cell r="BB149">
            <v>2</v>
          </cell>
          <cell r="BC149">
            <v>1</v>
          </cell>
          <cell r="BD149">
            <v>2</v>
          </cell>
          <cell r="BE149">
            <v>1</v>
          </cell>
          <cell r="BF149">
            <v>2</v>
          </cell>
          <cell r="BG149">
            <v>1</v>
          </cell>
          <cell r="BH149">
            <v>2</v>
          </cell>
          <cell r="BI149">
            <v>1</v>
          </cell>
          <cell r="BJ149">
            <v>2</v>
          </cell>
          <cell r="BK149">
            <v>1</v>
          </cell>
          <cell r="BL149">
            <v>2</v>
          </cell>
          <cell r="BM149">
            <v>1</v>
          </cell>
          <cell r="BN149">
            <v>2</v>
          </cell>
          <cell r="BO149">
            <v>1</v>
          </cell>
          <cell r="BP149">
            <v>2</v>
          </cell>
          <cell r="BQ149">
            <v>1</v>
          </cell>
          <cell r="BR149">
            <v>2</v>
          </cell>
          <cell r="BS149">
            <v>1</v>
          </cell>
          <cell r="BT149">
            <v>2</v>
          </cell>
          <cell r="BU149">
            <v>1</v>
          </cell>
          <cell r="BV149">
            <v>2</v>
          </cell>
          <cell r="BW149">
            <v>1</v>
          </cell>
          <cell r="BX149">
            <v>2</v>
          </cell>
          <cell r="BY149">
            <v>1</v>
          </cell>
          <cell r="BZ149">
            <v>2</v>
          </cell>
          <cell r="CA149">
            <v>1</v>
          </cell>
          <cell r="CB149">
            <v>2</v>
          </cell>
          <cell r="CC149">
            <v>1</v>
          </cell>
          <cell r="CD149">
            <v>1</v>
          </cell>
          <cell r="CE149">
            <v>1</v>
          </cell>
          <cell r="CF149">
            <v>1</v>
          </cell>
          <cell r="CG149">
            <v>1</v>
          </cell>
          <cell r="CH149">
            <v>2</v>
          </cell>
          <cell r="CI149">
            <v>1</v>
          </cell>
          <cell r="CJ149">
            <v>2</v>
          </cell>
          <cell r="CK149">
            <v>1</v>
          </cell>
          <cell r="CL149">
            <v>2</v>
          </cell>
          <cell r="CM149">
            <v>1</v>
          </cell>
          <cell r="CN149">
            <v>2</v>
          </cell>
          <cell r="CO149">
            <v>1</v>
          </cell>
          <cell r="CP149">
            <v>2</v>
          </cell>
          <cell r="CQ149">
            <v>1</v>
          </cell>
          <cell r="CR149">
            <v>2</v>
          </cell>
          <cell r="CS149">
            <v>1</v>
          </cell>
          <cell r="CT149">
            <v>1</v>
          </cell>
          <cell r="CU149">
            <v>1</v>
          </cell>
          <cell r="CV149">
            <v>1</v>
          </cell>
          <cell r="CW149">
            <v>1</v>
          </cell>
          <cell r="CX149">
            <v>2</v>
          </cell>
          <cell r="CY149">
            <v>1</v>
          </cell>
          <cell r="CZ149">
            <v>2</v>
          </cell>
          <cell r="DA149">
            <v>1</v>
          </cell>
          <cell r="DB149">
            <v>2</v>
          </cell>
          <cell r="DC149">
            <v>1</v>
          </cell>
          <cell r="DD149">
            <v>2</v>
          </cell>
          <cell r="DE149">
            <v>1</v>
          </cell>
          <cell r="DF149">
            <v>1</v>
          </cell>
          <cell r="DG149">
            <v>1</v>
          </cell>
          <cell r="DH149">
            <v>1</v>
          </cell>
          <cell r="DI149">
            <v>1</v>
          </cell>
          <cell r="DJ149">
            <v>2</v>
          </cell>
          <cell r="DK149">
            <v>1</v>
          </cell>
          <cell r="DL149">
            <v>2</v>
          </cell>
          <cell r="DM149">
            <v>1</v>
          </cell>
          <cell r="DN149">
            <v>2</v>
          </cell>
          <cell r="DO149">
            <v>1</v>
          </cell>
          <cell r="DP149">
            <v>2</v>
          </cell>
          <cell r="DQ149">
            <v>1</v>
          </cell>
          <cell r="DR149">
            <v>2</v>
          </cell>
          <cell r="DS149">
            <v>1</v>
          </cell>
          <cell r="DT149">
            <v>2</v>
          </cell>
          <cell r="DU149">
            <v>1</v>
          </cell>
          <cell r="DV149">
            <v>2</v>
          </cell>
          <cell r="DW149">
            <v>1</v>
          </cell>
          <cell r="DX149">
            <v>2</v>
          </cell>
          <cell r="DY149">
            <v>1</v>
          </cell>
          <cell r="DZ149">
            <v>2</v>
          </cell>
          <cell r="EA149">
            <v>1</v>
          </cell>
          <cell r="EB149">
            <v>2</v>
          </cell>
          <cell r="EC149">
            <v>1</v>
          </cell>
          <cell r="ED149">
            <v>2</v>
          </cell>
          <cell r="EE149">
            <v>1</v>
          </cell>
          <cell r="EF149">
            <v>2</v>
          </cell>
          <cell r="EG149">
            <v>1</v>
          </cell>
          <cell r="EH149">
            <v>2</v>
          </cell>
          <cell r="EI149">
            <v>1</v>
          </cell>
          <cell r="EJ149">
            <v>2</v>
          </cell>
          <cell r="EK149">
            <v>1</v>
          </cell>
          <cell r="EL149">
            <v>2</v>
          </cell>
          <cell r="EM149">
            <v>1</v>
          </cell>
          <cell r="EN149">
            <v>2</v>
          </cell>
          <cell r="EO149">
            <v>1</v>
          </cell>
          <cell r="EP149">
            <v>2</v>
          </cell>
          <cell r="EQ149">
            <v>1</v>
          </cell>
          <cell r="ER149">
            <v>2</v>
          </cell>
          <cell r="ES149">
            <v>1</v>
          </cell>
          <cell r="ET149">
            <v>2</v>
          </cell>
          <cell r="EU149">
            <v>1</v>
          </cell>
          <cell r="EV149">
            <v>2</v>
          </cell>
          <cell r="EW149">
            <v>1</v>
          </cell>
          <cell r="EX149">
            <v>2</v>
          </cell>
          <cell r="EY149">
            <v>1</v>
          </cell>
          <cell r="EZ149">
            <v>2</v>
          </cell>
          <cell r="FA149">
            <v>1</v>
          </cell>
          <cell r="FB149">
            <v>2</v>
          </cell>
          <cell r="FC149">
            <v>1</v>
          </cell>
          <cell r="FD149">
            <v>2</v>
          </cell>
          <cell r="FE149">
            <v>1</v>
          </cell>
          <cell r="FF149">
            <v>2</v>
          </cell>
          <cell r="FG149">
            <v>1</v>
          </cell>
          <cell r="FH149">
            <v>2</v>
          </cell>
          <cell r="FI149">
            <v>1</v>
          </cell>
          <cell r="FJ149">
            <v>2</v>
          </cell>
          <cell r="FK149">
            <v>1</v>
          </cell>
          <cell r="FL149">
            <v>2</v>
          </cell>
          <cell r="FM149">
            <v>1</v>
          </cell>
          <cell r="FN149">
            <v>2</v>
          </cell>
          <cell r="FO149">
            <v>1</v>
          </cell>
          <cell r="FP149">
            <v>2</v>
          </cell>
          <cell r="FQ149">
            <v>1</v>
          </cell>
          <cell r="FR149">
            <v>2</v>
          </cell>
          <cell r="FS149">
            <v>1</v>
          </cell>
          <cell r="FT149">
            <v>2</v>
          </cell>
          <cell r="FU149">
            <v>1</v>
          </cell>
          <cell r="FV149">
            <v>2</v>
          </cell>
          <cell r="FW149">
            <v>1</v>
          </cell>
          <cell r="FX149">
            <v>2</v>
          </cell>
          <cell r="FY149">
            <v>1</v>
          </cell>
          <cell r="FZ149">
            <v>2</v>
          </cell>
          <cell r="GA149">
            <v>1</v>
          </cell>
          <cell r="GB149">
            <v>2</v>
          </cell>
          <cell r="GC149">
            <v>1</v>
          </cell>
          <cell r="GE149">
            <v>3</v>
          </cell>
          <cell r="GF149">
            <v>2</v>
          </cell>
          <cell r="GG149">
            <v>6</v>
          </cell>
          <cell r="GH149" t="str">
            <v>no existe</v>
          </cell>
          <cell r="GI149">
            <v>1</v>
          </cell>
          <cell r="GJ149">
            <v>1</v>
          </cell>
          <cell r="GK149" t="str">
            <v>discusiones vovas</v>
          </cell>
          <cell r="GL149">
            <v>998</v>
          </cell>
          <cell r="GM149">
            <v>4</v>
          </cell>
        </row>
        <row r="150">
          <cell r="C150">
            <v>83094</v>
          </cell>
          <cell r="D150">
            <v>830941</v>
          </cell>
          <cell r="E150" t="str">
            <v>orlando jimenes martines</v>
          </cell>
          <cell r="F150">
            <v>1</v>
          </cell>
          <cell r="G150">
            <v>1</v>
          </cell>
          <cell r="I150">
            <v>7</v>
          </cell>
          <cell r="J150">
            <v>4</v>
          </cell>
          <cell r="L150" t="str">
            <v>la gloria</v>
          </cell>
          <cell r="M150">
            <v>1</v>
          </cell>
          <cell r="N150">
            <v>1</v>
          </cell>
          <cell r="O150">
            <v>2</v>
          </cell>
          <cell r="P150">
            <v>1</v>
          </cell>
          <cell r="Q150">
            <v>1</v>
          </cell>
          <cell r="R150">
            <v>2</v>
          </cell>
          <cell r="S150">
            <v>2</v>
          </cell>
          <cell r="T150">
            <v>1</v>
          </cell>
          <cell r="U150">
            <v>2</v>
          </cell>
          <cell r="V150">
            <v>1</v>
          </cell>
          <cell r="W150">
            <v>1</v>
          </cell>
          <cell r="X150">
            <v>2</v>
          </cell>
          <cell r="Y150">
            <v>2</v>
          </cell>
          <cell r="Z150">
            <v>2</v>
          </cell>
          <cell r="AA150">
            <v>2</v>
          </cell>
          <cell r="AB150">
            <v>2</v>
          </cell>
          <cell r="AC150">
            <v>2</v>
          </cell>
          <cell r="AD150">
            <v>1</v>
          </cell>
          <cell r="AE150">
            <v>2</v>
          </cell>
          <cell r="AF150">
            <v>2</v>
          </cell>
          <cell r="AG150">
            <v>1</v>
          </cell>
          <cell r="AH150">
            <v>2</v>
          </cell>
          <cell r="AI150">
            <v>2</v>
          </cell>
          <cell r="AJ150">
            <v>6</v>
          </cell>
          <cell r="AK150" t="str">
            <v>no aplica</v>
          </cell>
          <cell r="AM150">
            <v>2</v>
          </cell>
          <cell r="AN150">
            <v>1</v>
          </cell>
          <cell r="AO150">
            <v>5</v>
          </cell>
          <cell r="AQ150">
            <v>999</v>
          </cell>
          <cell r="AS150">
            <v>999</v>
          </cell>
          <cell r="AU150">
            <v>1</v>
          </cell>
          <cell r="AV150">
            <v>1</v>
          </cell>
          <cell r="AW150" t="str">
            <v>20</v>
          </cell>
          <cell r="AX150">
            <v>1</v>
          </cell>
          <cell r="AY150">
            <v>2</v>
          </cell>
          <cell r="AZ150">
            <v>1</v>
          </cell>
          <cell r="BA150">
            <v>2</v>
          </cell>
          <cell r="BB150">
            <v>2</v>
          </cell>
          <cell r="BC150">
            <v>1</v>
          </cell>
          <cell r="BD150">
            <v>2</v>
          </cell>
          <cell r="BE150">
            <v>1</v>
          </cell>
          <cell r="BF150">
            <v>2</v>
          </cell>
          <cell r="BG150">
            <v>1</v>
          </cell>
          <cell r="BH150">
            <v>2</v>
          </cell>
          <cell r="BI150">
            <v>1</v>
          </cell>
          <cell r="BJ150">
            <v>2</v>
          </cell>
          <cell r="BK150">
            <v>1</v>
          </cell>
          <cell r="BL150">
            <v>2</v>
          </cell>
          <cell r="BM150">
            <v>1</v>
          </cell>
          <cell r="BN150">
            <v>1</v>
          </cell>
          <cell r="BO150">
            <v>1</v>
          </cell>
          <cell r="BP150">
            <v>2</v>
          </cell>
          <cell r="BQ150">
            <v>1</v>
          </cell>
          <cell r="BR150">
            <v>2</v>
          </cell>
          <cell r="BS150">
            <v>1</v>
          </cell>
          <cell r="BT150">
            <v>2</v>
          </cell>
          <cell r="BU150">
            <v>1</v>
          </cell>
          <cell r="BV150">
            <v>2</v>
          </cell>
          <cell r="BW150">
            <v>1</v>
          </cell>
          <cell r="BX150">
            <v>2</v>
          </cell>
          <cell r="BY150">
            <v>1</v>
          </cell>
          <cell r="BZ150">
            <v>2</v>
          </cell>
          <cell r="CA150">
            <v>1</v>
          </cell>
          <cell r="CB150">
            <v>2</v>
          </cell>
          <cell r="CC150">
            <v>1</v>
          </cell>
          <cell r="CD150">
            <v>1</v>
          </cell>
          <cell r="CE150">
            <v>1</v>
          </cell>
          <cell r="CF150">
            <v>1</v>
          </cell>
          <cell r="CG150">
            <v>1</v>
          </cell>
          <cell r="CH150">
            <v>2</v>
          </cell>
          <cell r="CI150">
            <v>1</v>
          </cell>
          <cell r="CJ150">
            <v>2</v>
          </cell>
          <cell r="CK150">
            <v>1</v>
          </cell>
          <cell r="CL150">
            <v>2</v>
          </cell>
          <cell r="CM150">
            <v>1</v>
          </cell>
          <cell r="CN150">
            <v>2</v>
          </cell>
          <cell r="CO150">
            <v>1</v>
          </cell>
          <cell r="CP150">
            <v>2</v>
          </cell>
          <cell r="CQ150">
            <v>1</v>
          </cell>
          <cell r="CR150">
            <v>2</v>
          </cell>
          <cell r="CS150">
            <v>1</v>
          </cell>
          <cell r="CT150">
            <v>2</v>
          </cell>
          <cell r="CU150">
            <v>1</v>
          </cell>
          <cell r="CV150">
            <v>1</v>
          </cell>
          <cell r="CW150">
            <v>2</v>
          </cell>
          <cell r="CX150">
            <v>2</v>
          </cell>
          <cell r="CY150">
            <v>1</v>
          </cell>
          <cell r="CZ150">
            <v>2</v>
          </cell>
          <cell r="DA150">
            <v>1</v>
          </cell>
          <cell r="DC150">
            <v>1</v>
          </cell>
          <cell r="DD150">
            <v>2</v>
          </cell>
          <cell r="DE150">
            <v>1</v>
          </cell>
          <cell r="DF150">
            <v>1</v>
          </cell>
          <cell r="DG150">
            <v>2</v>
          </cell>
          <cell r="DH150">
            <v>2</v>
          </cell>
          <cell r="DI150">
            <v>1</v>
          </cell>
          <cell r="DJ150">
            <v>2</v>
          </cell>
          <cell r="DK150">
            <v>1</v>
          </cell>
          <cell r="DL150">
            <v>2</v>
          </cell>
          <cell r="DM150">
            <v>1</v>
          </cell>
          <cell r="DN150">
            <v>2</v>
          </cell>
          <cell r="DO150">
            <v>1</v>
          </cell>
          <cell r="DP150">
            <v>2</v>
          </cell>
          <cell r="DQ150">
            <v>1</v>
          </cell>
          <cell r="DR150">
            <v>2</v>
          </cell>
          <cell r="DS150">
            <v>1</v>
          </cell>
          <cell r="DT150">
            <v>2</v>
          </cell>
          <cell r="DU150">
            <v>1</v>
          </cell>
          <cell r="DV150">
            <v>2</v>
          </cell>
          <cell r="DW150">
            <v>1</v>
          </cell>
          <cell r="DX150">
            <v>2</v>
          </cell>
          <cell r="DY150">
            <v>1</v>
          </cell>
          <cell r="DZ150">
            <v>2</v>
          </cell>
          <cell r="EA150">
            <v>1</v>
          </cell>
          <cell r="EB150">
            <v>2</v>
          </cell>
          <cell r="EC150">
            <v>1</v>
          </cell>
          <cell r="ED150">
            <v>2</v>
          </cell>
          <cell r="EE150">
            <v>1</v>
          </cell>
          <cell r="EF150">
            <v>2</v>
          </cell>
          <cell r="EG150">
            <v>1</v>
          </cell>
          <cell r="EH150">
            <v>2</v>
          </cell>
          <cell r="EI150">
            <v>1</v>
          </cell>
          <cell r="EJ150">
            <v>2</v>
          </cell>
          <cell r="EK150">
            <v>1</v>
          </cell>
          <cell r="EL150">
            <v>2</v>
          </cell>
          <cell r="EM150">
            <v>1</v>
          </cell>
          <cell r="EN150">
            <v>2</v>
          </cell>
          <cell r="EO150">
            <v>1</v>
          </cell>
          <cell r="EP150">
            <v>2</v>
          </cell>
          <cell r="EQ150">
            <v>1</v>
          </cell>
          <cell r="ER150">
            <v>2</v>
          </cell>
          <cell r="ES150">
            <v>1</v>
          </cell>
          <cell r="ET150">
            <v>2</v>
          </cell>
          <cell r="EU150">
            <v>1</v>
          </cell>
          <cell r="EV150">
            <v>2</v>
          </cell>
          <cell r="EW150">
            <v>1</v>
          </cell>
          <cell r="EX150">
            <v>2</v>
          </cell>
          <cell r="EY150">
            <v>1</v>
          </cell>
          <cell r="EZ150">
            <v>2</v>
          </cell>
          <cell r="FA150">
            <v>1</v>
          </cell>
          <cell r="FB150">
            <v>2</v>
          </cell>
          <cell r="FC150">
            <v>1</v>
          </cell>
          <cell r="FD150">
            <v>2</v>
          </cell>
          <cell r="FE150">
            <v>1</v>
          </cell>
          <cell r="FF150">
            <v>2</v>
          </cell>
          <cell r="FG150">
            <v>1</v>
          </cell>
          <cell r="FH150">
            <v>2</v>
          </cell>
          <cell r="FI150">
            <v>1</v>
          </cell>
          <cell r="FJ150">
            <v>2</v>
          </cell>
          <cell r="FK150">
            <v>1</v>
          </cell>
          <cell r="FL150">
            <v>2</v>
          </cell>
          <cell r="FM150">
            <v>1</v>
          </cell>
          <cell r="FN150">
            <v>2</v>
          </cell>
          <cell r="FO150">
            <v>1</v>
          </cell>
          <cell r="FP150">
            <v>2</v>
          </cell>
          <cell r="FQ150">
            <v>1</v>
          </cell>
          <cell r="FR150">
            <v>2</v>
          </cell>
          <cell r="FS150">
            <v>1</v>
          </cell>
          <cell r="FT150">
            <v>2</v>
          </cell>
          <cell r="FU150">
            <v>1</v>
          </cell>
          <cell r="FV150">
            <v>2</v>
          </cell>
          <cell r="FW150">
            <v>1</v>
          </cell>
          <cell r="FX150">
            <v>2</v>
          </cell>
          <cell r="FY150">
            <v>1</v>
          </cell>
          <cell r="FZ150">
            <v>2</v>
          </cell>
          <cell r="GA150">
            <v>1</v>
          </cell>
          <cell r="GB150">
            <v>2</v>
          </cell>
          <cell r="GC150">
            <v>1</v>
          </cell>
          <cell r="GE150">
            <v>3</v>
          </cell>
          <cell r="GF150">
            <v>2</v>
          </cell>
          <cell r="GG150">
            <v>6</v>
          </cell>
          <cell r="GH150" t="str">
            <v>no hay dominacion</v>
          </cell>
          <cell r="GI150">
            <v>1</v>
          </cell>
          <cell r="GJ150">
            <v>1</v>
          </cell>
          <cell r="GK150" t="str">
            <v>el temperamento</v>
          </cell>
          <cell r="GL150">
            <v>5</v>
          </cell>
          <cell r="GM150">
            <v>4</v>
          </cell>
        </row>
        <row r="151">
          <cell r="C151">
            <v>32094</v>
          </cell>
          <cell r="D151">
            <v>320941</v>
          </cell>
          <cell r="E151" t="str">
            <v>andres bedoya</v>
          </cell>
          <cell r="F151">
            <v>1</v>
          </cell>
          <cell r="G151">
            <v>2</v>
          </cell>
          <cell r="I151">
            <v>6</v>
          </cell>
          <cell r="J151">
            <v>1</v>
          </cell>
          <cell r="L151" t="str">
            <v>san bernardo</v>
          </cell>
          <cell r="M151">
            <v>1</v>
          </cell>
          <cell r="N151">
            <v>1</v>
          </cell>
          <cell r="O151">
            <v>1</v>
          </cell>
          <cell r="P151">
            <v>1</v>
          </cell>
          <cell r="Q151">
            <v>1</v>
          </cell>
          <cell r="R151">
            <v>1</v>
          </cell>
          <cell r="S151">
            <v>1</v>
          </cell>
          <cell r="T151">
            <v>1</v>
          </cell>
          <cell r="U151">
            <v>1</v>
          </cell>
          <cell r="V151">
            <v>1</v>
          </cell>
          <cell r="W151">
            <v>1</v>
          </cell>
          <cell r="X151">
            <v>1</v>
          </cell>
          <cell r="Y151">
            <v>2</v>
          </cell>
          <cell r="Z151">
            <v>1</v>
          </cell>
          <cell r="AA151">
            <v>1</v>
          </cell>
          <cell r="AB151">
            <v>1</v>
          </cell>
          <cell r="AC151">
            <v>1</v>
          </cell>
          <cell r="AD151">
            <v>1</v>
          </cell>
          <cell r="AE151">
            <v>1</v>
          </cell>
          <cell r="AF151">
            <v>1</v>
          </cell>
          <cell r="AG151">
            <v>1</v>
          </cell>
          <cell r="AH151">
            <v>1</v>
          </cell>
          <cell r="AI151">
            <v>2</v>
          </cell>
          <cell r="AJ151">
            <v>6</v>
          </cell>
          <cell r="AK151" t="str">
            <v>las deciciones son de comun acuerdo</v>
          </cell>
          <cell r="AM151">
            <v>2</v>
          </cell>
          <cell r="AN151">
            <v>1</v>
          </cell>
          <cell r="AO151">
            <v>5</v>
          </cell>
          <cell r="AQ151">
            <v>3</v>
          </cell>
          <cell r="AS151">
            <v>3</v>
          </cell>
          <cell r="AU151">
            <v>1</v>
          </cell>
          <cell r="AV151">
            <v>1</v>
          </cell>
          <cell r="AW151" t="str">
            <v>20</v>
          </cell>
          <cell r="AX151">
            <v>2</v>
          </cell>
          <cell r="AY151">
            <v>1</v>
          </cell>
          <cell r="AZ151">
            <v>2</v>
          </cell>
          <cell r="BA151">
            <v>1</v>
          </cell>
          <cell r="BB151">
            <v>2</v>
          </cell>
          <cell r="BC151">
            <v>1</v>
          </cell>
          <cell r="BD151">
            <v>2</v>
          </cell>
          <cell r="BE151">
            <v>1</v>
          </cell>
          <cell r="BF151">
            <v>2</v>
          </cell>
          <cell r="BG151">
            <v>1</v>
          </cell>
          <cell r="BH151">
            <v>2</v>
          </cell>
          <cell r="BI151">
            <v>1</v>
          </cell>
          <cell r="BJ151">
            <v>2</v>
          </cell>
          <cell r="BK151">
            <v>1</v>
          </cell>
          <cell r="BL151">
            <v>2</v>
          </cell>
          <cell r="BM151">
            <v>1</v>
          </cell>
          <cell r="BN151">
            <v>2</v>
          </cell>
          <cell r="BO151">
            <v>1</v>
          </cell>
          <cell r="BP151">
            <v>2</v>
          </cell>
          <cell r="BQ151">
            <v>1</v>
          </cell>
          <cell r="BR151">
            <v>2</v>
          </cell>
          <cell r="BS151">
            <v>1</v>
          </cell>
          <cell r="BT151">
            <v>2</v>
          </cell>
          <cell r="BU151">
            <v>1</v>
          </cell>
          <cell r="BV151">
            <v>2</v>
          </cell>
          <cell r="BW151">
            <v>1</v>
          </cell>
          <cell r="BX151">
            <v>2</v>
          </cell>
          <cell r="BY151">
            <v>1</v>
          </cell>
          <cell r="BZ151">
            <v>2</v>
          </cell>
          <cell r="CA151">
            <v>1</v>
          </cell>
          <cell r="CB151">
            <v>2</v>
          </cell>
          <cell r="CC151">
            <v>1</v>
          </cell>
          <cell r="CD151">
            <v>2</v>
          </cell>
          <cell r="CE151">
            <v>1</v>
          </cell>
          <cell r="CF151">
            <v>2</v>
          </cell>
          <cell r="CG151">
            <v>1</v>
          </cell>
          <cell r="CH151">
            <v>2</v>
          </cell>
          <cell r="CI151">
            <v>1</v>
          </cell>
          <cell r="CJ151">
            <v>2</v>
          </cell>
          <cell r="CK151">
            <v>1</v>
          </cell>
          <cell r="CL151">
            <v>2</v>
          </cell>
          <cell r="CM151">
            <v>1</v>
          </cell>
          <cell r="CN151">
            <v>2</v>
          </cell>
          <cell r="CO151">
            <v>1</v>
          </cell>
          <cell r="CP151">
            <v>2</v>
          </cell>
          <cell r="CQ151">
            <v>1</v>
          </cell>
          <cell r="CR151">
            <v>2</v>
          </cell>
          <cell r="CS151">
            <v>1</v>
          </cell>
          <cell r="CT151">
            <v>2</v>
          </cell>
          <cell r="CU151">
            <v>1</v>
          </cell>
          <cell r="CV151">
            <v>2</v>
          </cell>
          <cell r="CW151">
            <v>1</v>
          </cell>
          <cell r="CX151">
            <v>2</v>
          </cell>
          <cell r="CY151">
            <v>1</v>
          </cell>
          <cell r="CZ151">
            <v>2</v>
          </cell>
          <cell r="DA151">
            <v>1</v>
          </cell>
          <cell r="DB151">
            <v>2</v>
          </cell>
          <cell r="DC151">
            <v>1</v>
          </cell>
          <cell r="DD151">
            <v>2</v>
          </cell>
          <cell r="DE151">
            <v>1</v>
          </cell>
          <cell r="DF151">
            <v>2</v>
          </cell>
          <cell r="DG151">
            <v>1</v>
          </cell>
          <cell r="DH151">
            <v>2</v>
          </cell>
          <cell r="DI151">
            <v>1</v>
          </cell>
          <cell r="DJ151">
            <v>2</v>
          </cell>
          <cell r="DK151">
            <v>1</v>
          </cell>
          <cell r="DL151">
            <v>2</v>
          </cell>
          <cell r="DM151">
            <v>1</v>
          </cell>
          <cell r="DN151">
            <v>2</v>
          </cell>
          <cell r="DO151">
            <v>1</v>
          </cell>
          <cell r="DP151">
            <v>2</v>
          </cell>
          <cell r="DQ151">
            <v>1</v>
          </cell>
          <cell r="DR151">
            <v>2</v>
          </cell>
          <cell r="DS151">
            <v>1</v>
          </cell>
          <cell r="DT151">
            <v>2</v>
          </cell>
          <cell r="DU151">
            <v>1</v>
          </cell>
          <cell r="DV151">
            <v>2</v>
          </cell>
          <cell r="DW151">
            <v>1</v>
          </cell>
          <cell r="DX151">
            <v>2</v>
          </cell>
          <cell r="DY151">
            <v>1</v>
          </cell>
          <cell r="DZ151">
            <v>2</v>
          </cell>
          <cell r="EA151">
            <v>1</v>
          </cell>
          <cell r="EB151">
            <v>2</v>
          </cell>
          <cell r="EC151">
            <v>1</v>
          </cell>
          <cell r="ED151">
            <v>1</v>
          </cell>
          <cell r="EE151">
            <v>1</v>
          </cell>
          <cell r="EF151">
            <v>2</v>
          </cell>
          <cell r="EG151">
            <v>1</v>
          </cell>
          <cell r="EH151">
            <v>2</v>
          </cell>
          <cell r="EI151">
            <v>1</v>
          </cell>
          <cell r="EJ151">
            <v>2</v>
          </cell>
          <cell r="EK151">
            <v>1</v>
          </cell>
          <cell r="EL151">
            <v>2</v>
          </cell>
          <cell r="EM151">
            <v>1</v>
          </cell>
          <cell r="EN151">
            <v>2</v>
          </cell>
          <cell r="EO151">
            <v>1</v>
          </cell>
          <cell r="EP151">
            <v>2</v>
          </cell>
          <cell r="EQ151">
            <v>1</v>
          </cell>
          <cell r="ER151">
            <v>2</v>
          </cell>
          <cell r="ES151">
            <v>1</v>
          </cell>
          <cell r="ET151">
            <v>2</v>
          </cell>
          <cell r="EU151">
            <v>1</v>
          </cell>
          <cell r="EV151">
            <v>2</v>
          </cell>
          <cell r="EW151">
            <v>1</v>
          </cell>
          <cell r="EX151">
            <v>2</v>
          </cell>
          <cell r="EY151">
            <v>1</v>
          </cell>
          <cell r="EZ151">
            <v>2</v>
          </cell>
          <cell r="FA151">
            <v>1</v>
          </cell>
          <cell r="FB151">
            <v>2</v>
          </cell>
          <cell r="FC151">
            <v>1</v>
          </cell>
          <cell r="FD151">
            <v>2</v>
          </cell>
          <cell r="FE151">
            <v>1</v>
          </cell>
          <cell r="FF151">
            <v>2</v>
          </cell>
          <cell r="FG151">
            <v>1</v>
          </cell>
          <cell r="FH151">
            <v>2</v>
          </cell>
          <cell r="FI151">
            <v>1</v>
          </cell>
          <cell r="FJ151">
            <v>2</v>
          </cell>
          <cell r="FK151">
            <v>1</v>
          </cell>
          <cell r="FL151">
            <v>2</v>
          </cell>
          <cell r="FM151">
            <v>1</v>
          </cell>
          <cell r="FN151">
            <v>2</v>
          </cell>
          <cell r="FO151">
            <v>1</v>
          </cell>
          <cell r="FP151">
            <v>2</v>
          </cell>
          <cell r="FQ151">
            <v>1</v>
          </cell>
          <cell r="FR151">
            <v>2</v>
          </cell>
          <cell r="FS151">
            <v>1</v>
          </cell>
          <cell r="FT151">
            <v>2</v>
          </cell>
          <cell r="FU151">
            <v>1</v>
          </cell>
          <cell r="FV151">
            <v>2</v>
          </cell>
          <cell r="FW151">
            <v>1</v>
          </cell>
          <cell r="FX151">
            <v>2</v>
          </cell>
          <cell r="FY151">
            <v>1</v>
          </cell>
          <cell r="FZ151">
            <v>2</v>
          </cell>
          <cell r="GA151">
            <v>1</v>
          </cell>
          <cell r="GB151">
            <v>2</v>
          </cell>
          <cell r="GC151">
            <v>1</v>
          </cell>
          <cell r="GE151">
            <v>3</v>
          </cell>
          <cell r="GF151">
            <v>2</v>
          </cell>
          <cell r="GG151">
            <v>6</v>
          </cell>
          <cell r="GH151" t="str">
            <v>no, todos dos toman las deciciones</v>
          </cell>
          <cell r="GI151">
            <v>1</v>
          </cell>
          <cell r="GJ151">
            <v>1</v>
          </cell>
          <cell r="GK151" t="str">
            <v>tienen muy pocos conflictos y en el momento ninguno se le viene a la mente</v>
          </cell>
          <cell r="GL151">
            <v>7</v>
          </cell>
          <cell r="GM151">
            <v>4</v>
          </cell>
        </row>
        <row r="152">
          <cell r="C152">
            <v>18014</v>
          </cell>
          <cell r="D152">
            <v>180142</v>
          </cell>
          <cell r="E152" t="str">
            <v>luz elena ramirez marin</v>
          </cell>
          <cell r="F152">
            <v>2</v>
          </cell>
          <cell r="G152">
            <v>1</v>
          </cell>
          <cell r="I152">
            <v>6</v>
          </cell>
          <cell r="J152">
            <v>1</v>
          </cell>
          <cell r="L152" t="str">
            <v>san carlos</v>
          </cell>
          <cell r="M152">
            <v>1</v>
          </cell>
          <cell r="N152">
            <v>1</v>
          </cell>
          <cell r="O152">
            <v>1</v>
          </cell>
          <cell r="P152">
            <v>1</v>
          </cell>
          <cell r="Q152">
            <v>1</v>
          </cell>
          <cell r="R152">
            <v>1</v>
          </cell>
          <cell r="S152">
            <v>1</v>
          </cell>
          <cell r="T152">
            <v>1</v>
          </cell>
          <cell r="U152">
            <v>1</v>
          </cell>
          <cell r="V152">
            <v>1</v>
          </cell>
          <cell r="W152">
            <v>1</v>
          </cell>
          <cell r="X152">
            <v>1</v>
          </cell>
          <cell r="Y152">
            <v>2</v>
          </cell>
          <cell r="Z152">
            <v>1</v>
          </cell>
          <cell r="AA152">
            <v>1</v>
          </cell>
          <cell r="AB152">
            <v>1</v>
          </cell>
          <cell r="AC152">
            <v>1</v>
          </cell>
          <cell r="AD152">
            <v>1</v>
          </cell>
          <cell r="AE152">
            <v>1</v>
          </cell>
          <cell r="AF152">
            <v>1</v>
          </cell>
          <cell r="AG152">
            <v>1</v>
          </cell>
          <cell r="AH152">
            <v>1</v>
          </cell>
          <cell r="AI152">
            <v>1</v>
          </cell>
          <cell r="AJ152">
            <v>3</v>
          </cell>
          <cell r="AM152">
            <v>2</v>
          </cell>
          <cell r="AN152">
            <v>1</v>
          </cell>
          <cell r="AO152">
            <v>5</v>
          </cell>
          <cell r="AQ152">
            <v>3</v>
          </cell>
          <cell r="AS152">
            <v>3</v>
          </cell>
          <cell r="AU152">
            <v>1</v>
          </cell>
          <cell r="AV152">
            <v>1</v>
          </cell>
          <cell r="AW152" t="str">
            <v>30</v>
          </cell>
          <cell r="AX152">
            <v>2</v>
          </cell>
          <cell r="AY152">
            <v>1</v>
          </cell>
          <cell r="AZ152">
            <v>2</v>
          </cell>
          <cell r="BA152">
            <v>1</v>
          </cell>
          <cell r="BB152">
            <v>2</v>
          </cell>
          <cell r="BC152">
            <v>1</v>
          </cell>
          <cell r="BD152">
            <v>2</v>
          </cell>
          <cell r="BE152">
            <v>1</v>
          </cell>
          <cell r="BF152">
            <v>2</v>
          </cell>
          <cell r="BG152">
            <v>1</v>
          </cell>
          <cell r="BH152">
            <v>2</v>
          </cell>
          <cell r="BI152">
            <v>1</v>
          </cell>
          <cell r="BJ152">
            <v>2</v>
          </cell>
          <cell r="BK152">
            <v>1</v>
          </cell>
          <cell r="BL152">
            <v>2</v>
          </cell>
          <cell r="BM152">
            <v>1</v>
          </cell>
          <cell r="BN152">
            <v>2</v>
          </cell>
          <cell r="BO152">
            <v>1</v>
          </cell>
          <cell r="BP152">
            <v>2</v>
          </cell>
          <cell r="BQ152">
            <v>1</v>
          </cell>
          <cell r="BR152">
            <v>2</v>
          </cell>
          <cell r="BS152">
            <v>1</v>
          </cell>
          <cell r="BT152">
            <v>2</v>
          </cell>
          <cell r="BU152">
            <v>1</v>
          </cell>
          <cell r="BV152">
            <v>2</v>
          </cell>
          <cell r="BW152">
            <v>1</v>
          </cell>
          <cell r="BX152">
            <v>2</v>
          </cell>
          <cell r="BY152">
            <v>1</v>
          </cell>
          <cell r="BZ152">
            <v>2</v>
          </cell>
          <cell r="CA152">
            <v>1</v>
          </cell>
          <cell r="CB152">
            <v>2</v>
          </cell>
          <cell r="CC152">
            <v>1</v>
          </cell>
          <cell r="CD152">
            <v>1</v>
          </cell>
          <cell r="CE152">
            <v>1</v>
          </cell>
          <cell r="CF152">
            <v>1</v>
          </cell>
          <cell r="CG152">
            <v>1</v>
          </cell>
          <cell r="CH152">
            <v>2</v>
          </cell>
          <cell r="CI152">
            <v>1</v>
          </cell>
          <cell r="CJ152">
            <v>2</v>
          </cell>
          <cell r="CK152">
            <v>1</v>
          </cell>
          <cell r="CL152">
            <v>2</v>
          </cell>
          <cell r="CM152">
            <v>1</v>
          </cell>
          <cell r="CN152">
            <v>2</v>
          </cell>
          <cell r="CO152">
            <v>1</v>
          </cell>
          <cell r="CP152">
            <v>2</v>
          </cell>
          <cell r="CQ152">
            <v>1</v>
          </cell>
          <cell r="CR152">
            <v>2</v>
          </cell>
          <cell r="CS152">
            <v>1</v>
          </cell>
          <cell r="CT152">
            <v>1</v>
          </cell>
          <cell r="CU152">
            <v>2</v>
          </cell>
          <cell r="CV152">
            <v>1</v>
          </cell>
          <cell r="CW152">
            <v>1</v>
          </cell>
          <cell r="CX152">
            <v>2</v>
          </cell>
          <cell r="CY152">
            <v>1</v>
          </cell>
          <cell r="CZ152">
            <v>2</v>
          </cell>
          <cell r="DA152">
            <v>1</v>
          </cell>
          <cell r="DB152">
            <v>2</v>
          </cell>
          <cell r="DC152">
            <v>1</v>
          </cell>
          <cell r="DD152">
            <v>2</v>
          </cell>
          <cell r="DE152">
            <v>1</v>
          </cell>
          <cell r="DF152">
            <v>2</v>
          </cell>
          <cell r="DG152">
            <v>1</v>
          </cell>
          <cell r="DH152">
            <v>2</v>
          </cell>
          <cell r="DI152">
            <v>1</v>
          </cell>
          <cell r="DJ152">
            <v>2</v>
          </cell>
          <cell r="DK152">
            <v>1</v>
          </cell>
          <cell r="DL152">
            <v>2</v>
          </cell>
          <cell r="DM152">
            <v>1</v>
          </cell>
          <cell r="DN152">
            <v>2</v>
          </cell>
          <cell r="DO152">
            <v>1</v>
          </cell>
          <cell r="DP152">
            <v>2</v>
          </cell>
          <cell r="DQ152">
            <v>1</v>
          </cell>
          <cell r="DR152">
            <v>2</v>
          </cell>
          <cell r="DS152">
            <v>1</v>
          </cell>
          <cell r="DT152">
            <v>2</v>
          </cell>
          <cell r="DU152">
            <v>1</v>
          </cell>
          <cell r="DV152">
            <v>2</v>
          </cell>
          <cell r="DW152">
            <v>1</v>
          </cell>
          <cell r="DX152">
            <v>2</v>
          </cell>
          <cell r="DY152">
            <v>1</v>
          </cell>
          <cell r="DZ152">
            <v>2</v>
          </cell>
          <cell r="EA152">
            <v>1</v>
          </cell>
          <cell r="EB152">
            <v>2</v>
          </cell>
          <cell r="EC152">
            <v>1</v>
          </cell>
          <cell r="ED152">
            <v>1</v>
          </cell>
          <cell r="EE152">
            <v>1</v>
          </cell>
          <cell r="EF152">
            <v>1</v>
          </cell>
          <cell r="EG152">
            <v>1</v>
          </cell>
          <cell r="EH152">
            <v>2</v>
          </cell>
          <cell r="EI152">
            <v>1</v>
          </cell>
          <cell r="EJ152">
            <v>2</v>
          </cell>
          <cell r="EK152">
            <v>1</v>
          </cell>
          <cell r="EL152">
            <v>2</v>
          </cell>
          <cell r="EM152">
            <v>1</v>
          </cell>
          <cell r="EN152">
            <v>2</v>
          </cell>
          <cell r="EO152">
            <v>1</v>
          </cell>
          <cell r="EP152">
            <v>1</v>
          </cell>
          <cell r="EQ152">
            <v>2</v>
          </cell>
          <cell r="ER152">
            <v>1</v>
          </cell>
          <cell r="ES152">
            <v>2</v>
          </cell>
          <cell r="ET152">
            <v>2</v>
          </cell>
          <cell r="EU152">
            <v>1</v>
          </cell>
          <cell r="EV152">
            <v>2</v>
          </cell>
          <cell r="EW152">
            <v>1</v>
          </cell>
          <cell r="EX152">
            <v>2</v>
          </cell>
          <cell r="EY152">
            <v>1</v>
          </cell>
          <cell r="EZ152">
            <v>2</v>
          </cell>
          <cell r="FA152">
            <v>1</v>
          </cell>
          <cell r="FB152">
            <v>1</v>
          </cell>
          <cell r="FC152">
            <v>1</v>
          </cell>
          <cell r="FD152">
            <v>2</v>
          </cell>
          <cell r="FE152">
            <v>1</v>
          </cell>
          <cell r="FF152">
            <v>2</v>
          </cell>
          <cell r="FG152">
            <v>1</v>
          </cell>
          <cell r="FH152">
            <v>2</v>
          </cell>
          <cell r="FI152">
            <v>1</v>
          </cell>
          <cell r="FJ152">
            <v>2</v>
          </cell>
          <cell r="FK152">
            <v>1</v>
          </cell>
          <cell r="FL152">
            <v>2</v>
          </cell>
          <cell r="FM152">
            <v>1</v>
          </cell>
          <cell r="FN152">
            <v>1</v>
          </cell>
          <cell r="FO152">
            <v>1</v>
          </cell>
          <cell r="FP152">
            <v>1</v>
          </cell>
          <cell r="FQ152">
            <v>1</v>
          </cell>
          <cell r="FR152">
            <v>2</v>
          </cell>
          <cell r="FS152">
            <v>1</v>
          </cell>
          <cell r="FT152">
            <v>2</v>
          </cell>
          <cell r="FU152">
            <v>1</v>
          </cell>
          <cell r="FV152">
            <v>2</v>
          </cell>
          <cell r="FW152">
            <v>1</v>
          </cell>
          <cell r="FX152">
            <v>2</v>
          </cell>
          <cell r="FY152">
            <v>1</v>
          </cell>
          <cell r="FZ152">
            <v>2</v>
          </cell>
          <cell r="GA152">
            <v>1</v>
          </cell>
          <cell r="GB152">
            <v>2</v>
          </cell>
          <cell r="GC152">
            <v>1</v>
          </cell>
          <cell r="GE152">
            <v>2</v>
          </cell>
          <cell r="GF152">
            <v>1</v>
          </cell>
          <cell r="GG152">
            <v>6</v>
          </cell>
          <cell r="GH152" t="str">
            <v>el carácter mas fuerte</v>
          </cell>
          <cell r="GI152">
            <v>1</v>
          </cell>
          <cell r="GJ152">
            <v>1</v>
          </cell>
          <cell r="GK152" t="str">
            <v>la hija</v>
          </cell>
          <cell r="GL152">
            <v>5</v>
          </cell>
          <cell r="GM152">
            <v>4</v>
          </cell>
        </row>
        <row r="153">
          <cell r="C153">
            <v>60794</v>
          </cell>
          <cell r="D153">
            <v>607942</v>
          </cell>
          <cell r="E153" t="str">
            <v>angela solis</v>
          </cell>
          <cell r="F153">
            <v>2</v>
          </cell>
          <cell r="G153">
            <v>1</v>
          </cell>
          <cell r="I153">
            <v>7</v>
          </cell>
          <cell r="J153">
            <v>2</v>
          </cell>
          <cell r="L153" t="str">
            <v>kr 70b  4 - 131   ( 3 - 03 )</v>
          </cell>
          <cell r="M153">
            <v>1</v>
          </cell>
          <cell r="N153">
            <v>1</v>
          </cell>
          <cell r="O153">
            <v>1</v>
          </cell>
          <cell r="P153">
            <v>1</v>
          </cell>
          <cell r="Q153">
            <v>2</v>
          </cell>
          <cell r="R153">
            <v>1</v>
          </cell>
          <cell r="S153">
            <v>1</v>
          </cell>
          <cell r="T153">
            <v>1</v>
          </cell>
          <cell r="U153">
            <v>1</v>
          </cell>
          <cell r="V153">
            <v>1</v>
          </cell>
          <cell r="W153">
            <v>1</v>
          </cell>
          <cell r="X153">
            <v>1</v>
          </cell>
          <cell r="Y153">
            <v>2</v>
          </cell>
          <cell r="Z153">
            <v>1</v>
          </cell>
          <cell r="AA153">
            <v>1</v>
          </cell>
          <cell r="AB153">
            <v>1</v>
          </cell>
          <cell r="AC153">
            <v>1</v>
          </cell>
          <cell r="AD153">
            <v>1</v>
          </cell>
          <cell r="AE153">
            <v>1</v>
          </cell>
          <cell r="AF153">
            <v>1</v>
          </cell>
          <cell r="AG153">
            <v>1</v>
          </cell>
          <cell r="AH153">
            <v>1</v>
          </cell>
          <cell r="AI153">
            <v>2</v>
          </cell>
          <cell r="AJ153">
            <v>5</v>
          </cell>
          <cell r="AM153">
            <v>2</v>
          </cell>
          <cell r="AN153">
            <v>1</v>
          </cell>
          <cell r="AO153">
            <v>5</v>
          </cell>
          <cell r="AQ153">
            <v>3</v>
          </cell>
          <cell r="AS153">
            <v>3</v>
          </cell>
          <cell r="AU153">
            <v>1</v>
          </cell>
          <cell r="AV153">
            <v>1</v>
          </cell>
          <cell r="AW153" t="str">
            <v>24</v>
          </cell>
          <cell r="AX153">
            <v>1</v>
          </cell>
          <cell r="AY153">
            <v>1</v>
          </cell>
          <cell r="AZ153">
            <v>1</v>
          </cell>
          <cell r="BA153">
            <v>1</v>
          </cell>
          <cell r="BB153">
            <v>2</v>
          </cell>
          <cell r="BC153">
            <v>1</v>
          </cell>
          <cell r="BD153">
            <v>2</v>
          </cell>
          <cell r="BE153">
            <v>1</v>
          </cell>
          <cell r="BF153">
            <v>2</v>
          </cell>
          <cell r="BG153">
            <v>1</v>
          </cell>
          <cell r="BH153">
            <v>2</v>
          </cell>
          <cell r="BI153">
            <v>1</v>
          </cell>
          <cell r="BJ153">
            <v>2</v>
          </cell>
          <cell r="BK153">
            <v>1</v>
          </cell>
          <cell r="BL153">
            <v>2</v>
          </cell>
          <cell r="BM153">
            <v>1</v>
          </cell>
          <cell r="BN153">
            <v>2</v>
          </cell>
          <cell r="BO153">
            <v>1</v>
          </cell>
          <cell r="BP153">
            <v>2</v>
          </cell>
          <cell r="BQ153">
            <v>1</v>
          </cell>
          <cell r="BR153">
            <v>2</v>
          </cell>
          <cell r="BS153">
            <v>1</v>
          </cell>
          <cell r="BT153">
            <v>2</v>
          </cell>
          <cell r="BU153">
            <v>1</v>
          </cell>
          <cell r="BV153">
            <v>2</v>
          </cell>
          <cell r="BW153">
            <v>1</v>
          </cell>
          <cell r="BX153">
            <v>2</v>
          </cell>
          <cell r="BY153">
            <v>1</v>
          </cell>
          <cell r="BZ153">
            <v>2</v>
          </cell>
          <cell r="CA153">
            <v>1</v>
          </cell>
          <cell r="CB153">
            <v>2</v>
          </cell>
          <cell r="CC153">
            <v>1</v>
          </cell>
          <cell r="CD153">
            <v>1</v>
          </cell>
          <cell r="CE153">
            <v>1</v>
          </cell>
          <cell r="CF153">
            <v>1</v>
          </cell>
          <cell r="CG153">
            <v>1</v>
          </cell>
          <cell r="CH153">
            <v>2</v>
          </cell>
          <cell r="CI153">
            <v>1</v>
          </cell>
          <cell r="CJ153">
            <v>2</v>
          </cell>
          <cell r="CK153">
            <v>1</v>
          </cell>
          <cell r="CL153">
            <v>2</v>
          </cell>
          <cell r="CM153">
            <v>1</v>
          </cell>
          <cell r="CN153">
            <v>2</v>
          </cell>
          <cell r="CO153">
            <v>1</v>
          </cell>
          <cell r="CP153">
            <v>2</v>
          </cell>
          <cell r="CQ153">
            <v>1</v>
          </cell>
          <cell r="CR153">
            <v>2</v>
          </cell>
          <cell r="CS153">
            <v>1</v>
          </cell>
          <cell r="CT153">
            <v>1</v>
          </cell>
          <cell r="CU153">
            <v>1</v>
          </cell>
          <cell r="CV153">
            <v>1</v>
          </cell>
          <cell r="CW153">
            <v>1</v>
          </cell>
          <cell r="CX153">
            <v>2</v>
          </cell>
          <cell r="CY153">
            <v>1</v>
          </cell>
          <cell r="CZ153">
            <v>2</v>
          </cell>
          <cell r="DA153">
            <v>1</v>
          </cell>
          <cell r="DB153">
            <v>2</v>
          </cell>
          <cell r="DC153">
            <v>1</v>
          </cell>
          <cell r="DD153">
            <v>2</v>
          </cell>
          <cell r="DE153">
            <v>1</v>
          </cell>
          <cell r="DF153">
            <v>2</v>
          </cell>
          <cell r="DG153">
            <v>1</v>
          </cell>
          <cell r="DH153">
            <v>2</v>
          </cell>
          <cell r="DI153">
            <v>1</v>
          </cell>
          <cell r="DJ153">
            <v>2</v>
          </cell>
          <cell r="DK153">
            <v>1</v>
          </cell>
          <cell r="DL153">
            <v>1</v>
          </cell>
          <cell r="DM153">
            <v>1</v>
          </cell>
          <cell r="DN153">
            <v>2</v>
          </cell>
          <cell r="DO153">
            <v>1</v>
          </cell>
          <cell r="DP153">
            <v>2</v>
          </cell>
          <cell r="DQ153">
            <v>1</v>
          </cell>
          <cell r="DR153">
            <v>2</v>
          </cell>
          <cell r="DS153">
            <v>1</v>
          </cell>
          <cell r="DT153">
            <v>2</v>
          </cell>
          <cell r="DU153">
            <v>1</v>
          </cell>
          <cell r="DV153">
            <v>2</v>
          </cell>
          <cell r="DW153">
            <v>1</v>
          </cell>
          <cell r="DX153">
            <v>2</v>
          </cell>
          <cell r="DY153">
            <v>1</v>
          </cell>
          <cell r="DZ153">
            <v>2</v>
          </cell>
          <cell r="EA153">
            <v>1</v>
          </cell>
          <cell r="EB153">
            <v>2</v>
          </cell>
          <cell r="EC153">
            <v>1</v>
          </cell>
          <cell r="ED153">
            <v>1</v>
          </cell>
          <cell r="EE153">
            <v>1</v>
          </cell>
          <cell r="EF153">
            <v>1</v>
          </cell>
          <cell r="EG153">
            <v>1</v>
          </cell>
          <cell r="EH153">
            <v>2</v>
          </cell>
          <cell r="EI153">
            <v>1</v>
          </cell>
          <cell r="EJ153">
            <v>1</v>
          </cell>
          <cell r="EK153">
            <v>1</v>
          </cell>
          <cell r="EL153">
            <v>2</v>
          </cell>
          <cell r="EM153">
            <v>1</v>
          </cell>
          <cell r="EN153">
            <v>2</v>
          </cell>
          <cell r="EO153">
            <v>1</v>
          </cell>
          <cell r="EP153">
            <v>1</v>
          </cell>
          <cell r="EQ153">
            <v>1</v>
          </cell>
          <cell r="ER153">
            <v>1</v>
          </cell>
          <cell r="ES153">
            <v>1</v>
          </cell>
          <cell r="ET153">
            <v>2</v>
          </cell>
          <cell r="EU153">
            <v>1</v>
          </cell>
          <cell r="EV153">
            <v>2</v>
          </cell>
          <cell r="EW153">
            <v>1</v>
          </cell>
          <cell r="EX153">
            <v>2</v>
          </cell>
          <cell r="EY153">
            <v>1</v>
          </cell>
          <cell r="EZ153">
            <v>1</v>
          </cell>
          <cell r="FA153">
            <v>1</v>
          </cell>
          <cell r="FB153">
            <v>1</v>
          </cell>
          <cell r="FC153">
            <v>1</v>
          </cell>
          <cell r="FD153">
            <v>1</v>
          </cell>
          <cell r="FE153">
            <v>1</v>
          </cell>
          <cell r="FF153">
            <v>2</v>
          </cell>
          <cell r="FG153">
            <v>1</v>
          </cell>
          <cell r="FH153">
            <v>2</v>
          </cell>
          <cell r="FI153">
            <v>1</v>
          </cell>
          <cell r="FJ153">
            <v>2</v>
          </cell>
          <cell r="FK153">
            <v>1</v>
          </cell>
          <cell r="FL153">
            <v>2</v>
          </cell>
          <cell r="FM153">
            <v>1</v>
          </cell>
          <cell r="FN153">
            <v>2</v>
          </cell>
          <cell r="FO153">
            <v>1</v>
          </cell>
          <cell r="FP153">
            <v>2</v>
          </cell>
          <cell r="FQ153">
            <v>1</v>
          </cell>
          <cell r="FR153">
            <v>2</v>
          </cell>
          <cell r="FS153">
            <v>1</v>
          </cell>
          <cell r="FT153">
            <v>2</v>
          </cell>
          <cell r="FU153">
            <v>1</v>
          </cell>
          <cell r="FV153">
            <v>2</v>
          </cell>
          <cell r="FW153">
            <v>1</v>
          </cell>
          <cell r="FX153">
            <v>2</v>
          </cell>
          <cell r="FY153">
            <v>1</v>
          </cell>
          <cell r="FZ153">
            <v>2</v>
          </cell>
          <cell r="GA153">
            <v>1</v>
          </cell>
          <cell r="GB153">
            <v>2</v>
          </cell>
          <cell r="GC153">
            <v>1</v>
          </cell>
          <cell r="GD153" t="str">
            <v>ella afirma que como en algun momento se perdio la confianza , a raiz de eso octaron por vivir como grandes amigos y en su hogar  comvivn como 4  personas adultas si ningun priblema</v>
          </cell>
          <cell r="GE153">
            <v>3</v>
          </cell>
          <cell r="GF153">
            <v>2</v>
          </cell>
          <cell r="GG153">
            <v>6</v>
          </cell>
          <cell r="GH153" t="str">
            <v>no hay</v>
          </cell>
          <cell r="GI153">
            <v>3</v>
          </cell>
          <cell r="GJ153">
            <v>1</v>
          </cell>
          <cell r="GK153" t="str">
            <v>ya no se da son como amigos comparteiendo juntos</v>
          </cell>
          <cell r="GL153">
            <v>7</v>
          </cell>
          <cell r="GM153">
            <v>4</v>
          </cell>
        </row>
        <row r="154">
          <cell r="C154">
            <v>60824</v>
          </cell>
          <cell r="D154">
            <v>608242</v>
          </cell>
          <cell r="E154" t="str">
            <v>ana francisca mazo</v>
          </cell>
          <cell r="F154">
            <v>2</v>
          </cell>
          <cell r="G154">
            <v>1</v>
          </cell>
          <cell r="I154">
            <v>7</v>
          </cell>
          <cell r="J154">
            <v>2</v>
          </cell>
          <cell r="L154" t="str">
            <v>kr 70b  4131(4-66)</v>
          </cell>
          <cell r="M154">
            <v>1</v>
          </cell>
          <cell r="N154">
            <v>1</v>
          </cell>
          <cell r="O154">
            <v>1</v>
          </cell>
          <cell r="P154">
            <v>1</v>
          </cell>
          <cell r="Q154">
            <v>1</v>
          </cell>
          <cell r="R154">
            <v>1</v>
          </cell>
          <cell r="S154">
            <v>1</v>
          </cell>
          <cell r="T154">
            <v>1</v>
          </cell>
          <cell r="U154">
            <v>1</v>
          </cell>
          <cell r="V154">
            <v>1</v>
          </cell>
          <cell r="W154">
            <v>1</v>
          </cell>
          <cell r="X154">
            <v>1</v>
          </cell>
          <cell r="Y154">
            <v>1</v>
          </cell>
          <cell r="Z154">
            <v>1</v>
          </cell>
          <cell r="AA154">
            <v>1</v>
          </cell>
          <cell r="AB154">
            <v>1</v>
          </cell>
          <cell r="AC154">
            <v>1</v>
          </cell>
          <cell r="AD154">
            <v>1</v>
          </cell>
          <cell r="AE154">
            <v>1</v>
          </cell>
          <cell r="AF154">
            <v>1</v>
          </cell>
          <cell r="AG154">
            <v>1</v>
          </cell>
          <cell r="AH154">
            <v>1</v>
          </cell>
          <cell r="AI154">
            <v>2</v>
          </cell>
          <cell r="AJ154">
            <v>5</v>
          </cell>
          <cell r="AM154">
            <v>2</v>
          </cell>
          <cell r="AN154">
            <v>1</v>
          </cell>
          <cell r="AO154">
            <v>5</v>
          </cell>
          <cell r="AQ154">
            <v>2</v>
          </cell>
          <cell r="AS154">
            <v>3</v>
          </cell>
          <cell r="AU154">
            <v>1</v>
          </cell>
          <cell r="AV154">
            <v>1</v>
          </cell>
          <cell r="AW154" t="str">
            <v>42</v>
          </cell>
          <cell r="AX154">
            <v>1</v>
          </cell>
          <cell r="AY154">
            <v>1</v>
          </cell>
          <cell r="AZ154">
            <v>1</v>
          </cell>
          <cell r="BA154">
            <v>1</v>
          </cell>
          <cell r="BB154">
            <v>2</v>
          </cell>
          <cell r="BC154">
            <v>1</v>
          </cell>
          <cell r="BD154">
            <v>2</v>
          </cell>
          <cell r="BE154">
            <v>1</v>
          </cell>
          <cell r="BF154">
            <v>2</v>
          </cell>
          <cell r="BG154">
            <v>1</v>
          </cell>
          <cell r="BH154">
            <v>2</v>
          </cell>
          <cell r="BI154">
            <v>1</v>
          </cell>
          <cell r="BJ154">
            <v>2</v>
          </cell>
          <cell r="BK154">
            <v>1</v>
          </cell>
          <cell r="BL154">
            <v>2</v>
          </cell>
          <cell r="BM154">
            <v>1</v>
          </cell>
          <cell r="BN154">
            <v>2</v>
          </cell>
          <cell r="BO154">
            <v>1</v>
          </cell>
          <cell r="BP154">
            <v>2</v>
          </cell>
          <cell r="BQ154">
            <v>1</v>
          </cell>
          <cell r="BR154">
            <v>2</v>
          </cell>
          <cell r="BS154">
            <v>1</v>
          </cell>
          <cell r="BT154">
            <v>2</v>
          </cell>
          <cell r="BU154">
            <v>1</v>
          </cell>
          <cell r="BV154">
            <v>2</v>
          </cell>
          <cell r="BW154">
            <v>1</v>
          </cell>
          <cell r="BX154">
            <v>2</v>
          </cell>
          <cell r="BY154">
            <v>1</v>
          </cell>
          <cell r="BZ154">
            <v>2</v>
          </cell>
          <cell r="CA154">
            <v>1</v>
          </cell>
          <cell r="CB154">
            <v>2</v>
          </cell>
          <cell r="CC154">
            <v>1</v>
          </cell>
          <cell r="CD154">
            <v>1</v>
          </cell>
          <cell r="CE154">
            <v>1</v>
          </cell>
          <cell r="CF154">
            <v>1</v>
          </cell>
          <cell r="CG154">
            <v>1</v>
          </cell>
          <cell r="CH154">
            <v>2</v>
          </cell>
          <cell r="CI154">
            <v>1</v>
          </cell>
          <cell r="CJ154">
            <v>2</v>
          </cell>
          <cell r="CK154">
            <v>1</v>
          </cell>
          <cell r="CL154">
            <v>2</v>
          </cell>
          <cell r="CM154">
            <v>1</v>
          </cell>
          <cell r="CN154">
            <v>2</v>
          </cell>
          <cell r="CO154">
            <v>1</v>
          </cell>
          <cell r="CP154">
            <v>2</v>
          </cell>
          <cell r="CQ154">
            <v>1</v>
          </cell>
          <cell r="CR154">
            <v>2</v>
          </cell>
          <cell r="CS154">
            <v>1</v>
          </cell>
          <cell r="CT154">
            <v>2</v>
          </cell>
          <cell r="CU154">
            <v>1</v>
          </cell>
          <cell r="CV154">
            <v>1</v>
          </cell>
          <cell r="CW154">
            <v>1</v>
          </cell>
          <cell r="CX154">
            <v>2</v>
          </cell>
          <cell r="CY154">
            <v>1</v>
          </cell>
          <cell r="CZ154">
            <v>2</v>
          </cell>
          <cell r="DA154">
            <v>1</v>
          </cell>
          <cell r="DB154">
            <v>2</v>
          </cell>
          <cell r="DC154">
            <v>1</v>
          </cell>
          <cell r="DD154">
            <v>2</v>
          </cell>
          <cell r="DE154">
            <v>1</v>
          </cell>
          <cell r="DF154">
            <v>2</v>
          </cell>
          <cell r="DG154">
            <v>1</v>
          </cell>
          <cell r="DH154">
            <v>2</v>
          </cell>
          <cell r="DI154">
            <v>1</v>
          </cell>
          <cell r="DJ154">
            <v>2</v>
          </cell>
          <cell r="DK154">
            <v>1</v>
          </cell>
          <cell r="DL154">
            <v>2</v>
          </cell>
          <cell r="DM154">
            <v>1</v>
          </cell>
          <cell r="DN154">
            <v>2</v>
          </cell>
          <cell r="DO154">
            <v>1</v>
          </cell>
          <cell r="DP154">
            <v>2</v>
          </cell>
          <cell r="DQ154">
            <v>1</v>
          </cell>
          <cell r="DR154">
            <v>2</v>
          </cell>
          <cell r="DS154">
            <v>1</v>
          </cell>
          <cell r="DT154">
            <v>2</v>
          </cell>
          <cell r="DU154">
            <v>1</v>
          </cell>
          <cell r="DV154">
            <v>2</v>
          </cell>
          <cell r="DW154">
            <v>1</v>
          </cell>
          <cell r="DX154">
            <v>2</v>
          </cell>
          <cell r="DY154">
            <v>1</v>
          </cell>
          <cell r="DZ154">
            <v>2</v>
          </cell>
          <cell r="EA154">
            <v>1</v>
          </cell>
          <cell r="EB154">
            <v>2</v>
          </cell>
          <cell r="EC154">
            <v>1</v>
          </cell>
          <cell r="ED154">
            <v>1</v>
          </cell>
          <cell r="EE154">
            <v>1</v>
          </cell>
          <cell r="EF154">
            <v>1</v>
          </cell>
          <cell r="EG154">
            <v>1</v>
          </cell>
          <cell r="EH154">
            <v>2</v>
          </cell>
          <cell r="EI154">
            <v>1</v>
          </cell>
          <cell r="EJ154">
            <v>2</v>
          </cell>
          <cell r="EK154">
            <v>1</v>
          </cell>
          <cell r="EL154">
            <v>2</v>
          </cell>
          <cell r="EM154">
            <v>1</v>
          </cell>
          <cell r="EN154">
            <v>2</v>
          </cell>
          <cell r="EO154">
            <v>1</v>
          </cell>
          <cell r="EP154">
            <v>2</v>
          </cell>
          <cell r="EQ154">
            <v>1</v>
          </cell>
          <cell r="ER154">
            <v>2</v>
          </cell>
          <cell r="ES154">
            <v>1</v>
          </cell>
          <cell r="ET154">
            <v>2</v>
          </cell>
          <cell r="EU154">
            <v>1</v>
          </cell>
          <cell r="EV154">
            <v>2</v>
          </cell>
          <cell r="EW154">
            <v>1</v>
          </cell>
          <cell r="EX154">
            <v>2</v>
          </cell>
          <cell r="EY154">
            <v>1</v>
          </cell>
          <cell r="EZ154">
            <v>2</v>
          </cell>
          <cell r="FA154">
            <v>1</v>
          </cell>
          <cell r="FB154">
            <v>2</v>
          </cell>
          <cell r="FC154">
            <v>1</v>
          </cell>
          <cell r="FD154">
            <v>2</v>
          </cell>
          <cell r="FE154">
            <v>1</v>
          </cell>
          <cell r="FF154">
            <v>2</v>
          </cell>
          <cell r="FG154">
            <v>1</v>
          </cell>
          <cell r="FH154">
            <v>2</v>
          </cell>
          <cell r="FI154">
            <v>1</v>
          </cell>
          <cell r="FJ154">
            <v>2</v>
          </cell>
          <cell r="FK154">
            <v>1</v>
          </cell>
          <cell r="FL154">
            <v>2</v>
          </cell>
          <cell r="FM154">
            <v>1</v>
          </cell>
          <cell r="FN154">
            <v>2</v>
          </cell>
          <cell r="FO154">
            <v>1</v>
          </cell>
          <cell r="FP154">
            <v>2</v>
          </cell>
          <cell r="FQ154">
            <v>1</v>
          </cell>
          <cell r="FR154">
            <v>2</v>
          </cell>
          <cell r="FS154">
            <v>1</v>
          </cell>
          <cell r="FT154">
            <v>2</v>
          </cell>
          <cell r="FU154">
            <v>1</v>
          </cell>
          <cell r="FV154">
            <v>2</v>
          </cell>
          <cell r="FW154">
            <v>1</v>
          </cell>
          <cell r="FX154">
            <v>2</v>
          </cell>
          <cell r="FY154">
            <v>1</v>
          </cell>
          <cell r="FZ154">
            <v>2</v>
          </cell>
          <cell r="GA154">
            <v>1</v>
          </cell>
          <cell r="GB154">
            <v>2</v>
          </cell>
          <cell r="GC154">
            <v>1</v>
          </cell>
          <cell r="GE154">
            <v>3</v>
          </cell>
          <cell r="GF154">
            <v>2</v>
          </cell>
          <cell r="GG154">
            <v>6</v>
          </cell>
          <cell r="GH154" t="str">
            <v>no hay</v>
          </cell>
          <cell r="GI154">
            <v>1</v>
          </cell>
          <cell r="GJ154">
            <v>1</v>
          </cell>
          <cell r="GK154" t="str">
            <v>por el temperamento del esposo</v>
          </cell>
          <cell r="GL154">
            <v>5</v>
          </cell>
          <cell r="GM154">
            <v>3</v>
          </cell>
        </row>
        <row r="155">
          <cell r="C155">
            <v>15084</v>
          </cell>
          <cell r="D155">
            <v>150842</v>
          </cell>
          <cell r="E155" t="str">
            <v>andrea castro carmona</v>
          </cell>
          <cell r="F155">
            <v>2</v>
          </cell>
          <cell r="G155">
            <v>1</v>
          </cell>
          <cell r="I155">
            <v>6</v>
          </cell>
          <cell r="J155">
            <v>2</v>
          </cell>
          <cell r="L155" t="str">
            <v>nueva villa de aburra</v>
          </cell>
          <cell r="M155">
            <v>1</v>
          </cell>
          <cell r="N155">
            <v>1</v>
          </cell>
          <cell r="O155">
            <v>1</v>
          </cell>
          <cell r="P155">
            <v>1</v>
          </cell>
          <cell r="Q155">
            <v>1</v>
          </cell>
          <cell r="R155">
            <v>1</v>
          </cell>
          <cell r="S155">
            <v>1</v>
          </cell>
          <cell r="T155">
            <v>1</v>
          </cell>
          <cell r="U155">
            <v>1</v>
          </cell>
          <cell r="V155">
            <v>1</v>
          </cell>
          <cell r="W155">
            <v>1</v>
          </cell>
          <cell r="X155">
            <v>1</v>
          </cell>
          <cell r="Y155">
            <v>2</v>
          </cell>
          <cell r="Z155">
            <v>1</v>
          </cell>
          <cell r="AA155">
            <v>1</v>
          </cell>
          <cell r="AB155">
            <v>1</v>
          </cell>
          <cell r="AC155">
            <v>1</v>
          </cell>
          <cell r="AD155">
            <v>1</v>
          </cell>
          <cell r="AE155">
            <v>1</v>
          </cell>
          <cell r="AF155">
            <v>1</v>
          </cell>
          <cell r="AG155">
            <v>1</v>
          </cell>
          <cell r="AH155">
            <v>1</v>
          </cell>
          <cell r="AI155">
            <v>2</v>
          </cell>
          <cell r="AJ155">
            <v>6</v>
          </cell>
          <cell r="AK155" t="str">
            <v>no aplica</v>
          </cell>
          <cell r="AM155">
            <v>1</v>
          </cell>
          <cell r="AN155">
            <v>1</v>
          </cell>
          <cell r="AO155">
            <v>5</v>
          </cell>
          <cell r="AQ155">
            <v>3</v>
          </cell>
          <cell r="AS155">
            <v>3</v>
          </cell>
          <cell r="AU155">
            <v>1</v>
          </cell>
          <cell r="AV155">
            <v>1</v>
          </cell>
          <cell r="AW155" t="str">
            <v>12</v>
          </cell>
          <cell r="AX155">
            <v>1</v>
          </cell>
          <cell r="AY155">
            <v>2</v>
          </cell>
          <cell r="AZ155">
            <v>2</v>
          </cell>
          <cell r="BA155">
            <v>1</v>
          </cell>
          <cell r="BB155">
            <v>2</v>
          </cell>
          <cell r="BC155">
            <v>1</v>
          </cell>
          <cell r="BD155">
            <v>2</v>
          </cell>
          <cell r="BE155">
            <v>1</v>
          </cell>
          <cell r="BF155">
            <v>2</v>
          </cell>
          <cell r="BG155">
            <v>1</v>
          </cell>
          <cell r="BH155">
            <v>2</v>
          </cell>
          <cell r="BI155">
            <v>1</v>
          </cell>
          <cell r="BJ155">
            <v>2</v>
          </cell>
          <cell r="BK155">
            <v>1</v>
          </cell>
          <cell r="BL155">
            <v>2</v>
          </cell>
          <cell r="BM155">
            <v>1</v>
          </cell>
          <cell r="BN155">
            <v>1</v>
          </cell>
          <cell r="BO155">
            <v>1</v>
          </cell>
          <cell r="BP155">
            <v>1</v>
          </cell>
          <cell r="BQ155">
            <v>1</v>
          </cell>
          <cell r="BR155">
            <v>2</v>
          </cell>
          <cell r="BS155">
            <v>1</v>
          </cell>
          <cell r="BT155">
            <v>2</v>
          </cell>
          <cell r="BU155">
            <v>1</v>
          </cell>
          <cell r="BV155">
            <v>2</v>
          </cell>
          <cell r="BW155">
            <v>1</v>
          </cell>
          <cell r="BX155">
            <v>2</v>
          </cell>
          <cell r="BY155">
            <v>1</v>
          </cell>
          <cell r="BZ155">
            <v>2</v>
          </cell>
          <cell r="CA155">
            <v>1</v>
          </cell>
          <cell r="CB155">
            <v>2</v>
          </cell>
          <cell r="CC155">
            <v>1</v>
          </cell>
          <cell r="CD155">
            <v>1</v>
          </cell>
          <cell r="CE155">
            <v>2</v>
          </cell>
          <cell r="CF155">
            <v>1</v>
          </cell>
          <cell r="CG155">
            <v>2</v>
          </cell>
          <cell r="CH155">
            <v>2</v>
          </cell>
          <cell r="CI155">
            <v>1</v>
          </cell>
          <cell r="CJ155">
            <v>2</v>
          </cell>
          <cell r="CK155">
            <v>1</v>
          </cell>
          <cell r="CL155">
            <v>2</v>
          </cell>
          <cell r="CM155">
            <v>1</v>
          </cell>
          <cell r="CN155">
            <v>2</v>
          </cell>
          <cell r="CO155">
            <v>1</v>
          </cell>
          <cell r="CP155">
            <v>2</v>
          </cell>
          <cell r="CQ155">
            <v>1</v>
          </cell>
          <cell r="CR155">
            <v>2</v>
          </cell>
          <cell r="CS155">
            <v>1</v>
          </cell>
          <cell r="CT155">
            <v>1</v>
          </cell>
          <cell r="CU155">
            <v>2</v>
          </cell>
          <cell r="CV155">
            <v>1</v>
          </cell>
          <cell r="CW155">
            <v>2</v>
          </cell>
          <cell r="CX155">
            <v>2</v>
          </cell>
          <cell r="CY155">
            <v>1</v>
          </cell>
          <cell r="CZ155">
            <v>2</v>
          </cell>
          <cell r="DA155">
            <v>1</v>
          </cell>
          <cell r="DB155">
            <v>2</v>
          </cell>
          <cell r="DC155">
            <v>1</v>
          </cell>
          <cell r="DD155">
            <v>2</v>
          </cell>
          <cell r="DE155">
            <v>1</v>
          </cell>
          <cell r="DF155">
            <v>2</v>
          </cell>
          <cell r="DG155">
            <v>1</v>
          </cell>
          <cell r="DH155">
            <v>2</v>
          </cell>
          <cell r="DI155">
            <v>1</v>
          </cell>
          <cell r="DJ155">
            <v>2</v>
          </cell>
          <cell r="DK155">
            <v>1</v>
          </cell>
          <cell r="DL155">
            <v>2</v>
          </cell>
          <cell r="DM155">
            <v>1</v>
          </cell>
          <cell r="DN155">
            <v>2</v>
          </cell>
          <cell r="DO155">
            <v>1</v>
          </cell>
          <cell r="DP155">
            <v>2</v>
          </cell>
          <cell r="DQ155">
            <v>1</v>
          </cell>
          <cell r="DR155">
            <v>2</v>
          </cell>
          <cell r="DS155">
            <v>1</v>
          </cell>
          <cell r="DT155">
            <v>2</v>
          </cell>
          <cell r="DU155">
            <v>1</v>
          </cell>
          <cell r="DV155">
            <v>2</v>
          </cell>
          <cell r="DW155">
            <v>1</v>
          </cell>
          <cell r="DX155">
            <v>2</v>
          </cell>
          <cell r="DY155">
            <v>1</v>
          </cell>
          <cell r="DZ155">
            <v>2</v>
          </cell>
          <cell r="EA155">
            <v>1</v>
          </cell>
          <cell r="EB155">
            <v>2</v>
          </cell>
          <cell r="EC155">
            <v>1</v>
          </cell>
          <cell r="ED155">
            <v>1</v>
          </cell>
          <cell r="EE155">
            <v>1</v>
          </cell>
          <cell r="EF155">
            <v>1</v>
          </cell>
          <cell r="EG155">
            <v>1</v>
          </cell>
          <cell r="EH155">
            <v>2</v>
          </cell>
          <cell r="EI155">
            <v>1</v>
          </cell>
          <cell r="EJ155">
            <v>2</v>
          </cell>
          <cell r="EK155">
            <v>1</v>
          </cell>
          <cell r="EL155">
            <v>2</v>
          </cell>
          <cell r="EM155">
            <v>1</v>
          </cell>
          <cell r="EN155">
            <v>2</v>
          </cell>
          <cell r="EO155">
            <v>1</v>
          </cell>
          <cell r="EP155">
            <v>2</v>
          </cell>
          <cell r="EQ155">
            <v>1</v>
          </cell>
          <cell r="ER155">
            <v>2</v>
          </cell>
          <cell r="ES155">
            <v>1</v>
          </cell>
          <cell r="ET155">
            <v>2</v>
          </cell>
          <cell r="EU155">
            <v>1</v>
          </cell>
          <cell r="EV155">
            <v>2</v>
          </cell>
          <cell r="EW155">
            <v>1</v>
          </cell>
          <cell r="EX155">
            <v>2</v>
          </cell>
          <cell r="EY155">
            <v>1</v>
          </cell>
          <cell r="EZ155">
            <v>2</v>
          </cell>
          <cell r="FA155">
            <v>1</v>
          </cell>
          <cell r="FB155">
            <v>2</v>
          </cell>
          <cell r="FC155">
            <v>1</v>
          </cell>
          <cell r="FD155">
            <v>2</v>
          </cell>
          <cell r="FE155">
            <v>1</v>
          </cell>
          <cell r="FF155">
            <v>2</v>
          </cell>
          <cell r="FG155">
            <v>1</v>
          </cell>
          <cell r="FH155">
            <v>2</v>
          </cell>
          <cell r="FI155">
            <v>1</v>
          </cell>
          <cell r="FJ155">
            <v>2</v>
          </cell>
          <cell r="FK155">
            <v>1</v>
          </cell>
          <cell r="FL155">
            <v>2</v>
          </cell>
          <cell r="FM155">
            <v>1</v>
          </cell>
          <cell r="FN155">
            <v>2</v>
          </cell>
          <cell r="FO155">
            <v>1</v>
          </cell>
          <cell r="FP155">
            <v>2</v>
          </cell>
          <cell r="FQ155">
            <v>1</v>
          </cell>
          <cell r="FR155">
            <v>2</v>
          </cell>
          <cell r="FS155">
            <v>1</v>
          </cell>
          <cell r="FT155">
            <v>2</v>
          </cell>
          <cell r="FU155">
            <v>1</v>
          </cell>
          <cell r="FV155">
            <v>2</v>
          </cell>
          <cell r="FW155">
            <v>1</v>
          </cell>
          <cell r="FX155">
            <v>2</v>
          </cell>
          <cell r="FY155">
            <v>1</v>
          </cell>
          <cell r="FZ155">
            <v>2</v>
          </cell>
          <cell r="GA155">
            <v>1</v>
          </cell>
          <cell r="GB155">
            <v>2</v>
          </cell>
          <cell r="GC155">
            <v>1</v>
          </cell>
          <cell r="GE155">
            <v>3</v>
          </cell>
          <cell r="GF155">
            <v>2</v>
          </cell>
          <cell r="GG155">
            <v>6</v>
          </cell>
          <cell r="GH155" t="str">
            <v>no aplica</v>
          </cell>
          <cell r="GI155">
            <v>1</v>
          </cell>
          <cell r="GJ155">
            <v>1</v>
          </cell>
          <cell r="GK155" t="str">
            <v>por causa de la familia del esposo</v>
          </cell>
          <cell r="GL155">
            <v>998</v>
          </cell>
          <cell r="GM155">
            <v>2</v>
          </cell>
        </row>
        <row r="156">
          <cell r="C156">
            <v>15014</v>
          </cell>
          <cell r="D156">
            <v>150142</v>
          </cell>
          <cell r="E156" t="str">
            <v>luz rios velez</v>
          </cell>
          <cell r="F156">
            <v>2</v>
          </cell>
          <cell r="G156">
            <v>5</v>
          </cell>
          <cell r="I156">
            <v>7</v>
          </cell>
          <cell r="J156">
            <v>2</v>
          </cell>
          <cell r="L156" t="str">
            <v>granada</v>
          </cell>
          <cell r="M156">
            <v>1</v>
          </cell>
          <cell r="N156">
            <v>1</v>
          </cell>
          <cell r="O156">
            <v>1</v>
          </cell>
          <cell r="P156">
            <v>1</v>
          </cell>
          <cell r="Q156">
            <v>1</v>
          </cell>
          <cell r="R156">
            <v>1</v>
          </cell>
          <cell r="S156">
            <v>1</v>
          </cell>
          <cell r="T156">
            <v>1</v>
          </cell>
          <cell r="U156">
            <v>1</v>
          </cell>
          <cell r="V156">
            <v>1</v>
          </cell>
          <cell r="W156">
            <v>1</v>
          </cell>
          <cell r="X156">
            <v>1</v>
          </cell>
          <cell r="Y156">
            <v>1</v>
          </cell>
          <cell r="Z156">
            <v>1</v>
          </cell>
          <cell r="AA156">
            <v>1</v>
          </cell>
          <cell r="AB156">
            <v>1</v>
          </cell>
          <cell r="AC156">
            <v>1</v>
          </cell>
          <cell r="AD156">
            <v>1</v>
          </cell>
          <cell r="AE156">
            <v>1</v>
          </cell>
          <cell r="AF156">
            <v>1</v>
          </cell>
          <cell r="AG156">
            <v>1</v>
          </cell>
          <cell r="AH156">
            <v>1</v>
          </cell>
          <cell r="AI156">
            <v>2</v>
          </cell>
          <cell r="AJ156">
            <v>6</v>
          </cell>
          <cell r="AK156" t="str">
            <v>no aplica</v>
          </cell>
          <cell r="AM156">
            <v>2</v>
          </cell>
          <cell r="AN156">
            <v>1</v>
          </cell>
          <cell r="AO156">
            <v>5</v>
          </cell>
          <cell r="AQ156">
            <v>3</v>
          </cell>
          <cell r="AS156">
            <v>3</v>
          </cell>
          <cell r="AU156">
            <v>1</v>
          </cell>
          <cell r="AV156">
            <v>1</v>
          </cell>
          <cell r="AW156" t="str">
            <v>17</v>
          </cell>
          <cell r="AX156">
            <v>2</v>
          </cell>
          <cell r="AY156">
            <v>1</v>
          </cell>
          <cell r="AZ156">
            <v>2</v>
          </cell>
          <cell r="BA156">
            <v>1</v>
          </cell>
          <cell r="BB156">
            <v>2</v>
          </cell>
          <cell r="BC156">
            <v>1</v>
          </cell>
          <cell r="BD156">
            <v>2</v>
          </cell>
          <cell r="BE156">
            <v>1</v>
          </cell>
          <cell r="BF156">
            <v>2</v>
          </cell>
          <cell r="BG156">
            <v>1</v>
          </cell>
          <cell r="BH156">
            <v>2</v>
          </cell>
          <cell r="BI156">
            <v>1</v>
          </cell>
          <cell r="BJ156">
            <v>2</v>
          </cell>
          <cell r="BK156">
            <v>1</v>
          </cell>
          <cell r="BL156">
            <v>2</v>
          </cell>
          <cell r="BM156">
            <v>1</v>
          </cell>
          <cell r="BN156">
            <v>2</v>
          </cell>
          <cell r="BO156">
            <v>1</v>
          </cell>
          <cell r="BP156">
            <v>2</v>
          </cell>
          <cell r="BQ156">
            <v>1</v>
          </cell>
          <cell r="BR156">
            <v>2</v>
          </cell>
          <cell r="BS156">
            <v>1</v>
          </cell>
          <cell r="BT156">
            <v>2</v>
          </cell>
          <cell r="BU156">
            <v>1</v>
          </cell>
          <cell r="BV156">
            <v>2</v>
          </cell>
          <cell r="BW156">
            <v>1</v>
          </cell>
          <cell r="BX156">
            <v>2</v>
          </cell>
          <cell r="BY156">
            <v>1</v>
          </cell>
          <cell r="BZ156">
            <v>2</v>
          </cell>
          <cell r="CA156">
            <v>1</v>
          </cell>
          <cell r="CB156">
            <v>2</v>
          </cell>
          <cell r="CC156">
            <v>1</v>
          </cell>
          <cell r="CD156">
            <v>2</v>
          </cell>
          <cell r="CE156">
            <v>1</v>
          </cell>
          <cell r="CF156">
            <v>2</v>
          </cell>
          <cell r="CG156">
            <v>1</v>
          </cell>
          <cell r="CH156">
            <v>2</v>
          </cell>
          <cell r="CI156">
            <v>1</v>
          </cell>
          <cell r="CJ156">
            <v>2</v>
          </cell>
          <cell r="CK156">
            <v>1</v>
          </cell>
          <cell r="CL156">
            <v>2</v>
          </cell>
          <cell r="CM156">
            <v>1</v>
          </cell>
          <cell r="CN156">
            <v>2</v>
          </cell>
          <cell r="CO156">
            <v>1</v>
          </cell>
          <cell r="CP156">
            <v>2</v>
          </cell>
          <cell r="CQ156">
            <v>1</v>
          </cell>
          <cell r="CR156">
            <v>2</v>
          </cell>
          <cell r="CS156">
            <v>1</v>
          </cell>
          <cell r="CT156">
            <v>1</v>
          </cell>
          <cell r="CU156">
            <v>1</v>
          </cell>
          <cell r="CV156">
            <v>1</v>
          </cell>
          <cell r="CW156">
            <v>1</v>
          </cell>
          <cell r="CX156">
            <v>2</v>
          </cell>
          <cell r="CY156">
            <v>1</v>
          </cell>
          <cell r="CZ156">
            <v>2</v>
          </cell>
          <cell r="DA156">
            <v>1</v>
          </cell>
          <cell r="DB156">
            <v>2</v>
          </cell>
          <cell r="DC156">
            <v>1</v>
          </cell>
          <cell r="DD156">
            <v>2</v>
          </cell>
          <cell r="DE156">
            <v>1</v>
          </cell>
          <cell r="DF156">
            <v>2</v>
          </cell>
          <cell r="DG156">
            <v>1</v>
          </cell>
          <cell r="DH156">
            <v>2</v>
          </cell>
          <cell r="DI156">
            <v>1</v>
          </cell>
          <cell r="DJ156">
            <v>2</v>
          </cell>
          <cell r="DK156">
            <v>1</v>
          </cell>
          <cell r="DL156">
            <v>2</v>
          </cell>
          <cell r="DM156">
            <v>1</v>
          </cell>
          <cell r="DN156">
            <v>2</v>
          </cell>
          <cell r="DO156">
            <v>1</v>
          </cell>
          <cell r="DP156">
            <v>2</v>
          </cell>
          <cell r="DQ156">
            <v>1</v>
          </cell>
          <cell r="DR156">
            <v>2</v>
          </cell>
          <cell r="DS156">
            <v>1</v>
          </cell>
          <cell r="DT156">
            <v>2</v>
          </cell>
          <cell r="DU156">
            <v>1</v>
          </cell>
          <cell r="DV156">
            <v>2</v>
          </cell>
          <cell r="DW156">
            <v>1</v>
          </cell>
          <cell r="DX156">
            <v>2</v>
          </cell>
          <cell r="DY156">
            <v>1</v>
          </cell>
          <cell r="DZ156">
            <v>2</v>
          </cell>
          <cell r="EA156">
            <v>1</v>
          </cell>
          <cell r="EB156">
            <v>2</v>
          </cell>
          <cell r="EC156">
            <v>1</v>
          </cell>
          <cell r="ED156">
            <v>2</v>
          </cell>
          <cell r="EE156">
            <v>1</v>
          </cell>
          <cell r="EF156">
            <v>1</v>
          </cell>
          <cell r="EG156">
            <v>1</v>
          </cell>
          <cell r="EH156">
            <v>2</v>
          </cell>
          <cell r="EI156">
            <v>1</v>
          </cell>
          <cell r="EJ156">
            <v>2</v>
          </cell>
          <cell r="EK156">
            <v>1</v>
          </cell>
          <cell r="EL156">
            <v>2</v>
          </cell>
          <cell r="EM156">
            <v>1</v>
          </cell>
          <cell r="EN156">
            <v>2</v>
          </cell>
          <cell r="EO156">
            <v>1</v>
          </cell>
          <cell r="EP156">
            <v>2</v>
          </cell>
          <cell r="EQ156">
            <v>1</v>
          </cell>
          <cell r="ER156">
            <v>2</v>
          </cell>
          <cell r="ES156">
            <v>1</v>
          </cell>
          <cell r="ET156">
            <v>2</v>
          </cell>
          <cell r="EU156">
            <v>1</v>
          </cell>
          <cell r="EV156">
            <v>2</v>
          </cell>
          <cell r="EW156">
            <v>1</v>
          </cell>
          <cell r="EX156">
            <v>2</v>
          </cell>
          <cell r="EY156">
            <v>1</v>
          </cell>
          <cell r="EZ156">
            <v>2</v>
          </cell>
          <cell r="FA156">
            <v>1</v>
          </cell>
          <cell r="FB156">
            <v>2</v>
          </cell>
          <cell r="FC156">
            <v>1</v>
          </cell>
          <cell r="FD156">
            <v>2</v>
          </cell>
          <cell r="FE156">
            <v>1</v>
          </cell>
          <cell r="FF156">
            <v>2</v>
          </cell>
          <cell r="FG156">
            <v>1</v>
          </cell>
          <cell r="FH156">
            <v>2</v>
          </cell>
          <cell r="FI156">
            <v>1</v>
          </cell>
          <cell r="FJ156">
            <v>2</v>
          </cell>
          <cell r="FK156">
            <v>1</v>
          </cell>
          <cell r="FL156">
            <v>2</v>
          </cell>
          <cell r="FM156">
            <v>1</v>
          </cell>
          <cell r="FN156">
            <v>2</v>
          </cell>
          <cell r="FO156">
            <v>1</v>
          </cell>
          <cell r="FP156">
            <v>2</v>
          </cell>
          <cell r="FQ156">
            <v>1</v>
          </cell>
          <cell r="FR156">
            <v>2</v>
          </cell>
          <cell r="FS156">
            <v>1</v>
          </cell>
          <cell r="FT156">
            <v>2</v>
          </cell>
          <cell r="FU156">
            <v>1</v>
          </cell>
          <cell r="FV156">
            <v>2</v>
          </cell>
          <cell r="FW156">
            <v>1</v>
          </cell>
          <cell r="FX156">
            <v>2</v>
          </cell>
          <cell r="FY156">
            <v>1</v>
          </cell>
          <cell r="FZ156">
            <v>2</v>
          </cell>
          <cell r="GA156">
            <v>1</v>
          </cell>
          <cell r="GB156">
            <v>2</v>
          </cell>
          <cell r="GC156">
            <v>1</v>
          </cell>
          <cell r="GE156">
            <v>3</v>
          </cell>
          <cell r="GF156">
            <v>2</v>
          </cell>
          <cell r="GG156">
            <v>6</v>
          </cell>
          <cell r="GH156" t="str">
            <v>no aplica</v>
          </cell>
          <cell r="GI156">
            <v>1</v>
          </cell>
          <cell r="GJ156">
            <v>1</v>
          </cell>
          <cell r="GK156" t="str">
            <v>no existen</v>
          </cell>
          <cell r="GL156">
            <v>7</v>
          </cell>
          <cell r="GM156">
            <v>4</v>
          </cell>
        </row>
        <row r="157">
          <cell r="C157">
            <v>12014</v>
          </cell>
          <cell r="D157">
            <v>120141</v>
          </cell>
          <cell r="E157" t="str">
            <v>octavio blandon</v>
          </cell>
          <cell r="F157">
            <v>1</v>
          </cell>
          <cell r="G157">
            <v>1</v>
          </cell>
          <cell r="I157">
            <v>7</v>
          </cell>
          <cell r="J157">
            <v>1</v>
          </cell>
          <cell r="M157">
            <v>1</v>
          </cell>
          <cell r="N157">
            <v>1</v>
          </cell>
          <cell r="O157">
            <v>1</v>
          </cell>
          <cell r="P157">
            <v>2</v>
          </cell>
          <cell r="Q157">
            <v>2</v>
          </cell>
          <cell r="R157">
            <v>2</v>
          </cell>
          <cell r="S157">
            <v>2</v>
          </cell>
          <cell r="T157">
            <v>2</v>
          </cell>
          <cell r="U157">
            <v>2</v>
          </cell>
          <cell r="V157">
            <v>1</v>
          </cell>
          <cell r="W157">
            <v>1</v>
          </cell>
          <cell r="X157">
            <v>1</v>
          </cell>
          <cell r="Y157">
            <v>2</v>
          </cell>
          <cell r="Z157">
            <v>1</v>
          </cell>
          <cell r="AA157">
            <v>1</v>
          </cell>
          <cell r="AB157">
            <v>1</v>
          </cell>
          <cell r="AC157">
            <v>1</v>
          </cell>
          <cell r="AD157">
            <v>1</v>
          </cell>
          <cell r="AE157">
            <v>1</v>
          </cell>
          <cell r="AF157">
            <v>1</v>
          </cell>
          <cell r="AG157">
            <v>1</v>
          </cell>
          <cell r="AH157">
            <v>1</v>
          </cell>
          <cell r="AI157">
            <v>1</v>
          </cell>
          <cell r="AJ157">
            <v>6</v>
          </cell>
          <cell r="AK157" t="str">
            <v>por ser los padres</v>
          </cell>
          <cell r="AM157">
            <v>2</v>
          </cell>
          <cell r="AN157">
            <v>1</v>
          </cell>
          <cell r="AO157">
            <v>5</v>
          </cell>
          <cell r="AQ157">
            <v>3</v>
          </cell>
          <cell r="AS157">
            <v>3</v>
          </cell>
          <cell r="AU157">
            <v>1</v>
          </cell>
          <cell r="AV157">
            <v>1</v>
          </cell>
          <cell r="AW157" t="str">
            <v>52</v>
          </cell>
          <cell r="AX157">
            <v>1</v>
          </cell>
          <cell r="AY157">
            <v>1</v>
          </cell>
          <cell r="AZ157">
            <v>1</v>
          </cell>
          <cell r="BA157">
            <v>1</v>
          </cell>
          <cell r="BB157">
            <v>2</v>
          </cell>
          <cell r="BC157">
            <v>1</v>
          </cell>
          <cell r="BD157">
            <v>2</v>
          </cell>
          <cell r="BE157">
            <v>1</v>
          </cell>
          <cell r="BF157">
            <v>2</v>
          </cell>
          <cell r="BG157">
            <v>1</v>
          </cell>
          <cell r="BH157">
            <v>2</v>
          </cell>
          <cell r="BI157">
            <v>1</v>
          </cell>
          <cell r="BJ157">
            <v>2</v>
          </cell>
          <cell r="BK157">
            <v>1</v>
          </cell>
          <cell r="BL157">
            <v>2</v>
          </cell>
          <cell r="BM157">
            <v>1</v>
          </cell>
          <cell r="BN157">
            <v>2</v>
          </cell>
          <cell r="BO157">
            <v>1</v>
          </cell>
          <cell r="BP157">
            <v>2</v>
          </cell>
          <cell r="BQ157">
            <v>1</v>
          </cell>
          <cell r="BR157">
            <v>2</v>
          </cell>
          <cell r="BS157">
            <v>1</v>
          </cell>
          <cell r="BT157">
            <v>2</v>
          </cell>
          <cell r="BU157">
            <v>1</v>
          </cell>
          <cell r="BV157">
            <v>2</v>
          </cell>
          <cell r="BW157">
            <v>1</v>
          </cell>
          <cell r="BX157">
            <v>2</v>
          </cell>
          <cell r="BY157">
            <v>1</v>
          </cell>
          <cell r="BZ157">
            <v>2</v>
          </cell>
          <cell r="CA157">
            <v>1</v>
          </cell>
          <cell r="CB157">
            <v>2</v>
          </cell>
          <cell r="CC157">
            <v>1</v>
          </cell>
          <cell r="CD157">
            <v>1</v>
          </cell>
          <cell r="CE157">
            <v>1</v>
          </cell>
          <cell r="CF157">
            <v>1</v>
          </cell>
          <cell r="CG157">
            <v>1</v>
          </cell>
          <cell r="CH157">
            <v>1</v>
          </cell>
          <cell r="CI157">
            <v>1</v>
          </cell>
          <cell r="CJ157">
            <v>2</v>
          </cell>
          <cell r="CK157">
            <v>1</v>
          </cell>
          <cell r="CL157">
            <v>2</v>
          </cell>
          <cell r="CM157">
            <v>1</v>
          </cell>
          <cell r="CN157">
            <v>2</v>
          </cell>
          <cell r="CO157">
            <v>1</v>
          </cell>
          <cell r="CP157">
            <v>2</v>
          </cell>
          <cell r="CQ157">
            <v>1</v>
          </cell>
          <cell r="CR157">
            <v>2</v>
          </cell>
          <cell r="CS157">
            <v>1</v>
          </cell>
          <cell r="CT157">
            <v>1</v>
          </cell>
          <cell r="CU157">
            <v>1</v>
          </cell>
          <cell r="CV157">
            <v>1</v>
          </cell>
          <cell r="CW157">
            <v>1</v>
          </cell>
          <cell r="CX157">
            <v>2</v>
          </cell>
          <cell r="CY157">
            <v>1</v>
          </cell>
          <cell r="CZ157">
            <v>2</v>
          </cell>
          <cell r="DA157">
            <v>1</v>
          </cell>
          <cell r="DB157">
            <v>2</v>
          </cell>
          <cell r="DC157">
            <v>1</v>
          </cell>
          <cell r="DD157">
            <v>2</v>
          </cell>
          <cell r="DE157">
            <v>1</v>
          </cell>
          <cell r="DF157">
            <v>1</v>
          </cell>
          <cell r="DG157">
            <v>1</v>
          </cell>
          <cell r="DH157">
            <v>1</v>
          </cell>
          <cell r="DI157">
            <v>1</v>
          </cell>
          <cell r="DJ157">
            <v>2</v>
          </cell>
          <cell r="DK157">
            <v>1</v>
          </cell>
          <cell r="DL157">
            <v>2</v>
          </cell>
          <cell r="DM157">
            <v>1</v>
          </cell>
          <cell r="DN157">
            <v>2</v>
          </cell>
          <cell r="DO157">
            <v>1</v>
          </cell>
          <cell r="DP157">
            <v>2</v>
          </cell>
          <cell r="DQ157">
            <v>1</v>
          </cell>
          <cell r="DR157">
            <v>2</v>
          </cell>
          <cell r="DS157">
            <v>1</v>
          </cell>
          <cell r="DT157">
            <v>2</v>
          </cell>
          <cell r="DU157">
            <v>1</v>
          </cell>
          <cell r="DV157">
            <v>2</v>
          </cell>
          <cell r="DW157">
            <v>1</v>
          </cell>
          <cell r="DX157">
            <v>2</v>
          </cell>
          <cell r="DY157">
            <v>1</v>
          </cell>
          <cell r="DZ157">
            <v>2</v>
          </cell>
          <cell r="EA157">
            <v>1</v>
          </cell>
          <cell r="EB157">
            <v>2</v>
          </cell>
          <cell r="EC157">
            <v>1</v>
          </cell>
          <cell r="ED157">
            <v>1</v>
          </cell>
          <cell r="EE157">
            <v>1</v>
          </cell>
          <cell r="EF157">
            <v>2</v>
          </cell>
          <cell r="EG157">
            <v>1</v>
          </cell>
          <cell r="EH157">
            <v>1</v>
          </cell>
          <cell r="EI157">
            <v>1</v>
          </cell>
          <cell r="EJ157">
            <v>2</v>
          </cell>
          <cell r="EK157">
            <v>1</v>
          </cell>
          <cell r="EL157">
            <v>2</v>
          </cell>
          <cell r="EM157">
            <v>1</v>
          </cell>
          <cell r="EN157">
            <v>2</v>
          </cell>
          <cell r="EO157">
            <v>1</v>
          </cell>
          <cell r="EP157">
            <v>2</v>
          </cell>
          <cell r="EQ157">
            <v>1</v>
          </cell>
          <cell r="ER157">
            <v>2</v>
          </cell>
          <cell r="ES157">
            <v>1</v>
          </cell>
          <cell r="ET157">
            <v>2</v>
          </cell>
          <cell r="EU157">
            <v>1</v>
          </cell>
          <cell r="EV157">
            <v>2</v>
          </cell>
          <cell r="EW157">
            <v>1</v>
          </cell>
          <cell r="EX157">
            <v>2</v>
          </cell>
          <cell r="EY157">
            <v>1</v>
          </cell>
          <cell r="EZ157">
            <v>2</v>
          </cell>
          <cell r="FA157">
            <v>1</v>
          </cell>
          <cell r="FB157">
            <v>2</v>
          </cell>
          <cell r="FC157">
            <v>1</v>
          </cell>
          <cell r="FD157">
            <v>2</v>
          </cell>
          <cell r="FE157">
            <v>1</v>
          </cell>
          <cell r="FF157">
            <v>2</v>
          </cell>
          <cell r="FG157">
            <v>1</v>
          </cell>
          <cell r="FH157">
            <v>2</v>
          </cell>
          <cell r="FI157">
            <v>1</v>
          </cell>
          <cell r="FJ157">
            <v>2</v>
          </cell>
          <cell r="FK157">
            <v>1</v>
          </cell>
          <cell r="FL157">
            <v>2</v>
          </cell>
          <cell r="FM157">
            <v>1</v>
          </cell>
          <cell r="FN157">
            <v>2</v>
          </cell>
          <cell r="FO157">
            <v>1</v>
          </cell>
          <cell r="FP157">
            <v>2</v>
          </cell>
          <cell r="FQ157">
            <v>1</v>
          </cell>
          <cell r="FR157">
            <v>2</v>
          </cell>
          <cell r="FS157">
            <v>1</v>
          </cell>
          <cell r="FT157">
            <v>2</v>
          </cell>
          <cell r="FU157">
            <v>1</v>
          </cell>
          <cell r="FV157">
            <v>2</v>
          </cell>
          <cell r="FW157">
            <v>1</v>
          </cell>
          <cell r="FX157">
            <v>2</v>
          </cell>
          <cell r="FY157">
            <v>1</v>
          </cell>
          <cell r="FZ157">
            <v>2</v>
          </cell>
          <cell r="GA157">
            <v>1</v>
          </cell>
          <cell r="GB157">
            <v>2</v>
          </cell>
          <cell r="GC157">
            <v>1</v>
          </cell>
          <cell r="GE157">
            <v>3</v>
          </cell>
          <cell r="GF157">
            <v>1</v>
          </cell>
          <cell r="GG157">
            <v>6</v>
          </cell>
          <cell r="GH157" t="str">
            <v>el respeto al esposo</v>
          </cell>
          <cell r="GI157">
            <v>1</v>
          </cell>
          <cell r="GJ157">
            <v>1</v>
          </cell>
          <cell r="GK157" t="str">
            <v>que el es muy condecendiente con el hijo</v>
          </cell>
          <cell r="GL157">
            <v>6</v>
          </cell>
          <cell r="GM157">
            <v>4</v>
          </cell>
        </row>
        <row r="158">
          <cell r="C158">
            <v>17014</v>
          </cell>
          <cell r="D158">
            <v>170141</v>
          </cell>
          <cell r="E158" t="str">
            <v>elkin lopez torrez</v>
          </cell>
          <cell r="F158">
            <v>1</v>
          </cell>
          <cell r="G158">
            <v>1</v>
          </cell>
          <cell r="I158">
            <v>7</v>
          </cell>
          <cell r="J158">
            <v>1</v>
          </cell>
          <cell r="L158" t="str">
            <v>san carlos</v>
          </cell>
          <cell r="M158">
            <v>1</v>
          </cell>
          <cell r="N158">
            <v>1</v>
          </cell>
          <cell r="O158">
            <v>1</v>
          </cell>
          <cell r="P158">
            <v>1</v>
          </cell>
          <cell r="Q158">
            <v>1</v>
          </cell>
          <cell r="R158">
            <v>1</v>
          </cell>
          <cell r="S158">
            <v>1</v>
          </cell>
          <cell r="T158">
            <v>1</v>
          </cell>
          <cell r="U158">
            <v>1</v>
          </cell>
          <cell r="V158">
            <v>1</v>
          </cell>
          <cell r="W158">
            <v>1</v>
          </cell>
          <cell r="X158">
            <v>1</v>
          </cell>
          <cell r="Y158">
            <v>2</v>
          </cell>
          <cell r="Z158">
            <v>1</v>
          </cell>
          <cell r="AA158">
            <v>1</v>
          </cell>
          <cell r="AB158">
            <v>1</v>
          </cell>
          <cell r="AC158">
            <v>1</v>
          </cell>
          <cell r="AD158">
            <v>1</v>
          </cell>
          <cell r="AE158">
            <v>1</v>
          </cell>
          <cell r="AF158">
            <v>1</v>
          </cell>
          <cell r="AG158">
            <v>1</v>
          </cell>
          <cell r="AH158">
            <v>1</v>
          </cell>
          <cell r="AI158">
            <v>2</v>
          </cell>
          <cell r="AJ158">
            <v>6</v>
          </cell>
          <cell r="AK158" t="str">
            <v>no aplica</v>
          </cell>
          <cell r="AM158">
            <v>2</v>
          </cell>
          <cell r="AN158">
            <v>1</v>
          </cell>
          <cell r="AO158">
            <v>5</v>
          </cell>
          <cell r="AQ158">
            <v>3</v>
          </cell>
          <cell r="AS158">
            <v>3</v>
          </cell>
          <cell r="AU158">
            <v>1</v>
          </cell>
          <cell r="AV158">
            <v>1</v>
          </cell>
          <cell r="AW158" t="str">
            <v>52</v>
          </cell>
          <cell r="AX158">
            <v>1</v>
          </cell>
          <cell r="AY158">
            <v>1</v>
          </cell>
          <cell r="AZ158">
            <v>1</v>
          </cell>
          <cell r="BA158">
            <v>1</v>
          </cell>
          <cell r="BB158">
            <v>2</v>
          </cell>
          <cell r="BC158">
            <v>1</v>
          </cell>
          <cell r="BD158">
            <v>2</v>
          </cell>
          <cell r="BE158">
            <v>1</v>
          </cell>
          <cell r="BF158">
            <v>2</v>
          </cell>
          <cell r="BG158">
            <v>1</v>
          </cell>
          <cell r="BH158">
            <v>2</v>
          </cell>
          <cell r="BI158">
            <v>1</v>
          </cell>
          <cell r="BJ158">
            <v>2</v>
          </cell>
          <cell r="BK158">
            <v>1</v>
          </cell>
          <cell r="BL158">
            <v>2</v>
          </cell>
          <cell r="BM158">
            <v>1</v>
          </cell>
          <cell r="BN158">
            <v>2</v>
          </cell>
          <cell r="BO158">
            <v>1</v>
          </cell>
          <cell r="BP158">
            <v>2</v>
          </cell>
          <cell r="BQ158">
            <v>1</v>
          </cell>
          <cell r="BR158">
            <v>2</v>
          </cell>
          <cell r="BS158">
            <v>1</v>
          </cell>
          <cell r="BT158">
            <v>2</v>
          </cell>
          <cell r="BU158">
            <v>1</v>
          </cell>
          <cell r="BV158">
            <v>2</v>
          </cell>
          <cell r="BW158">
            <v>1</v>
          </cell>
          <cell r="BX158">
            <v>2</v>
          </cell>
          <cell r="BY158">
            <v>1</v>
          </cell>
          <cell r="BZ158">
            <v>2</v>
          </cell>
          <cell r="CA158">
            <v>1</v>
          </cell>
          <cell r="CB158">
            <v>2</v>
          </cell>
          <cell r="CC158">
            <v>1</v>
          </cell>
          <cell r="CD158">
            <v>1</v>
          </cell>
          <cell r="CE158">
            <v>1</v>
          </cell>
          <cell r="CF158">
            <v>1</v>
          </cell>
          <cell r="CG158">
            <v>1</v>
          </cell>
          <cell r="CH158">
            <v>1</v>
          </cell>
          <cell r="CI158">
            <v>1</v>
          </cell>
          <cell r="CJ158">
            <v>2</v>
          </cell>
          <cell r="CK158">
            <v>1</v>
          </cell>
          <cell r="CL158">
            <v>2</v>
          </cell>
          <cell r="CM158">
            <v>1</v>
          </cell>
          <cell r="CN158">
            <v>2</v>
          </cell>
          <cell r="CO158">
            <v>1</v>
          </cell>
          <cell r="CP158">
            <v>2</v>
          </cell>
          <cell r="CQ158">
            <v>1</v>
          </cell>
          <cell r="CR158">
            <v>2</v>
          </cell>
          <cell r="CS158">
            <v>1</v>
          </cell>
          <cell r="CT158">
            <v>1</v>
          </cell>
          <cell r="CU158">
            <v>1</v>
          </cell>
          <cell r="CV158">
            <v>1</v>
          </cell>
          <cell r="CW158">
            <v>1</v>
          </cell>
          <cell r="CX158">
            <v>2</v>
          </cell>
          <cell r="CY158">
            <v>1</v>
          </cell>
          <cell r="CZ158">
            <v>2</v>
          </cell>
          <cell r="DA158">
            <v>1</v>
          </cell>
          <cell r="DB158">
            <v>2</v>
          </cell>
          <cell r="DC158">
            <v>1</v>
          </cell>
          <cell r="DD158">
            <v>2</v>
          </cell>
          <cell r="DE158">
            <v>1</v>
          </cell>
          <cell r="DF158">
            <v>1</v>
          </cell>
          <cell r="DG158">
            <v>1</v>
          </cell>
          <cell r="DH158">
            <v>1</v>
          </cell>
          <cell r="DI158">
            <v>1</v>
          </cell>
          <cell r="DJ158">
            <v>2</v>
          </cell>
          <cell r="DK158">
            <v>1</v>
          </cell>
          <cell r="DL158">
            <v>2</v>
          </cell>
          <cell r="DM158">
            <v>1</v>
          </cell>
          <cell r="DN158">
            <v>2</v>
          </cell>
          <cell r="DO158">
            <v>1</v>
          </cell>
          <cell r="DP158">
            <v>2</v>
          </cell>
          <cell r="DQ158">
            <v>1</v>
          </cell>
          <cell r="DR158">
            <v>2</v>
          </cell>
          <cell r="DS158">
            <v>1</v>
          </cell>
          <cell r="DT158">
            <v>2</v>
          </cell>
          <cell r="DU158">
            <v>1</v>
          </cell>
          <cell r="DV158">
            <v>2</v>
          </cell>
          <cell r="DW158">
            <v>1</v>
          </cell>
          <cell r="DX158">
            <v>2</v>
          </cell>
          <cell r="DY158">
            <v>1</v>
          </cell>
          <cell r="DZ158">
            <v>2</v>
          </cell>
          <cell r="EA158">
            <v>1</v>
          </cell>
          <cell r="EB158">
            <v>2</v>
          </cell>
          <cell r="EC158">
            <v>1</v>
          </cell>
          <cell r="ED158">
            <v>1</v>
          </cell>
          <cell r="EE158">
            <v>1</v>
          </cell>
          <cell r="EF158">
            <v>2</v>
          </cell>
          <cell r="EG158">
            <v>1</v>
          </cell>
          <cell r="EH158">
            <v>1</v>
          </cell>
          <cell r="EI158">
            <v>1</v>
          </cell>
          <cell r="EJ158">
            <v>2</v>
          </cell>
          <cell r="EK158">
            <v>1</v>
          </cell>
          <cell r="EL158">
            <v>2</v>
          </cell>
          <cell r="EM158">
            <v>1</v>
          </cell>
          <cell r="EN158">
            <v>2</v>
          </cell>
          <cell r="EO158">
            <v>1</v>
          </cell>
          <cell r="EP158">
            <v>1</v>
          </cell>
          <cell r="EQ158">
            <v>1</v>
          </cell>
          <cell r="ER158">
            <v>2</v>
          </cell>
          <cell r="ES158">
            <v>1</v>
          </cell>
          <cell r="ET158">
            <v>1</v>
          </cell>
          <cell r="EU158">
            <v>1</v>
          </cell>
          <cell r="EV158">
            <v>1</v>
          </cell>
          <cell r="EW158">
            <v>1</v>
          </cell>
          <cell r="EX158">
            <v>1</v>
          </cell>
          <cell r="EY158">
            <v>1</v>
          </cell>
          <cell r="EZ158">
            <v>1</v>
          </cell>
          <cell r="FA158">
            <v>1</v>
          </cell>
          <cell r="FB158">
            <v>2</v>
          </cell>
          <cell r="FC158">
            <v>1</v>
          </cell>
          <cell r="FD158">
            <v>1</v>
          </cell>
          <cell r="FE158">
            <v>1</v>
          </cell>
          <cell r="FF158">
            <v>1</v>
          </cell>
          <cell r="FG158">
            <v>1</v>
          </cell>
          <cell r="FH158">
            <v>1</v>
          </cell>
          <cell r="FI158">
            <v>1</v>
          </cell>
          <cell r="FJ158">
            <v>2</v>
          </cell>
          <cell r="FK158">
            <v>1</v>
          </cell>
          <cell r="FL158">
            <v>2</v>
          </cell>
          <cell r="FM158">
            <v>1</v>
          </cell>
          <cell r="FN158">
            <v>2</v>
          </cell>
          <cell r="FO158">
            <v>1</v>
          </cell>
          <cell r="FP158">
            <v>2</v>
          </cell>
          <cell r="FQ158">
            <v>1</v>
          </cell>
          <cell r="FR158">
            <v>2</v>
          </cell>
          <cell r="FS158">
            <v>1</v>
          </cell>
          <cell r="FT158">
            <v>2</v>
          </cell>
          <cell r="FU158">
            <v>1</v>
          </cell>
          <cell r="FV158">
            <v>2</v>
          </cell>
          <cell r="FW158">
            <v>1</v>
          </cell>
          <cell r="FX158">
            <v>2</v>
          </cell>
          <cell r="FY158">
            <v>1</v>
          </cell>
          <cell r="FZ158">
            <v>2</v>
          </cell>
          <cell r="GA158">
            <v>1</v>
          </cell>
          <cell r="GB158">
            <v>2</v>
          </cell>
          <cell r="GC158">
            <v>1</v>
          </cell>
          <cell r="GE158">
            <v>3</v>
          </cell>
          <cell r="GF158">
            <v>2</v>
          </cell>
          <cell r="GG158">
            <v>6</v>
          </cell>
          <cell r="GH158" t="str">
            <v>no hay dominacion</v>
          </cell>
          <cell r="GI158">
            <v>1</v>
          </cell>
          <cell r="GJ158">
            <v>1</v>
          </cell>
          <cell r="GK158" t="str">
            <v>por el desorden entre ambos</v>
          </cell>
          <cell r="GL158">
            <v>5</v>
          </cell>
          <cell r="GM158">
            <v>4</v>
          </cell>
        </row>
        <row r="159">
          <cell r="C159">
            <v>60844</v>
          </cell>
          <cell r="D159">
            <v>608442</v>
          </cell>
          <cell r="E159" t="str">
            <v>olga lucia betancur</v>
          </cell>
          <cell r="F159">
            <v>2</v>
          </cell>
          <cell r="G159">
            <v>2</v>
          </cell>
          <cell r="I159">
            <v>7</v>
          </cell>
          <cell r="J159">
            <v>2</v>
          </cell>
          <cell r="L159" t="str">
            <v xml:space="preserve"> kr 70b  4 - 131   (70a - 29 )</v>
          </cell>
          <cell r="M159">
            <v>1</v>
          </cell>
          <cell r="N159">
            <v>1</v>
          </cell>
          <cell r="O159">
            <v>1</v>
          </cell>
          <cell r="P159">
            <v>1</v>
          </cell>
          <cell r="Q159">
            <v>1</v>
          </cell>
          <cell r="R159">
            <v>1</v>
          </cell>
          <cell r="S159">
            <v>1</v>
          </cell>
          <cell r="T159">
            <v>1</v>
          </cell>
          <cell r="U159">
            <v>1</v>
          </cell>
          <cell r="V159">
            <v>1</v>
          </cell>
          <cell r="W159">
            <v>1</v>
          </cell>
          <cell r="X159">
            <v>1</v>
          </cell>
          <cell r="Y159">
            <v>2</v>
          </cell>
          <cell r="Z159">
            <v>1</v>
          </cell>
          <cell r="AA159">
            <v>1</v>
          </cell>
          <cell r="AB159">
            <v>1</v>
          </cell>
          <cell r="AC159">
            <v>1</v>
          </cell>
          <cell r="AD159">
            <v>1</v>
          </cell>
          <cell r="AE159">
            <v>1</v>
          </cell>
          <cell r="AF159">
            <v>1</v>
          </cell>
          <cell r="AG159">
            <v>1</v>
          </cell>
          <cell r="AH159">
            <v>1</v>
          </cell>
          <cell r="AI159">
            <v>2</v>
          </cell>
          <cell r="AJ159">
            <v>5</v>
          </cell>
          <cell r="AM159">
            <v>2</v>
          </cell>
          <cell r="AN159">
            <v>1</v>
          </cell>
          <cell r="AO159">
            <v>5</v>
          </cell>
          <cell r="AQ159">
            <v>3</v>
          </cell>
          <cell r="AS159">
            <v>3</v>
          </cell>
          <cell r="AU159">
            <v>1</v>
          </cell>
          <cell r="AV159">
            <v>1</v>
          </cell>
          <cell r="AW159" t="str">
            <v>19</v>
          </cell>
          <cell r="AX159">
            <v>2</v>
          </cell>
          <cell r="AY159">
            <v>1</v>
          </cell>
          <cell r="AZ159">
            <v>2</v>
          </cell>
          <cell r="BA159">
            <v>1</v>
          </cell>
          <cell r="BB159">
            <v>2</v>
          </cell>
          <cell r="BC159">
            <v>1</v>
          </cell>
          <cell r="BD159">
            <v>2</v>
          </cell>
          <cell r="BE159">
            <v>1</v>
          </cell>
          <cell r="BF159">
            <v>2</v>
          </cell>
          <cell r="BG159">
            <v>1</v>
          </cell>
          <cell r="BH159">
            <v>2</v>
          </cell>
          <cell r="BI159">
            <v>1</v>
          </cell>
          <cell r="BJ159">
            <v>2</v>
          </cell>
          <cell r="BK159">
            <v>1</v>
          </cell>
          <cell r="BL159">
            <v>2</v>
          </cell>
          <cell r="BM159">
            <v>1</v>
          </cell>
          <cell r="BN159">
            <v>2</v>
          </cell>
          <cell r="BO159">
            <v>1</v>
          </cell>
          <cell r="BP159">
            <v>2</v>
          </cell>
          <cell r="BQ159">
            <v>1</v>
          </cell>
          <cell r="BR159">
            <v>2</v>
          </cell>
          <cell r="BS159">
            <v>1</v>
          </cell>
          <cell r="BT159">
            <v>2</v>
          </cell>
          <cell r="BU159">
            <v>1</v>
          </cell>
          <cell r="BV159">
            <v>2</v>
          </cell>
          <cell r="BW159">
            <v>1</v>
          </cell>
          <cell r="BX159">
            <v>2</v>
          </cell>
          <cell r="BY159">
            <v>1</v>
          </cell>
          <cell r="BZ159">
            <v>2</v>
          </cell>
          <cell r="CA159">
            <v>1</v>
          </cell>
          <cell r="CB159">
            <v>2</v>
          </cell>
          <cell r="CC159">
            <v>1</v>
          </cell>
          <cell r="CD159">
            <v>2</v>
          </cell>
          <cell r="CE159">
            <v>1</v>
          </cell>
          <cell r="CF159">
            <v>2</v>
          </cell>
          <cell r="CG159">
            <v>1</v>
          </cell>
          <cell r="CH159">
            <v>2</v>
          </cell>
          <cell r="CI159">
            <v>1</v>
          </cell>
          <cell r="CJ159">
            <v>2</v>
          </cell>
          <cell r="CK159">
            <v>1</v>
          </cell>
          <cell r="CL159">
            <v>2</v>
          </cell>
          <cell r="CM159">
            <v>1</v>
          </cell>
          <cell r="CN159">
            <v>2</v>
          </cell>
          <cell r="CO159">
            <v>1</v>
          </cell>
          <cell r="CP159">
            <v>2</v>
          </cell>
          <cell r="CQ159">
            <v>1</v>
          </cell>
          <cell r="CR159">
            <v>2</v>
          </cell>
          <cell r="CS159">
            <v>1</v>
          </cell>
          <cell r="CT159">
            <v>1</v>
          </cell>
          <cell r="CU159">
            <v>1</v>
          </cell>
          <cell r="CV159">
            <v>1</v>
          </cell>
          <cell r="CW159">
            <v>1</v>
          </cell>
          <cell r="CX159">
            <v>2</v>
          </cell>
          <cell r="CY159">
            <v>1</v>
          </cell>
          <cell r="CZ159">
            <v>2</v>
          </cell>
          <cell r="DA159">
            <v>1</v>
          </cell>
          <cell r="DB159">
            <v>2</v>
          </cell>
          <cell r="DC159">
            <v>1</v>
          </cell>
          <cell r="DD159">
            <v>2</v>
          </cell>
          <cell r="DE159">
            <v>1</v>
          </cell>
          <cell r="DF159">
            <v>2</v>
          </cell>
          <cell r="DG159">
            <v>1</v>
          </cell>
          <cell r="DH159">
            <v>2</v>
          </cell>
          <cell r="DI159">
            <v>1</v>
          </cell>
          <cell r="DJ159">
            <v>2</v>
          </cell>
          <cell r="DK159">
            <v>1</v>
          </cell>
          <cell r="DL159">
            <v>2</v>
          </cell>
          <cell r="DM159">
            <v>1</v>
          </cell>
          <cell r="DN159">
            <v>2</v>
          </cell>
          <cell r="DO159">
            <v>1</v>
          </cell>
          <cell r="DP159">
            <v>2</v>
          </cell>
          <cell r="DQ159">
            <v>1</v>
          </cell>
          <cell r="DR159">
            <v>2</v>
          </cell>
          <cell r="DS159">
            <v>1</v>
          </cell>
          <cell r="DT159">
            <v>2</v>
          </cell>
          <cell r="DU159">
            <v>1</v>
          </cell>
          <cell r="DV159">
            <v>2</v>
          </cell>
          <cell r="DW159">
            <v>1</v>
          </cell>
          <cell r="DX159">
            <v>2</v>
          </cell>
          <cell r="DY159">
            <v>1</v>
          </cell>
          <cell r="DZ159">
            <v>2</v>
          </cell>
          <cell r="EA159">
            <v>1</v>
          </cell>
          <cell r="EB159">
            <v>2</v>
          </cell>
          <cell r="EC159">
            <v>1</v>
          </cell>
          <cell r="ED159">
            <v>2</v>
          </cell>
          <cell r="EE159">
            <v>1</v>
          </cell>
          <cell r="EF159">
            <v>2</v>
          </cell>
          <cell r="EG159">
            <v>1</v>
          </cell>
          <cell r="EH159">
            <v>2</v>
          </cell>
          <cell r="EI159">
            <v>1</v>
          </cell>
          <cell r="EJ159">
            <v>2</v>
          </cell>
          <cell r="EK159">
            <v>1</v>
          </cell>
          <cell r="EL159">
            <v>2</v>
          </cell>
          <cell r="EM159">
            <v>1</v>
          </cell>
          <cell r="EN159">
            <v>2</v>
          </cell>
          <cell r="EO159">
            <v>1</v>
          </cell>
          <cell r="EP159">
            <v>2</v>
          </cell>
          <cell r="EQ159">
            <v>1</v>
          </cell>
          <cell r="ER159">
            <v>2</v>
          </cell>
          <cell r="ES159">
            <v>1</v>
          </cell>
          <cell r="ET159">
            <v>2</v>
          </cell>
          <cell r="EU159">
            <v>1</v>
          </cell>
          <cell r="EV159">
            <v>2</v>
          </cell>
          <cell r="EW159">
            <v>1</v>
          </cell>
          <cell r="EX159">
            <v>2</v>
          </cell>
          <cell r="EY159">
            <v>1</v>
          </cell>
          <cell r="EZ159">
            <v>2</v>
          </cell>
          <cell r="FA159">
            <v>1</v>
          </cell>
          <cell r="FB159">
            <v>2</v>
          </cell>
          <cell r="FC159">
            <v>1</v>
          </cell>
          <cell r="FD159">
            <v>2</v>
          </cell>
          <cell r="FE159">
            <v>1</v>
          </cell>
          <cell r="FF159">
            <v>2</v>
          </cell>
          <cell r="FG159">
            <v>1</v>
          </cell>
          <cell r="FH159">
            <v>2</v>
          </cell>
          <cell r="FI159">
            <v>1</v>
          </cell>
          <cell r="FJ159">
            <v>2</v>
          </cell>
          <cell r="FK159">
            <v>1</v>
          </cell>
          <cell r="FL159">
            <v>2</v>
          </cell>
          <cell r="FM159">
            <v>1</v>
          </cell>
          <cell r="FN159">
            <v>2</v>
          </cell>
          <cell r="FO159">
            <v>1</v>
          </cell>
          <cell r="FP159">
            <v>2</v>
          </cell>
          <cell r="FQ159">
            <v>1</v>
          </cell>
          <cell r="FR159">
            <v>2</v>
          </cell>
          <cell r="FS159">
            <v>1</v>
          </cell>
          <cell r="FT159">
            <v>2</v>
          </cell>
          <cell r="FU159">
            <v>1</v>
          </cell>
          <cell r="FV159">
            <v>2</v>
          </cell>
          <cell r="FW159">
            <v>1</v>
          </cell>
          <cell r="FX159">
            <v>2</v>
          </cell>
          <cell r="FY159">
            <v>1</v>
          </cell>
          <cell r="FZ159">
            <v>2</v>
          </cell>
          <cell r="GA159">
            <v>1</v>
          </cell>
          <cell r="GB159">
            <v>2</v>
          </cell>
          <cell r="GC159">
            <v>1</v>
          </cell>
          <cell r="GE159">
            <v>3</v>
          </cell>
          <cell r="GF159">
            <v>2</v>
          </cell>
          <cell r="GG159">
            <v>6</v>
          </cell>
          <cell r="GH159" t="str">
            <v>no hay</v>
          </cell>
          <cell r="GI159">
            <v>1</v>
          </cell>
          <cell r="GJ159">
            <v>1</v>
          </cell>
          <cell r="GK159" t="str">
            <v>POR NO PONERCEN DEACUERDO</v>
          </cell>
          <cell r="GL159">
            <v>5</v>
          </cell>
          <cell r="GM159">
            <v>3</v>
          </cell>
          <cell r="GN159" t="str">
            <v>DIALOGO</v>
          </cell>
        </row>
        <row r="160">
          <cell r="C160">
            <v>60864</v>
          </cell>
          <cell r="D160">
            <v>608641</v>
          </cell>
          <cell r="E160" t="str">
            <v>MAURO OROZCO BOTERO</v>
          </cell>
          <cell r="F160">
            <v>1</v>
          </cell>
          <cell r="G160">
            <v>1</v>
          </cell>
          <cell r="I160">
            <v>7</v>
          </cell>
          <cell r="J160">
            <v>1</v>
          </cell>
          <cell r="L160" t="str">
            <v>kr 70b   4 - 131     (70a- 22  )</v>
          </cell>
          <cell r="M160">
            <v>1</v>
          </cell>
          <cell r="N160">
            <v>1</v>
          </cell>
          <cell r="O160">
            <v>1</v>
          </cell>
          <cell r="P160">
            <v>1</v>
          </cell>
          <cell r="Q160">
            <v>1</v>
          </cell>
          <cell r="R160">
            <v>1</v>
          </cell>
          <cell r="S160">
            <v>1</v>
          </cell>
          <cell r="T160">
            <v>1</v>
          </cell>
          <cell r="U160">
            <v>1</v>
          </cell>
          <cell r="V160">
            <v>1</v>
          </cell>
          <cell r="W160">
            <v>1</v>
          </cell>
          <cell r="X160">
            <v>1</v>
          </cell>
          <cell r="Y160">
            <v>2</v>
          </cell>
          <cell r="Z160">
            <v>1</v>
          </cell>
          <cell r="AA160">
            <v>1</v>
          </cell>
          <cell r="AB160">
            <v>1</v>
          </cell>
          <cell r="AC160">
            <v>1</v>
          </cell>
          <cell r="AD160">
            <v>1</v>
          </cell>
          <cell r="AE160">
            <v>1</v>
          </cell>
          <cell r="AF160">
            <v>1</v>
          </cell>
          <cell r="AG160">
            <v>1</v>
          </cell>
          <cell r="AH160">
            <v>1</v>
          </cell>
          <cell r="AI160">
            <v>2</v>
          </cell>
          <cell r="AJ160">
            <v>3</v>
          </cell>
          <cell r="AM160">
            <v>2</v>
          </cell>
          <cell r="AN160">
            <v>1</v>
          </cell>
          <cell r="AO160">
            <v>5</v>
          </cell>
          <cell r="AQ160">
            <v>1</v>
          </cell>
          <cell r="AS160">
            <v>3</v>
          </cell>
          <cell r="AU160">
            <v>1</v>
          </cell>
          <cell r="AV160">
            <v>1</v>
          </cell>
          <cell r="AW160" t="str">
            <v>21</v>
          </cell>
          <cell r="AX160">
            <v>2</v>
          </cell>
          <cell r="AY160">
            <v>1</v>
          </cell>
          <cell r="AZ160">
            <v>2</v>
          </cell>
          <cell r="BA160">
            <v>1</v>
          </cell>
          <cell r="BB160">
            <v>2</v>
          </cell>
          <cell r="BC160">
            <v>1</v>
          </cell>
          <cell r="BD160">
            <v>2</v>
          </cell>
          <cell r="BE160">
            <v>1</v>
          </cell>
          <cell r="BF160">
            <v>2</v>
          </cell>
          <cell r="BG160">
            <v>1</v>
          </cell>
          <cell r="BH160">
            <v>2</v>
          </cell>
          <cell r="BI160">
            <v>1</v>
          </cell>
          <cell r="BJ160">
            <v>2</v>
          </cell>
          <cell r="BK160">
            <v>1</v>
          </cell>
          <cell r="BL160">
            <v>2</v>
          </cell>
          <cell r="BM160">
            <v>1</v>
          </cell>
          <cell r="BN160">
            <v>2</v>
          </cell>
          <cell r="BO160">
            <v>1</v>
          </cell>
          <cell r="BP160">
            <v>2</v>
          </cell>
          <cell r="BQ160">
            <v>1</v>
          </cell>
          <cell r="BR160">
            <v>2</v>
          </cell>
          <cell r="BS160">
            <v>1</v>
          </cell>
          <cell r="BT160">
            <v>2</v>
          </cell>
          <cell r="BU160">
            <v>1</v>
          </cell>
          <cell r="BV160">
            <v>2</v>
          </cell>
          <cell r="BW160">
            <v>1</v>
          </cell>
          <cell r="BX160">
            <v>2</v>
          </cell>
          <cell r="BY160">
            <v>1</v>
          </cell>
          <cell r="BZ160">
            <v>2</v>
          </cell>
          <cell r="CA160">
            <v>1</v>
          </cell>
          <cell r="CB160">
            <v>2</v>
          </cell>
          <cell r="CC160">
            <v>1</v>
          </cell>
          <cell r="CD160">
            <v>1</v>
          </cell>
          <cell r="CE160">
            <v>1</v>
          </cell>
          <cell r="CF160">
            <v>1</v>
          </cell>
          <cell r="CG160">
            <v>1</v>
          </cell>
          <cell r="CH160">
            <v>2</v>
          </cell>
          <cell r="CI160">
            <v>1</v>
          </cell>
          <cell r="CJ160">
            <v>2</v>
          </cell>
          <cell r="CK160">
            <v>1</v>
          </cell>
          <cell r="CL160">
            <v>2</v>
          </cell>
          <cell r="CM160">
            <v>1</v>
          </cell>
          <cell r="CN160">
            <v>2</v>
          </cell>
          <cell r="CO160">
            <v>1</v>
          </cell>
          <cell r="CP160">
            <v>2</v>
          </cell>
          <cell r="CQ160">
            <v>1</v>
          </cell>
          <cell r="CR160">
            <v>2</v>
          </cell>
          <cell r="CS160">
            <v>1</v>
          </cell>
          <cell r="CT160">
            <v>2</v>
          </cell>
          <cell r="CU160">
            <v>1</v>
          </cell>
          <cell r="CV160">
            <v>2</v>
          </cell>
          <cell r="CW160">
            <v>1</v>
          </cell>
          <cell r="CX160">
            <v>2</v>
          </cell>
          <cell r="CY160">
            <v>1</v>
          </cell>
          <cell r="CZ160">
            <v>2</v>
          </cell>
          <cell r="DA160">
            <v>1</v>
          </cell>
          <cell r="DB160">
            <v>2</v>
          </cell>
          <cell r="DC160">
            <v>1</v>
          </cell>
          <cell r="DD160">
            <v>2</v>
          </cell>
          <cell r="DE160">
            <v>1</v>
          </cell>
          <cell r="DF160">
            <v>2</v>
          </cell>
          <cell r="DG160">
            <v>1</v>
          </cell>
          <cell r="DH160">
            <v>2</v>
          </cell>
          <cell r="DI160">
            <v>1</v>
          </cell>
          <cell r="DJ160">
            <v>2</v>
          </cell>
          <cell r="DK160">
            <v>1</v>
          </cell>
          <cell r="DL160">
            <v>2</v>
          </cell>
          <cell r="DM160">
            <v>1</v>
          </cell>
          <cell r="DN160">
            <v>2</v>
          </cell>
          <cell r="DO160">
            <v>1</v>
          </cell>
          <cell r="DP160">
            <v>2</v>
          </cell>
          <cell r="DQ160">
            <v>1</v>
          </cell>
          <cell r="DR160">
            <v>2</v>
          </cell>
          <cell r="DS160">
            <v>1</v>
          </cell>
          <cell r="DT160">
            <v>2</v>
          </cell>
          <cell r="DU160">
            <v>1</v>
          </cell>
          <cell r="DV160">
            <v>2</v>
          </cell>
          <cell r="DW160">
            <v>1</v>
          </cell>
          <cell r="DX160">
            <v>2</v>
          </cell>
          <cell r="DY160">
            <v>1</v>
          </cell>
          <cell r="DZ160">
            <v>2</v>
          </cell>
          <cell r="EA160">
            <v>1</v>
          </cell>
          <cell r="EB160">
            <v>2</v>
          </cell>
          <cell r="EC160">
            <v>1</v>
          </cell>
          <cell r="ED160">
            <v>2</v>
          </cell>
          <cell r="EE160">
            <v>1</v>
          </cell>
          <cell r="EF160">
            <v>2</v>
          </cell>
          <cell r="EG160">
            <v>1</v>
          </cell>
          <cell r="EH160">
            <v>2</v>
          </cell>
          <cell r="EI160">
            <v>1</v>
          </cell>
          <cell r="EJ160">
            <v>2</v>
          </cell>
          <cell r="EK160">
            <v>1</v>
          </cell>
          <cell r="EL160">
            <v>2</v>
          </cell>
          <cell r="EM160">
            <v>1</v>
          </cell>
          <cell r="EN160">
            <v>2</v>
          </cell>
          <cell r="EO160">
            <v>1</v>
          </cell>
          <cell r="EP160">
            <v>2</v>
          </cell>
          <cell r="EQ160">
            <v>1</v>
          </cell>
          <cell r="ER160">
            <v>2</v>
          </cell>
          <cell r="ES160">
            <v>1</v>
          </cell>
          <cell r="ET160">
            <v>2</v>
          </cell>
          <cell r="EU160">
            <v>1</v>
          </cell>
          <cell r="EV160">
            <v>2</v>
          </cell>
          <cell r="EW160">
            <v>1</v>
          </cell>
          <cell r="EX160">
            <v>2</v>
          </cell>
          <cell r="EY160">
            <v>1</v>
          </cell>
          <cell r="EZ160">
            <v>2</v>
          </cell>
          <cell r="FA160">
            <v>1</v>
          </cell>
          <cell r="FB160">
            <v>2</v>
          </cell>
          <cell r="FC160">
            <v>1</v>
          </cell>
          <cell r="FD160">
            <v>2</v>
          </cell>
          <cell r="FE160">
            <v>1</v>
          </cell>
          <cell r="FF160">
            <v>2</v>
          </cell>
          <cell r="FG160">
            <v>1</v>
          </cell>
          <cell r="FH160">
            <v>2</v>
          </cell>
          <cell r="FI160">
            <v>1</v>
          </cell>
          <cell r="FJ160">
            <v>2</v>
          </cell>
          <cell r="FK160">
            <v>1</v>
          </cell>
          <cell r="FL160">
            <v>2</v>
          </cell>
          <cell r="FM160">
            <v>1</v>
          </cell>
          <cell r="FN160">
            <v>2</v>
          </cell>
          <cell r="FO160">
            <v>1</v>
          </cell>
          <cell r="FP160">
            <v>2</v>
          </cell>
          <cell r="FQ160">
            <v>1</v>
          </cell>
          <cell r="FR160">
            <v>2</v>
          </cell>
          <cell r="FS160">
            <v>1</v>
          </cell>
          <cell r="FT160">
            <v>2</v>
          </cell>
          <cell r="FU160">
            <v>1</v>
          </cell>
          <cell r="FV160">
            <v>2</v>
          </cell>
          <cell r="FW160">
            <v>1</v>
          </cell>
          <cell r="FX160">
            <v>2</v>
          </cell>
          <cell r="FY160">
            <v>1</v>
          </cell>
          <cell r="FZ160">
            <v>2</v>
          </cell>
          <cell r="GA160">
            <v>1</v>
          </cell>
          <cell r="GB160">
            <v>2</v>
          </cell>
          <cell r="GC160">
            <v>1</v>
          </cell>
          <cell r="GE160">
            <v>3</v>
          </cell>
          <cell r="GF160">
            <v>2</v>
          </cell>
          <cell r="GG160">
            <v>3</v>
          </cell>
          <cell r="GI160">
            <v>1</v>
          </cell>
          <cell r="GJ160">
            <v>1</v>
          </cell>
          <cell r="GK160" t="str">
            <v>ES QUE ES DEMACIADO REGALADA EN EL TRABAJO</v>
          </cell>
          <cell r="GL160">
            <v>5</v>
          </cell>
          <cell r="GM160">
            <v>4</v>
          </cell>
        </row>
        <row r="161">
          <cell r="C161">
            <v>60874</v>
          </cell>
          <cell r="D161">
            <v>608741</v>
          </cell>
          <cell r="E161" t="str">
            <v>hugo echeverri</v>
          </cell>
          <cell r="F161">
            <v>1</v>
          </cell>
          <cell r="G161">
            <v>1</v>
          </cell>
          <cell r="I161">
            <v>7</v>
          </cell>
          <cell r="J161">
            <v>1</v>
          </cell>
          <cell r="L161" t="str">
            <v>kr 70b  4 - 131   (70a- 34 )</v>
          </cell>
          <cell r="M161">
            <v>1</v>
          </cell>
          <cell r="N161">
            <v>1</v>
          </cell>
          <cell r="O161">
            <v>1</v>
          </cell>
          <cell r="P161">
            <v>1</v>
          </cell>
          <cell r="Q161">
            <v>1</v>
          </cell>
          <cell r="R161">
            <v>1</v>
          </cell>
          <cell r="S161">
            <v>1</v>
          </cell>
          <cell r="T161">
            <v>1</v>
          </cell>
          <cell r="U161">
            <v>1</v>
          </cell>
          <cell r="V161">
            <v>1</v>
          </cell>
          <cell r="W161">
            <v>1</v>
          </cell>
          <cell r="X161">
            <v>1</v>
          </cell>
          <cell r="Y161">
            <v>2</v>
          </cell>
          <cell r="Z161">
            <v>1</v>
          </cell>
          <cell r="AA161">
            <v>1</v>
          </cell>
          <cell r="AB161">
            <v>1</v>
          </cell>
          <cell r="AC161">
            <v>1</v>
          </cell>
          <cell r="AD161">
            <v>1</v>
          </cell>
          <cell r="AE161">
            <v>1</v>
          </cell>
          <cell r="AF161">
            <v>1</v>
          </cell>
          <cell r="AG161">
            <v>1</v>
          </cell>
          <cell r="AH161">
            <v>1</v>
          </cell>
          <cell r="AI161">
            <v>2</v>
          </cell>
          <cell r="AJ161">
            <v>5</v>
          </cell>
          <cell r="AM161">
            <v>2</v>
          </cell>
          <cell r="AN161">
            <v>1</v>
          </cell>
          <cell r="AO161">
            <v>5</v>
          </cell>
          <cell r="AQ161">
            <v>3</v>
          </cell>
          <cell r="AS161">
            <v>3</v>
          </cell>
          <cell r="AU161">
            <v>1</v>
          </cell>
          <cell r="AV161">
            <v>1</v>
          </cell>
          <cell r="AW161" t="str">
            <v>28</v>
          </cell>
          <cell r="AX161">
            <v>2</v>
          </cell>
          <cell r="AY161">
            <v>1</v>
          </cell>
          <cell r="AZ161">
            <v>2</v>
          </cell>
          <cell r="BA161">
            <v>1</v>
          </cell>
          <cell r="BB161">
            <v>2</v>
          </cell>
          <cell r="BC161">
            <v>1</v>
          </cell>
          <cell r="BD161">
            <v>2</v>
          </cell>
          <cell r="BE161">
            <v>1</v>
          </cell>
          <cell r="BF161">
            <v>2</v>
          </cell>
          <cell r="BG161">
            <v>1</v>
          </cell>
          <cell r="BH161">
            <v>2</v>
          </cell>
          <cell r="BI161">
            <v>1</v>
          </cell>
          <cell r="BJ161">
            <v>2</v>
          </cell>
          <cell r="BK161">
            <v>1</v>
          </cell>
          <cell r="BL161">
            <v>2</v>
          </cell>
          <cell r="BM161">
            <v>1</v>
          </cell>
          <cell r="BN161">
            <v>2</v>
          </cell>
          <cell r="BO161">
            <v>1</v>
          </cell>
          <cell r="BP161">
            <v>2</v>
          </cell>
          <cell r="BQ161">
            <v>1</v>
          </cell>
          <cell r="BR161">
            <v>2</v>
          </cell>
          <cell r="BS161">
            <v>1</v>
          </cell>
          <cell r="BT161">
            <v>2</v>
          </cell>
          <cell r="BU161">
            <v>1</v>
          </cell>
          <cell r="BV161">
            <v>2</v>
          </cell>
          <cell r="BW161">
            <v>1</v>
          </cell>
          <cell r="BX161">
            <v>2</v>
          </cell>
          <cell r="BY161">
            <v>1</v>
          </cell>
          <cell r="BZ161">
            <v>2</v>
          </cell>
          <cell r="CA161">
            <v>1</v>
          </cell>
          <cell r="CB161">
            <v>2</v>
          </cell>
          <cell r="CC161">
            <v>1</v>
          </cell>
          <cell r="CD161">
            <v>1</v>
          </cell>
          <cell r="CE161">
            <v>1</v>
          </cell>
          <cell r="CF161">
            <v>1</v>
          </cell>
          <cell r="CG161">
            <v>1</v>
          </cell>
          <cell r="CH161">
            <v>2</v>
          </cell>
          <cell r="CI161">
            <v>1</v>
          </cell>
          <cell r="CJ161">
            <v>2</v>
          </cell>
          <cell r="CK161">
            <v>1</v>
          </cell>
          <cell r="CL161">
            <v>2</v>
          </cell>
          <cell r="CM161">
            <v>1</v>
          </cell>
          <cell r="CN161">
            <v>2</v>
          </cell>
          <cell r="CO161">
            <v>1</v>
          </cell>
          <cell r="CP161">
            <v>2</v>
          </cell>
          <cell r="CQ161">
            <v>1</v>
          </cell>
          <cell r="CR161">
            <v>2</v>
          </cell>
          <cell r="CS161">
            <v>1</v>
          </cell>
          <cell r="CT161">
            <v>1</v>
          </cell>
          <cell r="CU161">
            <v>1</v>
          </cell>
          <cell r="CV161">
            <v>2</v>
          </cell>
          <cell r="CW161">
            <v>1</v>
          </cell>
          <cell r="CX161">
            <v>2</v>
          </cell>
          <cell r="CY161">
            <v>1</v>
          </cell>
          <cell r="CZ161">
            <v>2</v>
          </cell>
          <cell r="DA161">
            <v>1</v>
          </cell>
          <cell r="DB161">
            <v>2</v>
          </cell>
          <cell r="DC161">
            <v>1</v>
          </cell>
          <cell r="DD161">
            <v>2</v>
          </cell>
          <cell r="DE161">
            <v>1</v>
          </cell>
          <cell r="DF161">
            <v>2</v>
          </cell>
          <cell r="DG161">
            <v>1</v>
          </cell>
          <cell r="DH161">
            <v>2</v>
          </cell>
          <cell r="DI161">
            <v>1</v>
          </cell>
          <cell r="DJ161">
            <v>2</v>
          </cell>
          <cell r="DK161">
            <v>1</v>
          </cell>
          <cell r="DL161">
            <v>2</v>
          </cell>
          <cell r="DM161">
            <v>1</v>
          </cell>
          <cell r="DN161">
            <v>2</v>
          </cell>
          <cell r="DO161">
            <v>1</v>
          </cell>
          <cell r="DP161">
            <v>2</v>
          </cell>
          <cell r="DQ161">
            <v>1</v>
          </cell>
          <cell r="DR161">
            <v>2</v>
          </cell>
          <cell r="DS161">
            <v>1</v>
          </cell>
          <cell r="DT161">
            <v>2</v>
          </cell>
          <cell r="DU161">
            <v>1</v>
          </cell>
          <cell r="DV161">
            <v>2</v>
          </cell>
          <cell r="DW161">
            <v>1</v>
          </cell>
          <cell r="DX161">
            <v>2</v>
          </cell>
          <cell r="DY161">
            <v>1</v>
          </cell>
          <cell r="DZ161">
            <v>2</v>
          </cell>
          <cell r="EA161">
            <v>1</v>
          </cell>
          <cell r="EB161">
            <v>2</v>
          </cell>
          <cell r="EC161">
            <v>1</v>
          </cell>
          <cell r="ED161">
            <v>2</v>
          </cell>
          <cell r="EE161">
            <v>1</v>
          </cell>
          <cell r="EF161">
            <v>2</v>
          </cell>
          <cell r="EG161">
            <v>1</v>
          </cell>
          <cell r="EH161">
            <v>2</v>
          </cell>
          <cell r="EI161">
            <v>1</v>
          </cell>
          <cell r="EJ161">
            <v>2</v>
          </cell>
          <cell r="EK161">
            <v>1</v>
          </cell>
          <cell r="EL161">
            <v>2</v>
          </cell>
          <cell r="EM161">
            <v>1</v>
          </cell>
          <cell r="EN161">
            <v>2</v>
          </cell>
          <cell r="EO161">
            <v>1</v>
          </cell>
          <cell r="EP161">
            <v>2</v>
          </cell>
          <cell r="EQ161">
            <v>1</v>
          </cell>
          <cell r="ER161">
            <v>2</v>
          </cell>
          <cell r="ES161">
            <v>1</v>
          </cell>
          <cell r="ET161">
            <v>2</v>
          </cell>
          <cell r="EU161">
            <v>1</v>
          </cell>
          <cell r="EV161">
            <v>2</v>
          </cell>
          <cell r="EW161">
            <v>1</v>
          </cell>
          <cell r="EX161">
            <v>2</v>
          </cell>
          <cell r="EY161">
            <v>1</v>
          </cell>
          <cell r="EZ161">
            <v>2</v>
          </cell>
          <cell r="FA161">
            <v>1</v>
          </cell>
          <cell r="FB161">
            <v>2</v>
          </cell>
          <cell r="FC161">
            <v>1</v>
          </cell>
          <cell r="FD161">
            <v>2</v>
          </cell>
          <cell r="FE161">
            <v>1</v>
          </cell>
          <cell r="FF161">
            <v>2</v>
          </cell>
          <cell r="FG161">
            <v>1</v>
          </cell>
          <cell r="FH161">
            <v>2</v>
          </cell>
          <cell r="FI161">
            <v>1</v>
          </cell>
          <cell r="FJ161">
            <v>2</v>
          </cell>
          <cell r="FK161">
            <v>1</v>
          </cell>
          <cell r="FL161">
            <v>2</v>
          </cell>
          <cell r="FM161">
            <v>1</v>
          </cell>
          <cell r="FN161">
            <v>2</v>
          </cell>
          <cell r="FO161">
            <v>1</v>
          </cell>
          <cell r="FP161">
            <v>2</v>
          </cell>
          <cell r="FQ161">
            <v>1</v>
          </cell>
          <cell r="FR161">
            <v>2</v>
          </cell>
          <cell r="FS161">
            <v>1</v>
          </cell>
          <cell r="FT161">
            <v>2</v>
          </cell>
          <cell r="FU161">
            <v>1</v>
          </cell>
          <cell r="FV161">
            <v>2</v>
          </cell>
          <cell r="FW161">
            <v>1</v>
          </cell>
          <cell r="FX161">
            <v>2</v>
          </cell>
          <cell r="FY161">
            <v>1</v>
          </cell>
          <cell r="FZ161">
            <v>2</v>
          </cell>
          <cell r="GA161">
            <v>1</v>
          </cell>
          <cell r="GB161">
            <v>2</v>
          </cell>
          <cell r="GC161">
            <v>1</v>
          </cell>
          <cell r="GD161" t="str">
            <v>hace mucho tiempo ya no tienen problemas</v>
          </cell>
          <cell r="GE161">
            <v>3</v>
          </cell>
          <cell r="GF161">
            <v>2</v>
          </cell>
          <cell r="GG161">
            <v>6</v>
          </cell>
          <cell r="GH161" t="str">
            <v>no hay</v>
          </cell>
          <cell r="GI161">
            <v>1</v>
          </cell>
          <cell r="GJ161">
            <v>1</v>
          </cell>
          <cell r="GK161" t="str">
            <v>por el dinero</v>
          </cell>
          <cell r="GL161">
            <v>7</v>
          </cell>
          <cell r="GM161">
            <v>4</v>
          </cell>
        </row>
        <row r="162">
          <cell r="C162">
            <v>60894</v>
          </cell>
          <cell r="D162">
            <v>608942</v>
          </cell>
          <cell r="E162" t="str">
            <v>gloria estella arias</v>
          </cell>
          <cell r="F162">
            <v>2</v>
          </cell>
          <cell r="G162">
            <v>1</v>
          </cell>
          <cell r="I162">
            <v>7</v>
          </cell>
          <cell r="J162">
            <v>1</v>
          </cell>
          <cell r="L162" t="str">
            <v>kr 70b   4 - 131   (70A - 42 )</v>
          </cell>
          <cell r="M162">
            <v>1</v>
          </cell>
          <cell r="N162">
            <v>1</v>
          </cell>
          <cell r="O162">
            <v>1</v>
          </cell>
          <cell r="P162">
            <v>1</v>
          </cell>
          <cell r="Q162">
            <v>1</v>
          </cell>
          <cell r="R162">
            <v>1</v>
          </cell>
          <cell r="S162">
            <v>1</v>
          </cell>
          <cell r="T162">
            <v>1</v>
          </cell>
          <cell r="U162">
            <v>1</v>
          </cell>
          <cell r="V162">
            <v>1</v>
          </cell>
          <cell r="W162">
            <v>1</v>
          </cell>
          <cell r="X162">
            <v>1</v>
          </cell>
          <cell r="Y162">
            <v>2</v>
          </cell>
          <cell r="Z162">
            <v>1</v>
          </cell>
          <cell r="AA162">
            <v>1</v>
          </cell>
          <cell r="AB162">
            <v>1</v>
          </cell>
          <cell r="AC162">
            <v>1</v>
          </cell>
          <cell r="AD162">
            <v>1</v>
          </cell>
          <cell r="AE162">
            <v>1</v>
          </cell>
          <cell r="AF162">
            <v>1</v>
          </cell>
          <cell r="AG162">
            <v>1</v>
          </cell>
          <cell r="AH162">
            <v>1</v>
          </cell>
          <cell r="AI162">
            <v>2</v>
          </cell>
          <cell r="AJ162">
            <v>5</v>
          </cell>
          <cell r="AM162">
            <v>2</v>
          </cell>
          <cell r="AN162">
            <v>1</v>
          </cell>
          <cell r="AO162">
            <v>5</v>
          </cell>
          <cell r="AQ162">
            <v>2</v>
          </cell>
          <cell r="AS162">
            <v>3</v>
          </cell>
          <cell r="AU162">
            <v>1</v>
          </cell>
          <cell r="AV162">
            <v>1</v>
          </cell>
          <cell r="AW162" t="str">
            <v>36</v>
          </cell>
          <cell r="AX162">
            <v>2</v>
          </cell>
          <cell r="AY162">
            <v>1</v>
          </cell>
          <cell r="AZ162">
            <v>2</v>
          </cell>
          <cell r="BA162">
            <v>1</v>
          </cell>
          <cell r="BB162">
            <v>2</v>
          </cell>
          <cell r="BC162">
            <v>1</v>
          </cell>
          <cell r="BD162">
            <v>2</v>
          </cell>
          <cell r="BE162">
            <v>1</v>
          </cell>
          <cell r="BF162">
            <v>2</v>
          </cell>
          <cell r="BG162">
            <v>1</v>
          </cell>
          <cell r="BH162">
            <v>2</v>
          </cell>
          <cell r="BI162">
            <v>1</v>
          </cell>
          <cell r="BJ162">
            <v>2</v>
          </cell>
          <cell r="BK162">
            <v>1</v>
          </cell>
          <cell r="BL162">
            <v>2</v>
          </cell>
          <cell r="BM162">
            <v>1</v>
          </cell>
          <cell r="BN162">
            <v>2</v>
          </cell>
          <cell r="BO162">
            <v>1</v>
          </cell>
          <cell r="BP162">
            <v>2</v>
          </cell>
          <cell r="BQ162">
            <v>1</v>
          </cell>
          <cell r="BR162">
            <v>2</v>
          </cell>
          <cell r="BS162">
            <v>1</v>
          </cell>
          <cell r="BT162">
            <v>2</v>
          </cell>
          <cell r="BU162">
            <v>1</v>
          </cell>
          <cell r="BV162">
            <v>2</v>
          </cell>
          <cell r="BW162">
            <v>1</v>
          </cell>
          <cell r="BX162">
            <v>2</v>
          </cell>
          <cell r="BY162">
            <v>1</v>
          </cell>
          <cell r="BZ162">
            <v>2</v>
          </cell>
          <cell r="CA162">
            <v>1</v>
          </cell>
          <cell r="CB162">
            <v>2</v>
          </cell>
          <cell r="CC162">
            <v>1</v>
          </cell>
          <cell r="CD162">
            <v>1</v>
          </cell>
          <cell r="CE162">
            <v>1</v>
          </cell>
          <cell r="CF162">
            <v>1</v>
          </cell>
          <cell r="CG162">
            <v>1</v>
          </cell>
          <cell r="CH162">
            <v>2</v>
          </cell>
          <cell r="CI162">
            <v>1</v>
          </cell>
          <cell r="CJ162">
            <v>2</v>
          </cell>
          <cell r="CK162">
            <v>1</v>
          </cell>
          <cell r="CL162">
            <v>2</v>
          </cell>
          <cell r="CM162">
            <v>1</v>
          </cell>
          <cell r="CN162">
            <v>2</v>
          </cell>
          <cell r="CO162">
            <v>1</v>
          </cell>
          <cell r="CP162">
            <v>2</v>
          </cell>
          <cell r="CQ162">
            <v>1</v>
          </cell>
          <cell r="CR162">
            <v>2</v>
          </cell>
          <cell r="CS162">
            <v>1</v>
          </cell>
          <cell r="CT162">
            <v>1</v>
          </cell>
          <cell r="CU162">
            <v>1</v>
          </cell>
          <cell r="CV162">
            <v>1</v>
          </cell>
          <cell r="CW162">
            <v>1</v>
          </cell>
          <cell r="CX162">
            <v>2</v>
          </cell>
          <cell r="CY162">
            <v>1</v>
          </cell>
          <cell r="CZ162">
            <v>2</v>
          </cell>
          <cell r="DA162">
            <v>1</v>
          </cell>
          <cell r="DB162">
            <v>2</v>
          </cell>
          <cell r="DC162">
            <v>1</v>
          </cell>
          <cell r="DD162">
            <v>2</v>
          </cell>
          <cell r="DE162">
            <v>1</v>
          </cell>
          <cell r="DF162">
            <v>2</v>
          </cell>
          <cell r="DG162">
            <v>1</v>
          </cell>
          <cell r="DH162">
            <v>2</v>
          </cell>
          <cell r="DI162">
            <v>1</v>
          </cell>
          <cell r="DJ162">
            <v>2</v>
          </cell>
          <cell r="DK162">
            <v>1</v>
          </cell>
          <cell r="DL162">
            <v>2</v>
          </cell>
          <cell r="DM162">
            <v>1</v>
          </cell>
          <cell r="DN162">
            <v>2</v>
          </cell>
          <cell r="DO162">
            <v>1</v>
          </cell>
          <cell r="DP162">
            <v>2</v>
          </cell>
          <cell r="DQ162">
            <v>1</v>
          </cell>
          <cell r="DR162">
            <v>2</v>
          </cell>
          <cell r="DS162">
            <v>1</v>
          </cell>
          <cell r="DT162">
            <v>2</v>
          </cell>
          <cell r="DU162">
            <v>1</v>
          </cell>
          <cell r="DV162">
            <v>2</v>
          </cell>
          <cell r="DW162">
            <v>1</v>
          </cell>
          <cell r="DX162">
            <v>2</v>
          </cell>
          <cell r="DY162">
            <v>1</v>
          </cell>
          <cell r="DZ162">
            <v>2</v>
          </cell>
          <cell r="EA162">
            <v>1</v>
          </cell>
          <cell r="EB162">
            <v>2</v>
          </cell>
          <cell r="EC162">
            <v>1</v>
          </cell>
          <cell r="ED162">
            <v>1</v>
          </cell>
          <cell r="EE162">
            <v>1</v>
          </cell>
          <cell r="EF162">
            <v>2</v>
          </cell>
          <cell r="EG162">
            <v>1</v>
          </cell>
          <cell r="EH162">
            <v>2</v>
          </cell>
          <cell r="EI162">
            <v>1</v>
          </cell>
          <cell r="EJ162">
            <v>2</v>
          </cell>
          <cell r="EK162">
            <v>1</v>
          </cell>
          <cell r="EL162">
            <v>2</v>
          </cell>
          <cell r="EM162">
            <v>1</v>
          </cell>
          <cell r="EN162">
            <v>2</v>
          </cell>
          <cell r="EO162">
            <v>1</v>
          </cell>
          <cell r="EP162">
            <v>2</v>
          </cell>
          <cell r="EQ162">
            <v>1</v>
          </cell>
          <cell r="ER162">
            <v>2</v>
          </cell>
          <cell r="ES162">
            <v>1</v>
          </cell>
          <cell r="ET162">
            <v>2</v>
          </cell>
          <cell r="EU162">
            <v>1</v>
          </cell>
          <cell r="EV162">
            <v>2</v>
          </cell>
          <cell r="EW162">
            <v>1</v>
          </cell>
          <cell r="EX162">
            <v>2</v>
          </cell>
          <cell r="EY162">
            <v>1</v>
          </cell>
          <cell r="EZ162">
            <v>2</v>
          </cell>
          <cell r="FA162">
            <v>1</v>
          </cell>
          <cell r="FB162">
            <v>2</v>
          </cell>
          <cell r="FC162">
            <v>1</v>
          </cell>
          <cell r="FD162">
            <v>2</v>
          </cell>
          <cell r="FE162">
            <v>1</v>
          </cell>
          <cell r="FF162">
            <v>2</v>
          </cell>
          <cell r="FG162">
            <v>1</v>
          </cell>
          <cell r="FH162">
            <v>2</v>
          </cell>
          <cell r="FI162">
            <v>1</v>
          </cell>
          <cell r="FJ162">
            <v>2</v>
          </cell>
          <cell r="FK162">
            <v>1</v>
          </cell>
          <cell r="FL162">
            <v>2</v>
          </cell>
          <cell r="FM162">
            <v>1</v>
          </cell>
          <cell r="FN162">
            <v>2</v>
          </cell>
          <cell r="FO162">
            <v>1</v>
          </cell>
          <cell r="FP162">
            <v>2</v>
          </cell>
          <cell r="FQ162">
            <v>1</v>
          </cell>
          <cell r="FR162">
            <v>2</v>
          </cell>
          <cell r="FS162">
            <v>1</v>
          </cell>
          <cell r="FT162">
            <v>2</v>
          </cell>
          <cell r="FU162">
            <v>1</v>
          </cell>
          <cell r="FV162">
            <v>2</v>
          </cell>
          <cell r="FW162">
            <v>1</v>
          </cell>
          <cell r="FX162">
            <v>2</v>
          </cell>
          <cell r="FY162">
            <v>1</v>
          </cell>
          <cell r="FZ162">
            <v>2</v>
          </cell>
          <cell r="GA162">
            <v>1</v>
          </cell>
          <cell r="GB162">
            <v>2</v>
          </cell>
          <cell r="GC162">
            <v>1</v>
          </cell>
          <cell r="GD162" t="str">
            <v>los conflictos se dan rara vez y solo es por un momentico, ella toma las deciciones porque el dise que lo que diga la mama</v>
          </cell>
          <cell r="GE162">
            <v>2</v>
          </cell>
          <cell r="GF162">
            <v>2</v>
          </cell>
          <cell r="GG162">
            <v>6</v>
          </cell>
          <cell r="GH162" t="str">
            <v>no existe</v>
          </cell>
          <cell r="GI162">
            <v>2</v>
          </cell>
          <cell r="GJ162">
            <v>1</v>
          </cell>
          <cell r="GK162" t="str">
            <v>por que al esposo todo se lo tiene que dar en la mano el es muy dependiente de ella</v>
          </cell>
          <cell r="GL162">
            <v>998</v>
          </cell>
          <cell r="GM162">
            <v>4</v>
          </cell>
        </row>
        <row r="163">
          <cell r="C163">
            <v>60914</v>
          </cell>
          <cell r="D163">
            <v>609142</v>
          </cell>
          <cell r="E163" t="str">
            <v>liliana correa</v>
          </cell>
          <cell r="F163">
            <v>2</v>
          </cell>
          <cell r="G163">
            <v>1</v>
          </cell>
          <cell r="I163">
            <v>7</v>
          </cell>
          <cell r="J163">
            <v>2</v>
          </cell>
          <cell r="L163" t="str">
            <v>kr 70b   4 131  ( 70a - 22 )</v>
          </cell>
          <cell r="M163">
            <v>1</v>
          </cell>
          <cell r="N163">
            <v>1</v>
          </cell>
          <cell r="O163">
            <v>1</v>
          </cell>
          <cell r="P163">
            <v>1</v>
          </cell>
          <cell r="Q163">
            <v>1</v>
          </cell>
          <cell r="R163">
            <v>1</v>
          </cell>
          <cell r="S163">
            <v>1</v>
          </cell>
          <cell r="T163">
            <v>1</v>
          </cell>
          <cell r="U163">
            <v>1</v>
          </cell>
          <cell r="V163">
            <v>1</v>
          </cell>
          <cell r="W163">
            <v>1</v>
          </cell>
          <cell r="X163">
            <v>1</v>
          </cell>
          <cell r="Y163">
            <v>1</v>
          </cell>
          <cell r="Z163">
            <v>1</v>
          </cell>
          <cell r="AA163">
            <v>1</v>
          </cell>
          <cell r="AB163">
            <v>1</v>
          </cell>
          <cell r="AC163">
            <v>1</v>
          </cell>
          <cell r="AD163">
            <v>1</v>
          </cell>
          <cell r="AE163">
            <v>1</v>
          </cell>
          <cell r="AF163">
            <v>1</v>
          </cell>
          <cell r="AG163">
            <v>1</v>
          </cell>
          <cell r="AH163">
            <v>1</v>
          </cell>
          <cell r="AI163">
            <v>2</v>
          </cell>
          <cell r="AJ163">
            <v>6</v>
          </cell>
          <cell r="AK163" t="str">
            <v>por el carácter fuerte</v>
          </cell>
          <cell r="AM163">
            <v>1</v>
          </cell>
          <cell r="AN163">
            <v>1</v>
          </cell>
          <cell r="AO163">
            <v>5</v>
          </cell>
          <cell r="AQ163">
            <v>1</v>
          </cell>
          <cell r="AS163">
            <v>3</v>
          </cell>
          <cell r="AU163">
            <v>1</v>
          </cell>
          <cell r="AV163">
            <v>1</v>
          </cell>
          <cell r="AW163" t="str">
            <v>21</v>
          </cell>
          <cell r="AX163">
            <v>1</v>
          </cell>
          <cell r="AY163">
            <v>1</v>
          </cell>
          <cell r="AZ163">
            <v>1</v>
          </cell>
          <cell r="BA163">
            <v>1</v>
          </cell>
          <cell r="BB163">
            <v>2</v>
          </cell>
          <cell r="BC163">
            <v>1</v>
          </cell>
          <cell r="BD163">
            <v>2</v>
          </cell>
          <cell r="BE163">
            <v>1</v>
          </cell>
          <cell r="BF163">
            <v>2</v>
          </cell>
          <cell r="BG163">
            <v>1</v>
          </cell>
          <cell r="BH163">
            <v>2</v>
          </cell>
          <cell r="BI163">
            <v>1</v>
          </cell>
          <cell r="BJ163">
            <v>2</v>
          </cell>
          <cell r="BK163">
            <v>1</v>
          </cell>
          <cell r="BL163">
            <v>2</v>
          </cell>
          <cell r="BM163">
            <v>1</v>
          </cell>
          <cell r="BN163">
            <v>1</v>
          </cell>
          <cell r="BO163">
            <v>1</v>
          </cell>
          <cell r="BP163">
            <v>2</v>
          </cell>
          <cell r="BQ163">
            <v>1</v>
          </cell>
          <cell r="BR163">
            <v>2</v>
          </cell>
          <cell r="BS163">
            <v>1</v>
          </cell>
          <cell r="BT163">
            <v>2</v>
          </cell>
          <cell r="BU163">
            <v>1</v>
          </cell>
          <cell r="BV163">
            <v>2</v>
          </cell>
          <cell r="BW163">
            <v>1</v>
          </cell>
          <cell r="BX163">
            <v>2</v>
          </cell>
          <cell r="BY163">
            <v>1</v>
          </cell>
          <cell r="BZ163">
            <v>2</v>
          </cell>
          <cell r="CA163">
            <v>1</v>
          </cell>
          <cell r="CB163">
            <v>2</v>
          </cell>
          <cell r="CC163">
            <v>1</v>
          </cell>
          <cell r="CD163">
            <v>1</v>
          </cell>
          <cell r="CE163">
            <v>1</v>
          </cell>
          <cell r="CF163">
            <v>1</v>
          </cell>
          <cell r="CG163">
            <v>1</v>
          </cell>
          <cell r="CH163">
            <v>1</v>
          </cell>
          <cell r="CI163">
            <v>1</v>
          </cell>
          <cell r="CJ163">
            <v>1</v>
          </cell>
          <cell r="CK163">
            <v>1</v>
          </cell>
          <cell r="CL163">
            <v>2</v>
          </cell>
          <cell r="CM163">
            <v>1</v>
          </cell>
          <cell r="CN163">
            <v>2</v>
          </cell>
          <cell r="CO163">
            <v>1</v>
          </cell>
          <cell r="CP163">
            <v>2</v>
          </cell>
          <cell r="CQ163">
            <v>1</v>
          </cell>
          <cell r="CR163">
            <v>2</v>
          </cell>
          <cell r="CS163">
            <v>1</v>
          </cell>
          <cell r="CT163">
            <v>1</v>
          </cell>
          <cell r="CU163">
            <v>1</v>
          </cell>
          <cell r="CV163">
            <v>2</v>
          </cell>
          <cell r="CW163">
            <v>1</v>
          </cell>
          <cell r="CX163">
            <v>2</v>
          </cell>
          <cell r="CY163">
            <v>1</v>
          </cell>
          <cell r="CZ163">
            <v>2</v>
          </cell>
          <cell r="DA163">
            <v>1</v>
          </cell>
          <cell r="DB163">
            <v>2</v>
          </cell>
          <cell r="DC163">
            <v>1</v>
          </cell>
          <cell r="DD163">
            <v>2</v>
          </cell>
          <cell r="DE163">
            <v>1</v>
          </cell>
          <cell r="DF163">
            <v>2</v>
          </cell>
          <cell r="DG163">
            <v>1</v>
          </cell>
          <cell r="DH163">
            <v>2</v>
          </cell>
          <cell r="DI163">
            <v>1</v>
          </cell>
          <cell r="DJ163">
            <v>2</v>
          </cell>
          <cell r="DK163">
            <v>1</v>
          </cell>
          <cell r="DL163">
            <v>2</v>
          </cell>
          <cell r="DM163">
            <v>1</v>
          </cell>
          <cell r="DN163">
            <v>2</v>
          </cell>
          <cell r="DO163">
            <v>1</v>
          </cell>
          <cell r="DP163">
            <v>2</v>
          </cell>
          <cell r="DQ163">
            <v>1</v>
          </cell>
          <cell r="DR163">
            <v>2</v>
          </cell>
          <cell r="DS163">
            <v>1</v>
          </cell>
          <cell r="DT163">
            <v>2</v>
          </cell>
          <cell r="DU163">
            <v>1</v>
          </cell>
          <cell r="DV163">
            <v>2</v>
          </cell>
          <cell r="DW163">
            <v>1</v>
          </cell>
          <cell r="DX163">
            <v>2</v>
          </cell>
          <cell r="DY163">
            <v>1</v>
          </cell>
          <cell r="DZ163">
            <v>2</v>
          </cell>
          <cell r="EA163">
            <v>1</v>
          </cell>
          <cell r="EB163">
            <v>2</v>
          </cell>
          <cell r="EC163">
            <v>1</v>
          </cell>
          <cell r="ED163">
            <v>2</v>
          </cell>
          <cell r="EE163">
            <v>1</v>
          </cell>
          <cell r="EF163">
            <v>2</v>
          </cell>
          <cell r="EG163">
            <v>1</v>
          </cell>
          <cell r="EH163">
            <v>2</v>
          </cell>
          <cell r="EI163">
            <v>1</v>
          </cell>
          <cell r="EJ163">
            <v>2</v>
          </cell>
          <cell r="EK163">
            <v>1</v>
          </cell>
          <cell r="EL163">
            <v>2</v>
          </cell>
          <cell r="EM163">
            <v>1</v>
          </cell>
          <cell r="EN163">
            <v>2</v>
          </cell>
          <cell r="EO163">
            <v>1</v>
          </cell>
          <cell r="EP163">
            <v>2</v>
          </cell>
          <cell r="EQ163">
            <v>1</v>
          </cell>
          <cell r="ER163">
            <v>2</v>
          </cell>
          <cell r="ES163">
            <v>1</v>
          </cell>
          <cell r="ET163">
            <v>2</v>
          </cell>
          <cell r="EU163">
            <v>1</v>
          </cell>
          <cell r="EV163">
            <v>2</v>
          </cell>
          <cell r="EW163">
            <v>1</v>
          </cell>
          <cell r="EX163">
            <v>2</v>
          </cell>
          <cell r="EY163">
            <v>1</v>
          </cell>
          <cell r="EZ163">
            <v>2</v>
          </cell>
          <cell r="FA163">
            <v>1</v>
          </cell>
          <cell r="FB163">
            <v>2</v>
          </cell>
          <cell r="FC163">
            <v>1</v>
          </cell>
          <cell r="FD163">
            <v>2</v>
          </cell>
          <cell r="FE163">
            <v>1</v>
          </cell>
          <cell r="FF163">
            <v>2</v>
          </cell>
          <cell r="FG163">
            <v>1</v>
          </cell>
          <cell r="FH163">
            <v>2</v>
          </cell>
          <cell r="FI163">
            <v>1</v>
          </cell>
          <cell r="FJ163">
            <v>2</v>
          </cell>
          <cell r="FK163">
            <v>1</v>
          </cell>
          <cell r="FL163">
            <v>2</v>
          </cell>
          <cell r="FM163">
            <v>1</v>
          </cell>
          <cell r="FN163">
            <v>2</v>
          </cell>
          <cell r="FO163">
            <v>1</v>
          </cell>
          <cell r="FP163">
            <v>2</v>
          </cell>
          <cell r="FQ163">
            <v>1</v>
          </cell>
          <cell r="FR163">
            <v>2</v>
          </cell>
          <cell r="FS163">
            <v>1</v>
          </cell>
          <cell r="FT163">
            <v>2</v>
          </cell>
          <cell r="FU163">
            <v>1</v>
          </cell>
          <cell r="FV163">
            <v>2</v>
          </cell>
          <cell r="FW163">
            <v>1</v>
          </cell>
          <cell r="FX163">
            <v>2</v>
          </cell>
          <cell r="FY163">
            <v>1</v>
          </cell>
          <cell r="FZ163">
            <v>2</v>
          </cell>
          <cell r="GA163">
            <v>1</v>
          </cell>
          <cell r="GB163">
            <v>2</v>
          </cell>
          <cell r="GC163">
            <v>1</v>
          </cell>
          <cell r="GE163">
            <v>3</v>
          </cell>
          <cell r="GF163">
            <v>2</v>
          </cell>
          <cell r="GG163">
            <v>6</v>
          </cell>
          <cell r="GH163" t="str">
            <v>no hay</v>
          </cell>
          <cell r="GI163">
            <v>1</v>
          </cell>
          <cell r="GJ163">
            <v>1</v>
          </cell>
          <cell r="GK163" t="str">
            <v>los hijos</v>
          </cell>
          <cell r="GL163">
            <v>5</v>
          </cell>
          <cell r="GM163">
            <v>4</v>
          </cell>
        </row>
        <row r="164">
          <cell r="C164">
            <v>20013</v>
          </cell>
          <cell r="D164">
            <v>200131</v>
          </cell>
          <cell r="E164" t="str">
            <v>JUAN ESTBAN VELEZ LOAIZA</v>
          </cell>
          <cell r="F164">
            <v>1</v>
          </cell>
          <cell r="G164">
            <v>1</v>
          </cell>
          <cell r="I164">
            <v>4</v>
          </cell>
          <cell r="J164">
            <v>1</v>
          </cell>
          <cell r="L164" t="str">
            <v>CARRERA 78 # 2B 20</v>
          </cell>
          <cell r="M164">
            <v>1</v>
          </cell>
          <cell r="N164">
            <v>1</v>
          </cell>
          <cell r="O164">
            <v>1</v>
          </cell>
          <cell r="P164">
            <v>1</v>
          </cell>
          <cell r="Q164">
            <v>1</v>
          </cell>
          <cell r="R164">
            <v>1</v>
          </cell>
          <cell r="S164">
            <v>1</v>
          </cell>
          <cell r="T164">
            <v>1</v>
          </cell>
          <cell r="U164">
            <v>1</v>
          </cell>
          <cell r="V164">
            <v>1</v>
          </cell>
          <cell r="W164">
            <v>1</v>
          </cell>
          <cell r="X164">
            <v>1</v>
          </cell>
          <cell r="Y164">
            <v>2</v>
          </cell>
          <cell r="Z164">
            <v>1</v>
          </cell>
          <cell r="AA164">
            <v>1</v>
          </cell>
          <cell r="AB164">
            <v>1</v>
          </cell>
          <cell r="AC164">
            <v>1</v>
          </cell>
          <cell r="AD164">
            <v>1</v>
          </cell>
          <cell r="AE164">
            <v>1</v>
          </cell>
          <cell r="AF164">
            <v>1</v>
          </cell>
          <cell r="AG164">
            <v>1</v>
          </cell>
          <cell r="AH164">
            <v>1</v>
          </cell>
          <cell r="AI164">
            <v>2</v>
          </cell>
          <cell r="AM164">
            <v>2</v>
          </cell>
          <cell r="AN164">
            <v>1</v>
          </cell>
          <cell r="AO164">
            <v>5</v>
          </cell>
          <cell r="AQ164">
            <v>3</v>
          </cell>
          <cell r="AS164">
            <v>3</v>
          </cell>
          <cell r="AU164">
            <v>1</v>
          </cell>
          <cell r="AV164">
            <v>1</v>
          </cell>
          <cell r="AW164" t="str">
            <v>5</v>
          </cell>
          <cell r="AX164">
            <v>1</v>
          </cell>
          <cell r="AY164">
            <v>1</v>
          </cell>
          <cell r="AZ164">
            <v>1</v>
          </cell>
          <cell r="BA164">
            <v>1</v>
          </cell>
          <cell r="BB164">
            <v>1</v>
          </cell>
          <cell r="BC164">
            <v>1</v>
          </cell>
          <cell r="BD164">
            <v>1</v>
          </cell>
          <cell r="BE164">
            <v>1</v>
          </cell>
          <cell r="BF164">
            <v>1</v>
          </cell>
          <cell r="BG164">
            <v>1</v>
          </cell>
          <cell r="BH164">
            <v>1</v>
          </cell>
          <cell r="BI164">
            <v>1</v>
          </cell>
          <cell r="BJ164">
            <v>2</v>
          </cell>
          <cell r="BK164">
            <v>1</v>
          </cell>
          <cell r="BL164">
            <v>1</v>
          </cell>
          <cell r="BM164">
            <v>1</v>
          </cell>
          <cell r="BN164">
            <v>1</v>
          </cell>
          <cell r="BO164">
            <v>1</v>
          </cell>
          <cell r="BP164">
            <v>1</v>
          </cell>
          <cell r="BQ164">
            <v>1</v>
          </cell>
          <cell r="BR164">
            <v>2</v>
          </cell>
          <cell r="BS164">
            <v>1</v>
          </cell>
          <cell r="BT164">
            <v>2</v>
          </cell>
          <cell r="BU164">
            <v>1</v>
          </cell>
          <cell r="BV164">
            <v>1</v>
          </cell>
          <cell r="BW164">
            <v>1</v>
          </cell>
          <cell r="BX164">
            <v>1</v>
          </cell>
          <cell r="BY164">
            <v>1</v>
          </cell>
          <cell r="BZ164">
            <v>2</v>
          </cell>
          <cell r="CA164">
            <v>1</v>
          </cell>
          <cell r="CB164">
            <v>2</v>
          </cell>
          <cell r="CC164">
            <v>1</v>
          </cell>
          <cell r="CD164">
            <v>1</v>
          </cell>
          <cell r="CE164">
            <v>1</v>
          </cell>
          <cell r="CF164">
            <v>1</v>
          </cell>
          <cell r="CG164">
            <v>1</v>
          </cell>
          <cell r="CH164">
            <v>1</v>
          </cell>
          <cell r="CI164">
            <v>1</v>
          </cell>
          <cell r="CJ164">
            <v>2</v>
          </cell>
          <cell r="CK164">
            <v>1</v>
          </cell>
          <cell r="CL164">
            <v>2</v>
          </cell>
          <cell r="CM164">
            <v>1</v>
          </cell>
          <cell r="CN164">
            <v>2</v>
          </cell>
          <cell r="CO164">
            <v>1</v>
          </cell>
          <cell r="CP164">
            <v>2</v>
          </cell>
          <cell r="CQ164">
            <v>1</v>
          </cell>
          <cell r="CR164">
            <v>2</v>
          </cell>
          <cell r="CS164">
            <v>1</v>
          </cell>
          <cell r="CT164">
            <v>1</v>
          </cell>
          <cell r="CU164">
            <v>1</v>
          </cell>
          <cell r="CV164">
            <v>1</v>
          </cell>
          <cell r="CW164">
            <v>1</v>
          </cell>
          <cell r="CX164">
            <v>2</v>
          </cell>
          <cell r="CY164">
            <v>1</v>
          </cell>
          <cell r="CZ164">
            <v>2</v>
          </cell>
          <cell r="DA164">
            <v>1</v>
          </cell>
          <cell r="DB164">
            <v>2</v>
          </cell>
          <cell r="DC164">
            <v>1</v>
          </cell>
          <cell r="DD164">
            <v>2</v>
          </cell>
          <cell r="DE164">
            <v>1</v>
          </cell>
          <cell r="DF164">
            <v>1</v>
          </cell>
          <cell r="DG164">
            <v>1</v>
          </cell>
          <cell r="DH164">
            <v>1</v>
          </cell>
          <cell r="DI164">
            <v>1</v>
          </cell>
          <cell r="DJ164">
            <v>1</v>
          </cell>
          <cell r="DK164">
            <v>1</v>
          </cell>
          <cell r="DL164">
            <v>1</v>
          </cell>
          <cell r="DM164">
            <v>1</v>
          </cell>
          <cell r="DN164">
            <v>1</v>
          </cell>
          <cell r="DO164">
            <v>1</v>
          </cell>
          <cell r="DP164">
            <v>1</v>
          </cell>
          <cell r="DQ164">
            <v>1</v>
          </cell>
          <cell r="DR164">
            <v>1</v>
          </cell>
          <cell r="DS164">
            <v>1</v>
          </cell>
          <cell r="DT164">
            <v>2</v>
          </cell>
          <cell r="DU164">
            <v>1</v>
          </cell>
          <cell r="DV164">
            <v>2</v>
          </cell>
          <cell r="DW164">
            <v>1</v>
          </cell>
          <cell r="DX164">
            <v>2</v>
          </cell>
          <cell r="DY164">
            <v>1</v>
          </cell>
          <cell r="DZ164">
            <v>2</v>
          </cell>
          <cell r="EA164">
            <v>1</v>
          </cell>
          <cell r="EB164">
            <v>2</v>
          </cell>
          <cell r="EC164">
            <v>1</v>
          </cell>
          <cell r="ED164">
            <v>1</v>
          </cell>
          <cell r="EE164">
            <v>3</v>
          </cell>
          <cell r="EF164">
            <v>1</v>
          </cell>
          <cell r="EG164">
            <v>3</v>
          </cell>
          <cell r="EH164">
            <v>1</v>
          </cell>
          <cell r="EI164">
            <v>1</v>
          </cell>
          <cell r="EJ164">
            <v>1</v>
          </cell>
          <cell r="EK164">
            <v>1</v>
          </cell>
          <cell r="EL164">
            <v>2</v>
          </cell>
          <cell r="EN164">
            <v>2</v>
          </cell>
          <cell r="EO164">
            <v>1</v>
          </cell>
          <cell r="EP164">
            <v>1</v>
          </cell>
          <cell r="EQ164">
            <v>1</v>
          </cell>
          <cell r="ER164">
            <v>1</v>
          </cell>
          <cell r="ES164">
            <v>1</v>
          </cell>
          <cell r="ET164">
            <v>2</v>
          </cell>
          <cell r="EU164">
            <v>1</v>
          </cell>
          <cell r="EV164">
            <v>2</v>
          </cell>
          <cell r="EW164">
            <v>1</v>
          </cell>
          <cell r="EX164">
            <v>2</v>
          </cell>
          <cell r="EY164">
            <v>1</v>
          </cell>
          <cell r="EZ164">
            <v>2</v>
          </cell>
          <cell r="FA164">
            <v>1</v>
          </cell>
          <cell r="FB164">
            <v>1</v>
          </cell>
          <cell r="FC164">
            <v>1</v>
          </cell>
          <cell r="FD164">
            <v>1</v>
          </cell>
          <cell r="FE164">
            <v>1</v>
          </cell>
          <cell r="FF164">
            <v>2</v>
          </cell>
          <cell r="FG164">
            <v>1</v>
          </cell>
          <cell r="FH164">
            <v>2</v>
          </cell>
          <cell r="FI164">
            <v>1</v>
          </cell>
          <cell r="FJ164">
            <v>2</v>
          </cell>
          <cell r="FK164">
            <v>1</v>
          </cell>
          <cell r="FL164">
            <v>2</v>
          </cell>
          <cell r="FM164">
            <v>1</v>
          </cell>
          <cell r="FN164">
            <v>2</v>
          </cell>
          <cell r="FO164">
            <v>1</v>
          </cell>
          <cell r="FP164">
            <v>2</v>
          </cell>
          <cell r="FQ164">
            <v>1</v>
          </cell>
          <cell r="FR164">
            <v>2</v>
          </cell>
          <cell r="FS164">
            <v>1</v>
          </cell>
          <cell r="FT164">
            <v>2</v>
          </cell>
          <cell r="FU164">
            <v>1</v>
          </cell>
          <cell r="FV164">
            <v>2</v>
          </cell>
          <cell r="FW164">
            <v>1</v>
          </cell>
          <cell r="FX164">
            <v>2</v>
          </cell>
          <cell r="FY164">
            <v>1</v>
          </cell>
          <cell r="FZ164">
            <v>2</v>
          </cell>
          <cell r="GA164">
            <v>1</v>
          </cell>
          <cell r="GB164">
            <v>2</v>
          </cell>
          <cell r="GC164">
            <v>1</v>
          </cell>
          <cell r="GE164">
            <v>3</v>
          </cell>
          <cell r="GF164">
            <v>2</v>
          </cell>
          <cell r="GI164">
            <v>1</v>
          </cell>
          <cell r="GJ164">
            <v>1</v>
          </cell>
          <cell r="GK164" t="str">
            <v>LA HIJA Y LA MASCOTA</v>
          </cell>
          <cell r="GL164">
            <v>2</v>
          </cell>
          <cell r="GM164">
            <v>4</v>
          </cell>
        </row>
        <row r="165">
          <cell r="C165">
            <v>20003</v>
          </cell>
          <cell r="D165">
            <v>200032</v>
          </cell>
          <cell r="E165" t="str">
            <v>SANDRA PATRICIA OSPINA</v>
          </cell>
          <cell r="F165">
            <v>2</v>
          </cell>
          <cell r="G165">
            <v>1</v>
          </cell>
          <cell r="I165">
            <v>6</v>
          </cell>
          <cell r="J165">
            <v>3</v>
          </cell>
          <cell r="L165" t="str">
            <v>CRA 74  24 -11</v>
          </cell>
          <cell r="M165">
            <v>1</v>
          </cell>
          <cell r="N165">
            <v>1</v>
          </cell>
          <cell r="O165">
            <v>1</v>
          </cell>
          <cell r="P165">
            <v>1</v>
          </cell>
          <cell r="Q165">
            <v>1</v>
          </cell>
          <cell r="R165">
            <v>1</v>
          </cell>
          <cell r="S165">
            <v>1</v>
          </cell>
          <cell r="T165">
            <v>1</v>
          </cell>
          <cell r="U165">
            <v>1</v>
          </cell>
          <cell r="V165">
            <v>1</v>
          </cell>
          <cell r="W165">
            <v>1</v>
          </cell>
          <cell r="X165">
            <v>1</v>
          </cell>
          <cell r="Y165">
            <v>1</v>
          </cell>
          <cell r="Z165">
            <v>2</v>
          </cell>
          <cell r="AA165">
            <v>2</v>
          </cell>
          <cell r="AB165">
            <v>1</v>
          </cell>
          <cell r="AC165">
            <v>2</v>
          </cell>
          <cell r="AD165">
            <v>2</v>
          </cell>
          <cell r="AE165">
            <v>2</v>
          </cell>
          <cell r="AF165">
            <v>2</v>
          </cell>
          <cell r="AG165">
            <v>2</v>
          </cell>
          <cell r="AH165">
            <v>1</v>
          </cell>
          <cell r="AI165">
            <v>1</v>
          </cell>
          <cell r="AJ165">
            <v>6</v>
          </cell>
          <cell r="AK165" t="str">
            <v>POR SER EL PAPA</v>
          </cell>
          <cell r="AM165">
            <v>2</v>
          </cell>
          <cell r="AN165">
            <v>1</v>
          </cell>
          <cell r="AO165">
            <v>5</v>
          </cell>
          <cell r="AQ165">
            <v>3</v>
          </cell>
          <cell r="AS165">
            <v>3</v>
          </cell>
          <cell r="AU165">
            <v>1</v>
          </cell>
          <cell r="AV165">
            <v>1</v>
          </cell>
          <cell r="AW165" t="str">
            <v>12</v>
          </cell>
          <cell r="AX165">
            <v>1</v>
          </cell>
          <cell r="AY165">
            <v>1</v>
          </cell>
          <cell r="AZ165">
            <v>1</v>
          </cell>
          <cell r="BA165">
            <v>1</v>
          </cell>
          <cell r="BB165">
            <v>1</v>
          </cell>
          <cell r="BC165">
            <v>2</v>
          </cell>
          <cell r="BD165">
            <v>2</v>
          </cell>
          <cell r="BE165">
            <v>1</v>
          </cell>
          <cell r="BF165">
            <v>2</v>
          </cell>
          <cell r="BG165">
            <v>1</v>
          </cell>
          <cell r="BH165">
            <v>1</v>
          </cell>
          <cell r="BI165">
            <v>1</v>
          </cell>
          <cell r="BJ165">
            <v>1</v>
          </cell>
          <cell r="BK165">
            <v>2</v>
          </cell>
          <cell r="BL165">
            <v>1</v>
          </cell>
          <cell r="BM165">
            <v>1</v>
          </cell>
          <cell r="BN165">
            <v>1</v>
          </cell>
          <cell r="BO165">
            <v>5</v>
          </cell>
          <cell r="BP165">
            <v>1</v>
          </cell>
          <cell r="BQ165">
            <v>4</v>
          </cell>
          <cell r="BR165">
            <v>2</v>
          </cell>
          <cell r="BS165">
            <v>1</v>
          </cell>
          <cell r="BT165">
            <v>2</v>
          </cell>
          <cell r="BU165">
            <v>1</v>
          </cell>
          <cell r="BV165">
            <v>2</v>
          </cell>
          <cell r="BW165">
            <v>1</v>
          </cell>
          <cell r="BX165">
            <v>2</v>
          </cell>
          <cell r="BY165">
            <v>1</v>
          </cell>
          <cell r="BZ165">
            <v>2</v>
          </cell>
          <cell r="CA165">
            <v>1</v>
          </cell>
          <cell r="CB165">
            <v>2</v>
          </cell>
          <cell r="CC165">
            <v>1</v>
          </cell>
          <cell r="CD165">
            <v>1</v>
          </cell>
          <cell r="CE165">
            <v>5</v>
          </cell>
          <cell r="CF165">
            <v>1</v>
          </cell>
          <cell r="CG165">
            <v>5</v>
          </cell>
          <cell r="CH165">
            <v>1</v>
          </cell>
          <cell r="CI165">
            <v>2</v>
          </cell>
          <cell r="CJ165">
            <v>1</v>
          </cell>
          <cell r="CK165">
            <v>3</v>
          </cell>
          <cell r="CL165">
            <v>2</v>
          </cell>
          <cell r="CM165">
            <v>1</v>
          </cell>
          <cell r="CN165">
            <v>2</v>
          </cell>
          <cell r="CO165">
            <v>1</v>
          </cell>
          <cell r="CP165">
            <v>2</v>
          </cell>
          <cell r="CQ165">
            <v>1</v>
          </cell>
          <cell r="CR165">
            <v>2</v>
          </cell>
          <cell r="CS165">
            <v>1</v>
          </cell>
          <cell r="CT165">
            <v>1</v>
          </cell>
          <cell r="CU165">
            <v>5</v>
          </cell>
          <cell r="CV165">
            <v>1</v>
          </cell>
          <cell r="CW165">
            <v>5</v>
          </cell>
          <cell r="CX165">
            <v>1</v>
          </cell>
          <cell r="CY165">
            <v>3</v>
          </cell>
          <cell r="CZ165">
            <v>2</v>
          </cell>
          <cell r="DA165">
            <v>1</v>
          </cell>
          <cell r="DB165">
            <v>2</v>
          </cell>
          <cell r="DC165">
            <v>1</v>
          </cell>
          <cell r="DD165">
            <v>2</v>
          </cell>
          <cell r="DE165">
            <v>1</v>
          </cell>
          <cell r="DF165">
            <v>2</v>
          </cell>
          <cell r="DG165">
            <v>1</v>
          </cell>
          <cell r="DH165">
            <v>1</v>
          </cell>
          <cell r="DI165">
            <v>2</v>
          </cell>
          <cell r="DJ165">
            <v>1</v>
          </cell>
          <cell r="DK165">
            <v>3</v>
          </cell>
          <cell r="DL165">
            <v>1</v>
          </cell>
          <cell r="DM165">
            <v>3</v>
          </cell>
          <cell r="DN165">
            <v>2</v>
          </cell>
          <cell r="DO165">
            <v>1</v>
          </cell>
          <cell r="DP165">
            <v>2</v>
          </cell>
          <cell r="DQ165">
            <v>1</v>
          </cell>
          <cell r="DR165">
            <v>2</v>
          </cell>
          <cell r="DS165">
            <v>1</v>
          </cell>
          <cell r="DT165">
            <v>1</v>
          </cell>
          <cell r="DU165">
            <v>1</v>
          </cell>
          <cell r="DV165">
            <v>2</v>
          </cell>
          <cell r="DW165">
            <v>1</v>
          </cell>
          <cell r="DX165">
            <v>2</v>
          </cell>
          <cell r="DY165">
            <v>1</v>
          </cell>
          <cell r="DZ165">
            <v>2</v>
          </cell>
          <cell r="EA165">
            <v>1</v>
          </cell>
          <cell r="EB165">
            <v>2</v>
          </cell>
          <cell r="EC165">
            <v>1</v>
          </cell>
          <cell r="ED165">
            <v>1</v>
          </cell>
          <cell r="EE165">
            <v>1</v>
          </cell>
          <cell r="EF165">
            <v>1</v>
          </cell>
          <cell r="EG165">
            <v>1</v>
          </cell>
          <cell r="EH165">
            <v>1</v>
          </cell>
          <cell r="EI165">
            <v>5</v>
          </cell>
          <cell r="EJ165">
            <v>2</v>
          </cell>
          <cell r="EK165">
            <v>1</v>
          </cell>
          <cell r="EL165">
            <v>2</v>
          </cell>
          <cell r="EN165">
            <v>2</v>
          </cell>
          <cell r="EO165">
            <v>1</v>
          </cell>
          <cell r="EP165">
            <v>1</v>
          </cell>
          <cell r="EQ165">
            <v>1</v>
          </cell>
          <cell r="ER165">
            <v>2</v>
          </cell>
          <cell r="ES165">
            <v>1</v>
          </cell>
          <cell r="ET165">
            <v>2</v>
          </cell>
          <cell r="EU165">
            <v>1</v>
          </cell>
          <cell r="EV165">
            <v>2</v>
          </cell>
          <cell r="EW165">
            <v>1</v>
          </cell>
          <cell r="EX165">
            <v>2</v>
          </cell>
          <cell r="EY165">
            <v>1</v>
          </cell>
          <cell r="EZ165">
            <v>2</v>
          </cell>
          <cell r="FA165">
            <v>1</v>
          </cell>
          <cell r="FB165">
            <v>1</v>
          </cell>
          <cell r="FC165">
            <v>5</v>
          </cell>
          <cell r="FD165">
            <v>1</v>
          </cell>
          <cell r="FE165">
            <v>5</v>
          </cell>
          <cell r="FF165">
            <v>1</v>
          </cell>
          <cell r="FG165">
            <v>1</v>
          </cell>
          <cell r="FH165">
            <v>2</v>
          </cell>
          <cell r="FI165">
            <v>1</v>
          </cell>
          <cell r="FJ165">
            <v>2</v>
          </cell>
          <cell r="FK165">
            <v>1</v>
          </cell>
          <cell r="FL165">
            <v>2</v>
          </cell>
          <cell r="FM165">
            <v>1</v>
          </cell>
          <cell r="FN165">
            <v>1</v>
          </cell>
          <cell r="FO165">
            <v>1</v>
          </cell>
          <cell r="FP165">
            <v>1</v>
          </cell>
          <cell r="FQ165">
            <v>1</v>
          </cell>
          <cell r="FR165">
            <v>2</v>
          </cell>
          <cell r="FS165">
            <v>1</v>
          </cell>
          <cell r="FT165">
            <v>2</v>
          </cell>
          <cell r="FU165">
            <v>1</v>
          </cell>
          <cell r="FV165">
            <v>2</v>
          </cell>
          <cell r="FW165">
            <v>1</v>
          </cell>
          <cell r="FX165">
            <v>2</v>
          </cell>
          <cell r="FY165">
            <v>1</v>
          </cell>
          <cell r="FZ165">
            <v>2</v>
          </cell>
          <cell r="GA165">
            <v>1</v>
          </cell>
          <cell r="GB165">
            <v>2</v>
          </cell>
          <cell r="GC165">
            <v>1</v>
          </cell>
          <cell r="GE165">
            <v>3</v>
          </cell>
          <cell r="GF165">
            <v>1</v>
          </cell>
          <cell r="GG165">
            <v>2</v>
          </cell>
          <cell r="GI165">
            <v>1</v>
          </cell>
          <cell r="GJ165">
            <v>1</v>
          </cell>
          <cell r="GK165" t="str">
            <v>LOS CACHOS</v>
          </cell>
          <cell r="GL165">
            <v>2</v>
          </cell>
          <cell r="GM165">
            <v>2</v>
          </cell>
        </row>
        <row r="166">
          <cell r="C166">
            <v>20023</v>
          </cell>
          <cell r="D166">
            <v>200232</v>
          </cell>
          <cell r="E166" t="str">
            <v>MARIA ASTRID GRAJALES</v>
          </cell>
          <cell r="F166">
            <v>2</v>
          </cell>
          <cell r="G166">
            <v>1</v>
          </cell>
          <cell r="I166">
            <v>6</v>
          </cell>
          <cell r="J166">
            <v>1</v>
          </cell>
          <cell r="L166" t="str">
            <v>CRA 74A 2719</v>
          </cell>
          <cell r="M166">
            <v>1</v>
          </cell>
          <cell r="N166">
            <v>1</v>
          </cell>
          <cell r="O166">
            <v>1</v>
          </cell>
          <cell r="P166">
            <v>1</v>
          </cell>
          <cell r="Q166">
            <v>1</v>
          </cell>
          <cell r="R166">
            <v>1</v>
          </cell>
          <cell r="S166">
            <v>1</v>
          </cell>
          <cell r="T166">
            <v>1</v>
          </cell>
          <cell r="U166">
            <v>1</v>
          </cell>
          <cell r="V166">
            <v>1</v>
          </cell>
          <cell r="W166">
            <v>1</v>
          </cell>
          <cell r="X166">
            <v>1</v>
          </cell>
          <cell r="Y166">
            <v>1</v>
          </cell>
          <cell r="Z166">
            <v>1</v>
          </cell>
          <cell r="AA166">
            <v>1</v>
          </cell>
          <cell r="AB166">
            <v>1</v>
          </cell>
          <cell r="AC166">
            <v>1</v>
          </cell>
          <cell r="AD166">
            <v>1</v>
          </cell>
          <cell r="AE166">
            <v>1</v>
          </cell>
          <cell r="AF166">
            <v>1</v>
          </cell>
          <cell r="AG166">
            <v>1</v>
          </cell>
          <cell r="AH166">
            <v>1</v>
          </cell>
          <cell r="AI166">
            <v>1</v>
          </cell>
          <cell r="AJ166">
            <v>5</v>
          </cell>
          <cell r="AM166">
            <v>1</v>
          </cell>
          <cell r="AN166">
            <v>1</v>
          </cell>
          <cell r="AO166">
            <v>5</v>
          </cell>
          <cell r="AQ166">
            <v>3</v>
          </cell>
          <cell r="AS166">
            <v>3</v>
          </cell>
          <cell r="AU166">
            <v>1</v>
          </cell>
          <cell r="AV166">
            <v>1</v>
          </cell>
          <cell r="AW166" t="str">
            <v>18</v>
          </cell>
          <cell r="AX166">
            <v>2</v>
          </cell>
          <cell r="AY166">
            <v>1</v>
          </cell>
          <cell r="AZ166">
            <v>2</v>
          </cell>
          <cell r="BA166">
            <v>1</v>
          </cell>
          <cell r="BB166">
            <v>2</v>
          </cell>
          <cell r="BC166">
            <v>1</v>
          </cell>
          <cell r="BD166">
            <v>2</v>
          </cell>
          <cell r="BE166">
            <v>1</v>
          </cell>
          <cell r="BF166">
            <v>2</v>
          </cell>
          <cell r="BG166">
            <v>1</v>
          </cell>
          <cell r="BH166">
            <v>2</v>
          </cell>
          <cell r="BI166">
            <v>1</v>
          </cell>
          <cell r="BJ166">
            <v>2</v>
          </cell>
          <cell r="BK166">
            <v>1</v>
          </cell>
          <cell r="BL166">
            <v>2</v>
          </cell>
          <cell r="BM166">
            <v>1</v>
          </cell>
          <cell r="BN166">
            <v>2</v>
          </cell>
          <cell r="BO166">
            <v>1</v>
          </cell>
          <cell r="BP166">
            <v>1</v>
          </cell>
          <cell r="BQ166">
            <v>1</v>
          </cell>
          <cell r="BR166">
            <v>2</v>
          </cell>
          <cell r="BS166">
            <v>1</v>
          </cell>
          <cell r="BT166">
            <v>2</v>
          </cell>
          <cell r="BU166">
            <v>1</v>
          </cell>
          <cell r="BV166">
            <v>2</v>
          </cell>
          <cell r="BW166">
            <v>1</v>
          </cell>
          <cell r="BX166">
            <v>2</v>
          </cell>
          <cell r="BY166">
            <v>1</v>
          </cell>
          <cell r="BZ166">
            <v>2</v>
          </cell>
          <cell r="CA166">
            <v>1</v>
          </cell>
          <cell r="CB166">
            <v>2</v>
          </cell>
          <cell r="CC166">
            <v>1</v>
          </cell>
          <cell r="CD166">
            <v>1</v>
          </cell>
          <cell r="CE166">
            <v>1</v>
          </cell>
          <cell r="CF166">
            <v>1</v>
          </cell>
          <cell r="CG166">
            <v>1</v>
          </cell>
          <cell r="CH166">
            <v>2</v>
          </cell>
          <cell r="CI166">
            <v>1</v>
          </cell>
          <cell r="CJ166">
            <v>2</v>
          </cell>
          <cell r="CK166">
            <v>1</v>
          </cell>
          <cell r="CL166">
            <v>2</v>
          </cell>
          <cell r="CM166">
            <v>1</v>
          </cell>
          <cell r="CN166">
            <v>2</v>
          </cell>
          <cell r="CO166">
            <v>1</v>
          </cell>
          <cell r="CP166">
            <v>2</v>
          </cell>
          <cell r="CQ166">
            <v>1</v>
          </cell>
          <cell r="CR166">
            <v>2</v>
          </cell>
          <cell r="CS166">
            <v>1</v>
          </cell>
          <cell r="CT166">
            <v>1</v>
          </cell>
          <cell r="CU166">
            <v>3</v>
          </cell>
          <cell r="CV166">
            <v>1</v>
          </cell>
          <cell r="CW166">
            <v>3</v>
          </cell>
          <cell r="CX166">
            <v>2</v>
          </cell>
          <cell r="CY166">
            <v>1</v>
          </cell>
          <cell r="CZ166">
            <v>2</v>
          </cell>
          <cell r="DA166">
            <v>1</v>
          </cell>
          <cell r="DB166">
            <v>2</v>
          </cell>
          <cell r="DC166">
            <v>1</v>
          </cell>
          <cell r="DD166">
            <v>2</v>
          </cell>
          <cell r="DE166">
            <v>1</v>
          </cell>
          <cell r="DF166">
            <v>1</v>
          </cell>
          <cell r="DG166">
            <v>3</v>
          </cell>
          <cell r="DH166">
            <v>1</v>
          </cell>
          <cell r="DI166">
            <v>3</v>
          </cell>
          <cell r="DJ166">
            <v>2</v>
          </cell>
          <cell r="DK166">
            <v>1</v>
          </cell>
          <cell r="DL166">
            <v>2</v>
          </cell>
          <cell r="DM166">
            <v>1</v>
          </cell>
          <cell r="DN166">
            <v>2</v>
          </cell>
          <cell r="DO166">
            <v>1</v>
          </cell>
          <cell r="DP166">
            <v>2</v>
          </cell>
          <cell r="DQ166">
            <v>1</v>
          </cell>
          <cell r="DR166">
            <v>2</v>
          </cell>
          <cell r="DS166">
            <v>1</v>
          </cell>
          <cell r="DT166">
            <v>2</v>
          </cell>
          <cell r="DU166">
            <v>1</v>
          </cell>
          <cell r="DV166">
            <v>2</v>
          </cell>
          <cell r="DW166">
            <v>1</v>
          </cell>
          <cell r="DX166">
            <v>2</v>
          </cell>
          <cell r="DY166">
            <v>1</v>
          </cell>
          <cell r="DZ166">
            <v>2</v>
          </cell>
          <cell r="EA166">
            <v>1</v>
          </cell>
          <cell r="EB166">
            <v>2</v>
          </cell>
          <cell r="EC166">
            <v>1</v>
          </cell>
          <cell r="ED166">
            <v>2</v>
          </cell>
          <cell r="EE166">
            <v>1</v>
          </cell>
          <cell r="EF166">
            <v>2</v>
          </cell>
          <cell r="EG166">
            <v>1</v>
          </cell>
          <cell r="EH166">
            <v>2</v>
          </cell>
          <cell r="EI166">
            <v>1</v>
          </cell>
          <cell r="EK166">
            <v>1</v>
          </cell>
          <cell r="EL166">
            <v>2</v>
          </cell>
          <cell r="EN166">
            <v>2</v>
          </cell>
          <cell r="EO166">
            <v>1</v>
          </cell>
          <cell r="EP166">
            <v>1</v>
          </cell>
          <cell r="EQ166">
            <v>5</v>
          </cell>
          <cell r="ER166">
            <v>2</v>
          </cell>
          <cell r="ES166">
            <v>1</v>
          </cell>
          <cell r="ET166">
            <v>2</v>
          </cell>
          <cell r="EU166">
            <v>1</v>
          </cell>
          <cell r="EV166">
            <v>2</v>
          </cell>
          <cell r="EW166">
            <v>1</v>
          </cell>
          <cell r="EX166">
            <v>2</v>
          </cell>
          <cell r="EY166">
            <v>1</v>
          </cell>
          <cell r="EZ166">
            <v>2</v>
          </cell>
          <cell r="FA166">
            <v>1</v>
          </cell>
          <cell r="FB166">
            <v>1</v>
          </cell>
          <cell r="FC166">
            <v>3</v>
          </cell>
          <cell r="FD166">
            <v>1</v>
          </cell>
          <cell r="FE166">
            <v>3</v>
          </cell>
          <cell r="FF166">
            <v>2</v>
          </cell>
          <cell r="FG166">
            <v>1</v>
          </cell>
          <cell r="FH166">
            <v>2</v>
          </cell>
          <cell r="FI166">
            <v>1</v>
          </cell>
          <cell r="FJ166">
            <v>2</v>
          </cell>
          <cell r="FK166">
            <v>1</v>
          </cell>
          <cell r="FL166">
            <v>2</v>
          </cell>
          <cell r="FM166">
            <v>1</v>
          </cell>
          <cell r="FN166">
            <v>2</v>
          </cell>
          <cell r="FO166">
            <v>1</v>
          </cell>
          <cell r="FP166">
            <v>2</v>
          </cell>
          <cell r="FQ166">
            <v>1</v>
          </cell>
          <cell r="FR166">
            <v>2</v>
          </cell>
          <cell r="FS166">
            <v>1</v>
          </cell>
          <cell r="FT166">
            <v>2</v>
          </cell>
          <cell r="FU166">
            <v>1</v>
          </cell>
          <cell r="FV166">
            <v>2</v>
          </cell>
          <cell r="FW166">
            <v>1</v>
          </cell>
          <cell r="FX166">
            <v>2</v>
          </cell>
          <cell r="FY166">
            <v>1</v>
          </cell>
          <cell r="FZ166">
            <v>2</v>
          </cell>
          <cell r="GA166">
            <v>1</v>
          </cell>
          <cell r="GB166">
            <v>2</v>
          </cell>
          <cell r="GC166">
            <v>1</v>
          </cell>
          <cell r="GE166">
            <v>3</v>
          </cell>
          <cell r="GF166">
            <v>1</v>
          </cell>
          <cell r="GG166">
            <v>1</v>
          </cell>
          <cell r="GI166">
            <v>1</v>
          </cell>
          <cell r="GJ166">
            <v>1</v>
          </cell>
          <cell r="GK166" t="str">
            <v>POR QUE NO COLABORA EN LOS OFICIOS</v>
          </cell>
          <cell r="GL166">
            <v>5</v>
          </cell>
          <cell r="GM166">
            <v>3</v>
          </cell>
        </row>
        <row r="167">
          <cell r="C167">
            <v>20033</v>
          </cell>
          <cell r="D167">
            <v>200331</v>
          </cell>
          <cell r="E167" t="str">
            <v>JORGE LUIS RESTREPO</v>
          </cell>
          <cell r="F167">
            <v>1</v>
          </cell>
          <cell r="G167">
            <v>1</v>
          </cell>
          <cell r="I167">
            <v>7</v>
          </cell>
          <cell r="J167">
            <v>2</v>
          </cell>
          <cell r="L167" t="str">
            <v>CRA 74A  27 27</v>
          </cell>
          <cell r="M167">
            <v>1</v>
          </cell>
          <cell r="N167">
            <v>1</v>
          </cell>
          <cell r="O167">
            <v>1</v>
          </cell>
          <cell r="P167">
            <v>1</v>
          </cell>
          <cell r="R167">
            <v>1</v>
          </cell>
          <cell r="S167">
            <v>1</v>
          </cell>
          <cell r="T167">
            <v>1</v>
          </cell>
          <cell r="U167">
            <v>1</v>
          </cell>
          <cell r="V167">
            <v>1</v>
          </cell>
          <cell r="W167">
            <v>1</v>
          </cell>
          <cell r="X167">
            <v>1</v>
          </cell>
          <cell r="Y167">
            <v>1</v>
          </cell>
          <cell r="Z167">
            <v>1</v>
          </cell>
          <cell r="AA167">
            <v>1</v>
          </cell>
          <cell r="AB167">
            <v>1</v>
          </cell>
          <cell r="AC167">
            <v>1</v>
          </cell>
          <cell r="AD167">
            <v>1</v>
          </cell>
          <cell r="AE167">
            <v>1</v>
          </cell>
          <cell r="AF167">
            <v>1</v>
          </cell>
          <cell r="AG167">
            <v>1</v>
          </cell>
          <cell r="AH167">
            <v>1</v>
          </cell>
          <cell r="AI167">
            <v>2</v>
          </cell>
          <cell r="AJ167">
            <v>5</v>
          </cell>
          <cell r="AM167">
            <v>2</v>
          </cell>
          <cell r="AN167">
            <v>1</v>
          </cell>
          <cell r="AO167">
            <v>5</v>
          </cell>
          <cell r="AQ167">
            <v>3</v>
          </cell>
          <cell r="AS167">
            <v>3</v>
          </cell>
          <cell r="AU167">
            <v>1</v>
          </cell>
          <cell r="AV167">
            <v>1</v>
          </cell>
          <cell r="AW167" t="str">
            <v>30</v>
          </cell>
          <cell r="AX167">
            <v>2</v>
          </cell>
          <cell r="AY167">
            <v>1</v>
          </cell>
          <cell r="AZ167">
            <v>2</v>
          </cell>
          <cell r="BA167">
            <v>1</v>
          </cell>
          <cell r="BB167">
            <v>2</v>
          </cell>
          <cell r="BC167">
            <v>1</v>
          </cell>
          <cell r="BD167">
            <v>2</v>
          </cell>
          <cell r="BE167">
            <v>1</v>
          </cell>
          <cell r="BF167">
            <v>2</v>
          </cell>
          <cell r="BG167">
            <v>1</v>
          </cell>
          <cell r="BH167">
            <v>2</v>
          </cell>
          <cell r="BI167">
            <v>1</v>
          </cell>
          <cell r="BJ167">
            <v>2</v>
          </cell>
          <cell r="BK167">
            <v>1</v>
          </cell>
          <cell r="BL167">
            <v>2</v>
          </cell>
          <cell r="BM167">
            <v>1</v>
          </cell>
          <cell r="BN167">
            <v>2</v>
          </cell>
          <cell r="BO167">
            <v>1</v>
          </cell>
          <cell r="BP167">
            <v>2</v>
          </cell>
          <cell r="BQ167">
            <v>1</v>
          </cell>
          <cell r="BR167">
            <v>2</v>
          </cell>
          <cell r="BS167">
            <v>1</v>
          </cell>
          <cell r="BT167">
            <v>2</v>
          </cell>
          <cell r="BU167">
            <v>1</v>
          </cell>
          <cell r="BV167">
            <v>2</v>
          </cell>
          <cell r="BW167">
            <v>2</v>
          </cell>
          <cell r="BX167">
            <v>2</v>
          </cell>
          <cell r="BY167">
            <v>1</v>
          </cell>
          <cell r="BZ167">
            <v>2</v>
          </cell>
          <cell r="CA167">
            <v>1</v>
          </cell>
          <cell r="CB167">
            <v>2</v>
          </cell>
          <cell r="CC167">
            <v>1</v>
          </cell>
          <cell r="CD167">
            <v>2</v>
          </cell>
          <cell r="CE167">
            <v>1</v>
          </cell>
          <cell r="CF167">
            <v>2</v>
          </cell>
          <cell r="CG167">
            <v>1</v>
          </cell>
          <cell r="CH167">
            <v>2</v>
          </cell>
          <cell r="CI167">
            <v>1</v>
          </cell>
          <cell r="CJ167">
            <v>2</v>
          </cell>
          <cell r="CK167">
            <v>1</v>
          </cell>
          <cell r="CL167">
            <v>2</v>
          </cell>
          <cell r="CM167">
            <v>1</v>
          </cell>
          <cell r="CN167">
            <v>2</v>
          </cell>
          <cell r="CO167">
            <v>1</v>
          </cell>
          <cell r="CP167">
            <v>2</v>
          </cell>
          <cell r="CQ167">
            <v>1</v>
          </cell>
          <cell r="CR167">
            <v>2</v>
          </cell>
          <cell r="CS167">
            <v>1</v>
          </cell>
          <cell r="CT167">
            <v>2</v>
          </cell>
          <cell r="CU167">
            <v>1</v>
          </cell>
          <cell r="CV167">
            <v>2</v>
          </cell>
          <cell r="CW167">
            <v>1</v>
          </cell>
          <cell r="CX167">
            <v>2</v>
          </cell>
          <cell r="CY167">
            <v>1</v>
          </cell>
          <cell r="CZ167">
            <v>2</v>
          </cell>
          <cell r="DA167">
            <v>1</v>
          </cell>
          <cell r="DB167">
            <v>2</v>
          </cell>
          <cell r="DC167">
            <v>1</v>
          </cell>
          <cell r="DD167">
            <v>2</v>
          </cell>
          <cell r="DE167">
            <v>1</v>
          </cell>
          <cell r="DF167">
            <v>2</v>
          </cell>
          <cell r="DG167">
            <v>1</v>
          </cell>
          <cell r="DH167">
            <v>2</v>
          </cell>
          <cell r="DI167">
            <v>1</v>
          </cell>
          <cell r="DJ167">
            <v>2</v>
          </cell>
          <cell r="DK167">
            <v>1</v>
          </cell>
          <cell r="DL167">
            <v>2</v>
          </cell>
          <cell r="DM167">
            <v>1</v>
          </cell>
          <cell r="DN167">
            <v>2</v>
          </cell>
          <cell r="DO167">
            <v>1</v>
          </cell>
          <cell r="DP167">
            <v>1</v>
          </cell>
          <cell r="DQ167">
            <v>1</v>
          </cell>
          <cell r="DR167">
            <v>2</v>
          </cell>
          <cell r="DS167">
            <v>1</v>
          </cell>
          <cell r="DT167">
            <v>2</v>
          </cell>
          <cell r="DU167">
            <v>1</v>
          </cell>
          <cell r="DV167">
            <v>2</v>
          </cell>
          <cell r="DW167">
            <v>1</v>
          </cell>
          <cell r="DX167">
            <v>2</v>
          </cell>
          <cell r="DY167">
            <v>1</v>
          </cell>
          <cell r="DZ167">
            <v>2</v>
          </cell>
          <cell r="EA167">
            <v>1</v>
          </cell>
          <cell r="EB167">
            <v>2</v>
          </cell>
          <cell r="EC167">
            <v>1</v>
          </cell>
          <cell r="ED167">
            <v>2</v>
          </cell>
          <cell r="EE167">
            <v>1</v>
          </cell>
          <cell r="EF167">
            <v>2</v>
          </cell>
          <cell r="EG167">
            <v>1</v>
          </cell>
          <cell r="EH167">
            <v>2</v>
          </cell>
          <cell r="EI167">
            <v>1</v>
          </cell>
          <cell r="EJ167">
            <v>2</v>
          </cell>
          <cell r="EK167">
            <v>1</v>
          </cell>
          <cell r="EL167">
            <v>2</v>
          </cell>
          <cell r="EN167">
            <v>2</v>
          </cell>
          <cell r="EO167">
            <v>1</v>
          </cell>
          <cell r="EP167">
            <v>2</v>
          </cell>
          <cell r="EQ167">
            <v>1</v>
          </cell>
          <cell r="ER167">
            <v>2</v>
          </cell>
          <cell r="ES167">
            <v>1</v>
          </cell>
          <cell r="ET167">
            <v>2</v>
          </cell>
          <cell r="EU167">
            <v>1</v>
          </cell>
          <cell r="EV167">
            <v>2</v>
          </cell>
          <cell r="EW167">
            <v>1</v>
          </cell>
          <cell r="EX167">
            <v>2</v>
          </cell>
          <cell r="EY167">
            <v>1</v>
          </cell>
          <cell r="EZ167">
            <v>2</v>
          </cell>
          <cell r="FA167">
            <v>1</v>
          </cell>
          <cell r="FB167">
            <v>2</v>
          </cell>
          <cell r="FC167">
            <v>1</v>
          </cell>
          <cell r="FD167">
            <v>2</v>
          </cell>
          <cell r="FE167">
            <v>1</v>
          </cell>
          <cell r="FF167">
            <v>2</v>
          </cell>
          <cell r="FG167">
            <v>1</v>
          </cell>
          <cell r="FH167">
            <v>2</v>
          </cell>
          <cell r="FI167">
            <v>1</v>
          </cell>
          <cell r="FJ167">
            <v>2</v>
          </cell>
          <cell r="FK167">
            <v>1</v>
          </cell>
          <cell r="FL167">
            <v>2</v>
          </cell>
          <cell r="FM167">
            <v>1</v>
          </cell>
          <cell r="FN167">
            <v>2</v>
          </cell>
          <cell r="FO167">
            <v>1</v>
          </cell>
          <cell r="FP167">
            <v>2</v>
          </cell>
          <cell r="FQ167">
            <v>1</v>
          </cell>
          <cell r="FR167">
            <v>2</v>
          </cell>
          <cell r="FS167">
            <v>1</v>
          </cell>
          <cell r="FT167">
            <v>2</v>
          </cell>
          <cell r="FU167">
            <v>1</v>
          </cell>
          <cell r="FV167">
            <v>2</v>
          </cell>
          <cell r="FW167">
            <v>1</v>
          </cell>
          <cell r="FX167">
            <v>2</v>
          </cell>
          <cell r="FY167">
            <v>1</v>
          </cell>
          <cell r="FZ167">
            <v>2</v>
          </cell>
          <cell r="GA167">
            <v>1</v>
          </cell>
          <cell r="GB167">
            <v>2</v>
          </cell>
          <cell r="GC167">
            <v>1</v>
          </cell>
          <cell r="GD167" t="str">
            <v>NOME RESPONDE CON LA VERDAD, SEGÚN LO QUE ME CONTARON LOS VECINOS</v>
          </cell>
          <cell r="GE167">
            <v>3</v>
          </cell>
          <cell r="GF167">
            <v>2</v>
          </cell>
          <cell r="GG167">
            <v>1</v>
          </cell>
          <cell r="GI167">
            <v>1</v>
          </cell>
          <cell r="GJ167">
            <v>1</v>
          </cell>
          <cell r="GK167" t="str">
            <v>NO HAY CONFLICTOS</v>
          </cell>
          <cell r="GL167">
            <v>7</v>
          </cell>
        </row>
        <row r="168">
          <cell r="C168">
            <v>2343</v>
          </cell>
          <cell r="D168">
            <v>23432</v>
          </cell>
          <cell r="E168" t="str">
            <v>MARIA PATRICIA LOAIZA</v>
          </cell>
          <cell r="F168">
            <v>2</v>
          </cell>
          <cell r="G168">
            <v>1</v>
          </cell>
          <cell r="I168">
            <v>7</v>
          </cell>
          <cell r="J168">
            <v>4</v>
          </cell>
          <cell r="L168" t="str">
            <v>CALLE 2B</v>
          </cell>
          <cell r="M168">
            <v>2</v>
          </cell>
          <cell r="N168">
            <v>2</v>
          </cell>
          <cell r="O168">
            <v>2</v>
          </cell>
          <cell r="P168">
            <v>2</v>
          </cell>
          <cell r="Q168">
            <v>2</v>
          </cell>
          <cell r="R168">
            <v>2</v>
          </cell>
          <cell r="S168">
            <v>2</v>
          </cell>
          <cell r="T168">
            <v>2</v>
          </cell>
          <cell r="U168">
            <v>2</v>
          </cell>
          <cell r="V168">
            <v>1</v>
          </cell>
          <cell r="W168">
            <v>1</v>
          </cell>
          <cell r="X168">
            <v>1</v>
          </cell>
          <cell r="Y168">
            <v>1</v>
          </cell>
          <cell r="Z168">
            <v>2</v>
          </cell>
          <cell r="AA168">
            <v>2</v>
          </cell>
          <cell r="AB168">
            <v>2</v>
          </cell>
          <cell r="AC168">
            <v>2</v>
          </cell>
          <cell r="AD168">
            <v>2</v>
          </cell>
          <cell r="AE168">
            <v>2</v>
          </cell>
          <cell r="AF168">
            <v>2</v>
          </cell>
          <cell r="AG168">
            <v>2</v>
          </cell>
          <cell r="AH168">
            <v>2</v>
          </cell>
          <cell r="AI168">
            <v>2</v>
          </cell>
          <cell r="AM168">
            <v>2</v>
          </cell>
          <cell r="AN168">
            <v>2</v>
          </cell>
          <cell r="AO168">
            <v>1</v>
          </cell>
          <cell r="AQ168">
            <v>3</v>
          </cell>
          <cell r="AS168">
            <v>3</v>
          </cell>
          <cell r="AU168">
            <v>1</v>
          </cell>
          <cell r="AV168">
            <v>1</v>
          </cell>
          <cell r="AW168" t="str">
            <v>23</v>
          </cell>
          <cell r="AX168">
            <v>1</v>
          </cell>
          <cell r="AZ168">
            <v>1</v>
          </cell>
          <cell r="BB168">
            <v>2</v>
          </cell>
          <cell r="BD168">
            <v>2</v>
          </cell>
          <cell r="BF168">
            <v>2</v>
          </cell>
          <cell r="BH168">
            <v>2</v>
          </cell>
          <cell r="BJ168">
            <v>2</v>
          </cell>
          <cell r="BL168">
            <v>2</v>
          </cell>
          <cell r="BN168">
            <v>2</v>
          </cell>
          <cell r="BP168">
            <v>2</v>
          </cell>
          <cell r="BR168">
            <v>2</v>
          </cell>
          <cell r="BT168">
            <v>2</v>
          </cell>
          <cell r="BV168">
            <v>2</v>
          </cell>
          <cell r="BX168">
            <v>2</v>
          </cell>
          <cell r="BZ168">
            <v>2</v>
          </cell>
          <cell r="CB168">
            <v>2</v>
          </cell>
          <cell r="CD168">
            <v>1</v>
          </cell>
          <cell r="CF168">
            <v>1</v>
          </cell>
          <cell r="CH168">
            <v>2</v>
          </cell>
          <cell r="CJ168">
            <v>2</v>
          </cell>
          <cell r="CL168">
            <v>2</v>
          </cell>
          <cell r="CN168">
            <v>2</v>
          </cell>
          <cell r="CP168">
            <v>2</v>
          </cell>
          <cell r="CR168">
            <v>2</v>
          </cell>
          <cell r="CT168">
            <v>2</v>
          </cell>
          <cell r="CV168">
            <v>2</v>
          </cell>
          <cell r="CX168">
            <v>2</v>
          </cell>
          <cell r="CZ168">
            <v>2</v>
          </cell>
          <cell r="DB168">
            <v>2</v>
          </cell>
          <cell r="DD168">
            <v>2</v>
          </cell>
          <cell r="DF168">
            <v>2</v>
          </cell>
          <cell r="DH168">
            <v>2</v>
          </cell>
          <cell r="DJ168">
            <v>2</v>
          </cell>
          <cell r="DL168">
            <v>2</v>
          </cell>
          <cell r="DN168">
            <v>2</v>
          </cell>
          <cell r="DP168">
            <v>2</v>
          </cell>
          <cell r="DR168">
            <v>2</v>
          </cell>
          <cell r="DT168">
            <v>2</v>
          </cell>
          <cell r="DV168">
            <v>2</v>
          </cell>
          <cell r="DX168">
            <v>2</v>
          </cell>
          <cell r="DZ168">
            <v>2</v>
          </cell>
          <cell r="EB168">
            <v>2</v>
          </cell>
          <cell r="ED168">
            <v>2</v>
          </cell>
          <cell r="EF168">
            <v>1</v>
          </cell>
          <cell r="EH168">
            <v>2</v>
          </cell>
          <cell r="EJ168">
            <v>2</v>
          </cell>
          <cell r="EL168">
            <v>2</v>
          </cell>
          <cell r="EN168">
            <v>2</v>
          </cell>
          <cell r="EP168">
            <v>2</v>
          </cell>
          <cell r="ER168">
            <v>2</v>
          </cell>
          <cell r="ET168">
            <v>2</v>
          </cell>
          <cell r="EV168">
            <v>2</v>
          </cell>
          <cell r="EX168">
            <v>2</v>
          </cell>
          <cell r="EZ168">
            <v>1</v>
          </cell>
          <cell r="FB168">
            <v>1</v>
          </cell>
          <cell r="FD168">
            <v>1</v>
          </cell>
          <cell r="FF168">
            <v>1</v>
          </cell>
          <cell r="FH168">
            <v>2</v>
          </cell>
          <cell r="FJ168">
            <v>2</v>
          </cell>
          <cell r="FL168">
            <v>2</v>
          </cell>
          <cell r="FN168">
            <v>2</v>
          </cell>
          <cell r="FP168">
            <v>2</v>
          </cell>
          <cell r="FR168">
            <v>2</v>
          </cell>
          <cell r="FT168">
            <v>2</v>
          </cell>
          <cell r="FV168">
            <v>1</v>
          </cell>
          <cell r="FX168">
            <v>2</v>
          </cell>
          <cell r="FZ168">
            <v>2</v>
          </cell>
          <cell r="GB168">
            <v>2</v>
          </cell>
          <cell r="GE168">
            <v>3</v>
          </cell>
          <cell r="GF168">
            <v>2</v>
          </cell>
          <cell r="GI168">
            <v>1</v>
          </cell>
          <cell r="GJ168">
            <v>1</v>
          </cell>
          <cell r="GK168" t="str">
            <v>POR LOS HIJOS SON MUY DEOBEDIENTES</v>
          </cell>
          <cell r="GL168">
            <v>6</v>
          </cell>
          <cell r="GM168">
            <v>2</v>
          </cell>
        </row>
        <row r="169">
          <cell r="C169">
            <v>2353</v>
          </cell>
          <cell r="D169">
            <v>23532</v>
          </cell>
          <cell r="E169" t="str">
            <v>ANGELA MARIA LUNA</v>
          </cell>
          <cell r="F169">
            <v>2</v>
          </cell>
          <cell r="G169">
            <v>1</v>
          </cell>
          <cell r="I169">
            <v>5</v>
          </cell>
          <cell r="J169">
            <v>2</v>
          </cell>
          <cell r="L169" t="str">
            <v>CALLE 2B 76-84</v>
          </cell>
          <cell r="M169">
            <v>1</v>
          </cell>
          <cell r="N169">
            <v>1</v>
          </cell>
          <cell r="O169">
            <v>1</v>
          </cell>
          <cell r="P169">
            <v>2</v>
          </cell>
          <cell r="Q169">
            <v>2</v>
          </cell>
          <cell r="R169">
            <v>2</v>
          </cell>
          <cell r="S169">
            <v>1</v>
          </cell>
          <cell r="T169">
            <v>1</v>
          </cell>
          <cell r="U169">
            <v>1</v>
          </cell>
          <cell r="V169">
            <v>1</v>
          </cell>
          <cell r="W169">
            <v>1</v>
          </cell>
          <cell r="X169">
            <v>1</v>
          </cell>
          <cell r="Y169">
            <v>1</v>
          </cell>
          <cell r="Z169">
            <v>2</v>
          </cell>
          <cell r="AA169">
            <v>2</v>
          </cell>
          <cell r="AB169">
            <v>2</v>
          </cell>
          <cell r="AC169">
            <v>2</v>
          </cell>
          <cell r="AD169">
            <v>2</v>
          </cell>
          <cell r="AE169">
            <v>2</v>
          </cell>
          <cell r="AF169">
            <v>1</v>
          </cell>
          <cell r="AG169">
            <v>1</v>
          </cell>
          <cell r="AH169">
            <v>1</v>
          </cell>
          <cell r="AI169">
            <v>2</v>
          </cell>
          <cell r="AM169">
            <v>1</v>
          </cell>
          <cell r="AN169">
            <v>1</v>
          </cell>
          <cell r="AO169">
            <v>5</v>
          </cell>
          <cell r="AQ169">
            <v>3</v>
          </cell>
          <cell r="AS169">
            <v>3</v>
          </cell>
          <cell r="AU169">
            <v>1</v>
          </cell>
          <cell r="AV169">
            <v>1</v>
          </cell>
          <cell r="AW169" t="str">
            <v>18</v>
          </cell>
          <cell r="AX169">
            <v>2</v>
          </cell>
          <cell r="AZ169">
            <v>2</v>
          </cell>
          <cell r="BB169">
            <v>2</v>
          </cell>
          <cell r="BD169">
            <v>2</v>
          </cell>
          <cell r="BF169">
            <v>2</v>
          </cell>
          <cell r="BH169">
            <v>2</v>
          </cell>
          <cell r="BJ169">
            <v>2</v>
          </cell>
          <cell r="BL169">
            <v>2</v>
          </cell>
          <cell r="BN169">
            <v>2</v>
          </cell>
          <cell r="BP169">
            <v>2</v>
          </cell>
          <cell r="BR169">
            <v>2</v>
          </cell>
          <cell r="BT169">
            <v>2</v>
          </cell>
          <cell r="BV169">
            <v>2</v>
          </cell>
          <cell r="BX169">
            <v>2</v>
          </cell>
          <cell r="BZ169">
            <v>2</v>
          </cell>
          <cell r="CB169">
            <v>2</v>
          </cell>
          <cell r="CD169">
            <v>1</v>
          </cell>
          <cell r="CF169">
            <v>1</v>
          </cell>
          <cell r="CH169">
            <v>2</v>
          </cell>
          <cell r="CJ169">
            <v>2</v>
          </cell>
          <cell r="CL169">
            <v>2</v>
          </cell>
          <cell r="CN169">
            <v>2</v>
          </cell>
          <cell r="CP169">
            <v>2</v>
          </cell>
          <cell r="CR169">
            <v>2</v>
          </cell>
          <cell r="CT169">
            <v>1</v>
          </cell>
          <cell r="CV169">
            <v>1</v>
          </cell>
          <cell r="CX169">
            <v>2</v>
          </cell>
          <cell r="CZ169">
            <v>2</v>
          </cell>
          <cell r="DB169">
            <v>2</v>
          </cell>
          <cell r="DD169">
            <v>2</v>
          </cell>
          <cell r="DF169">
            <v>2</v>
          </cell>
          <cell r="DH169">
            <v>2</v>
          </cell>
          <cell r="DJ169">
            <v>2</v>
          </cell>
          <cell r="DL169">
            <v>2</v>
          </cell>
          <cell r="DN169">
            <v>2</v>
          </cell>
          <cell r="DP169">
            <v>2</v>
          </cell>
          <cell r="DR169">
            <v>2</v>
          </cell>
          <cell r="DT169">
            <v>2</v>
          </cell>
          <cell r="DV169">
            <v>2</v>
          </cell>
          <cell r="DX169">
            <v>2</v>
          </cell>
          <cell r="DZ169">
            <v>2</v>
          </cell>
          <cell r="EB169">
            <v>2</v>
          </cell>
          <cell r="ED169">
            <v>1</v>
          </cell>
          <cell r="EF169">
            <v>1</v>
          </cell>
          <cell r="EH169">
            <v>2</v>
          </cell>
          <cell r="EJ169">
            <v>2</v>
          </cell>
          <cell r="EL169">
            <v>2</v>
          </cell>
          <cell r="EN169">
            <v>2</v>
          </cell>
          <cell r="EP169">
            <v>1</v>
          </cell>
          <cell r="ER169">
            <v>1</v>
          </cell>
          <cell r="ET169">
            <v>2</v>
          </cell>
          <cell r="EV169">
            <v>2</v>
          </cell>
          <cell r="EX169">
            <v>2</v>
          </cell>
          <cell r="EZ169">
            <v>2</v>
          </cell>
          <cell r="FB169">
            <v>1</v>
          </cell>
          <cell r="FD169">
            <v>1</v>
          </cell>
          <cell r="FF169">
            <v>2</v>
          </cell>
          <cell r="FH169">
            <v>2</v>
          </cell>
          <cell r="FJ169">
            <v>2</v>
          </cell>
          <cell r="FL169">
            <v>2</v>
          </cell>
          <cell r="FN169">
            <v>2</v>
          </cell>
          <cell r="FP169">
            <v>2</v>
          </cell>
          <cell r="FR169">
            <v>2</v>
          </cell>
          <cell r="FT169">
            <v>2</v>
          </cell>
          <cell r="FV169">
            <v>2</v>
          </cell>
          <cell r="FX169">
            <v>2</v>
          </cell>
          <cell r="FZ169">
            <v>2</v>
          </cell>
          <cell r="GB169">
            <v>2</v>
          </cell>
          <cell r="GE169">
            <v>3</v>
          </cell>
          <cell r="GF169">
            <v>2</v>
          </cell>
          <cell r="GI169">
            <v>1</v>
          </cell>
          <cell r="GJ169">
            <v>1</v>
          </cell>
          <cell r="GK169" t="str">
            <v>DESACUERDOS, CONTESTA MAL</v>
          </cell>
          <cell r="GL169">
            <v>3</v>
          </cell>
          <cell r="GM169">
            <v>4</v>
          </cell>
        </row>
        <row r="170">
          <cell r="C170">
            <v>112</v>
          </cell>
          <cell r="D170">
            <v>1122</v>
          </cell>
          <cell r="E170" t="str">
            <v>lucely ramirez</v>
          </cell>
          <cell r="F170">
            <v>2</v>
          </cell>
          <cell r="G170">
            <v>1</v>
          </cell>
          <cell r="I170">
            <v>7</v>
          </cell>
          <cell r="J170">
            <v>1</v>
          </cell>
          <cell r="L170" t="str">
            <v>call27 30-08</v>
          </cell>
          <cell r="M170">
            <v>1</v>
          </cell>
          <cell r="N170">
            <v>1</v>
          </cell>
          <cell r="O170">
            <v>1</v>
          </cell>
          <cell r="P170">
            <v>1</v>
          </cell>
          <cell r="Q170">
            <v>1</v>
          </cell>
          <cell r="R170">
            <v>1</v>
          </cell>
          <cell r="S170">
            <v>1</v>
          </cell>
          <cell r="T170">
            <v>1</v>
          </cell>
          <cell r="U170">
            <v>1</v>
          </cell>
          <cell r="V170">
            <v>1</v>
          </cell>
          <cell r="W170">
            <v>1</v>
          </cell>
          <cell r="X170">
            <v>1</v>
          </cell>
          <cell r="Y170">
            <v>2</v>
          </cell>
          <cell r="Z170">
            <v>1</v>
          </cell>
          <cell r="AA170">
            <v>1</v>
          </cell>
          <cell r="AB170">
            <v>1</v>
          </cell>
          <cell r="AC170">
            <v>2</v>
          </cell>
          <cell r="AD170">
            <v>1</v>
          </cell>
          <cell r="AE170">
            <v>1</v>
          </cell>
          <cell r="AF170">
            <v>2</v>
          </cell>
          <cell r="AG170">
            <v>1</v>
          </cell>
          <cell r="AH170">
            <v>1</v>
          </cell>
          <cell r="AI170">
            <v>2</v>
          </cell>
          <cell r="AJ170">
            <v>5</v>
          </cell>
          <cell r="AM170">
            <v>2</v>
          </cell>
          <cell r="AN170">
            <v>1</v>
          </cell>
          <cell r="AO170">
            <v>1</v>
          </cell>
          <cell r="AQ170">
            <v>3</v>
          </cell>
          <cell r="AS170">
            <v>3</v>
          </cell>
          <cell r="AU170">
            <v>1</v>
          </cell>
          <cell r="AV170">
            <v>1</v>
          </cell>
          <cell r="AW170" t="str">
            <v>8</v>
          </cell>
          <cell r="AX170">
            <v>2</v>
          </cell>
          <cell r="AY170">
            <v>1</v>
          </cell>
          <cell r="AZ170">
            <v>2</v>
          </cell>
          <cell r="BA170">
            <v>1</v>
          </cell>
          <cell r="BB170">
            <v>2</v>
          </cell>
          <cell r="BC170">
            <v>2</v>
          </cell>
          <cell r="BD170">
            <v>2</v>
          </cell>
          <cell r="BE170">
            <v>1</v>
          </cell>
          <cell r="BF170">
            <v>2</v>
          </cell>
          <cell r="BG170">
            <v>1</v>
          </cell>
          <cell r="BH170">
            <v>2</v>
          </cell>
          <cell r="BI170">
            <v>1</v>
          </cell>
          <cell r="BJ170">
            <v>2</v>
          </cell>
          <cell r="BK170">
            <v>1</v>
          </cell>
          <cell r="BL170">
            <v>2</v>
          </cell>
          <cell r="BM170">
            <v>1</v>
          </cell>
          <cell r="BN170">
            <v>2</v>
          </cell>
          <cell r="BO170">
            <v>1</v>
          </cell>
          <cell r="BP170">
            <v>2</v>
          </cell>
          <cell r="BQ170">
            <v>1</v>
          </cell>
          <cell r="BR170">
            <v>2</v>
          </cell>
          <cell r="BS170">
            <v>1</v>
          </cell>
          <cell r="BT170">
            <v>2</v>
          </cell>
          <cell r="BU170">
            <v>1</v>
          </cell>
          <cell r="BV170">
            <v>2</v>
          </cell>
          <cell r="BW170">
            <v>1</v>
          </cell>
          <cell r="BX170">
            <v>2</v>
          </cell>
          <cell r="BY170">
            <v>1</v>
          </cell>
          <cell r="BZ170">
            <v>2</v>
          </cell>
          <cell r="CA170">
            <v>1</v>
          </cell>
          <cell r="CB170">
            <v>2</v>
          </cell>
          <cell r="CC170">
            <v>1</v>
          </cell>
          <cell r="CD170">
            <v>2</v>
          </cell>
          <cell r="CE170">
            <v>1</v>
          </cell>
          <cell r="CF170">
            <v>2</v>
          </cell>
          <cell r="CG170">
            <v>1</v>
          </cell>
          <cell r="CH170">
            <v>2</v>
          </cell>
          <cell r="CI170">
            <v>1</v>
          </cell>
          <cell r="CJ170">
            <v>2</v>
          </cell>
          <cell r="CK170">
            <v>1</v>
          </cell>
          <cell r="CL170">
            <v>2</v>
          </cell>
          <cell r="CM170">
            <v>1</v>
          </cell>
          <cell r="CN170">
            <v>2</v>
          </cell>
          <cell r="CO170">
            <v>1</v>
          </cell>
          <cell r="CP170">
            <v>2</v>
          </cell>
          <cell r="CQ170">
            <v>1</v>
          </cell>
          <cell r="CR170">
            <v>2</v>
          </cell>
          <cell r="CS170">
            <v>1</v>
          </cell>
          <cell r="CT170">
            <v>2</v>
          </cell>
          <cell r="CU170">
            <v>1</v>
          </cell>
          <cell r="CV170">
            <v>2</v>
          </cell>
          <cell r="CW170">
            <v>1</v>
          </cell>
          <cell r="CX170">
            <v>2</v>
          </cell>
          <cell r="CY170">
            <v>1</v>
          </cell>
          <cell r="CZ170">
            <v>2</v>
          </cell>
          <cell r="DA170">
            <v>1</v>
          </cell>
          <cell r="DB170">
            <v>2</v>
          </cell>
          <cell r="DC170">
            <v>1</v>
          </cell>
          <cell r="DD170">
            <v>2</v>
          </cell>
          <cell r="DE170">
            <v>1</v>
          </cell>
          <cell r="DF170">
            <v>2</v>
          </cell>
          <cell r="DG170">
            <v>1</v>
          </cell>
          <cell r="DH170">
            <v>2</v>
          </cell>
          <cell r="DI170">
            <v>1</v>
          </cell>
          <cell r="DJ170">
            <v>2</v>
          </cell>
          <cell r="DK170">
            <v>1</v>
          </cell>
          <cell r="DL170">
            <v>2</v>
          </cell>
          <cell r="DM170">
            <v>1</v>
          </cell>
          <cell r="DN170">
            <v>2</v>
          </cell>
          <cell r="DO170">
            <v>1</v>
          </cell>
          <cell r="DP170">
            <v>2</v>
          </cell>
          <cell r="DQ170">
            <v>1</v>
          </cell>
          <cell r="DR170">
            <v>2</v>
          </cell>
          <cell r="DS170">
            <v>1</v>
          </cell>
          <cell r="DT170">
            <v>2</v>
          </cell>
          <cell r="DU170">
            <v>1</v>
          </cell>
          <cell r="DV170">
            <v>2</v>
          </cell>
          <cell r="DW170">
            <v>1</v>
          </cell>
          <cell r="DX170">
            <v>2</v>
          </cell>
          <cell r="DY170">
            <v>1</v>
          </cell>
          <cell r="DZ170">
            <v>2</v>
          </cell>
          <cell r="EA170">
            <v>1</v>
          </cell>
          <cell r="EB170">
            <v>2</v>
          </cell>
          <cell r="EC170">
            <v>1</v>
          </cell>
          <cell r="ED170">
            <v>2</v>
          </cell>
          <cell r="EE170">
            <v>1</v>
          </cell>
          <cell r="EF170">
            <v>2</v>
          </cell>
          <cell r="EG170">
            <v>1</v>
          </cell>
          <cell r="EH170">
            <v>2</v>
          </cell>
          <cell r="EI170">
            <v>1</v>
          </cell>
          <cell r="EJ170">
            <v>2</v>
          </cell>
          <cell r="EK170">
            <v>1</v>
          </cell>
          <cell r="EL170">
            <v>2</v>
          </cell>
          <cell r="EM170">
            <v>1</v>
          </cell>
          <cell r="EN170">
            <v>2</v>
          </cell>
          <cell r="EO170">
            <v>1</v>
          </cell>
          <cell r="EP170">
            <v>2</v>
          </cell>
          <cell r="EQ170">
            <v>1</v>
          </cell>
          <cell r="ER170">
            <v>2</v>
          </cell>
          <cell r="ES170">
            <v>1</v>
          </cell>
          <cell r="ET170">
            <v>2</v>
          </cell>
          <cell r="EU170">
            <v>1</v>
          </cell>
          <cell r="EV170">
            <v>2</v>
          </cell>
          <cell r="EW170">
            <v>1</v>
          </cell>
          <cell r="EX170">
            <v>2</v>
          </cell>
          <cell r="EY170">
            <v>1</v>
          </cell>
          <cell r="EZ170">
            <v>2</v>
          </cell>
          <cell r="FA170">
            <v>1</v>
          </cell>
          <cell r="FB170">
            <v>2</v>
          </cell>
          <cell r="FC170">
            <v>1</v>
          </cell>
          <cell r="FD170">
            <v>2</v>
          </cell>
          <cell r="FE170">
            <v>1</v>
          </cell>
          <cell r="FF170">
            <v>2</v>
          </cell>
          <cell r="FG170">
            <v>1</v>
          </cell>
          <cell r="FH170">
            <v>2</v>
          </cell>
          <cell r="FI170">
            <v>1</v>
          </cell>
          <cell r="FJ170">
            <v>2</v>
          </cell>
          <cell r="FK170">
            <v>1</v>
          </cell>
          <cell r="FL170">
            <v>2</v>
          </cell>
          <cell r="FM170">
            <v>1</v>
          </cell>
          <cell r="FN170">
            <v>2</v>
          </cell>
          <cell r="FO170">
            <v>1</v>
          </cell>
          <cell r="FP170">
            <v>2</v>
          </cell>
          <cell r="FQ170">
            <v>1</v>
          </cell>
          <cell r="FR170">
            <v>2</v>
          </cell>
          <cell r="FS170">
            <v>1</v>
          </cell>
          <cell r="FT170">
            <v>2</v>
          </cell>
          <cell r="FU170">
            <v>1</v>
          </cell>
          <cell r="FV170">
            <v>2</v>
          </cell>
          <cell r="FW170">
            <v>1</v>
          </cell>
          <cell r="FX170">
            <v>2</v>
          </cell>
          <cell r="FY170">
            <v>1</v>
          </cell>
          <cell r="FZ170">
            <v>2</v>
          </cell>
          <cell r="GA170">
            <v>1</v>
          </cell>
          <cell r="GB170">
            <v>2</v>
          </cell>
          <cell r="GC170">
            <v>1</v>
          </cell>
          <cell r="GE170">
            <v>3</v>
          </cell>
          <cell r="GF170">
            <v>2</v>
          </cell>
          <cell r="GG170">
            <v>6</v>
          </cell>
          <cell r="GH170" t="str">
            <v>RESPETO</v>
          </cell>
          <cell r="GI170">
            <v>2</v>
          </cell>
          <cell r="GJ170">
            <v>2</v>
          </cell>
          <cell r="GK170" t="str">
            <v>NO HAY CONFLICTO</v>
          </cell>
          <cell r="GL170">
            <v>7</v>
          </cell>
          <cell r="GM170">
            <v>4</v>
          </cell>
        </row>
        <row r="171">
          <cell r="C171">
            <v>83052</v>
          </cell>
          <cell r="D171">
            <v>830522</v>
          </cell>
          <cell r="E171" t="str">
            <v>LUZ MARINA SIERRA</v>
          </cell>
          <cell r="F171">
            <v>2</v>
          </cell>
          <cell r="G171">
            <v>3</v>
          </cell>
          <cell r="I171">
            <v>7</v>
          </cell>
          <cell r="J171">
            <v>2</v>
          </cell>
          <cell r="L171" t="str">
            <v>CAR-79A 20A-135</v>
          </cell>
          <cell r="M171">
            <v>1</v>
          </cell>
          <cell r="N171">
            <v>4</v>
          </cell>
          <cell r="O171">
            <v>1</v>
          </cell>
          <cell r="P171">
            <v>1</v>
          </cell>
          <cell r="Q171">
            <v>4</v>
          </cell>
          <cell r="R171">
            <v>1</v>
          </cell>
          <cell r="S171">
            <v>1</v>
          </cell>
          <cell r="T171">
            <v>4</v>
          </cell>
          <cell r="U171">
            <v>1</v>
          </cell>
          <cell r="V171">
            <v>1</v>
          </cell>
          <cell r="W171">
            <v>4</v>
          </cell>
          <cell r="X171">
            <v>1</v>
          </cell>
          <cell r="Y171">
            <v>1</v>
          </cell>
          <cell r="Z171">
            <v>1</v>
          </cell>
          <cell r="AA171">
            <v>4</v>
          </cell>
          <cell r="AB171">
            <v>1</v>
          </cell>
          <cell r="AC171">
            <v>1</v>
          </cell>
          <cell r="AD171">
            <v>4</v>
          </cell>
          <cell r="AE171">
            <v>1</v>
          </cell>
          <cell r="AF171">
            <v>1</v>
          </cell>
          <cell r="AG171">
            <v>4</v>
          </cell>
          <cell r="AH171">
            <v>1</v>
          </cell>
          <cell r="AI171">
            <v>2</v>
          </cell>
          <cell r="AJ171">
            <v>5</v>
          </cell>
          <cell r="AM171">
            <v>2</v>
          </cell>
          <cell r="AN171">
            <v>1</v>
          </cell>
          <cell r="AO171">
            <v>1</v>
          </cell>
          <cell r="AQ171">
            <v>2</v>
          </cell>
          <cell r="AS171">
            <v>2</v>
          </cell>
        </row>
        <row r="172">
          <cell r="C172">
            <v>202</v>
          </cell>
          <cell r="D172">
            <v>2021</v>
          </cell>
          <cell r="E172" t="str">
            <v>carlos rodriges</v>
          </cell>
          <cell r="F172">
            <v>1</v>
          </cell>
          <cell r="G172">
            <v>1</v>
          </cell>
          <cell r="I172">
            <v>7</v>
          </cell>
          <cell r="J172">
            <v>2</v>
          </cell>
          <cell r="L172" t="str">
            <v>call2b 76a-26</v>
          </cell>
          <cell r="M172">
            <v>1</v>
          </cell>
          <cell r="N172">
            <v>1</v>
          </cell>
          <cell r="O172">
            <v>1</v>
          </cell>
          <cell r="P172">
            <v>1</v>
          </cell>
          <cell r="Q172">
            <v>1</v>
          </cell>
          <cell r="R172">
            <v>1</v>
          </cell>
          <cell r="S172">
            <v>1</v>
          </cell>
          <cell r="T172">
            <v>1</v>
          </cell>
          <cell r="U172">
            <v>1</v>
          </cell>
          <cell r="V172">
            <v>1</v>
          </cell>
          <cell r="W172">
            <v>1</v>
          </cell>
          <cell r="X172">
            <v>1</v>
          </cell>
          <cell r="Y172">
            <v>2</v>
          </cell>
          <cell r="Z172">
            <v>1</v>
          </cell>
          <cell r="AA172">
            <v>1</v>
          </cell>
          <cell r="AB172">
            <v>1</v>
          </cell>
          <cell r="AC172">
            <v>1</v>
          </cell>
          <cell r="AD172">
            <v>1</v>
          </cell>
          <cell r="AE172">
            <v>1</v>
          </cell>
          <cell r="AF172">
            <v>1</v>
          </cell>
          <cell r="AG172">
            <v>1</v>
          </cell>
          <cell r="AH172">
            <v>1</v>
          </cell>
          <cell r="AI172">
            <v>1</v>
          </cell>
          <cell r="AJ172">
            <v>3</v>
          </cell>
          <cell r="AM172">
            <v>2</v>
          </cell>
          <cell r="AN172">
            <v>1</v>
          </cell>
          <cell r="AO172">
            <v>1</v>
          </cell>
          <cell r="AQ172">
            <v>3</v>
          </cell>
          <cell r="AS172">
            <v>3</v>
          </cell>
          <cell r="AU172">
            <v>1</v>
          </cell>
          <cell r="AV172">
            <v>1</v>
          </cell>
          <cell r="AW172" t="str">
            <v>36</v>
          </cell>
          <cell r="AX172">
            <v>2</v>
          </cell>
          <cell r="AY172">
            <v>1</v>
          </cell>
          <cell r="AZ172">
            <v>2</v>
          </cell>
          <cell r="BA172">
            <v>1</v>
          </cell>
          <cell r="BB172">
            <v>2</v>
          </cell>
          <cell r="BC172">
            <v>1</v>
          </cell>
          <cell r="BD172">
            <v>2</v>
          </cell>
          <cell r="BE172">
            <v>1</v>
          </cell>
          <cell r="BF172">
            <v>2</v>
          </cell>
          <cell r="BG172">
            <v>1</v>
          </cell>
          <cell r="BH172">
            <v>2</v>
          </cell>
          <cell r="BI172">
            <v>1</v>
          </cell>
          <cell r="BJ172">
            <v>2</v>
          </cell>
          <cell r="BK172">
            <v>1</v>
          </cell>
          <cell r="BL172">
            <v>2</v>
          </cell>
          <cell r="BM172">
            <v>1</v>
          </cell>
          <cell r="BN172">
            <v>2</v>
          </cell>
          <cell r="BO172">
            <v>1</v>
          </cell>
          <cell r="BP172">
            <v>2</v>
          </cell>
          <cell r="BQ172">
            <v>1</v>
          </cell>
          <cell r="BR172">
            <v>2</v>
          </cell>
          <cell r="BS172">
            <v>1</v>
          </cell>
          <cell r="BT172">
            <v>2</v>
          </cell>
          <cell r="BU172">
            <v>1</v>
          </cell>
          <cell r="BV172">
            <v>2</v>
          </cell>
          <cell r="BW172">
            <v>1</v>
          </cell>
          <cell r="BX172">
            <v>2</v>
          </cell>
          <cell r="BY172">
            <v>1</v>
          </cell>
          <cell r="BZ172">
            <v>2</v>
          </cell>
          <cell r="CA172">
            <v>1</v>
          </cell>
          <cell r="CB172">
            <v>2</v>
          </cell>
          <cell r="CC172">
            <v>1</v>
          </cell>
          <cell r="CD172">
            <v>2</v>
          </cell>
          <cell r="CE172">
            <v>1</v>
          </cell>
          <cell r="CF172">
            <v>2</v>
          </cell>
          <cell r="CG172">
            <v>1</v>
          </cell>
          <cell r="CH172">
            <v>2</v>
          </cell>
          <cell r="CI172">
            <v>1</v>
          </cell>
          <cell r="CJ172">
            <v>2</v>
          </cell>
          <cell r="CK172">
            <v>1</v>
          </cell>
          <cell r="CL172">
            <v>2</v>
          </cell>
          <cell r="CM172">
            <v>1</v>
          </cell>
          <cell r="CN172">
            <v>2</v>
          </cell>
          <cell r="CO172">
            <v>1</v>
          </cell>
          <cell r="CP172">
            <v>2</v>
          </cell>
          <cell r="CQ172">
            <v>1</v>
          </cell>
          <cell r="CR172">
            <v>2</v>
          </cell>
          <cell r="CS172">
            <v>1</v>
          </cell>
          <cell r="CT172">
            <v>2</v>
          </cell>
          <cell r="CU172">
            <v>1</v>
          </cell>
          <cell r="CV172">
            <v>2</v>
          </cell>
          <cell r="CW172">
            <v>1</v>
          </cell>
          <cell r="CX172">
            <v>2</v>
          </cell>
          <cell r="CY172">
            <v>1</v>
          </cell>
          <cell r="CZ172">
            <v>2</v>
          </cell>
          <cell r="DA172">
            <v>1</v>
          </cell>
          <cell r="DB172">
            <v>2</v>
          </cell>
          <cell r="DC172">
            <v>1</v>
          </cell>
          <cell r="DD172">
            <v>2</v>
          </cell>
          <cell r="DE172">
            <v>1</v>
          </cell>
          <cell r="DF172">
            <v>2</v>
          </cell>
          <cell r="DG172">
            <v>1</v>
          </cell>
          <cell r="DH172">
            <v>2</v>
          </cell>
          <cell r="DI172">
            <v>1</v>
          </cell>
          <cell r="DJ172">
            <v>2</v>
          </cell>
          <cell r="DK172">
            <v>1</v>
          </cell>
          <cell r="DL172">
            <v>2</v>
          </cell>
          <cell r="DM172">
            <v>1</v>
          </cell>
          <cell r="DN172">
            <v>2</v>
          </cell>
          <cell r="DO172">
            <v>1</v>
          </cell>
          <cell r="DP172">
            <v>2</v>
          </cell>
          <cell r="DQ172">
            <v>1</v>
          </cell>
          <cell r="DR172">
            <v>2</v>
          </cell>
          <cell r="DS172">
            <v>1</v>
          </cell>
          <cell r="DT172">
            <v>2</v>
          </cell>
          <cell r="DU172">
            <v>1</v>
          </cell>
          <cell r="DV172">
            <v>2</v>
          </cell>
          <cell r="DW172">
            <v>1</v>
          </cell>
          <cell r="DX172">
            <v>2</v>
          </cell>
          <cell r="DY172">
            <v>1</v>
          </cell>
          <cell r="DZ172">
            <v>2</v>
          </cell>
          <cell r="EA172">
            <v>1</v>
          </cell>
          <cell r="EB172">
            <v>2</v>
          </cell>
          <cell r="EC172">
            <v>1</v>
          </cell>
          <cell r="ED172">
            <v>2</v>
          </cell>
          <cell r="EE172">
            <v>1</v>
          </cell>
          <cell r="EF172">
            <v>2</v>
          </cell>
          <cell r="EG172">
            <v>1</v>
          </cell>
          <cell r="EH172">
            <v>2</v>
          </cell>
          <cell r="EI172">
            <v>1</v>
          </cell>
          <cell r="EL172">
            <v>2</v>
          </cell>
          <cell r="EM172">
            <v>1</v>
          </cell>
          <cell r="EN172">
            <v>2</v>
          </cell>
          <cell r="EO172">
            <v>1</v>
          </cell>
          <cell r="EP172">
            <v>2</v>
          </cell>
          <cell r="EQ172">
            <v>1</v>
          </cell>
          <cell r="ER172">
            <v>2</v>
          </cell>
          <cell r="ES172">
            <v>1</v>
          </cell>
          <cell r="ET172">
            <v>2</v>
          </cell>
          <cell r="EU172">
            <v>1</v>
          </cell>
          <cell r="EV172">
            <v>2</v>
          </cell>
          <cell r="EW172">
            <v>1</v>
          </cell>
          <cell r="EX172">
            <v>2</v>
          </cell>
          <cell r="EY172">
            <v>1</v>
          </cell>
          <cell r="EZ172">
            <v>2</v>
          </cell>
          <cell r="FA172">
            <v>1</v>
          </cell>
          <cell r="FB172">
            <v>2</v>
          </cell>
          <cell r="FC172">
            <v>1</v>
          </cell>
          <cell r="FD172">
            <v>2</v>
          </cell>
          <cell r="FE172">
            <v>1</v>
          </cell>
          <cell r="FF172">
            <v>2</v>
          </cell>
          <cell r="FG172">
            <v>1</v>
          </cell>
          <cell r="FH172">
            <v>2</v>
          </cell>
          <cell r="FI172">
            <v>1</v>
          </cell>
          <cell r="FJ172">
            <v>2</v>
          </cell>
          <cell r="FK172">
            <v>1</v>
          </cell>
          <cell r="FL172">
            <v>2</v>
          </cell>
          <cell r="FM172">
            <v>1</v>
          </cell>
          <cell r="FN172">
            <v>2</v>
          </cell>
          <cell r="FO172">
            <v>1</v>
          </cell>
          <cell r="FP172">
            <v>2</v>
          </cell>
          <cell r="FQ172">
            <v>1</v>
          </cell>
          <cell r="FR172">
            <v>2</v>
          </cell>
          <cell r="FS172">
            <v>1</v>
          </cell>
          <cell r="FT172">
            <v>2</v>
          </cell>
          <cell r="FU172">
            <v>1</v>
          </cell>
          <cell r="FV172">
            <v>2</v>
          </cell>
          <cell r="FW172">
            <v>1</v>
          </cell>
          <cell r="FX172">
            <v>2</v>
          </cell>
          <cell r="FY172">
            <v>1</v>
          </cell>
          <cell r="FZ172">
            <v>2</v>
          </cell>
          <cell r="GA172">
            <v>1</v>
          </cell>
          <cell r="GB172">
            <v>2</v>
          </cell>
          <cell r="GC172">
            <v>1</v>
          </cell>
          <cell r="GE172">
            <v>3</v>
          </cell>
          <cell r="GF172">
            <v>2</v>
          </cell>
          <cell r="GG172">
            <v>3</v>
          </cell>
          <cell r="GI172">
            <v>1</v>
          </cell>
          <cell r="GJ172">
            <v>1</v>
          </cell>
          <cell r="GK172" t="str">
            <v>duerme hasta tarde</v>
          </cell>
          <cell r="GL172">
            <v>1</v>
          </cell>
          <cell r="GM172">
            <v>4</v>
          </cell>
        </row>
        <row r="173">
          <cell r="C173">
            <v>442</v>
          </cell>
          <cell r="D173">
            <v>4422</v>
          </cell>
          <cell r="E173" t="str">
            <v>olga jaramillo</v>
          </cell>
          <cell r="F173">
            <v>2</v>
          </cell>
          <cell r="G173">
            <v>1</v>
          </cell>
          <cell r="I173">
            <v>6</v>
          </cell>
          <cell r="J173">
            <v>1</v>
          </cell>
          <cell r="L173" t="str">
            <v>cll70a 22-30</v>
          </cell>
          <cell r="M173">
            <v>1</v>
          </cell>
          <cell r="N173">
            <v>1</v>
          </cell>
          <cell r="O173">
            <v>1</v>
          </cell>
          <cell r="P173">
            <v>1</v>
          </cell>
          <cell r="Q173">
            <v>1</v>
          </cell>
          <cell r="R173">
            <v>1</v>
          </cell>
          <cell r="S173">
            <v>1</v>
          </cell>
          <cell r="T173">
            <v>1</v>
          </cell>
          <cell r="U173">
            <v>1</v>
          </cell>
          <cell r="V173">
            <v>1</v>
          </cell>
          <cell r="W173">
            <v>1</v>
          </cell>
          <cell r="X173">
            <v>1</v>
          </cell>
          <cell r="Y173">
            <v>1</v>
          </cell>
          <cell r="Z173">
            <v>1</v>
          </cell>
          <cell r="AA173">
            <v>1</v>
          </cell>
          <cell r="AB173">
            <v>1</v>
          </cell>
          <cell r="AC173">
            <v>1</v>
          </cell>
          <cell r="AD173">
            <v>1</v>
          </cell>
          <cell r="AE173">
            <v>1</v>
          </cell>
          <cell r="AF173">
            <v>1</v>
          </cell>
          <cell r="AG173">
            <v>1</v>
          </cell>
          <cell r="AH173">
            <v>1</v>
          </cell>
          <cell r="AI173">
            <v>2</v>
          </cell>
          <cell r="AJ173">
            <v>3</v>
          </cell>
          <cell r="AM173">
            <v>2</v>
          </cell>
          <cell r="AN173">
            <v>1</v>
          </cell>
          <cell r="AO173">
            <v>5</v>
          </cell>
          <cell r="AQ173">
            <v>2</v>
          </cell>
          <cell r="AS173">
            <v>3</v>
          </cell>
          <cell r="AU173">
            <v>1</v>
          </cell>
          <cell r="AV173">
            <v>1</v>
          </cell>
          <cell r="AW173" t="str">
            <v>6</v>
          </cell>
          <cell r="AX173">
            <v>2</v>
          </cell>
          <cell r="AY173">
            <v>1</v>
          </cell>
          <cell r="AZ173">
            <v>2</v>
          </cell>
          <cell r="BA173">
            <v>1</v>
          </cell>
          <cell r="BB173">
            <v>2</v>
          </cell>
          <cell r="BC173">
            <v>1</v>
          </cell>
          <cell r="BD173">
            <v>2</v>
          </cell>
          <cell r="BE173">
            <v>1</v>
          </cell>
          <cell r="BF173">
            <v>2</v>
          </cell>
          <cell r="BG173">
            <v>1</v>
          </cell>
          <cell r="BH173">
            <v>2</v>
          </cell>
          <cell r="BI173">
            <v>1</v>
          </cell>
          <cell r="BJ173">
            <v>2</v>
          </cell>
          <cell r="BK173">
            <v>1</v>
          </cell>
          <cell r="BL173">
            <v>2</v>
          </cell>
          <cell r="BM173">
            <v>1</v>
          </cell>
          <cell r="BN173">
            <v>2</v>
          </cell>
          <cell r="BO173">
            <v>1</v>
          </cell>
          <cell r="BP173">
            <v>2</v>
          </cell>
          <cell r="BQ173">
            <v>1</v>
          </cell>
          <cell r="BR173">
            <v>2</v>
          </cell>
          <cell r="BS173">
            <v>1</v>
          </cell>
          <cell r="BT173">
            <v>2</v>
          </cell>
          <cell r="BU173">
            <v>1</v>
          </cell>
          <cell r="BV173">
            <v>2</v>
          </cell>
          <cell r="BW173">
            <v>1</v>
          </cell>
          <cell r="BX173">
            <v>2</v>
          </cell>
          <cell r="BY173">
            <v>1</v>
          </cell>
          <cell r="BZ173">
            <v>2</v>
          </cell>
          <cell r="CA173">
            <v>1</v>
          </cell>
          <cell r="CB173">
            <v>2</v>
          </cell>
          <cell r="CC173">
            <v>1</v>
          </cell>
          <cell r="CD173">
            <v>2</v>
          </cell>
          <cell r="CE173">
            <v>1</v>
          </cell>
          <cell r="CF173">
            <v>2</v>
          </cell>
          <cell r="CG173">
            <v>1</v>
          </cell>
          <cell r="CH173">
            <v>2</v>
          </cell>
          <cell r="CI173">
            <v>1</v>
          </cell>
          <cell r="CJ173">
            <v>2</v>
          </cell>
          <cell r="CK173">
            <v>1</v>
          </cell>
          <cell r="CL173">
            <v>2</v>
          </cell>
          <cell r="CM173">
            <v>1</v>
          </cell>
          <cell r="CN173">
            <v>2</v>
          </cell>
          <cell r="CO173">
            <v>1</v>
          </cell>
          <cell r="CP173">
            <v>2</v>
          </cell>
          <cell r="CQ173">
            <v>1</v>
          </cell>
          <cell r="CR173">
            <v>2</v>
          </cell>
          <cell r="CS173">
            <v>1</v>
          </cell>
          <cell r="CT173">
            <v>2</v>
          </cell>
          <cell r="CU173">
            <v>1</v>
          </cell>
          <cell r="CV173">
            <v>2</v>
          </cell>
          <cell r="CW173">
            <v>1</v>
          </cell>
          <cell r="CX173">
            <v>2</v>
          </cell>
          <cell r="CY173">
            <v>1</v>
          </cell>
          <cell r="CZ173">
            <v>2</v>
          </cell>
          <cell r="DA173">
            <v>1</v>
          </cell>
          <cell r="DB173">
            <v>2</v>
          </cell>
          <cell r="DC173">
            <v>1</v>
          </cell>
          <cell r="DD173">
            <v>2</v>
          </cell>
          <cell r="DE173">
            <v>1</v>
          </cell>
          <cell r="DF173">
            <v>2</v>
          </cell>
          <cell r="DG173">
            <v>1</v>
          </cell>
          <cell r="DH173">
            <v>2</v>
          </cell>
          <cell r="DI173">
            <v>1</v>
          </cell>
          <cell r="DJ173">
            <v>2</v>
          </cell>
          <cell r="DK173">
            <v>1</v>
          </cell>
          <cell r="DL173">
            <v>2</v>
          </cell>
          <cell r="DM173">
            <v>1</v>
          </cell>
          <cell r="DN173">
            <v>2</v>
          </cell>
          <cell r="DO173">
            <v>1</v>
          </cell>
          <cell r="DP173">
            <v>2</v>
          </cell>
          <cell r="DQ173">
            <v>1</v>
          </cell>
          <cell r="DR173">
            <v>2</v>
          </cell>
          <cell r="DS173">
            <v>1</v>
          </cell>
          <cell r="DT173">
            <v>2</v>
          </cell>
          <cell r="DU173">
            <v>1</v>
          </cell>
          <cell r="DV173">
            <v>2</v>
          </cell>
          <cell r="DW173">
            <v>1</v>
          </cell>
          <cell r="DX173">
            <v>2</v>
          </cell>
          <cell r="DY173">
            <v>1</v>
          </cell>
          <cell r="DZ173">
            <v>2</v>
          </cell>
          <cell r="EA173">
            <v>1</v>
          </cell>
          <cell r="EB173">
            <v>2</v>
          </cell>
          <cell r="EC173">
            <v>1</v>
          </cell>
          <cell r="ED173">
            <v>2</v>
          </cell>
          <cell r="EE173">
            <v>1</v>
          </cell>
          <cell r="EF173">
            <v>2</v>
          </cell>
          <cell r="EG173">
            <v>1</v>
          </cell>
          <cell r="EH173">
            <v>2</v>
          </cell>
          <cell r="EI173">
            <v>1</v>
          </cell>
          <cell r="EK173">
            <v>1</v>
          </cell>
          <cell r="EL173">
            <v>2</v>
          </cell>
          <cell r="EM173">
            <v>1</v>
          </cell>
          <cell r="EN173">
            <v>2</v>
          </cell>
          <cell r="EO173">
            <v>1</v>
          </cell>
          <cell r="EP173">
            <v>1</v>
          </cell>
          <cell r="EQ173">
            <v>2</v>
          </cell>
          <cell r="ER173">
            <v>1</v>
          </cell>
          <cell r="ES173">
            <v>3</v>
          </cell>
          <cell r="ET173">
            <v>2</v>
          </cell>
          <cell r="EU173">
            <v>1</v>
          </cell>
          <cell r="EV173">
            <v>2</v>
          </cell>
          <cell r="EW173">
            <v>1</v>
          </cell>
          <cell r="EX173">
            <v>2</v>
          </cell>
          <cell r="EY173">
            <v>1</v>
          </cell>
          <cell r="EZ173">
            <v>2</v>
          </cell>
          <cell r="FA173">
            <v>1</v>
          </cell>
          <cell r="FB173">
            <v>2</v>
          </cell>
          <cell r="FC173">
            <v>1</v>
          </cell>
          <cell r="FD173">
            <v>2</v>
          </cell>
          <cell r="FE173">
            <v>1</v>
          </cell>
          <cell r="FF173">
            <v>2</v>
          </cell>
          <cell r="FG173">
            <v>1</v>
          </cell>
          <cell r="FH173">
            <v>2</v>
          </cell>
          <cell r="FI173">
            <v>1</v>
          </cell>
          <cell r="FJ173">
            <v>2</v>
          </cell>
          <cell r="FK173">
            <v>1</v>
          </cell>
          <cell r="FL173">
            <v>2</v>
          </cell>
          <cell r="FM173">
            <v>1</v>
          </cell>
          <cell r="FN173">
            <v>2</v>
          </cell>
          <cell r="FO173">
            <v>1</v>
          </cell>
          <cell r="FP173">
            <v>2</v>
          </cell>
          <cell r="FQ173">
            <v>1</v>
          </cell>
          <cell r="FR173">
            <v>2</v>
          </cell>
          <cell r="FS173">
            <v>1</v>
          </cell>
          <cell r="FT173">
            <v>2</v>
          </cell>
          <cell r="FU173">
            <v>1</v>
          </cell>
          <cell r="FV173">
            <v>2</v>
          </cell>
          <cell r="FW173">
            <v>1</v>
          </cell>
          <cell r="FX173">
            <v>2</v>
          </cell>
          <cell r="FY173">
            <v>1</v>
          </cell>
          <cell r="FZ173">
            <v>2</v>
          </cell>
          <cell r="GA173">
            <v>1</v>
          </cell>
          <cell r="GB173">
            <v>2</v>
          </cell>
          <cell r="GC173">
            <v>1</v>
          </cell>
          <cell r="GE173">
            <v>3</v>
          </cell>
          <cell r="GF173">
            <v>2</v>
          </cell>
          <cell r="GG173">
            <v>3</v>
          </cell>
          <cell r="GI173">
            <v>1</v>
          </cell>
          <cell r="GJ173">
            <v>1</v>
          </cell>
          <cell r="GK173" t="str">
            <v>no hay conflictos</v>
          </cell>
          <cell r="GL173">
            <v>7</v>
          </cell>
          <cell r="GM173">
            <v>4</v>
          </cell>
        </row>
        <row r="174">
          <cell r="C174">
            <v>902</v>
          </cell>
          <cell r="D174">
            <v>9022</v>
          </cell>
          <cell r="E174" t="str">
            <v>DORA ALBA MARIN CANO</v>
          </cell>
          <cell r="F174">
            <v>2</v>
          </cell>
          <cell r="G174">
            <v>2</v>
          </cell>
          <cell r="I174">
            <v>7</v>
          </cell>
          <cell r="J174">
            <v>2</v>
          </cell>
          <cell r="L174" t="str">
            <v>CLL25 79A-129</v>
          </cell>
          <cell r="M174">
            <v>1</v>
          </cell>
          <cell r="N174">
            <v>1</v>
          </cell>
          <cell r="O174">
            <v>1</v>
          </cell>
          <cell r="P174">
            <v>1</v>
          </cell>
          <cell r="Q174">
            <v>1</v>
          </cell>
          <cell r="R174">
            <v>1</v>
          </cell>
          <cell r="S174">
            <v>1</v>
          </cell>
          <cell r="T174">
            <v>1</v>
          </cell>
          <cell r="U174">
            <v>1</v>
          </cell>
          <cell r="V174">
            <v>1</v>
          </cell>
          <cell r="W174">
            <v>1</v>
          </cell>
          <cell r="X174">
            <v>1</v>
          </cell>
          <cell r="Y174">
            <v>1</v>
          </cell>
          <cell r="Z174">
            <v>1</v>
          </cell>
          <cell r="AA174">
            <v>1</v>
          </cell>
          <cell r="AB174">
            <v>1</v>
          </cell>
          <cell r="AC174">
            <v>1</v>
          </cell>
          <cell r="AD174">
            <v>1</v>
          </cell>
          <cell r="AE174">
            <v>1</v>
          </cell>
          <cell r="AF174">
            <v>1</v>
          </cell>
          <cell r="AG174">
            <v>1</v>
          </cell>
          <cell r="AH174">
            <v>1</v>
          </cell>
          <cell r="AI174">
            <v>2</v>
          </cell>
          <cell r="AJ174">
            <v>3</v>
          </cell>
          <cell r="AM174">
            <v>1</v>
          </cell>
          <cell r="AN174">
            <v>1</v>
          </cell>
          <cell r="AO174">
            <v>5</v>
          </cell>
          <cell r="AQ174">
            <v>3</v>
          </cell>
          <cell r="AS174">
            <v>3</v>
          </cell>
          <cell r="AU174">
            <v>1</v>
          </cell>
          <cell r="AV174">
            <v>1</v>
          </cell>
          <cell r="AW174" t="str">
            <v>14</v>
          </cell>
          <cell r="AX174">
            <v>1</v>
          </cell>
          <cell r="AY174">
            <v>2</v>
          </cell>
          <cell r="AZ174">
            <v>2</v>
          </cell>
          <cell r="BA174">
            <v>1</v>
          </cell>
          <cell r="BB174">
            <v>1</v>
          </cell>
          <cell r="BC174">
            <v>2</v>
          </cell>
          <cell r="BD174">
            <v>2</v>
          </cell>
          <cell r="BE174">
            <v>1</v>
          </cell>
          <cell r="BF174">
            <v>2</v>
          </cell>
          <cell r="BG174">
            <v>1</v>
          </cell>
          <cell r="BH174">
            <v>2</v>
          </cell>
          <cell r="BI174">
            <v>1</v>
          </cell>
          <cell r="BJ174">
            <v>2</v>
          </cell>
          <cell r="BK174">
            <v>1</v>
          </cell>
          <cell r="BL174">
            <v>2</v>
          </cell>
          <cell r="BM174">
            <v>1</v>
          </cell>
          <cell r="BN174">
            <v>1</v>
          </cell>
          <cell r="BO174">
            <v>2</v>
          </cell>
          <cell r="BP174">
            <v>2</v>
          </cell>
          <cell r="BQ174">
            <v>1</v>
          </cell>
          <cell r="BR174">
            <v>2</v>
          </cell>
          <cell r="BS174">
            <v>1</v>
          </cell>
          <cell r="BT174">
            <v>2</v>
          </cell>
          <cell r="BU174">
            <v>1</v>
          </cell>
          <cell r="BV174">
            <v>2</v>
          </cell>
          <cell r="BW174">
            <v>1</v>
          </cell>
          <cell r="BX174">
            <v>2</v>
          </cell>
          <cell r="BY174">
            <v>1</v>
          </cell>
          <cell r="BZ174">
            <v>2</v>
          </cell>
          <cell r="CA174">
            <v>1</v>
          </cell>
          <cell r="CB174">
            <v>2</v>
          </cell>
          <cell r="CC174">
            <v>1</v>
          </cell>
          <cell r="CD174">
            <v>2</v>
          </cell>
          <cell r="CE174">
            <v>1</v>
          </cell>
          <cell r="CF174">
            <v>2</v>
          </cell>
          <cell r="CG174">
            <v>1</v>
          </cell>
          <cell r="CH174">
            <v>2</v>
          </cell>
          <cell r="CI174">
            <v>1</v>
          </cell>
          <cell r="CJ174">
            <v>2</v>
          </cell>
          <cell r="CK174">
            <v>1</v>
          </cell>
          <cell r="CL174">
            <v>2</v>
          </cell>
          <cell r="CM174">
            <v>1</v>
          </cell>
          <cell r="CN174">
            <v>2</v>
          </cell>
          <cell r="CO174">
            <v>1</v>
          </cell>
          <cell r="CP174">
            <v>2</v>
          </cell>
          <cell r="CQ174">
            <v>1</v>
          </cell>
          <cell r="CR174">
            <v>2</v>
          </cell>
          <cell r="CS174">
            <v>1</v>
          </cell>
          <cell r="CT174">
            <v>2</v>
          </cell>
          <cell r="CU174">
            <v>1</v>
          </cell>
          <cell r="CV174">
            <v>2</v>
          </cell>
          <cell r="CW174">
            <v>1</v>
          </cell>
          <cell r="CX174">
            <v>2</v>
          </cell>
          <cell r="CY174">
            <v>1</v>
          </cell>
          <cell r="CZ174">
            <v>2</v>
          </cell>
          <cell r="DA174">
            <v>1</v>
          </cell>
          <cell r="DB174">
            <v>2</v>
          </cell>
          <cell r="DC174">
            <v>1</v>
          </cell>
          <cell r="DF174">
            <v>2</v>
          </cell>
          <cell r="DG174">
            <v>1</v>
          </cell>
          <cell r="DH174">
            <v>2</v>
          </cell>
          <cell r="DI174">
            <v>1</v>
          </cell>
          <cell r="DJ174">
            <v>2</v>
          </cell>
          <cell r="DK174">
            <v>1</v>
          </cell>
          <cell r="DL174">
            <v>2</v>
          </cell>
          <cell r="DM174">
            <v>1</v>
          </cell>
          <cell r="DN174">
            <v>2</v>
          </cell>
          <cell r="DO174">
            <v>1</v>
          </cell>
          <cell r="DP174">
            <v>2</v>
          </cell>
          <cell r="DQ174">
            <v>1</v>
          </cell>
          <cell r="DR174">
            <v>2</v>
          </cell>
          <cell r="DS174">
            <v>1</v>
          </cell>
          <cell r="DT174">
            <v>2</v>
          </cell>
          <cell r="DU174">
            <v>1</v>
          </cell>
          <cell r="DV174">
            <v>2</v>
          </cell>
          <cell r="DW174">
            <v>1</v>
          </cell>
          <cell r="DX174">
            <v>2</v>
          </cell>
          <cell r="DY174">
            <v>1</v>
          </cell>
          <cell r="DZ174">
            <v>2</v>
          </cell>
          <cell r="EA174">
            <v>1</v>
          </cell>
          <cell r="EB174">
            <v>2</v>
          </cell>
          <cell r="EC174">
            <v>1</v>
          </cell>
          <cell r="ED174">
            <v>2</v>
          </cell>
          <cell r="EE174">
            <v>1</v>
          </cell>
          <cell r="EF174">
            <v>2</v>
          </cell>
          <cell r="EG174">
            <v>1</v>
          </cell>
          <cell r="EH174">
            <v>2</v>
          </cell>
          <cell r="EI174">
            <v>1</v>
          </cell>
          <cell r="EJ174">
            <v>2</v>
          </cell>
          <cell r="EK174">
            <v>1</v>
          </cell>
          <cell r="EL174">
            <v>2</v>
          </cell>
          <cell r="EM174">
            <v>1</v>
          </cell>
          <cell r="EN174">
            <v>2</v>
          </cell>
          <cell r="EO174">
            <v>1</v>
          </cell>
          <cell r="EP174">
            <v>2</v>
          </cell>
          <cell r="EQ174">
            <v>1</v>
          </cell>
          <cell r="ER174">
            <v>2</v>
          </cell>
          <cell r="ES174">
            <v>1</v>
          </cell>
          <cell r="ET174">
            <v>2</v>
          </cell>
          <cell r="EU174">
            <v>1</v>
          </cell>
          <cell r="EV174">
            <v>2</v>
          </cell>
          <cell r="EW174">
            <v>1</v>
          </cell>
          <cell r="EX174">
            <v>2</v>
          </cell>
          <cell r="EY174">
            <v>1</v>
          </cell>
          <cell r="EZ174">
            <v>2</v>
          </cell>
          <cell r="FA174">
            <v>1</v>
          </cell>
          <cell r="FB174">
            <v>2</v>
          </cell>
          <cell r="FC174">
            <v>1</v>
          </cell>
          <cell r="FD174">
            <v>2</v>
          </cell>
          <cell r="FE174">
            <v>1</v>
          </cell>
          <cell r="FF174">
            <v>1</v>
          </cell>
          <cell r="FG174">
            <v>3</v>
          </cell>
          <cell r="FH174">
            <v>1</v>
          </cell>
          <cell r="FI174">
            <v>3</v>
          </cell>
          <cell r="FJ174">
            <v>1</v>
          </cell>
          <cell r="FK174">
            <v>3</v>
          </cell>
          <cell r="FL174">
            <v>1</v>
          </cell>
          <cell r="FM174">
            <v>2</v>
          </cell>
          <cell r="FN174">
            <v>2</v>
          </cell>
          <cell r="FO174">
            <v>1</v>
          </cell>
          <cell r="FP174">
            <v>2</v>
          </cell>
          <cell r="FQ174">
            <v>1</v>
          </cell>
          <cell r="FR174">
            <v>2</v>
          </cell>
          <cell r="FS174">
            <v>1</v>
          </cell>
          <cell r="FT174">
            <v>2</v>
          </cell>
          <cell r="FU174">
            <v>1</v>
          </cell>
          <cell r="FV174">
            <v>2</v>
          </cell>
          <cell r="FW174">
            <v>1</v>
          </cell>
          <cell r="FX174">
            <v>2</v>
          </cell>
          <cell r="FY174">
            <v>1</v>
          </cell>
          <cell r="FZ174">
            <v>2</v>
          </cell>
          <cell r="GA174">
            <v>1</v>
          </cell>
          <cell r="GB174">
            <v>2</v>
          </cell>
          <cell r="GC174">
            <v>1</v>
          </cell>
          <cell r="GE174">
            <v>3</v>
          </cell>
          <cell r="GF174">
            <v>1</v>
          </cell>
          <cell r="GG174">
            <v>3</v>
          </cell>
          <cell r="GI174">
            <v>2</v>
          </cell>
          <cell r="GJ174">
            <v>2</v>
          </cell>
          <cell r="GK174" t="str">
            <v>EN LO ECONOMICO</v>
          </cell>
          <cell r="GL174">
            <v>2</v>
          </cell>
          <cell r="GM174">
            <v>4</v>
          </cell>
        </row>
        <row r="175">
          <cell r="C175">
            <v>742</v>
          </cell>
          <cell r="D175">
            <v>7422</v>
          </cell>
          <cell r="E175" t="str">
            <v>elizabel pulgarin</v>
          </cell>
          <cell r="F175">
            <v>2</v>
          </cell>
          <cell r="G175">
            <v>2</v>
          </cell>
          <cell r="I175">
            <v>6</v>
          </cell>
          <cell r="J175">
            <v>2</v>
          </cell>
          <cell r="L175" t="str">
            <v>cll20 74-20</v>
          </cell>
          <cell r="M175">
            <v>2</v>
          </cell>
          <cell r="N175">
            <v>1</v>
          </cell>
          <cell r="O175">
            <v>1</v>
          </cell>
          <cell r="P175">
            <v>2</v>
          </cell>
          <cell r="Q175">
            <v>1</v>
          </cell>
          <cell r="R175">
            <v>1</v>
          </cell>
          <cell r="S175">
            <v>2</v>
          </cell>
          <cell r="T175">
            <v>1</v>
          </cell>
          <cell r="U175">
            <v>1</v>
          </cell>
          <cell r="V175">
            <v>1</v>
          </cell>
          <cell r="W175">
            <v>1</v>
          </cell>
          <cell r="X175">
            <v>1</v>
          </cell>
          <cell r="Y175">
            <v>2</v>
          </cell>
          <cell r="Z175">
            <v>2</v>
          </cell>
          <cell r="AA175">
            <v>1</v>
          </cell>
          <cell r="AB175">
            <v>1</v>
          </cell>
          <cell r="AC175">
            <v>2</v>
          </cell>
          <cell r="AD175">
            <v>1</v>
          </cell>
          <cell r="AE175">
            <v>1</v>
          </cell>
          <cell r="AF175">
            <v>2</v>
          </cell>
          <cell r="AG175">
            <v>1</v>
          </cell>
          <cell r="AH175">
            <v>1</v>
          </cell>
          <cell r="AI175">
            <v>2</v>
          </cell>
          <cell r="AJ175">
            <v>5</v>
          </cell>
          <cell r="AM175">
            <v>2</v>
          </cell>
          <cell r="AN175">
            <v>1</v>
          </cell>
          <cell r="AO175">
            <v>1</v>
          </cell>
          <cell r="AQ175">
            <v>5</v>
          </cell>
          <cell r="AS175">
            <v>5</v>
          </cell>
          <cell r="AU175">
            <v>2</v>
          </cell>
          <cell r="AV175">
            <v>2</v>
          </cell>
          <cell r="AW175" t="str">
            <v>21</v>
          </cell>
          <cell r="AX175">
            <v>2</v>
          </cell>
          <cell r="AY175">
            <v>1</v>
          </cell>
          <cell r="AZ175">
            <v>2</v>
          </cell>
          <cell r="BA175">
            <v>1</v>
          </cell>
          <cell r="BB175">
            <v>2</v>
          </cell>
          <cell r="BC175">
            <v>1</v>
          </cell>
          <cell r="BD175">
            <v>2</v>
          </cell>
          <cell r="BE175">
            <v>1</v>
          </cell>
          <cell r="BF175">
            <v>2</v>
          </cell>
          <cell r="BG175">
            <v>1</v>
          </cell>
          <cell r="BH175">
            <v>2</v>
          </cell>
          <cell r="BI175">
            <v>1</v>
          </cell>
          <cell r="BJ175">
            <v>2</v>
          </cell>
          <cell r="BK175">
            <v>1</v>
          </cell>
          <cell r="BL175">
            <v>2</v>
          </cell>
          <cell r="BM175">
            <v>1</v>
          </cell>
          <cell r="BN175">
            <v>2</v>
          </cell>
          <cell r="BO175">
            <v>1</v>
          </cell>
          <cell r="BP175">
            <v>2</v>
          </cell>
          <cell r="BQ175">
            <v>1</v>
          </cell>
          <cell r="BR175">
            <v>2</v>
          </cell>
          <cell r="BS175">
            <v>1</v>
          </cell>
          <cell r="BT175">
            <v>2</v>
          </cell>
          <cell r="BU175">
            <v>1</v>
          </cell>
          <cell r="BV175">
            <v>2</v>
          </cell>
          <cell r="BW175">
            <v>1</v>
          </cell>
          <cell r="BX175">
            <v>2</v>
          </cell>
          <cell r="BY175">
            <v>1</v>
          </cell>
          <cell r="BZ175">
            <v>2</v>
          </cell>
          <cell r="CA175">
            <v>1</v>
          </cell>
          <cell r="CB175">
            <v>2</v>
          </cell>
          <cell r="CC175">
            <v>1</v>
          </cell>
          <cell r="CD175">
            <v>2</v>
          </cell>
          <cell r="CE175">
            <v>1</v>
          </cell>
          <cell r="CF175">
            <v>2</v>
          </cell>
          <cell r="CG175">
            <v>1</v>
          </cell>
          <cell r="CH175">
            <v>2</v>
          </cell>
          <cell r="CI175">
            <v>1</v>
          </cell>
          <cell r="CJ175">
            <v>2</v>
          </cell>
          <cell r="CK175">
            <v>1</v>
          </cell>
          <cell r="CL175">
            <v>2</v>
          </cell>
          <cell r="CM175">
            <v>1</v>
          </cell>
          <cell r="CN175">
            <v>2</v>
          </cell>
          <cell r="CO175">
            <v>1</v>
          </cell>
          <cell r="CP175">
            <v>2</v>
          </cell>
          <cell r="CQ175">
            <v>1</v>
          </cell>
          <cell r="CR175">
            <v>2</v>
          </cell>
          <cell r="CS175">
            <v>1</v>
          </cell>
          <cell r="CT175">
            <v>2</v>
          </cell>
          <cell r="CU175">
            <v>1</v>
          </cell>
          <cell r="CV175">
            <v>2</v>
          </cell>
          <cell r="CW175">
            <v>1</v>
          </cell>
          <cell r="CX175">
            <v>2</v>
          </cell>
          <cell r="CY175">
            <v>1</v>
          </cell>
          <cell r="CZ175">
            <v>2</v>
          </cell>
          <cell r="DA175">
            <v>1</v>
          </cell>
          <cell r="DB175">
            <v>2</v>
          </cell>
          <cell r="DC175">
            <v>1</v>
          </cell>
          <cell r="DD175">
            <v>2</v>
          </cell>
          <cell r="DE175">
            <v>1</v>
          </cell>
          <cell r="DF175">
            <v>2</v>
          </cell>
          <cell r="DG175">
            <v>1</v>
          </cell>
          <cell r="DH175">
            <v>2</v>
          </cell>
          <cell r="DI175">
            <v>1</v>
          </cell>
          <cell r="DJ175">
            <v>2</v>
          </cell>
          <cell r="DK175">
            <v>1</v>
          </cell>
          <cell r="DL175">
            <v>2</v>
          </cell>
          <cell r="DM175">
            <v>1</v>
          </cell>
          <cell r="DN175">
            <v>2</v>
          </cell>
          <cell r="DO175">
            <v>1</v>
          </cell>
          <cell r="DP175">
            <v>2</v>
          </cell>
          <cell r="DQ175">
            <v>1</v>
          </cell>
          <cell r="DR175">
            <v>2</v>
          </cell>
          <cell r="DS175">
            <v>1</v>
          </cell>
          <cell r="DT175">
            <v>2</v>
          </cell>
          <cell r="DU175">
            <v>1</v>
          </cell>
          <cell r="DV175">
            <v>2</v>
          </cell>
          <cell r="DW175">
            <v>1</v>
          </cell>
          <cell r="DX175">
            <v>2</v>
          </cell>
          <cell r="DY175">
            <v>1</v>
          </cell>
          <cell r="DZ175">
            <v>2</v>
          </cell>
          <cell r="EA175">
            <v>1</v>
          </cell>
          <cell r="EB175">
            <v>2</v>
          </cell>
          <cell r="EC175">
            <v>1</v>
          </cell>
          <cell r="ED175">
            <v>1</v>
          </cell>
          <cell r="EE175">
            <v>2</v>
          </cell>
          <cell r="EF175">
            <v>1</v>
          </cell>
          <cell r="EG175">
            <v>2</v>
          </cell>
          <cell r="EH175">
            <v>2</v>
          </cell>
          <cell r="EI175">
            <v>1</v>
          </cell>
          <cell r="EJ175">
            <v>2</v>
          </cell>
          <cell r="EK175">
            <v>1</v>
          </cell>
          <cell r="EL175">
            <v>2</v>
          </cell>
          <cell r="EM175">
            <v>1</v>
          </cell>
          <cell r="EN175">
            <v>2</v>
          </cell>
          <cell r="EO175">
            <v>1</v>
          </cell>
          <cell r="EP175">
            <v>2</v>
          </cell>
          <cell r="EQ175">
            <v>1</v>
          </cell>
          <cell r="ER175">
            <v>2</v>
          </cell>
          <cell r="ES175">
            <v>1</v>
          </cell>
          <cell r="ET175">
            <v>2</v>
          </cell>
          <cell r="EU175">
            <v>1</v>
          </cell>
          <cell r="EV175">
            <v>2</v>
          </cell>
          <cell r="EW175">
            <v>1</v>
          </cell>
          <cell r="EX175">
            <v>2</v>
          </cell>
          <cell r="EY175">
            <v>1</v>
          </cell>
          <cell r="EZ175">
            <v>2</v>
          </cell>
          <cell r="FA175">
            <v>1</v>
          </cell>
          <cell r="FB175">
            <v>2</v>
          </cell>
          <cell r="FC175">
            <v>1</v>
          </cell>
          <cell r="FD175">
            <v>2</v>
          </cell>
          <cell r="FE175">
            <v>1</v>
          </cell>
          <cell r="FF175">
            <v>1</v>
          </cell>
          <cell r="FG175">
            <v>2</v>
          </cell>
          <cell r="FH175">
            <v>1</v>
          </cell>
          <cell r="FI175">
            <v>2</v>
          </cell>
          <cell r="FJ175">
            <v>2</v>
          </cell>
          <cell r="FK175">
            <v>1</v>
          </cell>
          <cell r="FL175">
            <v>2</v>
          </cell>
          <cell r="FM175">
            <v>1</v>
          </cell>
          <cell r="FN175">
            <v>2</v>
          </cell>
          <cell r="FO175">
            <v>1</v>
          </cell>
          <cell r="FP175">
            <v>2</v>
          </cell>
          <cell r="FQ175">
            <v>1</v>
          </cell>
          <cell r="FR175">
            <v>2</v>
          </cell>
          <cell r="FS175">
            <v>1</v>
          </cell>
          <cell r="FT175">
            <v>2</v>
          </cell>
          <cell r="FU175">
            <v>1</v>
          </cell>
          <cell r="FV175">
            <v>2</v>
          </cell>
          <cell r="FW175">
            <v>1</v>
          </cell>
          <cell r="FX175">
            <v>2</v>
          </cell>
          <cell r="FY175">
            <v>1</v>
          </cell>
          <cell r="FZ175">
            <v>2</v>
          </cell>
          <cell r="GA175">
            <v>1</v>
          </cell>
          <cell r="GB175">
            <v>2</v>
          </cell>
          <cell r="GC175">
            <v>1</v>
          </cell>
          <cell r="GE175">
            <v>4</v>
          </cell>
          <cell r="GF175">
            <v>2</v>
          </cell>
          <cell r="GG175">
            <v>3</v>
          </cell>
          <cell r="GI175">
            <v>2</v>
          </cell>
          <cell r="GJ175">
            <v>2</v>
          </cell>
          <cell r="GK175" t="str">
            <v>no hay conflictos</v>
          </cell>
          <cell r="GL175">
            <v>7</v>
          </cell>
          <cell r="GM175">
            <v>4</v>
          </cell>
        </row>
        <row r="176">
          <cell r="C176">
            <v>5002</v>
          </cell>
          <cell r="D176">
            <v>50022</v>
          </cell>
          <cell r="E176" t="str">
            <v>clara teresa jaen</v>
          </cell>
          <cell r="F176">
            <v>2</v>
          </cell>
          <cell r="G176">
            <v>1</v>
          </cell>
          <cell r="I176">
            <v>6</v>
          </cell>
          <cell r="J176">
            <v>3</v>
          </cell>
          <cell r="L176" t="str">
            <v>car73 20a 03</v>
          </cell>
          <cell r="M176">
            <v>1</v>
          </cell>
          <cell r="N176">
            <v>2</v>
          </cell>
          <cell r="O176">
            <v>1</v>
          </cell>
          <cell r="P176">
            <v>2</v>
          </cell>
          <cell r="Q176">
            <v>2</v>
          </cell>
          <cell r="R176">
            <v>2</v>
          </cell>
          <cell r="S176">
            <v>2</v>
          </cell>
          <cell r="T176">
            <v>2</v>
          </cell>
          <cell r="U176">
            <v>2</v>
          </cell>
          <cell r="V176">
            <v>1</v>
          </cell>
          <cell r="W176">
            <v>1</v>
          </cell>
          <cell r="X176">
            <v>1</v>
          </cell>
          <cell r="Y176">
            <v>2</v>
          </cell>
          <cell r="Z176">
            <v>1</v>
          </cell>
          <cell r="AA176">
            <v>1</v>
          </cell>
          <cell r="AB176">
            <v>1</v>
          </cell>
          <cell r="AC176">
            <v>1</v>
          </cell>
          <cell r="AD176">
            <v>1</v>
          </cell>
          <cell r="AE176">
            <v>1</v>
          </cell>
          <cell r="AF176">
            <v>1</v>
          </cell>
          <cell r="AG176">
            <v>1</v>
          </cell>
          <cell r="AH176">
            <v>1</v>
          </cell>
          <cell r="AI176">
            <v>2</v>
          </cell>
          <cell r="AJ176">
            <v>5</v>
          </cell>
          <cell r="AM176">
            <v>2</v>
          </cell>
          <cell r="AN176">
            <v>1</v>
          </cell>
          <cell r="AO176">
            <v>1</v>
          </cell>
          <cell r="AQ176">
            <v>3</v>
          </cell>
          <cell r="AS176">
            <v>3</v>
          </cell>
          <cell r="AU176">
            <v>1</v>
          </cell>
          <cell r="AV176">
            <v>1</v>
          </cell>
          <cell r="AW176" t="str">
            <v>10</v>
          </cell>
          <cell r="AX176">
            <v>2</v>
          </cell>
          <cell r="AY176">
            <v>1</v>
          </cell>
          <cell r="AZ176">
            <v>2</v>
          </cell>
          <cell r="BA176">
            <v>1</v>
          </cell>
          <cell r="BB176">
            <v>2</v>
          </cell>
          <cell r="BC176">
            <v>1</v>
          </cell>
          <cell r="BD176">
            <v>2</v>
          </cell>
          <cell r="BE176">
            <v>1</v>
          </cell>
          <cell r="BF176">
            <v>2</v>
          </cell>
          <cell r="BG176">
            <v>1</v>
          </cell>
          <cell r="BH176">
            <v>2</v>
          </cell>
          <cell r="BI176">
            <v>1</v>
          </cell>
          <cell r="BJ176">
            <v>2</v>
          </cell>
          <cell r="BK176">
            <v>1</v>
          </cell>
          <cell r="BL176">
            <v>2</v>
          </cell>
          <cell r="BM176">
            <v>1</v>
          </cell>
          <cell r="BN176">
            <v>2</v>
          </cell>
          <cell r="BO176">
            <v>1</v>
          </cell>
          <cell r="BP176">
            <v>2</v>
          </cell>
          <cell r="BQ176">
            <v>1</v>
          </cell>
          <cell r="BR176">
            <v>2</v>
          </cell>
          <cell r="BS176">
            <v>1</v>
          </cell>
          <cell r="BT176">
            <v>2</v>
          </cell>
          <cell r="BU176">
            <v>1</v>
          </cell>
          <cell r="BV176">
            <v>2</v>
          </cell>
          <cell r="BW176">
            <v>1</v>
          </cell>
          <cell r="BX176">
            <v>2</v>
          </cell>
          <cell r="BY176">
            <v>1</v>
          </cell>
          <cell r="BZ176">
            <v>2</v>
          </cell>
          <cell r="CA176">
            <v>1</v>
          </cell>
          <cell r="CB176">
            <v>2</v>
          </cell>
          <cell r="CC176">
            <v>1</v>
          </cell>
          <cell r="CD176">
            <v>2</v>
          </cell>
          <cell r="CE176">
            <v>1</v>
          </cell>
          <cell r="CF176">
            <v>2</v>
          </cell>
          <cell r="CG176">
            <v>1</v>
          </cell>
          <cell r="CH176">
            <v>2</v>
          </cell>
          <cell r="CI176">
            <v>1</v>
          </cell>
          <cell r="CJ176">
            <v>2</v>
          </cell>
          <cell r="CK176">
            <v>1</v>
          </cell>
          <cell r="CL176">
            <v>2</v>
          </cell>
          <cell r="CM176">
            <v>1</v>
          </cell>
          <cell r="CN176">
            <v>2</v>
          </cell>
          <cell r="CO176">
            <v>1</v>
          </cell>
          <cell r="CP176">
            <v>2</v>
          </cell>
          <cell r="CQ176">
            <v>1</v>
          </cell>
          <cell r="CR176">
            <v>2</v>
          </cell>
          <cell r="CS176">
            <v>1</v>
          </cell>
          <cell r="CT176">
            <v>2</v>
          </cell>
          <cell r="CU176">
            <v>1</v>
          </cell>
          <cell r="CV176">
            <v>2</v>
          </cell>
          <cell r="CW176">
            <v>1</v>
          </cell>
          <cell r="CX176">
            <v>2</v>
          </cell>
          <cell r="CY176">
            <v>1</v>
          </cell>
          <cell r="CZ176">
            <v>2</v>
          </cell>
          <cell r="DA176">
            <v>1</v>
          </cell>
          <cell r="DB176">
            <v>2</v>
          </cell>
          <cell r="DC176">
            <v>1</v>
          </cell>
          <cell r="DD176">
            <v>2</v>
          </cell>
          <cell r="DE176">
            <v>1</v>
          </cell>
          <cell r="DF176">
            <v>2</v>
          </cell>
          <cell r="DG176">
            <v>1</v>
          </cell>
          <cell r="DH176">
            <v>2</v>
          </cell>
          <cell r="DI176">
            <v>1</v>
          </cell>
          <cell r="DJ176">
            <v>2</v>
          </cell>
          <cell r="DK176">
            <v>1</v>
          </cell>
          <cell r="DL176">
            <v>2</v>
          </cell>
          <cell r="DM176">
            <v>1</v>
          </cell>
          <cell r="DN176">
            <v>2</v>
          </cell>
          <cell r="DO176">
            <v>1</v>
          </cell>
          <cell r="DP176">
            <v>2</v>
          </cell>
          <cell r="DQ176">
            <v>1</v>
          </cell>
          <cell r="DR176">
            <v>2</v>
          </cell>
          <cell r="DS176">
            <v>1</v>
          </cell>
          <cell r="DT176">
            <v>2</v>
          </cell>
          <cell r="DU176">
            <v>1</v>
          </cell>
          <cell r="DV176">
            <v>2</v>
          </cell>
          <cell r="DW176">
            <v>1</v>
          </cell>
          <cell r="DX176">
            <v>2</v>
          </cell>
          <cell r="DY176">
            <v>1</v>
          </cell>
          <cell r="DZ176">
            <v>2</v>
          </cell>
          <cell r="EA176">
            <v>1</v>
          </cell>
          <cell r="EB176">
            <v>2</v>
          </cell>
          <cell r="EC176">
            <v>1</v>
          </cell>
          <cell r="ED176">
            <v>2</v>
          </cell>
          <cell r="EE176">
            <v>1</v>
          </cell>
          <cell r="EF176">
            <v>2</v>
          </cell>
          <cell r="EG176">
            <v>1</v>
          </cell>
          <cell r="EH176">
            <v>2</v>
          </cell>
          <cell r="EI176">
            <v>1</v>
          </cell>
          <cell r="EK176">
            <v>2</v>
          </cell>
          <cell r="EL176">
            <v>2</v>
          </cell>
          <cell r="EM176">
            <v>1</v>
          </cell>
          <cell r="EN176">
            <v>2</v>
          </cell>
          <cell r="EO176">
            <v>1</v>
          </cell>
          <cell r="EP176">
            <v>2</v>
          </cell>
          <cell r="EQ176">
            <v>1</v>
          </cell>
          <cell r="ER176">
            <v>2</v>
          </cell>
          <cell r="ES176">
            <v>1</v>
          </cell>
          <cell r="ET176">
            <v>2</v>
          </cell>
          <cell r="EU176">
            <v>1</v>
          </cell>
          <cell r="EV176">
            <v>2</v>
          </cell>
          <cell r="EW176">
            <v>1</v>
          </cell>
          <cell r="EX176">
            <v>2</v>
          </cell>
          <cell r="EY176">
            <v>1</v>
          </cell>
          <cell r="EZ176">
            <v>2</v>
          </cell>
          <cell r="FA176">
            <v>1</v>
          </cell>
          <cell r="FB176">
            <v>2</v>
          </cell>
          <cell r="FC176">
            <v>1</v>
          </cell>
          <cell r="FD176">
            <v>2</v>
          </cell>
          <cell r="FE176">
            <v>1</v>
          </cell>
          <cell r="FF176">
            <v>2</v>
          </cell>
          <cell r="FG176">
            <v>1</v>
          </cell>
          <cell r="FH176">
            <v>2</v>
          </cell>
          <cell r="FI176">
            <v>1</v>
          </cell>
          <cell r="FJ176">
            <v>2</v>
          </cell>
          <cell r="FK176">
            <v>1</v>
          </cell>
          <cell r="FL176">
            <v>2</v>
          </cell>
          <cell r="FM176">
            <v>1</v>
          </cell>
          <cell r="FN176">
            <v>2</v>
          </cell>
          <cell r="FO176">
            <v>1</v>
          </cell>
          <cell r="FP176">
            <v>2</v>
          </cell>
          <cell r="FQ176">
            <v>1</v>
          </cell>
          <cell r="FR176">
            <v>2</v>
          </cell>
          <cell r="FS176">
            <v>1</v>
          </cell>
          <cell r="FT176">
            <v>2</v>
          </cell>
          <cell r="FU176">
            <v>1</v>
          </cell>
          <cell r="FV176">
            <v>2</v>
          </cell>
          <cell r="FW176">
            <v>1</v>
          </cell>
          <cell r="FX176">
            <v>2</v>
          </cell>
          <cell r="FY176">
            <v>1</v>
          </cell>
          <cell r="FZ176">
            <v>2</v>
          </cell>
          <cell r="GA176">
            <v>1</v>
          </cell>
          <cell r="GB176">
            <v>2</v>
          </cell>
          <cell r="GC176">
            <v>1</v>
          </cell>
          <cell r="GE176">
            <v>3</v>
          </cell>
          <cell r="GF176">
            <v>2</v>
          </cell>
          <cell r="GG176">
            <v>3</v>
          </cell>
          <cell r="GI176">
            <v>2</v>
          </cell>
          <cell r="GJ176">
            <v>2</v>
          </cell>
          <cell r="GK176" t="str">
            <v>economicos</v>
          </cell>
          <cell r="GL176">
            <v>2</v>
          </cell>
          <cell r="GM176">
            <v>4</v>
          </cell>
        </row>
        <row r="177">
          <cell r="C177">
            <v>40022</v>
          </cell>
          <cell r="D177">
            <v>400222</v>
          </cell>
          <cell r="E177" t="str">
            <v>BETZAIDA DAVILA</v>
          </cell>
          <cell r="F177">
            <v>2</v>
          </cell>
          <cell r="G177">
            <v>1</v>
          </cell>
          <cell r="I177">
            <v>6</v>
          </cell>
          <cell r="J177">
            <v>4</v>
          </cell>
          <cell r="L177" t="str">
            <v>CAR73 24-23</v>
          </cell>
          <cell r="M177">
            <v>1</v>
          </cell>
          <cell r="N177">
            <v>1</v>
          </cell>
          <cell r="O177">
            <v>1</v>
          </cell>
          <cell r="P177">
            <v>1</v>
          </cell>
          <cell r="Q177">
            <v>1</v>
          </cell>
          <cell r="R177">
            <v>1</v>
          </cell>
          <cell r="S177">
            <v>1</v>
          </cell>
          <cell r="T177">
            <v>1</v>
          </cell>
          <cell r="U177">
            <v>1</v>
          </cell>
          <cell r="V177">
            <v>1</v>
          </cell>
          <cell r="W177">
            <v>1</v>
          </cell>
          <cell r="X177">
            <v>1</v>
          </cell>
          <cell r="Y177">
            <v>2</v>
          </cell>
          <cell r="Z177">
            <v>1</v>
          </cell>
          <cell r="AA177">
            <v>1</v>
          </cell>
          <cell r="AB177">
            <v>1</v>
          </cell>
          <cell r="AC177">
            <v>1</v>
          </cell>
          <cell r="AD177">
            <v>1</v>
          </cell>
          <cell r="AE177">
            <v>1</v>
          </cell>
          <cell r="AF177">
            <v>1</v>
          </cell>
          <cell r="AG177">
            <v>1</v>
          </cell>
          <cell r="AH177">
            <v>1</v>
          </cell>
          <cell r="AI177">
            <v>2</v>
          </cell>
          <cell r="AJ177">
            <v>5</v>
          </cell>
          <cell r="AM177">
            <v>2</v>
          </cell>
          <cell r="AN177">
            <v>1</v>
          </cell>
          <cell r="AO177">
            <v>5</v>
          </cell>
          <cell r="AQ177">
            <v>3</v>
          </cell>
          <cell r="AS177">
            <v>1</v>
          </cell>
          <cell r="AU177">
            <v>1</v>
          </cell>
          <cell r="AV177">
            <v>1</v>
          </cell>
          <cell r="AW177" t="str">
            <v>11</v>
          </cell>
          <cell r="AX177">
            <v>2</v>
          </cell>
          <cell r="AY177">
            <v>1</v>
          </cell>
          <cell r="AZ177">
            <v>2</v>
          </cell>
          <cell r="BA177">
            <v>1</v>
          </cell>
          <cell r="BB177">
            <v>2</v>
          </cell>
          <cell r="BC177">
            <v>1</v>
          </cell>
          <cell r="BD177">
            <v>2</v>
          </cell>
          <cell r="BE177">
            <v>1</v>
          </cell>
          <cell r="BF177">
            <v>2</v>
          </cell>
          <cell r="BG177">
            <v>1</v>
          </cell>
          <cell r="BH177">
            <v>2</v>
          </cell>
          <cell r="BI177">
            <v>1</v>
          </cell>
          <cell r="BJ177">
            <v>2</v>
          </cell>
          <cell r="BK177">
            <v>1</v>
          </cell>
          <cell r="BL177">
            <v>2</v>
          </cell>
          <cell r="BM177">
            <v>1</v>
          </cell>
          <cell r="BN177">
            <v>2</v>
          </cell>
          <cell r="BO177">
            <v>1</v>
          </cell>
          <cell r="BP177">
            <v>2</v>
          </cell>
          <cell r="BQ177">
            <v>1</v>
          </cell>
          <cell r="BR177">
            <v>2</v>
          </cell>
          <cell r="BS177">
            <v>1</v>
          </cell>
          <cell r="BT177">
            <v>2</v>
          </cell>
          <cell r="BU177">
            <v>1</v>
          </cell>
          <cell r="BV177">
            <v>2</v>
          </cell>
          <cell r="BW177">
            <v>1</v>
          </cell>
          <cell r="BX177">
            <v>2</v>
          </cell>
          <cell r="BY177">
            <v>1</v>
          </cell>
          <cell r="BZ177">
            <v>2</v>
          </cell>
          <cell r="CA177">
            <v>1</v>
          </cell>
          <cell r="CB177">
            <v>2</v>
          </cell>
          <cell r="CC177">
            <v>1</v>
          </cell>
          <cell r="CD177">
            <v>2</v>
          </cell>
          <cell r="CE177">
            <v>1</v>
          </cell>
          <cell r="CF177">
            <v>2</v>
          </cell>
          <cell r="CG177">
            <v>1</v>
          </cell>
          <cell r="CH177">
            <v>2</v>
          </cell>
          <cell r="CI177">
            <v>1</v>
          </cell>
          <cell r="CJ177">
            <v>2</v>
          </cell>
          <cell r="CK177">
            <v>1</v>
          </cell>
          <cell r="CL177">
            <v>2</v>
          </cell>
          <cell r="CM177">
            <v>1</v>
          </cell>
          <cell r="CN177">
            <v>2</v>
          </cell>
          <cell r="CO177">
            <v>1</v>
          </cell>
          <cell r="CP177">
            <v>2</v>
          </cell>
          <cell r="CQ177">
            <v>1</v>
          </cell>
          <cell r="CR177">
            <v>2</v>
          </cell>
          <cell r="CS177">
            <v>1</v>
          </cell>
          <cell r="CT177">
            <v>2</v>
          </cell>
          <cell r="CU177">
            <v>1</v>
          </cell>
          <cell r="CV177">
            <v>2</v>
          </cell>
          <cell r="CW177">
            <v>1</v>
          </cell>
          <cell r="CX177">
            <v>2</v>
          </cell>
          <cell r="CY177">
            <v>1</v>
          </cell>
          <cell r="CZ177">
            <v>2</v>
          </cell>
          <cell r="DA177">
            <v>1</v>
          </cell>
          <cell r="DB177">
            <v>2</v>
          </cell>
          <cell r="DC177">
            <v>1</v>
          </cell>
          <cell r="DD177">
            <v>2</v>
          </cell>
          <cell r="DE177">
            <v>1</v>
          </cell>
          <cell r="DF177">
            <v>2</v>
          </cell>
          <cell r="DG177">
            <v>1</v>
          </cell>
          <cell r="DH177">
            <v>2</v>
          </cell>
          <cell r="DI177">
            <v>1</v>
          </cell>
          <cell r="DJ177">
            <v>2</v>
          </cell>
          <cell r="DK177">
            <v>1</v>
          </cell>
          <cell r="DL177">
            <v>2</v>
          </cell>
          <cell r="DM177">
            <v>1</v>
          </cell>
          <cell r="DN177">
            <v>2</v>
          </cell>
          <cell r="DO177">
            <v>1</v>
          </cell>
          <cell r="DP177">
            <v>2</v>
          </cell>
          <cell r="DQ177">
            <v>1</v>
          </cell>
          <cell r="DR177">
            <v>2</v>
          </cell>
          <cell r="DS177">
            <v>1</v>
          </cell>
          <cell r="DT177">
            <v>2</v>
          </cell>
          <cell r="DU177">
            <v>1</v>
          </cell>
          <cell r="DV177">
            <v>2</v>
          </cell>
          <cell r="DW177">
            <v>1</v>
          </cell>
          <cell r="DX177">
            <v>2</v>
          </cell>
          <cell r="DY177">
            <v>1</v>
          </cell>
          <cell r="DZ177">
            <v>2</v>
          </cell>
          <cell r="EA177">
            <v>1</v>
          </cell>
          <cell r="EB177">
            <v>2</v>
          </cell>
          <cell r="EC177">
            <v>1</v>
          </cell>
          <cell r="ED177">
            <v>2</v>
          </cell>
          <cell r="EE177">
            <v>1</v>
          </cell>
          <cell r="EF177">
            <v>2</v>
          </cell>
          <cell r="EG177">
            <v>1</v>
          </cell>
          <cell r="EH177">
            <v>2</v>
          </cell>
          <cell r="EI177">
            <v>1</v>
          </cell>
          <cell r="EK177">
            <v>1</v>
          </cell>
          <cell r="EL177">
            <v>2</v>
          </cell>
          <cell r="EM177">
            <v>1</v>
          </cell>
          <cell r="EN177">
            <v>2</v>
          </cell>
          <cell r="EO177">
            <v>1</v>
          </cell>
          <cell r="EP177">
            <v>2</v>
          </cell>
          <cell r="EQ177">
            <v>1</v>
          </cell>
          <cell r="ER177">
            <v>2</v>
          </cell>
          <cell r="ES177">
            <v>1</v>
          </cell>
          <cell r="ET177">
            <v>2</v>
          </cell>
          <cell r="EU177">
            <v>1</v>
          </cell>
          <cell r="EV177">
            <v>2</v>
          </cell>
          <cell r="EW177">
            <v>1</v>
          </cell>
          <cell r="EX177">
            <v>2</v>
          </cell>
          <cell r="EY177">
            <v>1</v>
          </cell>
          <cell r="EZ177">
            <v>2</v>
          </cell>
          <cell r="FA177">
            <v>1</v>
          </cell>
          <cell r="FB177">
            <v>2</v>
          </cell>
          <cell r="FC177">
            <v>1</v>
          </cell>
          <cell r="FD177">
            <v>2</v>
          </cell>
          <cell r="FE177">
            <v>1</v>
          </cell>
          <cell r="FF177">
            <v>1</v>
          </cell>
          <cell r="FG177">
            <v>3</v>
          </cell>
          <cell r="FH177">
            <v>1</v>
          </cell>
          <cell r="FI177">
            <v>3</v>
          </cell>
          <cell r="FJ177">
            <v>2</v>
          </cell>
          <cell r="FK177">
            <v>1</v>
          </cell>
          <cell r="FL177">
            <v>2</v>
          </cell>
          <cell r="FM177">
            <v>1</v>
          </cell>
          <cell r="FN177">
            <v>2</v>
          </cell>
          <cell r="FO177">
            <v>1</v>
          </cell>
          <cell r="FP177">
            <v>2</v>
          </cell>
          <cell r="FQ177">
            <v>1</v>
          </cell>
          <cell r="FR177">
            <v>2</v>
          </cell>
          <cell r="FS177">
            <v>1</v>
          </cell>
          <cell r="FT177">
            <v>2</v>
          </cell>
          <cell r="FU177">
            <v>1</v>
          </cell>
          <cell r="FV177">
            <v>2</v>
          </cell>
          <cell r="FW177">
            <v>1</v>
          </cell>
          <cell r="FX177">
            <v>2</v>
          </cell>
          <cell r="FY177">
            <v>1</v>
          </cell>
          <cell r="FZ177">
            <v>2</v>
          </cell>
          <cell r="GA177">
            <v>1</v>
          </cell>
          <cell r="GB177">
            <v>2</v>
          </cell>
          <cell r="GC177">
            <v>1</v>
          </cell>
          <cell r="GE177">
            <v>3</v>
          </cell>
          <cell r="GF177">
            <v>2</v>
          </cell>
          <cell r="GG177">
            <v>6</v>
          </cell>
          <cell r="GH177" t="str">
            <v>POR RESPETO</v>
          </cell>
          <cell r="GI177">
            <v>1</v>
          </cell>
          <cell r="GJ177">
            <v>1</v>
          </cell>
          <cell r="GK177" t="str">
            <v>POR QUE TRABAJAN LOS DOS JUNTOS</v>
          </cell>
          <cell r="GL177">
            <v>1</v>
          </cell>
          <cell r="GM177">
            <v>4</v>
          </cell>
        </row>
        <row r="178">
          <cell r="C178">
            <v>40032</v>
          </cell>
          <cell r="D178">
            <v>400322</v>
          </cell>
          <cell r="E178" t="str">
            <v>SILVIA JARRAMILLO</v>
          </cell>
          <cell r="F178">
            <v>2</v>
          </cell>
          <cell r="G178">
            <v>1</v>
          </cell>
          <cell r="I178">
            <v>7</v>
          </cell>
          <cell r="J178">
            <v>2</v>
          </cell>
          <cell r="L178" t="str">
            <v>cll2B75D-94</v>
          </cell>
          <cell r="M178">
            <v>1</v>
          </cell>
          <cell r="N178">
            <v>1</v>
          </cell>
          <cell r="O178">
            <v>1</v>
          </cell>
          <cell r="P178">
            <v>1</v>
          </cell>
          <cell r="Q178">
            <v>1</v>
          </cell>
          <cell r="R178">
            <v>1</v>
          </cell>
          <cell r="S178">
            <v>1</v>
          </cell>
          <cell r="T178">
            <v>1</v>
          </cell>
          <cell r="U178">
            <v>1</v>
          </cell>
          <cell r="V178">
            <v>1</v>
          </cell>
          <cell r="W178">
            <v>1</v>
          </cell>
          <cell r="X178">
            <v>1</v>
          </cell>
          <cell r="Y178">
            <v>2</v>
          </cell>
          <cell r="Z178">
            <v>1</v>
          </cell>
          <cell r="AA178">
            <v>1</v>
          </cell>
          <cell r="AB178">
            <v>1</v>
          </cell>
          <cell r="AC178">
            <v>1</v>
          </cell>
          <cell r="AD178">
            <v>1</v>
          </cell>
          <cell r="AE178">
            <v>1</v>
          </cell>
          <cell r="AF178">
            <v>1</v>
          </cell>
          <cell r="AG178">
            <v>1</v>
          </cell>
          <cell r="AH178">
            <v>1</v>
          </cell>
          <cell r="AI178">
            <v>2</v>
          </cell>
          <cell r="AJ178">
            <v>3</v>
          </cell>
          <cell r="AM178">
            <v>2</v>
          </cell>
          <cell r="AN178">
            <v>1</v>
          </cell>
          <cell r="AO178">
            <v>5</v>
          </cell>
          <cell r="AQ178">
            <v>1</v>
          </cell>
          <cell r="AS178">
            <v>3</v>
          </cell>
          <cell r="AU178">
            <v>1</v>
          </cell>
          <cell r="AV178">
            <v>1</v>
          </cell>
          <cell r="AW178" t="str">
            <v>29</v>
          </cell>
          <cell r="AX178">
            <v>2</v>
          </cell>
          <cell r="AY178">
            <v>1</v>
          </cell>
          <cell r="AZ178">
            <v>2</v>
          </cell>
          <cell r="BA178">
            <v>1</v>
          </cell>
          <cell r="BB178">
            <v>2</v>
          </cell>
          <cell r="BC178">
            <v>1</v>
          </cell>
          <cell r="BD178">
            <v>2</v>
          </cell>
          <cell r="BE178">
            <v>1</v>
          </cell>
          <cell r="BF178">
            <v>2</v>
          </cell>
          <cell r="BG178">
            <v>1</v>
          </cell>
          <cell r="BH178">
            <v>2</v>
          </cell>
          <cell r="BI178">
            <v>1</v>
          </cell>
          <cell r="BJ178">
            <v>2</v>
          </cell>
          <cell r="BK178">
            <v>1</v>
          </cell>
          <cell r="BL178">
            <v>2</v>
          </cell>
          <cell r="BM178">
            <v>1</v>
          </cell>
          <cell r="BN178">
            <v>2</v>
          </cell>
          <cell r="BO178">
            <v>1</v>
          </cell>
          <cell r="BP178">
            <v>2</v>
          </cell>
          <cell r="BQ178">
            <v>1</v>
          </cell>
          <cell r="BR178">
            <v>2</v>
          </cell>
          <cell r="BS178">
            <v>1</v>
          </cell>
          <cell r="BT178">
            <v>2</v>
          </cell>
          <cell r="BU178">
            <v>1</v>
          </cell>
          <cell r="BV178">
            <v>2</v>
          </cell>
          <cell r="BW178">
            <v>1</v>
          </cell>
          <cell r="BX178">
            <v>2</v>
          </cell>
          <cell r="BY178">
            <v>1</v>
          </cell>
          <cell r="BZ178">
            <v>2</v>
          </cell>
          <cell r="CA178">
            <v>1</v>
          </cell>
          <cell r="CB178">
            <v>2</v>
          </cell>
          <cell r="CC178">
            <v>1</v>
          </cell>
          <cell r="CD178">
            <v>2</v>
          </cell>
          <cell r="CE178">
            <v>1</v>
          </cell>
          <cell r="CF178">
            <v>2</v>
          </cell>
          <cell r="CG178">
            <v>1</v>
          </cell>
          <cell r="CH178">
            <v>2</v>
          </cell>
          <cell r="CI178">
            <v>1</v>
          </cell>
          <cell r="CJ178">
            <v>2</v>
          </cell>
          <cell r="CK178">
            <v>1</v>
          </cell>
          <cell r="CL178">
            <v>2</v>
          </cell>
          <cell r="CM178">
            <v>1</v>
          </cell>
          <cell r="CN178">
            <v>2</v>
          </cell>
          <cell r="CO178">
            <v>1</v>
          </cell>
          <cell r="CP178">
            <v>2</v>
          </cell>
          <cell r="CQ178">
            <v>1</v>
          </cell>
          <cell r="CR178">
            <v>2</v>
          </cell>
          <cell r="CS178">
            <v>1</v>
          </cell>
          <cell r="CT178">
            <v>2</v>
          </cell>
          <cell r="CU178">
            <v>1</v>
          </cell>
          <cell r="CV178">
            <v>2</v>
          </cell>
          <cell r="CW178">
            <v>1</v>
          </cell>
          <cell r="CX178">
            <v>2</v>
          </cell>
          <cell r="CY178">
            <v>1</v>
          </cell>
          <cell r="CZ178">
            <v>2</v>
          </cell>
          <cell r="DA178">
            <v>1</v>
          </cell>
          <cell r="DB178">
            <v>2</v>
          </cell>
          <cell r="DC178">
            <v>1</v>
          </cell>
          <cell r="DD178">
            <v>2</v>
          </cell>
          <cell r="DE178">
            <v>1</v>
          </cell>
          <cell r="DF178">
            <v>2</v>
          </cell>
          <cell r="DG178">
            <v>1</v>
          </cell>
          <cell r="DH178">
            <v>2</v>
          </cell>
          <cell r="DI178">
            <v>1</v>
          </cell>
          <cell r="DJ178">
            <v>2</v>
          </cell>
          <cell r="DK178">
            <v>1</v>
          </cell>
          <cell r="DL178">
            <v>2</v>
          </cell>
          <cell r="DM178">
            <v>1</v>
          </cell>
          <cell r="DN178">
            <v>2</v>
          </cell>
          <cell r="DO178">
            <v>1</v>
          </cell>
          <cell r="DP178">
            <v>2</v>
          </cell>
          <cell r="DQ178">
            <v>1</v>
          </cell>
          <cell r="DR178">
            <v>2</v>
          </cell>
          <cell r="DS178">
            <v>1</v>
          </cell>
          <cell r="DT178">
            <v>2</v>
          </cell>
          <cell r="DU178">
            <v>1</v>
          </cell>
          <cell r="DV178">
            <v>2</v>
          </cell>
          <cell r="DW178">
            <v>1</v>
          </cell>
          <cell r="DX178">
            <v>2</v>
          </cell>
          <cell r="DY178">
            <v>1</v>
          </cell>
          <cell r="DZ178">
            <v>2</v>
          </cell>
          <cell r="EA178">
            <v>1</v>
          </cell>
          <cell r="EB178">
            <v>2</v>
          </cell>
          <cell r="EC178">
            <v>1</v>
          </cell>
          <cell r="ED178">
            <v>2</v>
          </cell>
          <cell r="EE178">
            <v>1</v>
          </cell>
          <cell r="EF178">
            <v>2</v>
          </cell>
          <cell r="EG178">
            <v>1</v>
          </cell>
          <cell r="EH178">
            <v>2</v>
          </cell>
          <cell r="EI178">
            <v>1</v>
          </cell>
          <cell r="EK178">
            <v>1</v>
          </cell>
          <cell r="EL178">
            <v>2</v>
          </cell>
          <cell r="EM178">
            <v>1</v>
          </cell>
          <cell r="EN178">
            <v>2</v>
          </cell>
          <cell r="EO178">
            <v>1</v>
          </cell>
          <cell r="EP178">
            <v>2</v>
          </cell>
          <cell r="EQ178">
            <v>1</v>
          </cell>
          <cell r="ER178">
            <v>2</v>
          </cell>
          <cell r="ES178">
            <v>1</v>
          </cell>
          <cell r="ET178">
            <v>2</v>
          </cell>
          <cell r="EU178">
            <v>1</v>
          </cell>
          <cell r="EV178">
            <v>2</v>
          </cell>
          <cell r="EW178">
            <v>1</v>
          </cell>
          <cell r="EX178">
            <v>2</v>
          </cell>
          <cell r="EY178">
            <v>1</v>
          </cell>
          <cell r="EZ178">
            <v>2</v>
          </cell>
          <cell r="FA178">
            <v>1</v>
          </cell>
          <cell r="FB178">
            <v>2</v>
          </cell>
          <cell r="FC178">
            <v>1</v>
          </cell>
          <cell r="FD178">
            <v>2</v>
          </cell>
          <cell r="FE178">
            <v>1</v>
          </cell>
          <cell r="FF178">
            <v>2</v>
          </cell>
          <cell r="FG178">
            <v>1</v>
          </cell>
          <cell r="FH178">
            <v>2</v>
          </cell>
          <cell r="FI178">
            <v>1</v>
          </cell>
          <cell r="FJ178">
            <v>2</v>
          </cell>
          <cell r="FK178">
            <v>1</v>
          </cell>
          <cell r="FL178">
            <v>2</v>
          </cell>
          <cell r="FM178">
            <v>1</v>
          </cell>
          <cell r="FN178">
            <v>2</v>
          </cell>
          <cell r="FO178">
            <v>1</v>
          </cell>
          <cell r="FP178">
            <v>2</v>
          </cell>
          <cell r="FQ178">
            <v>1</v>
          </cell>
          <cell r="FR178">
            <v>2</v>
          </cell>
          <cell r="FS178">
            <v>1</v>
          </cell>
          <cell r="FT178">
            <v>2</v>
          </cell>
          <cell r="FU178">
            <v>1</v>
          </cell>
          <cell r="FV178">
            <v>2</v>
          </cell>
          <cell r="FW178">
            <v>1</v>
          </cell>
          <cell r="FX178">
            <v>2</v>
          </cell>
          <cell r="FY178">
            <v>1</v>
          </cell>
          <cell r="FZ178">
            <v>2</v>
          </cell>
          <cell r="GA178">
            <v>1</v>
          </cell>
          <cell r="GB178">
            <v>2</v>
          </cell>
          <cell r="GC178">
            <v>1</v>
          </cell>
          <cell r="GE178">
            <v>3</v>
          </cell>
          <cell r="GF178">
            <v>2</v>
          </cell>
          <cell r="GG178">
            <v>3</v>
          </cell>
          <cell r="GI178">
            <v>2</v>
          </cell>
          <cell r="GJ178">
            <v>2</v>
          </cell>
          <cell r="GK178" t="str">
            <v>DISCUTEN</v>
          </cell>
          <cell r="GL178">
            <v>2</v>
          </cell>
          <cell r="GM178">
            <v>4</v>
          </cell>
        </row>
        <row r="179">
          <cell r="C179">
            <v>40062</v>
          </cell>
          <cell r="D179">
            <v>400622</v>
          </cell>
          <cell r="E179" t="str">
            <v>imelda gomez</v>
          </cell>
          <cell r="F179">
            <v>2</v>
          </cell>
          <cell r="G179">
            <v>1</v>
          </cell>
          <cell r="I179">
            <v>7</v>
          </cell>
          <cell r="J179">
            <v>1</v>
          </cell>
          <cell r="L179" t="str">
            <v>crr77 17a-11</v>
          </cell>
          <cell r="M179">
            <v>1</v>
          </cell>
          <cell r="N179">
            <v>1</v>
          </cell>
          <cell r="O179">
            <v>1</v>
          </cell>
          <cell r="P179">
            <v>1</v>
          </cell>
          <cell r="Q179">
            <v>1</v>
          </cell>
          <cell r="R179">
            <v>1</v>
          </cell>
          <cell r="S179">
            <v>1</v>
          </cell>
          <cell r="T179">
            <v>1</v>
          </cell>
          <cell r="U179">
            <v>1</v>
          </cell>
          <cell r="V179">
            <v>1</v>
          </cell>
          <cell r="W179">
            <v>1</v>
          </cell>
          <cell r="X179">
            <v>1</v>
          </cell>
          <cell r="Y179">
            <v>2</v>
          </cell>
          <cell r="Z179">
            <v>1</v>
          </cell>
          <cell r="AA179">
            <v>1</v>
          </cell>
          <cell r="AB179">
            <v>1</v>
          </cell>
          <cell r="AC179">
            <v>1</v>
          </cell>
          <cell r="AD179">
            <v>1</v>
          </cell>
          <cell r="AE179">
            <v>1</v>
          </cell>
          <cell r="AF179">
            <v>1</v>
          </cell>
          <cell r="AG179">
            <v>1</v>
          </cell>
          <cell r="AH179">
            <v>1</v>
          </cell>
          <cell r="AI179">
            <v>2</v>
          </cell>
          <cell r="AJ179">
            <v>5</v>
          </cell>
          <cell r="AM179">
            <v>2</v>
          </cell>
          <cell r="AN179">
            <v>1</v>
          </cell>
          <cell r="AO179">
            <v>1</v>
          </cell>
          <cell r="AQ179">
            <v>2</v>
          </cell>
          <cell r="AS179">
            <v>2</v>
          </cell>
          <cell r="AU179">
            <v>1</v>
          </cell>
          <cell r="AV179">
            <v>1</v>
          </cell>
          <cell r="AW179" t="str">
            <v>40</v>
          </cell>
          <cell r="AX179">
            <v>2</v>
          </cell>
          <cell r="AY179">
            <v>1</v>
          </cell>
          <cell r="AZ179">
            <v>2</v>
          </cell>
          <cell r="BA179">
            <v>1</v>
          </cell>
          <cell r="BB179">
            <v>2</v>
          </cell>
          <cell r="BC179">
            <v>1</v>
          </cell>
          <cell r="BD179">
            <v>2</v>
          </cell>
          <cell r="BE179">
            <v>1</v>
          </cell>
          <cell r="BF179">
            <v>2</v>
          </cell>
          <cell r="BG179">
            <v>1</v>
          </cell>
          <cell r="BH179">
            <v>2</v>
          </cell>
          <cell r="BI179">
            <v>1</v>
          </cell>
          <cell r="BJ179">
            <v>2</v>
          </cell>
          <cell r="BK179">
            <v>1</v>
          </cell>
          <cell r="BL179">
            <v>2</v>
          </cell>
          <cell r="BM179">
            <v>1</v>
          </cell>
          <cell r="BN179">
            <v>2</v>
          </cell>
          <cell r="BO179">
            <v>1</v>
          </cell>
          <cell r="BP179">
            <v>2</v>
          </cell>
          <cell r="BQ179">
            <v>1</v>
          </cell>
          <cell r="BR179">
            <v>2</v>
          </cell>
          <cell r="BS179">
            <v>1</v>
          </cell>
          <cell r="BT179">
            <v>2</v>
          </cell>
          <cell r="BU179">
            <v>1</v>
          </cell>
          <cell r="BV179">
            <v>2</v>
          </cell>
          <cell r="BW179">
            <v>1</v>
          </cell>
          <cell r="BX179">
            <v>2</v>
          </cell>
          <cell r="BY179">
            <v>1</v>
          </cell>
          <cell r="BZ179">
            <v>2</v>
          </cell>
          <cell r="CA179">
            <v>1</v>
          </cell>
          <cell r="CB179">
            <v>2</v>
          </cell>
          <cell r="CC179">
            <v>1</v>
          </cell>
          <cell r="CD179">
            <v>2</v>
          </cell>
          <cell r="CE179">
            <v>1</v>
          </cell>
          <cell r="CF179">
            <v>2</v>
          </cell>
          <cell r="CG179">
            <v>1</v>
          </cell>
          <cell r="CH179">
            <v>2</v>
          </cell>
          <cell r="CI179">
            <v>1</v>
          </cell>
          <cell r="CJ179">
            <v>2</v>
          </cell>
          <cell r="CK179">
            <v>1</v>
          </cell>
          <cell r="CL179">
            <v>2</v>
          </cell>
          <cell r="CM179">
            <v>1</v>
          </cell>
          <cell r="CN179">
            <v>2</v>
          </cell>
          <cell r="CO179">
            <v>1</v>
          </cell>
          <cell r="CP179">
            <v>2</v>
          </cell>
          <cell r="CQ179">
            <v>1</v>
          </cell>
          <cell r="CR179">
            <v>2</v>
          </cell>
          <cell r="CS179">
            <v>1</v>
          </cell>
          <cell r="CT179">
            <v>2</v>
          </cell>
          <cell r="CU179">
            <v>1</v>
          </cell>
          <cell r="CV179">
            <v>2</v>
          </cell>
          <cell r="CW179">
            <v>1</v>
          </cell>
          <cell r="CX179">
            <v>2</v>
          </cell>
          <cell r="CY179">
            <v>1</v>
          </cell>
          <cell r="CZ179">
            <v>2</v>
          </cell>
          <cell r="DA179">
            <v>1</v>
          </cell>
          <cell r="DB179">
            <v>2</v>
          </cell>
          <cell r="DC179">
            <v>1</v>
          </cell>
          <cell r="DD179">
            <v>2</v>
          </cell>
          <cell r="DE179">
            <v>1</v>
          </cell>
          <cell r="DF179">
            <v>2</v>
          </cell>
          <cell r="DG179">
            <v>1</v>
          </cell>
          <cell r="DH179">
            <v>2</v>
          </cell>
          <cell r="DI179">
            <v>1</v>
          </cell>
          <cell r="DJ179">
            <v>2</v>
          </cell>
          <cell r="DK179">
            <v>1</v>
          </cell>
          <cell r="DL179">
            <v>2</v>
          </cell>
          <cell r="DM179">
            <v>1</v>
          </cell>
          <cell r="DN179">
            <v>2</v>
          </cell>
          <cell r="DO179">
            <v>1</v>
          </cell>
          <cell r="DP179">
            <v>2</v>
          </cell>
          <cell r="DQ179">
            <v>1</v>
          </cell>
          <cell r="DR179">
            <v>2</v>
          </cell>
          <cell r="DS179">
            <v>1</v>
          </cell>
          <cell r="DT179">
            <v>2</v>
          </cell>
          <cell r="DU179">
            <v>1</v>
          </cell>
          <cell r="DV179">
            <v>2</v>
          </cell>
          <cell r="DW179">
            <v>1</v>
          </cell>
          <cell r="DX179">
            <v>2</v>
          </cell>
          <cell r="DY179">
            <v>1</v>
          </cell>
          <cell r="DZ179">
            <v>2</v>
          </cell>
          <cell r="EA179">
            <v>1</v>
          </cell>
          <cell r="EB179">
            <v>2</v>
          </cell>
          <cell r="EC179">
            <v>1</v>
          </cell>
          <cell r="ED179">
            <v>2</v>
          </cell>
          <cell r="EE179">
            <v>1</v>
          </cell>
          <cell r="EF179">
            <v>2</v>
          </cell>
          <cell r="EG179">
            <v>1</v>
          </cell>
          <cell r="EH179">
            <v>2</v>
          </cell>
          <cell r="EI179">
            <v>1</v>
          </cell>
          <cell r="EK179">
            <v>1</v>
          </cell>
          <cell r="EL179">
            <v>2</v>
          </cell>
          <cell r="EM179">
            <v>1</v>
          </cell>
          <cell r="EN179">
            <v>2</v>
          </cell>
          <cell r="EO179">
            <v>1</v>
          </cell>
          <cell r="EP179">
            <v>2</v>
          </cell>
          <cell r="EQ179">
            <v>1</v>
          </cell>
          <cell r="ER179">
            <v>2</v>
          </cell>
          <cell r="ES179">
            <v>1</v>
          </cell>
          <cell r="ET179">
            <v>2</v>
          </cell>
          <cell r="EU179">
            <v>1</v>
          </cell>
          <cell r="EV179">
            <v>2</v>
          </cell>
          <cell r="EW179">
            <v>1</v>
          </cell>
          <cell r="EX179">
            <v>2</v>
          </cell>
          <cell r="EY179">
            <v>1</v>
          </cell>
          <cell r="EZ179">
            <v>2</v>
          </cell>
          <cell r="FA179">
            <v>1</v>
          </cell>
          <cell r="FB179">
            <v>2</v>
          </cell>
          <cell r="FC179">
            <v>1</v>
          </cell>
          <cell r="FD179">
            <v>2</v>
          </cell>
          <cell r="FE179">
            <v>1</v>
          </cell>
          <cell r="FF179">
            <v>1</v>
          </cell>
          <cell r="FG179">
            <v>2</v>
          </cell>
          <cell r="FH179">
            <v>1</v>
          </cell>
          <cell r="FI179">
            <v>3</v>
          </cell>
          <cell r="FJ179">
            <v>2</v>
          </cell>
          <cell r="FK179">
            <v>1</v>
          </cell>
          <cell r="FL179">
            <v>2</v>
          </cell>
          <cell r="FM179">
            <v>1</v>
          </cell>
          <cell r="FN179">
            <v>2</v>
          </cell>
          <cell r="FO179">
            <v>1</v>
          </cell>
          <cell r="FP179">
            <v>2</v>
          </cell>
          <cell r="FQ179">
            <v>1</v>
          </cell>
          <cell r="FR179">
            <v>2</v>
          </cell>
          <cell r="FS179">
            <v>1</v>
          </cell>
          <cell r="FT179">
            <v>2</v>
          </cell>
          <cell r="FU179">
            <v>1</v>
          </cell>
          <cell r="FV179">
            <v>2</v>
          </cell>
          <cell r="FW179">
            <v>1</v>
          </cell>
          <cell r="FX179">
            <v>2</v>
          </cell>
          <cell r="FY179">
            <v>1</v>
          </cell>
          <cell r="FZ179">
            <v>2</v>
          </cell>
          <cell r="GA179">
            <v>1</v>
          </cell>
          <cell r="GB179">
            <v>2</v>
          </cell>
          <cell r="GC179">
            <v>1</v>
          </cell>
          <cell r="GE179">
            <v>2</v>
          </cell>
          <cell r="GF179">
            <v>2</v>
          </cell>
          <cell r="GG179">
            <v>6</v>
          </cell>
          <cell r="GH179" t="str">
            <v>RESPETO</v>
          </cell>
          <cell r="GI179">
            <v>1</v>
          </cell>
          <cell r="GJ179">
            <v>1</v>
          </cell>
          <cell r="GK179" t="str">
            <v>discuciones</v>
          </cell>
          <cell r="GL179">
            <v>3</v>
          </cell>
          <cell r="GM179">
            <v>4</v>
          </cell>
        </row>
        <row r="180">
          <cell r="C180">
            <v>50062</v>
          </cell>
          <cell r="D180">
            <v>500622</v>
          </cell>
          <cell r="E180" t="str">
            <v>PASTORA RAMIREZ</v>
          </cell>
          <cell r="F180">
            <v>2</v>
          </cell>
          <cell r="G180">
            <v>1</v>
          </cell>
          <cell r="I180">
            <v>7</v>
          </cell>
          <cell r="J180">
            <v>2</v>
          </cell>
          <cell r="L180" t="str">
            <v>CR87D 31A-08</v>
          </cell>
          <cell r="M180">
            <v>1</v>
          </cell>
          <cell r="N180">
            <v>1</v>
          </cell>
          <cell r="O180">
            <v>1</v>
          </cell>
          <cell r="P180">
            <v>1</v>
          </cell>
          <cell r="Q180">
            <v>1</v>
          </cell>
          <cell r="R180">
            <v>1</v>
          </cell>
          <cell r="S180">
            <v>1</v>
          </cell>
          <cell r="T180">
            <v>1</v>
          </cell>
          <cell r="U180">
            <v>1</v>
          </cell>
          <cell r="V180">
            <v>1</v>
          </cell>
          <cell r="W180">
            <v>1</v>
          </cell>
          <cell r="X180">
            <v>1</v>
          </cell>
          <cell r="Y180">
            <v>2</v>
          </cell>
          <cell r="Z180">
            <v>1</v>
          </cell>
          <cell r="AA180">
            <v>1</v>
          </cell>
          <cell r="AB180">
            <v>1</v>
          </cell>
          <cell r="AC180">
            <v>1</v>
          </cell>
          <cell r="AD180">
            <v>1</v>
          </cell>
          <cell r="AE180">
            <v>1</v>
          </cell>
          <cell r="AF180">
            <v>1</v>
          </cell>
          <cell r="AG180">
            <v>1</v>
          </cell>
          <cell r="AH180">
            <v>1</v>
          </cell>
          <cell r="AI180">
            <v>2</v>
          </cell>
          <cell r="AJ180">
            <v>5</v>
          </cell>
          <cell r="AM180">
            <v>2</v>
          </cell>
          <cell r="AN180">
            <v>1</v>
          </cell>
          <cell r="AO180">
            <v>1</v>
          </cell>
          <cell r="AQ180">
            <v>2</v>
          </cell>
          <cell r="AS180">
            <v>3</v>
          </cell>
          <cell r="AU180">
            <v>1</v>
          </cell>
          <cell r="AV180">
            <v>1</v>
          </cell>
          <cell r="AW180" t="str">
            <v>17</v>
          </cell>
          <cell r="AX180">
            <v>2</v>
          </cell>
          <cell r="AY180">
            <v>1</v>
          </cell>
          <cell r="AZ180">
            <v>2</v>
          </cell>
          <cell r="BA180">
            <v>1</v>
          </cell>
          <cell r="BB180">
            <v>2</v>
          </cell>
          <cell r="BC180">
            <v>1</v>
          </cell>
          <cell r="BD180">
            <v>2</v>
          </cell>
          <cell r="BE180">
            <v>1</v>
          </cell>
          <cell r="BF180">
            <v>2</v>
          </cell>
          <cell r="BG180">
            <v>1</v>
          </cell>
          <cell r="BH180">
            <v>2</v>
          </cell>
          <cell r="BI180">
            <v>1</v>
          </cell>
          <cell r="BJ180">
            <v>2</v>
          </cell>
          <cell r="BK180">
            <v>1</v>
          </cell>
          <cell r="BL180">
            <v>2</v>
          </cell>
          <cell r="BM180">
            <v>1</v>
          </cell>
          <cell r="BN180">
            <v>2</v>
          </cell>
          <cell r="BO180">
            <v>1</v>
          </cell>
          <cell r="BP180">
            <v>2</v>
          </cell>
          <cell r="BQ180">
            <v>1</v>
          </cell>
          <cell r="BR180">
            <v>2</v>
          </cell>
          <cell r="BS180">
            <v>1</v>
          </cell>
          <cell r="BT180">
            <v>2</v>
          </cell>
          <cell r="BU180">
            <v>1</v>
          </cell>
          <cell r="BV180">
            <v>2</v>
          </cell>
          <cell r="BW180">
            <v>1</v>
          </cell>
          <cell r="BX180">
            <v>2</v>
          </cell>
          <cell r="BY180">
            <v>1</v>
          </cell>
          <cell r="BZ180">
            <v>2</v>
          </cell>
          <cell r="CA180">
            <v>1</v>
          </cell>
          <cell r="CB180">
            <v>2</v>
          </cell>
          <cell r="CC180">
            <v>1</v>
          </cell>
          <cell r="CD180">
            <v>2</v>
          </cell>
          <cell r="CE180">
            <v>1</v>
          </cell>
          <cell r="CF180">
            <v>2</v>
          </cell>
          <cell r="CG180">
            <v>1</v>
          </cell>
          <cell r="CH180">
            <v>2</v>
          </cell>
          <cell r="CI180">
            <v>1</v>
          </cell>
          <cell r="CJ180">
            <v>2</v>
          </cell>
          <cell r="CK180">
            <v>1</v>
          </cell>
          <cell r="CL180">
            <v>2</v>
          </cell>
          <cell r="CM180">
            <v>1</v>
          </cell>
          <cell r="CN180">
            <v>2</v>
          </cell>
          <cell r="CO180">
            <v>1</v>
          </cell>
          <cell r="CP180">
            <v>2</v>
          </cell>
          <cell r="CQ180">
            <v>1</v>
          </cell>
          <cell r="CR180">
            <v>2</v>
          </cell>
          <cell r="CS180">
            <v>1</v>
          </cell>
          <cell r="CT180">
            <v>2</v>
          </cell>
          <cell r="CU180">
            <v>1</v>
          </cell>
          <cell r="CV180">
            <v>2</v>
          </cell>
          <cell r="CW180">
            <v>1</v>
          </cell>
          <cell r="CX180">
            <v>2</v>
          </cell>
          <cell r="CY180">
            <v>1</v>
          </cell>
          <cell r="CZ180">
            <v>2</v>
          </cell>
          <cell r="DA180">
            <v>1</v>
          </cell>
          <cell r="DB180">
            <v>2</v>
          </cell>
          <cell r="DC180">
            <v>1</v>
          </cell>
          <cell r="DD180">
            <v>2</v>
          </cell>
          <cell r="DE180">
            <v>1</v>
          </cell>
          <cell r="DF180">
            <v>2</v>
          </cell>
          <cell r="DG180">
            <v>1</v>
          </cell>
          <cell r="DH180">
            <v>2</v>
          </cell>
          <cell r="DI180">
            <v>1</v>
          </cell>
          <cell r="DJ180">
            <v>2</v>
          </cell>
          <cell r="DK180">
            <v>1</v>
          </cell>
          <cell r="DL180">
            <v>2</v>
          </cell>
          <cell r="DM180">
            <v>1</v>
          </cell>
          <cell r="DN180">
            <v>2</v>
          </cell>
          <cell r="DO180">
            <v>1</v>
          </cell>
          <cell r="DP180">
            <v>2</v>
          </cell>
          <cell r="DQ180">
            <v>1</v>
          </cell>
          <cell r="DR180">
            <v>2</v>
          </cell>
          <cell r="DS180">
            <v>1</v>
          </cell>
          <cell r="DT180">
            <v>2</v>
          </cell>
          <cell r="DU180">
            <v>1</v>
          </cell>
          <cell r="DV180">
            <v>2</v>
          </cell>
          <cell r="DW180">
            <v>1</v>
          </cell>
          <cell r="DX180">
            <v>2</v>
          </cell>
          <cell r="DY180">
            <v>1</v>
          </cell>
          <cell r="DZ180">
            <v>2</v>
          </cell>
          <cell r="EA180">
            <v>1</v>
          </cell>
          <cell r="EB180">
            <v>2</v>
          </cell>
          <cell r="EC180">
            <v>1</v>
          </cell>
          <cell r="ED180">
            <v>2</v>
          </cell>
          <cell r="EE180">
            <v>1</v>
          </cell>
          <cell r="EF180">
            <v>2</v>
          </cell>
          <cell r="EG180">
            <v>1</v>
          </cell>
          <cell r="EH180">
            <v>2</v>
          </cell>
          <cell r="EI180">
            <v>1</v>
          </cell>
          <cell r="EJ180">
            <v>2</v>
          </cell>
          <cell r="EK180">
            <v>1</v>
          </cell>
          <cell r="EL180">
            <v>2</v>
          </cell>
          <cell r="EM180">
            <v>1</v>
          </cell>
          <cell r="EN180">
            <v>2</v>
          </cell>
          <cell r="EO180">
            <v>1</v>
          </cell>
          <cell r="EP180">
            <v>2</v>
          </cell>
          <cell r="EQ180">
            <v>1</v>
          </cell>
          <cell r="ER180">
            <v>2</v>
          </cell>
          <cell r="ES180">
            <v>1</v>
          </cell>
          <cell r="ET180">
            <v>2</v>
          </cell>
          <cell r="EU180">
            <v>1</v>
          </cell>
          <cell r="EV180">
            <v>2</v>
          </cell>
          <cell r="EW180">
            <v>1</v>
          </cell>
          <cell r="EX180">
            <v>2</v>
          </cell>
          <cell r="EY180">
            <v>1</v>
          </cell>
          <cell r="EZ180">
            <v>2</v>
          </cell>
          <cell r="FA180">
            <v>1</v>
          </cell>
          <cell r="FB180">
            <v>2</v>
          </cell>
          <cell r="FC180">
            <v>1</v>
          </cell>
          <cell r="FD180">
            <v>2</v>
          </cell>
          <cell r="FE180">
            <v>1</v>
          </cell>
          <cell r="FF180">
            <v>2</v>
          </cell>
          <cell r="FG180">
            <v>1</v>
          </cell>
          <cell r="FH180">
            <v>2</v>
          </cell>
          <cell r="FI180">
            <v>1</v>
          </cell>
          <cell r="FJ180">
            <v>2</v>
          </cell>
          <cell r="FK180">
            <v>1</v>
          </cell>
          <cell r="FL180">
            <v>2</v>
          </cell>
          <cell r="FM180">
            <v>1</v>
          </cell>
          <cell r="FN180">
            <v>2</v>
          </cell>
          <cell r="FO180">
            <v>1</v>
          </cell>
          <cell r="FP180">
            <v>2</v>
          </cell>
          <cell r="FQ180">
            <v>1</v>
          </cell>
          <cell r="FR180">
            <v>2</v>
          </cell>
          <cell r="FS180">
            <v>1</v>
          </cell>
          <cell r="FT180">
            <v>2</v>
          </cell>
          <cell r="FU180">
            <v>1</v>
          </cell>
          <cell r="FV180">
            <v>2</v>
          </cell>
          <cell r="FW180">
            <v>1</v>
          </cell>
          <cell r="FX180">
            <v>2</v>
          </cell>
          <cell r="FY180">
            <v>1</v>
          </cell>
          <cell r="FZ180">
            <v>2</v>
          </cell>
          <cell r="GA180">
            <v>1</v>
          </cell>
          <cell r="GB180">
            <v>2</v>
          </cell>
          <cell r="GC180">
            <v>1</v>
          </cell>
          <cell r="GE180">
            <v>3</v>
          </cell>
          <cell r="GF180">
            <v>2</v>
          </cell>
          <cell r="GG180">
            <v>3</v>
          </cell>
          <cell r="GI180">
            <v>1</v>
          </cell>
          <cell r="GJ180">
            <v>1</v>
          </cell>
          <cell r="GK180" t="str">
            <v>POR LLEGADAS TARDES</v>
          </cell>
          <cell r="GL180">
            <v>2</v>
          </cell>
          <cell r="GM180">
            <v>4</v>
          </cell>
        </row>
        <row r="181">
          <cell r="C181">
            <v>50072</v>
          </cell>
          <cell r="D181">
            <v>500721</v>
          </cell>
          <cell r="E181" t="str">
            <v>DIEGO ZAPATA</v>
          </cell>
          <cell r="F181">
            <v>1</v>
          </cell>
          <cell r="G181">
            <v>1</v>
          </cell>
          <cell r="I181">
            <v>7</v>
          </cell>
          <cell r="J181">
            <v>2</v>
          </cell>
          <cell r="L181" t="str">
            <v>CLL26N 74-65 AP 202</v>
          </cell>
          <cell r="M181">
            <v>1</v>
          </cell>
          <cell r="N181">
            <v>1</v>
          </cell>
          <cell r="O181">
            <v>1</v>
          </cell>
          <cell r="P181">
            <v>1</v>
          </cell>
          <cell r="Q181">
            <v>1</v>
          </cell>
          <cell r="R181">
            <v>1</v>
          </cell>
          <cell r="S181">
            <v>1</v>
          </cell>
          <cell r="T181">
            <v>1</v>
          </cell>
          <cell r="U181">
            <v>1</v>
          </cell>
          <cell r="V181">
            <v>1</v>
          </cell>
          <cell r="W181">
            <v>1</v>
          </cell>
          <cell r="X181">
            <v>1</v>
          </cell>
          <cell r="Y181">
            <v>2</v>
          </cell>
          <cell r="Z181">
            <v>1</v>
          </cell>
          <cell r="AA181">
            <v>1</v>
          </cell>
          <cell r="AB181">
            <v>1</v>
          </cell>
          <cell r="AC181">
            <v>1</v>
          </cell>
          <cell r="AD181">
            <v>1</v>
          </cell>
          <cell r="AE181">
            <v>1</v>
          </cell>
          <cell r="AF181">
            <v>1</v>
          </cell>
          <cell r="AG181">
            <v>1</v>
          </cell>
          <cell r="AH181">
            <v>1</v>
          </cell>
          <cell r="AI181">
            <v>2</v>
          </cell>
          <cell r="AJ181">
            <v>5</v>
          </cell>
          <cell r="AM181">
            <v>2</v>
          </cell>
          <cell r="AN181">
            <v>1</v>
          </cell>
          <cell r="AO181">
            <v>1</v>
          </cell>
          <cell r="AQ181">
            <v>3</v>
          </cell>
          <cell r="AS181">
            <v>3</v>
          </cell>
          <cell r="AU181">
            <v>1</v>
          </cell>
          <cell r="AV181">
            <v>1</v>
          </cell>
          <cell r="AW181" t="str">
            <v>8</v>
          </cell>
          <cell r="AX181">
            <v>2</v>
          </cell>
          <cell r="AY181">
            <v>1</v>
          </cell>
          <cell r="AZ181">
            <v>2</v>
          </cell>
          <cell r="BA181">
            <v>1</v>
          </cell>
          <cell r="BB181">
            <v>2</v>
          </cell>
          <cell r="BC181">
            <v>1</v>
          </cell>
          <cell r="BD181">
            <v>2</v>
          </cell>
          <cell r="BE181">
            <v>1</v>
          </cell>
          <cell r="BF181">
            <v>2</v>
          </cell>
          <cell r="BG181">
            <v>1</v>
          </cell>
          <cell r="BH181">
            <v>2</v>
          </cell>
          <cell r="BI181">
            <v>1</v>
          </cell>
          <cell r="BJ181">
            <v>2</v>
          </cell>
          <cell r="BK181">
            <v>1</v>
          </cell>
          <cell r="BL181">
            <v>2</v>
          </cell>
          <cell r="BM181">
            <v>1</v>
          </cell>
          <cell r="BN181">
            <v>2</v>
          </cell>
          <cell r="BO181">
            <v>1</v>
          </cell>
          <cell r="BP181">
            <v>2</v>
          </cell>
          <cell r="BQ181">
            <v>1</v>
          </cell>
          <cell r="BR181">
            <v>2</v>
          </cell>
          <cell r="BS181">
            <v>1</v>
          </cell>
          <cell r="BT181">
            <v>2</v>
          </cell>
          <cell r="BU181">
            <v>1</v>
          </cell>
          <cell r="BV181">
            <v>2</v>
          </cell>
          <cell r="BW181">
            <v>1</v>
          </cell>
          <cell r="BX181">
            <v>2</v>
          </cell>
          <cell r="BY181">
            <v>1</v>
          </cell>
          <cell r="BZ181">
            <v>2</v>
          </cell>
          <cell r="CA181">
            <v>1</v>
          </cell>
          <cell r="CB181">
            <v>2</v>
          </cell>
          <cell r="CC181">
            <v>1</v>
          </cell>
          <cell r="CD181">
            <v>2</v>
          </cell>
          <cell r="CE181">
            <v>1</v>
          </cell>
          <cell r="CF181">
            <v>2</v>
          </cell>
          <cell r="CG181">
            <v>1</v>
          </cell>
          <cell r="CH181">
            <v>2</v>
          </cell>
          <cell r="CI181">
            <v>1</v>
          </cell>
          <cell r="CJ181">
            <v>2</v>
          </cell>
          <cell r="CK181">
            <v>1</v>
          </cell>
          <cell r="CL181">
            <v>2</v>
          </cell>
          <cell r="CM181">
            <v>1</v>
          </cell>
          <cell r="CN181">
            <v>2</v>
          </cell>
          <cell r="CO181">
            <v>1</v>
          </cell>
          <cell r="CP181">
            <v>2</v>
          </cell>
          <cell r="CQ181">
            <v>1</v>
          </cell>
          <cell r="CR181">
            <v>2</v>
          </cell>
          <cell r="CS181">
            <v>1</v>
          </cell>
          <cell r="CT181">
            <v>2</v>
          </cell>
          <cell r="CU181">
            <v>1</v>
          </cell>
          <cell r="CV181">
            <v>2</v>
          </cell>
          <cell r="CW181">
            <v>1</v>
          </cell>
          <cell r="CX181">
            <v>2</v>
          </cell>
          <cell r="CY181">
            <v>1</v>
          </cell>
          <cell r="CZ181">
            <v>2</v>
          </cell>
          <cell r="DA181">
            <v>1</v>
          </cell>
          <cell r="DB181">
            <v>2</v>
          </cell>
          <cell r="DC181">
            <v>1</v>
          </cell>
          <cell r="DD181">
            <v>2</v>
          </cell>
          <cell r="DE181">
            <v>1</v>
          </cell>
          <cell r="DF181">
            <v>2</v>
          </cell>
          <cell r="DG181">
            <v>1</v>
          </cell>
          <cell r="DH181">
            <v>2</v>
          </cell>
          <cell r="DI181">
            <v>1</v>
          </cell>
          <cell r="DJ181">
            <v>2</v>
          </cell>
          <cell r="DK181">
            <v>1</v>
          </cell>
          <cell r="DL181">
            <v>2</v>
          </cell>
          <cell r="DM181">
            <v>1</v>
          </cell>
          <cell r="DN181">
            <v>2</v>
          </cell>
          <cell r="DO181">
            <v>1</v>
          </cell>
          <cell r="DP181">
            <v>2</v>
          </cell>
          <cell r="DQ181">
            <v>1</v>
          </cell>
          <cell r="DR181">
            <v>2</v>
          </cell>
          <cell r="DS181">
            <v>1</v>
          </cell>
          <cell r="DT181">
            <v>2</v>
          </cell>
          <cell r="DU181">
            <v>1</v>
          </cell>
          <cell r="DV181">
            <v>2</v>
          </cell>
          <cell r="DW181">
            <v>1</v>
          </cell>
          <cell r="DX181">
            <v>2</v>
          </cell>
          <cell r="DY181">
            <v>1</v>
          </cell>
          <cell r="DZ181">
            <v>2</v>
          </cell>
          <cell r="EA181">
            <v>1</v>
          </cell>
          <cell r="EB181">
            <v>2</v>
          </cell>
          <cell r="EC181">
            <v>1</v>
          </cell>
          <cell r="ED181">
            <v>2</v>
          </cell>
          <cell r="EE181">
            <v>1</v>
          </cell>
          <cell r="EF181">
            <v>1</v>
          </cell>
          <cell r="EG181">
            <v>1</v>
          </cell>
          <cell r="EH181">
            <v>2</v>
          </cell>
          <cell r="EI181">
            <v>1</v>
          </cell>
          <cell r="EJ181">
            <v>2</v>
          </cell>
          <cell r="EK181">
            <v>1</v>
          </cell>
          <cell r="EL181">
            <v>2</v>
          </cell>
          <cell r="EM181">
            <v>1</v>
          </cell>
          <cell r="EN181">
            <v>2</v>
          </cell>
          <cell r="EO181">
            <v>1</v>
          </cell>
          <cell r="EP181">
            <v>2</v>
          </cell>
          <cell r="EQ181">
            <v>1</v>
          </cell>
          <cell r="ER181">
            <v>2</v>
          </cell>
          <cell r="ES181">
            <v>1</v>
          </cell>
          <cell r="ET181">
            <v>2</v>
          </cell>
          <cell r="EU181">
            <v>1</v>
          </cell>
          <cell r="EV181">
            <v>2</v>
          </cell>
          <cell r="EW181">
            <v>1</v>
          </cell>
          <cell r="EX181">
            <v>2</v>
          </cell>
          <cell r="EY181">
            <v>1</v>
          </cell>
          <cell r="EZ181">
            <v>2</v>
          </cell>
          <cell r="FA181">
            <v>1</v>
          </cell>
          <cell r="FB181">
            <v>2</v>
          </cell>
          <cell r="FC181">
            <v>1</v>
          </cell>
          <cell r="FD181">
            <v>2</v>
          </cell>
          <cell r="FE181">
            <v>1</v>
          </cell>
          <cell r="FF181">
            <v>2</v>
          </cell>
          <cell r="FG181">
            <v>1</v>
          </cell>
          <cell r="FH181">
            <v>2</v>
          </cell>
          <cell r="FI181">
            <v>1</v>
          </cell>
          <cell r="FJ181">
            <v>2</v>
          </cell>
          <cell r="FK181">
            <v>1</v>
          </cell>
          <cell r="FL181">
            <v>2</v>
          </cell>
          <cell r="FM181">
            <v>1</v>
          </cell>
          <cell r="FN181">
            <v>2</v>
          </cell>
          <cell r="FO181">
            <v>1</v>
          </cell>
          <cell r="FP181">
            <v>2</v>
          </cell>
          <cell r="FQ181">
            <v>1</v>
          </cell>
          <cell r="FR181">
            <v>2</v>
          </cell>
          <cell r="FS181">
            <v>1</v>
          </cell>
          <cell r="FT181">
            <v>2</v>
          </cell>
          <cell r="FU181">
            <v>1</v>
          </cell>
          <cell r="FV181">
            <v>2</v>
          </cell>
          <cell r="FW181">
            <v>1</v>
          </cell>
          <cell r="FX181">
            <v>2</v>
          </cell>
          <cell r="FY181">
            <v>1</v>
          </cell>
          <cell r="FZ181">
            <v>2</v>
          </cell>
          <cell r="GA181">
            <v>1</v>
          </cell>
          <cell r="GB181">
            <v>2</v>
          </cell>
          <cell r="GC181">
            <v>1</v>
          </cell>
          <cell r="GE181">
            <v>3</v>
          </cell>
          <cell r="GF181">
            <v>2</v>
          </cell>
          <cell r="GG181">
            <v>3</v>
          </cell>
          <cell r="GI181">
            <v>1</v>
          </cell>
          <cell r="GJ181">
            <v>1</v>
          </cell>
          <cell r="GK181" t="str">
            <v>POR QUE FALTA DIALOGO</v>
          </cell>
          <cell r="GL181">
            <v>7</v>
          </cell>
          <cell r="GM181">
            <v>7</v>
          </cell>
        </row>
        <row r="182">
          <cell r="C182">
            <v>50082</v>
          </cell>
          <cell r="D182">
            <v>500821</v>
          </cell>
          <cell r="E182" t="str">
            <v>LUIS MAEL CORREA</v>
          </cell>
          <cell r="F182">
            <v>1</v>
          </cell>
          <cell r="G182">
            <v>1</v>
          </cell>
          <cell r="I182">
            <v>6</v>
          </cell>
          <cell r="J182">
            <v>1</v>
          </cell>
          <cell r="L182" t="str">
            <v>CARR87B 31C-13</v>
          </cell>
          <cell r="M182">
            <v>1</v>
          </cell>
          <cell r="N182">
            <v>1</v>
          </cell>
          <cell r="O182">
            <v>1</v>
          </cell>
          <cell r="P182">
            <v>1</v>
          </cell>
          <cell r="Q182">
            <v>1</v>
          </cell>
          <cell r="R182">
            <v>1</v>
          </cell>
          <cell r="S182">
            <v>1</v>
          </cell>
          <cell r="T182">
            <v>1</v>
          </cell>
          <cell r="U182">
            <v>1</v>
          </cell>
          <cell r="V182">
            <v>1</v>
          </cell>
          <cell r="W182">
            <v>1</v>
          </cell>
          <cell r="X182">
            <v>1</v>
          </cell>
          <cell r="Y182">
            <v>2</v>
          </cell>
          <cell r="Z182">
            <v>1</v>
          </cell>
          <cell r="AA182">
            <v>1</v>
          </cell>
          <cell r="AB182">
            <v>1</v>
          </cell>
          <cell r="AC182">
            <v>1</v>
          </cell>
          <cell r="AD182">
            <v>1</v>
          </cell>
          <cell r="AE182">
            <v>1</v>
          </cell>
          <cell r="AF182">
            <v>1</v>
          </cell>
          <cell r="AG182">
            <v>1</v>
          </cell>
          <cell r="AH182">
            <v>1</v>
          </cell>
          <cell r="AI182">
            <v>2</v>
          </cell>
          <cell r="AJ182">
            <v>5</v>
          </cell>
          <cell r="AM182">
            <v>2</v>
          </cell>
          <cell r="AN182">
            <v>1</v>
          </cell>
          <cell r="AO182">
            <v>5</v>
          </cell>
          <cell r="AQ182">
            <v>3</v>
          </cell>
          <cell r="AS182">
            <v>3</v>
          </cell>
          <cell r="AU182">
            <v>2</v>
          </cell>
          <cell r="AV182">
            <v>1</v>
          </cell>
          <cell r="AW182" t="str">
            <v>13</v>
          </cell>
          <cell r="AX182">
            <v>2</v>
          </cell>
          <cell r="AY182">
            <v>1</v>
          </cell>
          <cell r="AZ182">
            <v>2</v>
          </cell>
          <cell r="BA182">
            <v>1</v>
          </cell>
          <cell r="BB182">
            <v>2</v>
          </cell>
          <cell r="BC182">
            <v>1</v>
          </cell>
          <cell r="BD182">
            <v>2</v>
          </cell>
          <cell r="BE182">
            <v>1</v>
          </cell>
          <cell r="BF182">
            <v>2</v>
          </cell>
          <cell r="BG182">
            <v>1</v>
          </cell>
          <cell r="BH182">
            <v>2</v>
          </cell>
          <cell r="BI182">
            <v>1</v>
          </cell>
          <cell r="BJ182">
            <v>2</v>
          </cell>
          <cell r="BK182">
            <v>1</v>
          </cell>
          <cell r="BL182">
            <v>2</v>
          </cell>
          <cell r="BM182">
            <v>1</v>
          </cell>
          <cell r="BN182">
            <v>2</v>
          </cell>
          <cell r="BO182">
            <v>1</v>
          </cell>
          <cell r="BP182">
            <v>2</v>
          </cell>
          <cell r="BQ182">
            <v>1</v>
          </cell>
          <cell r="BR182">
            <v>2</v>
          </cell>
          <cell r="BS182">
            <v>1</v>
          </cell>
          <cell r="BT182">
            <v>2</v>
          </cell>
          <cell r="BU182">
            <v>1</v>
          </cell>
          <cell r="BV182">
            <v>2</v>
          </cell>
          <cell r="BW182">
            <v>1</v>
          </cell>
          <cell r="BX182">
            <v>2</v>
          </cell>
          <cell r="BY182">
            <v>1</v>
          </cell>
          <cell r="BZ182">
            <v>2</v>
          </cell>
          <cell r="CA182">
            <v>1</v>
          </cell>
          <cell r="CB182">
            <v>2</v>
          </cell>
          <cell r="CC182">
            <v>1</v>
          </cell>
          <cell r="CD182">
            <v>2</v>
          </cell>
          <cell r="CE182">
            <v>1</v>
          </cell>
          <cell r="CF182">
            <v>2</v>
          </cell>
          <cell r="CG182">
            <v>1</v>
          </cell>
          <cell r="CH182">
            <v>2</v>
          </cell>
          <cell r="CI182">
            <v>1</v>
          </cell>
          <cell r="CJ182">
            <v>2</v>
          </cell>
          <cell r="CK182">
            <v>1</v>
          </cell>
          <cell r="CL182">
            <v>2</v>
          </cell>
          <cell r="CM182">
            <v>1</v>
          </cell>
          <cell r="CN182">
            <v>2</v>
          </cell>
          <cell r="CO182">
            <v>1</v>
          </cell>
          <cell r="CP182">
            <v>2</v>
          </cell>
          <cell r="CQ182">
            <v>1</v>
          </cell>
          <cell r="CR182">
            <v>2</v>
          </cell>
          <cell r="CS182">
            <v>1</v>
          </cell>
          <cell r="CT182">
            <v>2</v>
          </cell>
          <cell r="CU182">
            <v>1</v>
          </cell>
          <cell r="CV182">
            <v>2</v>
          </cell>
          <cell r="CW182">
            <v>1</v>
          </cell>
          <cell r="CX182">
            <v>2</v>
          </cell>
          <cell r="CY182">
            <v>1</v>
          </cell>
          <cell r="CZ182">
            <v>2</v>
          </cell>
          <cell r="DA182">
            <v>1</v>
          </cell>
          <cell r="DB182">
            <v>2</v>
          </cell>
          <cell r="DC182">
            <v>1</v>
          </cell>
          <cell r="DD182">
            <v>2</v>
          </cell>
          <cell r="DE182">
            <v>1</v>
          </cell>
          <cell r="DF182">
            <v>2</v>
          </cell>
          <cell r="DG182">
            <v>1</v>
          </cell>
          <cell r="DH182">
            <v>2</v>
          </cell>
          <cell r="DI182">
            <v>1</v>
          </cell>
          <cell r="DJ182">
            <v>2</v>
          </cell>
          <cell r="DK182">
            <v>1</v>
          </cell>
          <cell r="DL182">
            <v>2</v>
          </cell>
          <cell r="DM182">
            <v>1</v>
          </cell>
          <cell r="DN182">
            <v>2</v>
          </cell>
          <cell r="DO182">
            <v>1</v>
          </cell>
          <cell r="DP182">
            <v>2</v>
          </cell>
          <cell r="DQ182">
            <v>1</v>
          </cell>
          <cell r="DR182">
            <v>2</v>
          </cell>
          <cell r="DS182">
            <v>1</v>
          </cell>
          <cell r="DT182">
            <v>2</v>
          </cell>
          <cell r="DU182">
            <v>1</v>
          </cell>
          <cell r="DV182">
            <v>2</v>
          </cell>
          <cell r="DW182">
            <v>1</v>
          </cell>
          <cell r="DX182">
            <v>2</v>
          </cell>
          <cell r="DY182">
            <v>1</v>
          </cell>
          <cell r="DZ182">
            <v>2</v>
          </cell>
          <cell r="EA182">
            <v>1</v>
          </cell>
          <cell r="EB182">
            <v>2</v>
          </cell>
          <cell r="EC182">
            <v>1</v>
          </cell>
          <cell r="ED182">
            <v>2</v>
          </cell>
          <cell r="EE182">
            <v>1</v>
          </cell>
          <cell r="EF182">
            <v>2</v>
          </cell>
          <cell r="EG182">
            <v>1</v>
          </cell>
          <cell r="EH182">
            <v>2</v>
          </cell>
          <cell r="EI182">
            <v>1</v>
          </cell>
          <cell r="EJ182">
            <v>2</v>
          </cell>
          <cell r="EK182">
            <v>1</v>
          </cell>
          <cell r="EL182">
            <v>2</v>
          </cell>
          <cell r="EM182">
            <v>1</v>
          </cell>
          <cell r="EN182">
            <v>2</v>
          </cell>
          <cell r="EO182">
            <v>1</v>
          </cell>
          <cell r="EP182">
            <v>2</v>
          </cell>
          <cell r="EQ182">
            <v>1</v>
          </cell>
          <cell r="ER182">
            <v>2</v>
          </cell>
          <cell r="ES182">
            <v>1</v>
          </cell>
          <cell r="ET182">
            <v>2</v>
          </cell>
          <cell r="EU182">
            <v>1</v>
          </cell>
          <cell r="EV182">
            <v>2</v>
          </cell>
          <cell r="EW182">
            <v>1</v>
          </cell>
          <cell r="EX182">
            <v>2</v>
          </cell>
          <cell r="EY182">
            <v>1</v>
          </cell>
          <cell r="EZ182">
            <v>2</v>
          </cell>
          <cell r="FA182">
            <v>1</v>
          </cell>
          <cell r="FB182">
            <v>2</v>
          </cell>
          <cell r="FC182">
            <v>1</v>
          </cell>
          <cell r="FD182">
            <v>2</v>
          </cell>
          <cell r="FE182">
            <v>1</v>
          </cell>
          <cell r="FF182">
            <v>2</v>
          </cell>
          <cell r="FG182">
            <v>1</v>
          </cell>
          <cell r="FH182">
            <v>2</v>
          </cell>
          <cell r="FI182">
            <v>1</v>
          </cell>
          <cell r="FJ182">
            <v>2</v>
          </cell>
          <cell r="FK182">
            <v>1</v>
          </cell>
          <cell r="FL182">
            <v>2</v>
          </cell>
          <cell r="FM182">
            <v>1</v>
          </cell>
          <cell r="FN182">
            <v>2</v>
          </cell>
          <cell r="FO182">
            <v>1</v>
          </cell>
          <cell r="FP182">
            <v>2</v>
          </cell>
          <cell r="FQ182">
            <v>1</v>
          </cell>
          <cell r="FR182">
            <v>2</v>
          </cell>
          <cell r="FS182">
            <v>1</v>
          </cell>
          <cell r="FT182">
            <v>2</v>
          </cell>
          <cell r="FU182">
            <v>1</v>
          </cell>
          <cell r="FV182">
            <v>2</v>
          </cell>
          <cell r="FW182">
            <v>1</v>
          </cell>
          <cell r="FX182">
            <v>2</v>
          </cell>
          <cell r="FY182">
            <v>1</v>
          </cell>
          <cell r="FZ182">
            <v>2</v>
          </cell>
          <cell r="GA182">
            <v>1</v>
          </cell>
          <cell r="GB182">
            <v>2</v>
          </cell>
          <cell r="GC182">
            <v>1</v>
          </cell>
          <cell r="GE182">
            <v>2</v>
          </cell>
          <cell r="GF182">
            <v>2</v>
          </cell>
          <cell r="GG182">
            <v>1</v>
          </cell>
          <cell r="GI182">
            <v>1</v>
          </cell>
          <cell r="GJ182">
            <v>1</v>
          </cell>
          <cell r="GK182" t="str">
            <v>POR SALIR CON LOS AMIGOS A TOMAR</v>
          </cell>
          <cell r="GL182">
            <v>3</v>
          </cell>
          <cell r="GM182">
            <v>4</v>
          </cell>
        </row>
        <row r="183">
          <cell r="C183">
            <v>50102</v>
          </cell>
          <cell r="D183">
            <v>501022</v>
          </cell>
          <cell r="E183" t="str">
            <v>NANCY DEL SOCORRO VILLA</v>
          </cell>
          <cell r="F183">
            <v>2</v>
          </cell>
          <cell r="G183">
            <v>1</v>
          </cell>
          <cell r="I183">
            <v>7</v>
          </cell>
          <cell r="J183">
            <v>1</v>
          </cell>
          <cell r="L183" t="str">
            <v>CLL25 73-55 201</v>
          </cell>
          <cell r="M183">
            <v>1</v>
          </cell>
          <cell r="N183">
            <v>1</v>
          </cell>
          <cell r="O183">
            <v>1</v>
          </cell>
          <cell r="P183">
            <v>1</v>
          </cell>
          <cell r="Q183">
            <v>1</v>
          </cell>
          <cell r="R183">
            <v>1</v>
          </cell>
          <cell r="S183">
            <v>1</v>
          </cell>
          <cell r="T183">
            <v>1</v>
          </cell>
          <cell r="U183">
            <v>1</v>
          </cell>
          <cell r="V183">
            <v>1</v>
          </cell>
          <cell r="W183">
            <v>1</v>
          </cell>
          <cell r="X183">
            <v>1</v>
          </cell>
          <cell r="Y183">
            <v>2</v>
          </cell>
          <cell r="Z183">
            <v>1</v>
          </cell>
          <cell r="AA183">
            <v>1</v>
          </cell>
          <cell r="AB183">
            <v>1</v>
          </cell>
          <cell r="AC183">
            <v>1</v>
          </cell>
          <cell r="AD183">
            <v>1</v>
          </cell>
          <cell r="AE183">
            <v>1</v>
          </cell>
          <cell r="AF183">
            <v>1</v>
          </cell>
          <cell r="AG183">
            <v>1</v>
          </cell>
          <cell r="AH183">
            <v>1</v>
          </cell>
          <cell r="AI183">
            <v>2</v>
          </cell>
          <cell r="AJ183">
            <v>5</v>
          </cell>
          <cell r="AM183">
            <v>1</v>
          </cell>
          <cell r="AN183">
            <v>1</v>
          </cell>
          <cell r="AO183">
            <v>1</v>
          </cell>
          <cell r="AQ183">
            <v>2</v>
          </cell>
          <cell r="AS183">
            <v>2</v>
          </cell>
          <cell r="AU183">
            <v>1</v>
          </cell>
          <cell r="AV183">
            <v>1</v>
          </cell>
          <cell r="AW183" t="str">
            <v>32</v>
          </cell>
          <cell r="AX183">
            <v>2</v>
          </cell>
          <cell r="AY183">
            <v>1</v>
          </cell>
          <cell r="AZ183">
            <v>2</v>
          </cell>
          <cell r="BA183">
            <v>1</v>
          </cell>
          <cell r="BB183">
            <v>2</v>
          </cell>
          <cell r="BC183">
            <v>1</v>
          </cell>
          <cell r="BD183">
            <v>2</v>
          </cell>
          <cell r="BE183">
            <v>1</v>
          </cell>
          <cell r="BF183">
            <v>2</v>
          </cell>
          <cell r="BG183">
            <v>1</v>
          </cell>
          <cell r="BH183">
            <v>2</v>
          </cell>
          <cell r="BI183">
            <v>1</v>
          </cell>
          <cell r="BJ183">
            <v>2</v>
          </cell>
          <cell r="BK183">
            <v>1</v>
          </cell>
          <cell r="BL183">
            <v>2</v>
          </cell>
          <cell r="BM183">
            <v>1</v>
          </cell>
          <cell r="BN183">
            <v>2</v>
          </cell>
          <cell r="BO183">
            <v>1</v>
          </cell>
          <cell r="BP183">
            <v>2</v>
          </cell>
          <cell r="BQ183">
            <v>1</v>
          </cell>
          <cell r="BR183">
            <v>2</v>
          </cell>
          <cell r="BS183">
            <v>1</v>
          </cell>
          <cell r="BT183">
            <v>2</v>
          </cell>
          <cell r="BU183">
            <v>1</v>
          </cell>
          <cell r="BV183">
            <v>2</v>
          </cell>
          <cell r="BW183">
            <v>1</v>
          </cell>
          <cell r="BX183">
            <v>2</v>
          </cell>
          <cell r="BY183">
            <v>1</v>
          </cell>
          <cell r="BZ183">
            <v>2</v>
          </cell>
          <cell r="CA183">
            <v>1</v>
          </cell>
          <cell r="CB183">
            <v>2</v>
          </cell>
          <cell r="CC183">
            <v>1</v>
          </cell>
          <cell r="CD183">
            <v>1</v>
          </cell>
          <cell r="CE183">
            <v>2</v>
          </cell>
          <cell r="CF183">
            <v>2</v>
          </cell>
          <cell r="CG183">
            <v>1</v>
          </cell>
          <cell r="CH183">
            <v>2</v>
          </cell>
          <cell r="CI183">
            <v>1</v>
          </cell>
          <cell r="CJ183">
            <v>2</v>
          </cell>
          <cell r="CK183">
            <v>1</v>
          </cell>
          <cell r="CL183">
            <v>2</v>
          </cell>
          <cell r="CM183">
            <v>1</v>
          </cell>
          <cell r="CN183">
            <v>2</v>
          </cell>
          <cell r="CO183">
            <v>1</v>
          </cell>
          <cell r="CP183">
            <v>2</v>
          </cell>
          <cell r="CQ183">
            <v>1</v>
          </cell>
          <cell r="CR183">
            <v>2</v>
          </cell>
          <cell r="CS183">
            <v>1</v>
          </cell>
          <cell r="CT183">
            <v>2</v>
          </cell>
          <cell r="CU183">
            <v>1</v>
          </cell>
          <cell r="CV183">
            <v>2</v>
          </cell>
          <cell r="CW183">
            <v>1</v>
          </cell>
          <cell r="CX183">
            <v>2</v>
          </cell>
          <cell r="CY183">
            <v>1</v>
          </cell>
          <cell r="CZ183">
            <v>2</v>
          </cell>
          <cell r="DA183">
            <v>1</v>
          </cell>
          <cell r="DB183">
            <v>2</v>
          </cell>
          <cell r="DC183">
            <v>1</v>
          </cell>
          <cell r="DD183">
            <v>2</v>
          </cell>
          <cell r="DE183">
            <v>1</v>
          </cell>
          <cell r="DF183">
            <v>2</v>
          </cell>
          <cell r="DG183">
            <v>1</v>
          </cell>
          <cell r="DH183">
            <v>2</v>
          </cell>
          <cell r="DI183">
            <v>1</v>
          </cell>
          <cell r="DJ183">
            <v>2</v>
          </cell>
          <cell r="DK183">
            <v>1</v>
          </cell>
          <cell r="DL183">
            <v>2</v>
          </cell>
          <cell r="DM183">
            <v>1</v>
          </cell>
          <cell r="DN183">
            <v>2</v>
          </cell>
          <cell r="DO183">
            <v>1</v>
          </cell>
          <cell r="DP183">
            <v>2</v>
          </cell>
          <cell r="DQ183">
            <v>1</v>
          </cell>
          <cell r="DR183">
            <v>2</v>
          </cell>
          <cell r="DS183">
            <v>1</v>
          </cell>
          <cell r="DT183">
            <v>2</v>
          </cell>
          <cell r="DU183">
            <v>1</v>
          </cell>
          <cell r="DV183">
            <v>2</v>
          </cell>
          <cell r="DW183">
            <v>1</v>
          </cell>
          <cell r="DX183">
            <v>2</v>
          </cell>
          <cell r="DY183">
            <v>1</v>
          </cell>
          <cell r="DZ183">
            <v>2</v>
          </cell>
          <cell r="EA183">
            <v>1</v>
          </cell>
          <cell r="EB183">
            <v>2</v>
          </cell>
          <cell r="EC183">
            <v>1</v>
          </cell>
          <cell r="ED183">
            <v>1</v>
          </cell>
          <cell r="EE183">
            <v>2</v>
          </cell>
          <cell r="EF183">
            <v>2</v>
          </cell>
          <cell r="EG183">
            <v>1</v>
          </cell>
          <cell r="EH183">
            <v>2</v>
          </cell>
          <cell r="EI183">
            <v>1</v>
          </cell>
          <cell r="EK183">
            <v>1</v>
          </cell>
          <cell r="EL183">
            <v>2</v>
          </cell>
          <cell r="EM183">
            <v>1</v>
          </cell>
          <cell r="EN183">
            <v>2</v>
          </cell>
          <cell r="EO183">
            <v>1</v>
          </cell>
          <cell r="EP183">
            <v>2</v>
          </cell>
          <cell r="EQ183">
            <v>1</v>
          </cell>
          <cell r="ER183">
            <v>2</v>
          </cell>
          <cell r="ES183">
            <v>1</v>
          </cell>
          <cell r="ET183">
            <v>2</v>
          </cell>
          <cell r="EU183">
            <v>1</v>
          </cell>
          <cell r="EV183">
            <v>2</v>
          </cell>
          <cell r="EW183">
            <v>1</v>
          </cell>
          <cell r="EX183">
            <v>2</v>
          </cell>
          <cell r="EY183">
            <v>1</v>
          </cell>
          <cell r="EZ183">
            <v>2</v>
          </cell>
          <cell r="FA183">
            <v>1</v>
          </cell>
          <cell r="FB183">
            <v>2</v>
          </cell>
          <cell r="FC183">
            <v>1</v>
          </cell>
          <cell r="FD183">
            <v>2</v>
          </cell>
          <cell r="FE183">
            <v>1</v>
          </cell>
          <cell r="FF183">
            <v>2</v>
          </cell>
          <cell r="FG183">
            <v>1</v>
          </cell>
          <cell r="FH183">
            <v>2</v>
          </cell>
          <cell r="FI183">
            <v>1</v>
          </cell>
          <cell r="FJ183">
            <v>2</v>
          </cell>
          <cell r="FK183">
            <v>1</v>
          </cell>
          <cell r="FL183">
            <v>2</v>
          </cell>
          <cell r="FM183">
            <v>1</v>
          </cell>
          <cell r="FN183">
            <v>2</v>
          </cell>
          <cell r="FO183">
            <v>1</v>
          </cell>
          <cell r="FP183">
            <v>2</v>
          </cell>
          <cell r="FQ183">
            <v>1</v>
          </cell>
          <cell r="FR183">
            <v>2</v>
          </cell>
          <cell r="FS183">
            <v>1</v>
          </cell>
          <cell r="FT183">
            <v>2</v>
          </cell>
          <cell r="FU183">
            <v>1</v>
          </cell>
          <cell r="FV183">
            <v>2</v>
          </cell>
          <cell r="FW183">
            <v>1</v>
          </cell>
          <cell r="FX183">
            <v>2</v>
          </cell>
          <cell r="FY183">
            <v>1</v>
          </cell>
          <cell r="FZ183">
            <v>2</v>
          </cell>
          <cell r="GA183">
            <v>1</v>
          </cell>
          <cell r="GB183">
            <v>2</v>
          </cell>
          <cell r="GC183">
            <v>1</v>
          </cell>
          <cell r="GE183">
            <v>2</v>
          </cell>
          <cell r="GF183">
            <v>2</v>
          </cell>
          <cell r="GG183">
            <v>6</v>
          </cell>
          <cell r="GH183" t="str">
            <v>RESPETO</v>
          </cell>
          <cell r="GI183">
            <v>1</v>
          </cell>
          <cell r="GJ183">
            <v>1</v>
          </cell>
          <cell r="GK183" t="str">
            <v>POR QUE SE VUELA</v>
          </cell>
          <cell r="GL183">
            <v>2</v>
          </cell>
          <cell r="GM183">
            <v>4</v>
          </cell>
        </row>
        <row r="184">
          <cell r="C184">
            <v>50122</v>
          </cell>
          <cell r="D184">
            <v>501222</v>
          </cell>
          <cell r="E184" t="str">
            <v>mariela gonzalez</v>
          </cell>
          <cell r="F184">
            <v>2</v>
          </cell>
          <cell r="G184">
            <v>1</v>
          </cell>
          <cell r="I184">
            <v>7</v>
          </cell>
          <cell r="J184">
            <v>3</v>
          </cell>
          <cell r="K184" t="str">
            <v>EL ESPOSO SE FUE ASE 25 AÑOS Y  BOLVIO  Y DESDE ESO SELES CONPLICO LA VIDA  LA ESPOSA ASEGURA QUE NO QUIERE SIGIR VIVIENDO CON EL</v>
          </cell>
          <cell r="L184" t="str">
            <v>car87D 31D24</v>
          </cell>
          <cell r="M184">
            <v>1</v>
          </cell>
          <cell r="N184">
            <v>4</v>
          </cell>
          <cell r="O184">
            <v>1</v>
          </cell>
          <cell r="P184">
            <v>1</v>
          </cell>
          <cell r="Q184">
            <v>4</v>
          </cell>
          <cell r="R184">
            <v>1</v>
          </cell>
          <cell r="S184">
            <v>1</v>
          </cell>
          <cell r="T184">
            <v>4</v>
          </cell>
          <cell r="U184">
            <v>1</v>
          </cell>
          <cell r="V184">
            <v>1</v>
          </cell>
          <cell r="W184">
            <v>4</v>
          </cell>
          <cell r="X184">
            <v>1</v>
          </cell>
          <cell r="Y184">
            <v>2</v>
          </cell>
          <cell r="Z184">
            <v>1</v>
          </cell>
          <cell r="AA184">
            <v>4</v>
          </cell>
          <cell r="AB184">
            <v>1</v>
          </cell>
          <cell r="AC184">
            <v>1</v>
          </cell>
          <cell r="AD184">
            <v>4</v>
          </cell>
          <cell r="AE184">
            <v>1</v>
          </cell>
          <cell r="AF184">
            <v>1</v>
          </cell>
          <cell r="AG184">
            <v>4</v>
          </cell>
          <cell r="AH184">
            <v>1</v>
          </cell>
          <cell r="AI184">
            <v>2</v>
          </cell>
          <cell r="AJ184">
            <v>5</v>
          </cell>
          <cell r="AM184">
            <v>2</v>
          </cell>
          <cell r="AN184">
            <v>1</v>
          </cell>
          <cell r="AO184">
            <v>5</v>
          </cell>
          <cell r="AQ184">
            <v>2</v>
          </cell>
          <cell r="AS184">
            <v>2</v>
          </cell>
          <cell r="AU184">
            <v>1</v>
          </cell>
          <cell r="AV184">
            <v>1</v>
          </cell>
          <cell r="AW184" t="str">
            <v>42</v>
          </cell>
          <cell r="AX184">
            <v>1</v>
          </cell>
          <cell r="AY184">
            <v>3</v>
          </cell>
          <cell r="AZ184">
            <v>1</v>
          </cell>
          <cell r="BA184">
            <v>3</v>
          </cell>
          <cell r="BB184">
            <v>2</v>
          </cell>
          <cell r="BC184">
            <v>1</v>
          </cell>
          <cell r="BD184">
            <v>2</v>
          </cell>
          <cell r="BE184">
            <v>1</v>
          </cell>
          <cell r="BF184">
            <v>2</v>
          </cell>
          <cell r="BG184">
            <v>1</v>
          </cell>
          <cell r="BH184">
            <v>2</v>
          </cell>
          <cell r="BI184">
            <v>1</v>
          </cell>
          <cell r="BJ184">
            <v>2</v>
          </cell>
          <cell r="BK184">
            <v>1</v>
          </cell>
          <cell r="BL184">
            <v>2</v>
          </cell>
          <cell r="BM184">
            <v>1</v>
          </cell>
          <cell r="BN184">
            <v>1</v>
          </cell>
          <cell r="BO184">
            <v>3</v>
          </cell>
          <cell r="BP184">
            <v>1</v>
          </cell>
          <cell r="BQ184">
            <v>2</v>
          </cell>
          <cell r="BR184">
            <v>2</v>
          </cell>
          <cell r="BS184">
            <v>1</v>
          </cell>
          <cell r="BT184">
            <v>2</v>
          </cell>
          <cell r="BU184">
            <v>1</v>
          </cell>
          <cell r="BV184">
            <v>2</v>
          </cell>
          <cell r="BW184">
            <v>1</v>
          </cell>
          <cell r="BX184">
            <v>2</v>
          </cell>
          <cell r="BY184">
            <v>1</v>
          </cell>
          <cell r="BZ184">
            <v>2</v>
          </cell>
          <cell r="CA184">
            <v>1</v>
          </cell>
          <cell r="CB184">
            <v>2</v>
          </cell>
          <cell r="CC184">
            <v>1</v>
          </cell>
          <cell r="CD184">
            <v>1</v>
          </cell>
          <cell r="CE184">
            <v>3</v>
          </cell>
          <cell r="CF184">
            <v>1</v>
          </cell>
          <cell r="CG184">
            <v>3</v>
          </cell>
          <cell r="CH184">
            <v>2</v>
          </cell>
          <cell r="CI184">
            <v>1</v>
          </cell>
          <cell r="CJ184">
            <v>2</v>
          </cell>
          <cell r="CK184">
            <v>1</v>
          </cell>
          <cell r="CL184">
            <v>2</v>
          </cell>
          <cell r="CM184">
            <v>1</v>
          </cell>
          <cell r="CN184">
            <v>2</v>
          </cell>
          <cell r="CO184">
            <v>1</v>
          </cell>
          <cell r="CP184">
            <v>2</v>
          </cell>
          <cell r="CQ184">
            <v>1</v>
          </cell>
          <cell r="CR184">
            <v>2</v>
          </cell>
          <cell r="CS184">
            <v>1</v>
          </cell>
          <cell r="CT184">
            <v>2</v>
          </cell>
          <cell r="CU184">
            <v>1</v>
          </cell>
          <cell r="CV184">
            <v>2</v>
          </cell>
          <cell r="CW184">
            <v>1</v>
          </cell>
          <cell r="CX184">
            <v>2</v>
          </cell>
          <cell r="CY184">
            <v>1</v>
          </cell>
          <cell r="CZ184">
            <v>2</v>
          </cell>
          <cell r="DA184">
            <v>1</v>
          </cell>
          <cell r="DB184">
            <v>2</v>
          </cell>
          <cell r="DC184">
            <v>1</v>
          </cell>
          <cell r="DD184">
            <v>2</v>
          </cell>
          <cell r="DE184">
            <v>1</v>
          </cell>
          <cell r="DF184">
            <v>2</v>
          </cell>
          <cell r="DG184">
            <v>1</v>
          </cell>
          <cell r="DH184">
            <v>2</v>
          </cell>
          <cell r="DI184">
            <v>1</v>
          </cell>
          <cell r="DJ184">
            <v>2</v>
          </cell>
          <cell r="DK184">
            <v>1</v>
          </cell>
          <cell r="DL184">
            <v>2</v>
          </cell>
          <cell r="DM184">
            <v>1</v>
          </cell>
          <cell r="DN184">
            <v>2</v>
          </cell>
          <cell r="DO184">
            <v>1</v>
          </cell>
          <cell r="DP184">
            <v>2</v>
          </cell>
          <cell r="DQ184">
            <v>1</v>
          </cell>
          <cell r="DR184">
            <v>2</v>
          </cell>
          <cell r="DS184">
            <v>1</v>
          </cell>
          <cell r="DT184">
            <v>2</v>
          </cell>
          <cell r="DU184">
            <v>1</v>
          </cell>
          <cell r="DV184">
            <v>2</v>
          </cell>
          <cell r="DW184">
            <v>1</v>
          </cell>
          <cell r="DX184">
            <v>2</v>
          </cell>
          <cell r="DY184">
            <v>1</v>
          </cell>
          <cell r="DZ184">
            <v>2</v>
          </cell>
          <cell r="EA184">
            <v>1</v>
          </cell>
          <cell r="EB184">
            <v>2</v>
          </cell>
          <cell r="EC184">
            <v>1</v>
          </cell>
          <cell r="ED184">
            <v>1</v>
          </cell>
          <cell r="EE184">
            <v>2</v>
          </cell>
          <cell r="EF184">
            <v>2</v>
          </cell>
          <cell r="EG184">
            <v>1</v>
          </cell>
          <cell r="EH184">
            <v>2</v>
          </cell>
          <cell r="EI184">
            <v>1</v>
          </cell>
          <cell r="EJ184">
            <v>2</v>
          </cell>
          <cell r="EK184">
            <v>1</v>
          </cell>
          <cell r="EL184">
            <v>2</v>
          </cell>
          <cell r="EM184">
            <v>1</v>
          </cell>
          <cell r="EN184">
            <v>2</v>
          </cell>
          <cell r="EO184">
            <v>1</v>
          </cell>
          <cell r="EP184">
            <v>2</v>
          </cell>
          <cell r="EQ184">
            <v>1</v>
          </cell>
          <cell r="ER184">
            <v>2</v>
          </cell>
          <cell r="ES184">
            <v>1</v>
          </cell>
          <cell r="ET184">
            <v>2</v>
          </cell>
          <cell r="EU184">
            <v>1</v>
          </cell>
          <cell r="EV184">
            <v>2</v>
          </cell>
          <cell r="EW184">
            <v>1</v>
          </cell>
          <cell r="EX184">
            <v>2</v>
          </cell>
          <cell r="EY184">
            <v>1</v>
          </cell>
          <cell r="EZ184">
            <v>2</v>
          </cell>
          <cell r="FA184">
            <v>1</v>
          </cell>
          <cell r="FB184">
            <v>1</v>
          </cell>
          <cell r="FC184">
            <v>2</v>
          </cell>
          <cell r="FD184">
            <v>2</v>
          </cell>
          <cell r="FE184">
            <v>1</v>
          </cell>
          <cell r="FF184">
            <v>2</v>
          </cell>
          <cell r="FG184">
            <v>1</v>
          </cell>
          <cell r="FH184">
            <v>2</v>
          </cell>
          <cell r="FI184">
            <v>1</v>
          </cell>
          <cell r="FJ184">
            <v>2</v>
          </cell>
          <cell r="FK184">
            <v>1</v>
          </cell>
          <cell r="FL184">
            <v>2</v>
          </cell>
          <cell r="FM184">
            <v>1</v>
          </cell>
          <cell r="FN184">
            <v>2</v>
          </cell>
          <cell r="FO184">
            <v>1</v>
          </cell>
          <cell r="FP184">
            <v>2</v>
          </cell>
          <cell r="FQ184">
            <v>1</v>
          </cell>
          <cell r="FR184">
            <v>2</v>
          </cell>
          <cell r="FS184">
            <v>1</v>
          </cell>
          <cell r="FT184">
            <v>2</v>
          </cell>
          <cell r="FU184">
            <v>1</v>
          </cell>
          <cell r="FV184">
            <v>2</v>
          </cell>
          <cell r="FW184">
            <v>1</v>
          </cell>
          <cell r="FX184">
            <v>2</v>
          </cell>
          <cell r="FY184">
            <v>1</v>
          </cell>
          <cell r="FZ184">
            <v>2</v>
          </cell>
          <cell r="GA184">
            <v>1</v>
          </cell>
          <cell r="GB184">
            <v>2</v>
          </cell>
          <cell r="GC184">
            <v>1</v>
          </cell>
          <cell r="GD184" t="str">
            <v>LA ESPOSA LE PEGO CON UN MECEDOR  PORQUE LA ESTRUJO Y LA ENSULTO</v>
          </cell>
          <cell r="GE184">
            <v>2</v>
          </cell>
          <cell r="GF184">
            <v>2</v>
          </cell>
          <cell r="GG184">
            <v>3</v>
          </cell>
          <cell r="GI184">
            <v>3</v>
          </cell>
          <cell r="GJ184">
            <v>1</v>
          </cell>
          <cell r="GK184" t="str">
            <v>NO SE QUIERE IR DE LA CASA</v>
          </cell>
          <cell r="GL184">
            <v>1</v>
          </cell>
          <cell r="GM184">
            <v>4</v>
          </cell>
        </row>
        <row r="185">
          <cell r="C185">
            <v>50162</v>
          </cell>
          <cell r="D185">
            <v>501621</v>
          </cell>
          <cell r="E185" t="str">
            <v>JHON FREDY MARIN RAMIREZ</v>
          </cell>
          <cell r="F185">
            <v>1</v>
          </cell>
          <cell r="G185">
            <v>1</v>
          </cell>
          <cell r="I185">
            <v>7</v>
          </cell>
          <cell r="J185">
            <v>2</v>
          </cell>
          <cell r="K185" t="str">
            <v>EL SEÑOR ES EL PADRASTRO</v>
          </cell>
          <cell r="L185" t="str">
            <v>CRR89 30D-14</v>
          </cell>
          <cell r="M185">
            <v>1</v>
          </cell>
          <cell r="N185">
            <v>1</v>
          </cell>
          <cell r="O185">
            <v>1</v>
          </cell>
          <cell r="P185">
            <v>1</v>
          </cell>
          <cell r="Q185">
            <v>1</v>
          </cell>
          <cell r="R185">
            <v>1</v>
          </cell>
          <cell r="S185">
            <v>1</v>
          </cell>
          <cell r="T185">
            <v>1</v>
          </cell>
          <cell r="U185">
            <v>1</v>
          </cell>
          <cell r="V185">
            <v>1</v>
          </cell>
          <cell r="W185">
            <v>1</v>
          </cell>
          <cell r="X185">
            <v>1</v>
          </cell>
          <cell r="Y185">
            <v>2</v>
          </cell>
          <cell r="Z185">
            <v>1</v>
          </cell>
          <cell r="AA185">
            <v>1</v>
          </cell>
          <cell r="AB185">
            <v>1</v>
          </cell>
          <cell r="AC185">
            <v>1</v>
          </cell>
          <cell r="AD185">
            <v>1</v>
          </cell>
          <cell r="AE185">
            <v>1</v>
          </cell>
          <cell r="AF185">
            <v>1</v>
          </cell>
          <cell r="AG185">
            <v>1</v>
          </cell>
          <cell r="AH185">
            <v>1</v>
          </cell>
          <cell r="AI185">
            <v>2</v>
          </cell>
          <cell r="AJ185">
            <v>5</v>
          </cell>
          <cell r="AM185">
            <v>2</v>
          </cell>
          <cell r="AN185">
            <v>1</v>
          </cell>
          <cell r="AO185">
            <v>1</v>
          </cell>
          <cell r="AQ185">
            <v>3</v>
          </cell>
          <cell r="AS185">
            <v>1</v>
          </cell>
          <cell r="AU185">
            <v>2</v>
          </cell>
          <cell r="AV185">
            <v>1</v>
          </cell>
          <cell r="AW185" t="str">
            <v>9</v>
          </cell>
          <cell r="AX185">
            <v>2</v>
          </cell>
          <cell r="AY185">
            <v>1</v>
          </cell>
          <cell r="AZ185">
            <v>2</v>
          </cell>
          <cell r="BA185">
            <v>1</v>
          </cell>
          <cell r="BB185">
            <v>2</v>
          </cell>
          <cell r="BC185">
            <v>1</v>
          </cell>
          <cell r="BD185">
            <v>2</v>
          </cell>
          <cell r="BE185">
            <v>1</v>
          </cell>
          <cell r="BF185">
            <v>2</v>
          </cell>
          <cell r="BG185">
            <v>1</v>
          </cell>
          <cell r="BH185">
            <v>2</v>
          </cell>
          <cell r="BI185">
            <v>1</v>
          </cell>
          <cell r="BJ185">
            <v>2</v>
          </cell>
          <cell r="BK185">
            <v>1</v>
          </cell>
          <cell r="BL185">
            <v>2</v>
          </cell>
          <cell r="BM185">
            <v>1</v>
          </cell>
          <cell r="BN185">
            <v>2</v>
          </cell>
          <cell r="BO185">
            <v>1</v>
          </cell>
          <cell r="BP185">
            <v>2</v>
          </cell>
          <cell r="BQ185">
            <v>1</v>
          </cell>
          <cell r="BR185">
            <v>2</v>
          </cell>
          <cell r="BS185">
            <v>1</v>
          </cell>
          <cell r="BT185">
            <v>2</v>
          </cell>
          <cell r="BU185">
            <v>1</v>
          </cell>
          <cell r="BV185">
            <v>2</v>
          </cell>
          <cell r="BW185">
            <v>1</v>
          </cell>
          <cell r="BX185">
            <v>2</v>
          </cell>
          <cell r="BY185">
            <v>1</v>
          </cell>
          <cell r="BZ185">
            <v>2</v>
          </cell>
          <cell r="CA185">
            <v>1</v>
          </cell>
          <cell r="CB185">
            <v>2</v>
          </cell>
          <cell r="CC185">
            <v>1</v>
          </cell>
          <cell r="CD185">
            <v>2</v>
          </cell>
          <cell r="CE185">
            <v>1</v>
          </cell>
          <cell r="CF185">
            <v>2</v>
          </cell>
          <cell r="CG185">
            <v>1</v>
          </cell>
          <cell r="CH185">
            <v>2</v>
          </cell>
          <cell r="CI185">
            <v>1</v>
          </cell>
          <cell r="CJ185">
            <v>2</v>
          </cell>
          <cell r="CK185">
            <v>1</v>
          </cell>
          <cell r="CL185">
            <v>2</v>
          </cell>
          <cell r="CM185">
            <v>1</v>
          </cell>
          <cell r="CN185">
            <v>2</v>
          </cell>
          <cell r="CO185">
            <v>1</v>
          </cell>
          <cell r="CP185">
            <v>2</v>
          </cell>
          <cell r="CQ185">
            <v>1</v>
          </cell>
          <cell r="CR185">
            <v>2</v>
          </cell>
          <cell r="CS185">
            <v>1</v>
          </cell>
          <cell r="CT185">
            <v>2</v>
          </cell>
          <cell r="CU185">
            <v>1</v>
          </cell>
          <cell r="CV185">
            <v>2</v>
          </cell>
          <cell r="CW185">
            <v>1</v>
          </cell>
          <cell r="CX185">
            <v>2</v>
          </cell>
          <cell r="CY185">
            <v>1</v>
          </cell>
          <cell r="CZ185">
            <v>2</v>
          </cell>
          <cell r="DA185">
            <v>1</v>
          </cell>
          <cell r="DB185">
            <v>2</v>
          </cell>
          <cell r="DC185">
            <v>1</v>
          </cell>
          <cell r="DD185">
            <v>2</v>
          </cell>
          <cell r="DE185">
            <v>1</v>
          </cell>
          <cell r="DF185">
            <v>2</v>
          </cell>
          <cell r="DG185">
            <v>1</v>
          </cell>
          <cell r="DH185">
            <v>2</v>
          </cell>
          <cell r="DI185">
            <v>1</v>
          </cell>
          <cell r="DJ185">
            <v>2</v>
          </cell>
          <cell r="DK185">
            <v>1</v>
          </cell>
          <cell r="DL185">
            <v>2</v>
          </cell>
          <cell r="DM185">
            <v>1</v>
          </cell>
          <cell r="DN185">
            <v>2</v>
          </cell>
          <cell r="DO185">
            <v>1</v>
          </cell>
          <cell r="DP185">
            <v>2</v>
          </cell>
          <cell r="DQ185">
            <v>1</v>
          </cell>
          <cell r="DR185">
            <v>2</v>
          </cell>
          <cell r="DS185">
            <v>1</v>
          </cell>
          <cell r="DT185">
            <v>2</v>
          </cell>
          <cell r="DU185">
            <v>1</v>
          </cell>
          <cell r="DV185">
            <v>2</v>
          </cell>
          <cell r="DW185">
            <v>1</v>
          </cell>
          <cell r="DX185">
            <v>2</v>
          </cell>
          <cell r="DY185">
            <v>1</v>
          </cell>
          <cell r="DZ185">
            <v>2</v>
          </cell>
          <cell r="EA185">
            <v>1</v>
          </cell>
          <cell r="EB185">
            <v>2</v>
          </cell>
          <cell r="EC185">
            <v>1</v>
          </cell>
          <cell r="ED185">
            <v>2</v>
          </cell>
          <cell r="EE185">
            <v>1</v>
          </cell>
          <cell r="EF185">
            <v>2</v>
          </cell>
          <cell r="EG185">
            <v>1</v>
          </cell>
          <cell r="EH185">
            <v>2</v>
          </cell>
          <cell r="EI185">
            <v>1</v>
          </cell>
          <cell r="EJ185">
            <v>2</v>
          </cell>
          <cell r="EK185">
            <v>1</v>
          </cell>
          <cell r="EL185">
            <v>2</v>
          </cell>
          <cell r="EM185">
            <v>1</v>
          </cell>
          <cell r="EN185">
            <v>2</v>
          </cell>
          <cell r="EO185">
            <v>1</v>
          </cell>
          <cell r="EP185">
            <v>2</v>
          </cell>
          <cell r="EQ185">
            <v>1</v>
          </cell>
          <cell r="ER185">
            <v>2</v>
          </cell>
          <cell r="ES185">
            <v>1</v>
          </cell>
          <cell r="ET185">
            <v>2</v>
          </cell>
          <cell r="EU185">
            <v>1</v>
          </cell>
          <cell r="EV185">
            <v>2</v>
          </cell>
          <cell r="EW185">
            <v>1</v>
          </cell>
          <cell r="EX185">
            <v>2</v>
          </cell>
          <cell r="EY185">
            <v>1</v>
          </cell>
          <cell r="EZ185">
            <v>2</v>
          </cell>
          <cell r="FA185">
            <v>1</v>
          </cell>
          <cell r="FB185">
            <v>2</v>
          </cell>
          <cell r="FC185">
            <v>1</v>
          </cell>
          <cell r="FD185">
            <v>2</v>
          </cell>
          <cell r="FE185">
            <v>1</v>
          </cell>
          <cell r="FF185">
            <v>2</v>
          </cell>
          <cell r="FG185">
            <v>1</v>
          </cell>
          <cell r="FH185">
            <v>2</v>
          </cell>
          <cell r="FI185">
            <v>1</v>
          </cell>
          <cell r="FJ185">
            <v>2</v>
          </cell>
          <cell r="FK185">
            <v>1</v>
          </cell>
          <cell r="FL185">
            <v>2</v>
          </cell>
          <cell r="FM185">
            <v>1</v>
          </cell>
          <cell r="FN185">
            <v>2</v>
          </cell>
          <cell r="FO185">
            <v>1</v>
          </cell>
          <cell r="FP185">
            <v>2</v>
          </cell>
          <cell r="FQ185">
            <v>1</v>
          </cell>
          <cell r="FR185">
            <v>2</v>
          </cell>
          <cell r="FS185">
            <v>1</v>
          </cell>
          <cell r="FT185">
            <v>2</v>
          </cell>
          <cell r="FU185">
            <v>1</v>
          </cell>
          <cell r="FV185">
            <v>2</v>
          </cell>
          <cell r="FW185">
            <v>1</v>
          </cell>
          <cell r="FX185">
            <v>2</v>
          </cell>
          <cell r="FY185">
            <v>1</v>
          </cell>
          <cell r="FZ185">
            <v>2</v>
          </cell>
          <cell r="GA185">
            <v>1</v>
          </cell>
          <cell r="GB185">
            <v>2</v>
          </cell>
          <cell r="GC185">
            <v>1</v>
          </cell>
          <cell r="GE185">
            <v>3</v>
          </cell>
          <cell r="GF185">
            <v>2</v>
          </cell>
          <cell r="GG185">
            <v>3</v>
          </cell>
          <cell r="GI185">
            <v>1</v>
          </cell>
          <cell r="GJ185">
            <v>1</v>
          </cell>
          <cell r="GK185" t="str">
            <v>UN POCO DE CELOS</v>
          </cell>
          <cell r="GL185">
            <v>2</v>
          </cell>
          <cell r="GM185">
            <v>4</v>
          </cell>
        </row>
        <row r="186">
          <cell r="C186">
            <v>50182</v>
          </cell>
          <cell r="D186">
            <v>501822</v>
          </cell>
          <cell r="E186" t="str">
            <v>claudia patricia tavarez</v>
          </cell>
          <cell r="F186">
            <v>2</v>
          </cell>
          <cell r="G186">
            <v>1</v>
          </cell>
          <cell r="I186">
            <v>7</v>
          </cell>
          <cell r="J186">
            <v>2</v>
          </cell>
          <cell r="L186" t="str">
            <v>cr88 30C-15-301</v>
          </cell>
          <cell r="M186">
            <v>1</v>
          </cell>
          <cell r="N186">
            <v>1</v>
          </cell>
          <cell r="O186">
            <v>1</v>
          </cell>
          <cell r="P186">
            <v>1</v>
          </cell>
          <cell r="Q186">
            <v>1</v>
          </cell>
          <cell r="R186">
            <v>1</v>
          </cell>
          <cell r="S186">
            <v>1</v>
          </cell>
          <cell r="T186">
            <v>1</v>
          </cell>
          <cell r="U186">
            <v>1</v>
          </cell>
          <cell r="V186">
            <v>1</v>
          </cell>
          <cell r="W186">
            <v>1</v>
          </cell>
          <cell r="X186">
            <v>1</v>
          </cell>
          <cell r="Y186">
            <v>2</v>
          </cell>
          <cell r="Z186">
            <v>1</v>
          </cell>
          <cell r="AA186">
            <v>1</v>
          </cell>
          <cell r="AB186">
            <v>1</v>
          </cell>
          <cell r="AC186">
            <v>1</v>
          </cell>
          <cell r="AD186">
            <v>1</v>
          </cell>
          <cell r="AE186">
            <v>1</v>
          </cell>
          <cell r="AF186">
            <v>1</v>
          </cell>
          <cell r="AG186">
            <v>1</v>
          </cell>
          <cell r="AH186">
            <v>1</v>
          </cell>
          <cell r="AI186">
            <v>2</v>
          </cell>
          <cell r="AJ186">
            <v>4</v>
          </cell>
          <cell r="AM186">
            <v>2</v>
          </cell>
          <cell r="AN186">
            <v>1</v>
          </cell>
          <cell r="AO186">
            <v>1</v>
          </cell>
          <cell r="AQ186">
            <v>2</v>
          </cell>
          <cell r="AS186">
            <v>3</v>
          </cell>
          <cell r="AU186">
            <v>1</v>
          </cell>
          <cell r="AV186">
            <v>1</v>
          </cell>
          <cell r="AW186" t="str">
            <v>11</v>
          </cell>
          <cell r="AX186">
            <v>2</v>
          </cell>
          <cell r="AY186">
            <v>1</v>
          </cell>
          <cell r="AZ186">
            <v>2</v>
          </cell>
          <cell r="BA186">
            <v>1</v>
          </cell>
          <cell r="BB186">
            <v>2</v>
          </cell>
          <cell r="BC186">
            <v>1</v>
          </cell>
          <cell r="BD186">
            <v>2</v>
          </cell>
          <cell r="BE186">
            <v>1</v>
          </cell>
          <cell r="BF186">
            <v>2</v>
          </cell>
          <cell r="BG186">
            <v>1</v>
          </cell>
          <cell r="BH186">
            <v>2</v>
          </cell>
          <cell r="BI186">
            <v>1</v>
          </cell>
          <cell r="BJ186">
            <v>2</v>
          </cell>
          <cell r="BK186">
            <v>1</v>
          </cell>
          <cell r="BL186">
            <v>2</v>
          </cell>
          <cell r="BM186">
            <v>1</v>
          </cell>
          <cell r="BN186">
            <v>2</v>
          </cell>
          <cell r="BO186">
            <v>1</v>
          </cell>
          <cell r="BP186">
            <v>2</v>
          </cell>
          <cell r="BQ186">
            <v>1</v>
          </cell>
          <cell r="BR186">
            <v>2</v>
          </cell>
          <cell r="BS186">
            <v>1</v>
          </cell>
          <cell r="BT186">
            <v>2</v>
          </cell>
          <cell r="BU186">
            <v>1</v>
          </cell>
          <cell r="BV186">
            <v>2</v>
          </cell>
          <cell r="BW186">
            <v>1</v>
          </cell>
          <cell r="BX186">
            <v>2</v>
          </cell>
          <cell r="BY186">
            <v>1</v>
          </cell>
          <cell r="BZ186">
            <v>2</v>
          </cell>
          <cell r="CA186">
            <v>1</v>
          </cell>
          <cell r="CB186">
            <v>2</v>
          </cell>
          <cell r="CC186">
            <v>1</v>
          </cell>
          <cell r="CD186">
            <v>2</v>
          </cell>
          <cell r="CE186">
            <v>1</v>
          </cell>
          <cell r="CF186">
            <v>2</v>
          </cell>
          <cell r="CG186">
            <v>1</v>
          </cell>
          <cell r="CH186">
            <v>2</v>
          </cell>
          <cell r="CI186">
            <v>1</v>
          </cell>
          <cell r="CJ186">
            <v>2</v>
          </cell>
          <cell r="CK186">
            <v>1</v>
          </cell>
          <cell r="CL186">
            <v>2</v>
          </cell>
          <cell r="CM186">
            <v>1</v>
          </cell>
          <cell r="CN186">
            <v>2</v>
          </cell>
          <cell r="CO186">
            <v>1</v>
          </cell>
          <cell r="CP186">
            <v>2</v>
          </cell>
          <cell r="CQ186">
            <v>1</v>
          </cell>
          <cell r="CR186">
            <v>2</v>
          </cell>
          <cell r="CS186">
            <v>1</v>
          </cell>
          <cell r="CT186">
            <v>2</v>
          </cell>
          <cell r="CU186">
            <v>1</v>
          </cell>
          <cell r="CV186">
            <v>2</v>
          </cell>
          <cell r="CW186">
            <v>1</v>
          </cell>
          <cell r="CX186">
            <v>2</v>
          </cell>
          <cell r="CY186">
            <v>1</v>
          </cell>
          <cell r="CZ186">
            <v>2</v>
          </cell>
          <cell r="DA186">
            <v>1</v>
          </cell>
          <cell r="DB186">
            <v>2</v>
          </cell>
          <cell r="DC186">
            <v>1</v>
          </cell>
          <cell r="DD186">
            <v>2</v>
          </cell>
          <cell r="DE186">
            <v>1</v>
          </cell>
          <cell r="DF186">
            <v>2</v>
          </cell>
          <cell r="DG186">
            <v>1</v>
          </cell>
          <cell r="DH186">
            <v>2</v>
          </cell>
          <cell r="DI186">
            <v>1</v>
          </cell>
          <cell r="DJ186">
            <v>2</v>
          </cell>
          <cell r="DK186">
            <v>1</v>
          </cell>
          <cell r="DL186">
            <v>2</v>
          </cell>
          <cell r="DM186">
            <v>1</v>
          </cell>
          <cell r="DN186">
            <v>2</v>
          </cell>
          <cell r="DO186">
            <v>1</v>
          </cell>
          <cell r="DP186">
            <v>2</v>
          </cell>
          <cell r="DQ186">
            <v>1</v>
          </cell>
          <cell r="DR186">
            <v>2</v>
          </cell>
          <cell r="DS186">
            <v>1</v>
          </cell>
          <cell r="DT186">
            <v>2</v>
          </cell>
          <cell r="DU186">
            <v>1</v>
          </cell>
          <cell r="DV186">
            <v>2</v>
          </cell>
          <cell r="DW186">
            <v>1</v>
          </cell>
          <cell r="DX186">
            <v>2</v>
          </cell>
          <cell r="DY186">
            <v>1</v>
          </cell>
          <cell r="DZ186">
            <v>2</v>
          </cell>
          <cell r="EA186">
            <v>1</v>
          </cell>
          <cell r="EB186">
            <v>2</v>
          </cell>
          <cell r="EC186">
            <v>1</v>
          </cell>
          <cell r="ED186">
            <v>2</v>
          </cell>
          <cell r="EE186">
            <v>1</v>
          </cell>
          <cell r="EF186">
            <v>2</v>
          </cell>
          <cell r="EG186">
            <v>1</v>
          </cell>
          <cell r="EH186">
            <v>2</v>
          </cell>
          <cell r="EI186">
            <v>1</v>
          </cell>
          <cell r="EJ186">
            <v>2</v>
          </cell>
          <cell r="EK186">
            <v>1</v>
          </cell>
          <cell r="EL186">
            <v>2</v>
          </cell>
          <cell r="EM186">
            <v>1</v>
          </cell>
          <cell r="EN186">
            <v>2</v>
          </cell>
          <cell r="EO186">
            <v>1</v>
          </cell>
          <cell r="EP186">
            <v>2</v>
          </cell>
          <cell r="EQ186">
            <v>1</v>
          </cell>
          <cell r="ER186">
            <v>2</v>
          </cell>
          <cell r="ES186">
            <v>1</v>
          </cell>
          <cell r="ET186">
            <v>2</v>
          </cell>
          <cell r="EU186">
            <v>2</v>
          </cell>
          <cell r="EV186">
            <v>2</v>
          </cell>
          <cell r="EW186">
            <v>1</v>
          </cell>
          <cell r="EX186">
            <v>2</v>
          </cell>
          <cell r="EY186">
            <v>1</v>
          </cell>
          <cell r="EZ186">
            <v>2</v>
          </cell>
          <cell r="FA186">
            <v>1</v>
          </cell>
          <cell r="FB186">
            <v>2</v>
          </cell>
          <cell r="FC186">
            <v>1</v>
          </cell>
          <cell r="FD186">
            <v>2</v>
          </cell>
          <cell r="FE186">
            <v>1</v>
          </cell>
          <cell r="FF186">
            <v>1</v>
          </cell>
          <cell r="FG186">
            <v>2</v>
          </cell>
          <cell r="FH186">
            <v>1</v>
          </cell>
          <cell r="FI186">
            <v>2</v>
          </cell>
          <cell r="FJ186">
            <v>2</v>
          </cell>
          <cell r="FK186">
            <v>1</v>
          </cell>
          <cell r="FL186">
            <v>2</v>
          </cell>
          <cell r="FM186">
            <v>2</v>
          </cell>
          <cell r="FN186">
            <v>2</v>
          </cell>
          <cell r="FO186">
            <v>1</v>
          </cell>
          <cell r="FP186">
            <v>2</v>
          </cell>
          <cell r="FQ186">
            <v>1</v>
          </cell>
          <cell r="FR186">
            <v>2</v>
          </cell>
          <cell r="FS186">
            <v>1</v>
          </cell>
          <cell r="FT186">
            <v>2</v>
          </cell>
          <cell r="FU186">
            <v>1</v>
          </cell>
          <cell r="FV186">
            <v>2</v>
          </cell>
          <cell r="FW186">
            <v>1</v>
          </cell>
          <cell r="FX186">
            <v>2</v>
          </cell>
          <cell r="FY186">
            <v>1</v>
          </cell>
          <cell r="FZ186">
            <v>2</v>
          </cell>
          <cell r="GA186">
            <v>1</v>
          </cell>
          <cell r="GB186">
            <v>2</v>
          </cell>
          <cell r="GC186">
            <v>2</v>
          </cell>
          <cell r="GD186" t="str">
            <v>EL ESPOSO TRABAJA COMO INDEPENDIENTE</v>
          </cell>
          <cell r="GE186">
            <v>3</v>
          </cell>
          <cell r="GF186">
            <v>2</v>
          </cell>
          <cell r="GG186">
            <v>1</v>
          </cell>
          <cell r="GI186">
            <v>1</v>
          </cell>
          <cell r="GK186" t="str">
            <v>DISCUTEN MUCHO</v>
          </cell>
          <cell r="GL186">
            <v>3</v>
          </cell>
          <cell r="GM186">
            <v>4</v>
          </cell>
        </row>
        <row r="187">
          <cell r="C187">
            <v>50202</v>
          </cell>
          <cell r="D187">
            <v>502022</v>
          </cell>
          <cell r="E187" t="str">
            <v>flor marina garcia</v>
          </cell>
          <cell r="F187">
            <v>2</v>
          </cell>
          <cell r="G187">
            <v>1</v>
          </cell>
          <cell r="I187">
            <v>7</v>
          </cell>
          <cell r="J187">
            <v>3</v>
          </cell>
          <cell r="L187" t="str">
            <v>cll30D 88-13</v>
          </cell>
          <cell r="M187">
            <v>1</v>
          </cell>
          <cell r="N187">
            <v>1</v>
          </cell>
          <cell r="O187">
            <v>1</v>
          </cell>
          <cell r="P187">
            <v>1</v>
          </cell>
          <cell r="Q187">
            <v>1</v>
          </cell>
          <cell r="R187">
            <v>1</v>
          </cell>
          <cell r="S187">
            <v>1</v>
          </cell>
          <cell r="T187">
            <v>1</v>
          </cell>
          <cell r="U187">
            <v>1</v>
          </cell>
          <cell r="V187">
            <v>1</v>
          </cell>
          <cell r="W187">
            <v>1</v>
          </cell>
          <cell r="X187">
            <v>1</v>
          </cell>
          <cell r="Y187">
            <v>2</v>
          </cell>
          <cell r="Z187">
            <v>1</v>
          </cell>
          <cell r="AA187">
            <v>1</v>
          </cell>
          <cell r="AB187">
            <v>1</v>
          </cell>
          <cell r="AC187">
            <v>1</v>
          </cell>
          <cell r="AD187">
            <v>1</v>
          </cell>
          <cell r="AE187">
            <v>1</v>
          </cell>
          <cell r="AF187">
            <v>1</v>
          </cell>
          <cell r="AG187">
            <v>1</v>
          </cell>
          <cell r="AH187">
            <v>1</v>
          </cell>
          <cell r="AI187">
            <v>2</v>
          </cell>
          <cell r="AJ187">
            <v>5</v>
          </cell>
          <cell r="AM187">
            <v>2</v>
          </cell>
          <cell r="AN187">
            <v>1</v>
          </cell>
          <cell r="AO187">
            <v>1</v>
          </cell>
          <cell r="AQ187">
            <v>3</v>
          </cell>
          <cell r="AS187">
            <v>3</v>
          </cell>
          <cell r="AU187">
            <v>1</v>
          </cell>
          <cell r="AV187">
            <v>1</v>
          </cell>
          <cell r="AW187" t="str">
            <v>48</v>
          </cell>
          <cell r="AX187">
            <v>2</v>
          </cell>
          <cell r="AY187">
            <v>1</v>
          </cell>
          <cell r="AZ187">
            <v>2</v>
          </cell>
          <cell r="BA187">
            <v>1</v>
          </cell>
          <cell r="BB187">
            <v>2</v>
          </cell>
          <cell r="BC187">
            <v>1</v>
          </cell>
          <cell r="BD187">
            <v>2</v>
          </cell>
          <cell r="BE187">
            <v>1</v>
          </cell>
          <cell r="BF187">
            <v>2</v>
          </cell>
          <cell r="BG187">
            <v>1</v>
          </cell>
          <cell r="BH187">
            <v>2</v>
          </cell>
          <cell r="BI187">
            <v>1</v>
          </cell>
          <cell r="BJ187">
            <v>2</v>
          </cell>
          <cell r="BK187">
            <v>1</v>
          </cell>
          <cell r="BL187">
            <v>2</v>
          </cell>
          <cell r="BM187">
            <v>1</v>
          </cell>
          <cell r="BN187">
            <v>2</v>
          </cell>
          <cell r="BO187">
            <v>1</v>
          </cell>
          <cell r="BP187">
            <v>2</v>
          </cell>
          <cell r="BQ187">
            <v>1</v>
          </cell>
          <cell r="BR187">
            <v>2</v>
          </cell>
          <cell r="BS187">
            <v>1</v>
          </cell>
          <cell r="BT187">
            <v>2</v>
          </cell>
          <cell r="BU187">
            <v>1</v>
          </cell>
          <cell r="BV187">
            <v>2</v>
          </cell>
          <cell r="BW187">
            <v>1</v>
          </cell>
          <cell r="BX187">
            <v>2</v>
          </cell>
          <cell r="BY187">
            <v>1</v>
          </cell>
          <cell r="BZ187">
            <v>2</v>
          </cell>
          <cell r="CA187">
            <v>1</v>
          </cell>
          <cell r="CB187">
            <v>2</v>
          </cell>
          <cell r="CC187">
            <v>1</v>
          </cell>
          <cell r="CD187">
            <v>2</v>
          </cell>
          <cell r="CE187">
            <v>1</v>
          </cell>
          <cell r="CF187">
            <v>2</v>
          </cell>
          <cell r="CG187">
            <v>1</v>
          </cell>
          <cell r="CH187">
            <v>2</v>
          </cell>
          <cell r="CI187">
            <v>1</v>
          </cell>
          <cell r="CJ187">
            <v>2</v>
          </cell>
          <cell r="CK187">
            <v>1</v>
          </cell>
          <cell r="CL187">
            <v>2</v>
          </cell>
          <cell r="CM187">
            <v>1</v>
          </cell>
          <cell r="CN187">
            <v>2</v>
          </cell>
          <cell r="CO187">
            <v>1</v>
          </cell>
          <cell r="CP187">
            <v>2</v>
          </cell>
          <cell r="CQ187">
            <v>1</v>
          </cell>
          <cell r="CR187">
            <v>2</v>
          </cell>
          <cell r="CS187">
            <v>1</v>
          </cell>
          <cell r="CT187">
            <v>2</v>
          </cell>
          <cell r="CU187">
            <v>1</v>
          </cell>
          <cell r="CV187">
            <v>2</v>
          </cell>
          <cell r="CW187">
            <v>1</v>
          </cell>
          <cell r="CX187">
            <v>2</v>
          </cell>
          <cell r="CY187">
            <v>1</v>
          </cell>
          <cell r="CZ187">
            <v>2</v>
          </cell>
          <cell r="DA187">
            <v>1</v>
          </cell>
          <cell r="DB187">
            <v>2</v>
          </cell>
          <cell r="DC187">
            <v>1</v>
          </cell>
          <cell r="DD187">
            <v>2</v>
          </cell>
          <cell r="DE187">
            <v>1</v>
          </cell>
          <cell r="DF187">
            <v>2</v>
          </cell>
          <cell r="DG187">
            <v>1</v>
          </cell>
          <cell r="DH187">
            <v>2</v>
          </cell>
          <cell r="DI187">
            <v>1</v>
          </cell>
          <cell r="DJ187">
            <v>2</v>
          </cell>
          <cell r="DK187">
            <v>1</v>
          </cell>
          <cell r="DL187">
            <v>2</v>
          </cell>
          <cell r="DM187">
            <v>1</v>
          </cell>
          <cell r="DN187">
            <v>2</v>
          </cell>
          <cell r="DO187">
            <v>1</v>
          </cell>
          <cell r="DP187">
            <v>2</v>
          </cell>
          <cell r="DQ187">
            <v>1</v>
          </cell>
          <cell r="DR187">
            <v>2</v>
          </cell>
          <cell r="DS187">
            <v>1</v>
          </cell>
          <cell r="DT187">
            <v>2</v>
          </cell>
          <cell r="DU187">
            <v>1</v>
          </cell>
          <cell r="DV187">
            <v>2</v>
          </cell>
          <cell r="DW187">
            <v>1</v>
          </cell>
          <cell r="DX187">
            <v>2</v>
          </cell>
          <cell r="DY187">
            <v>1</v>
          </cell>
          <cell r="DZ187">
            <v>2</v>
          </cell>
          <cell r="EA187">
            <v>1</v>
          </cell>
          <cell r="EB187">
            <v>2</v>
          </cell>
          <cell r="EC187">
            <v>1</v>
          </cell>
          <cell r="ED187">
            <v>2</v>
          </cell>
          <cell r="EE187">
            <v>1</v>
          </cell>
          <cell r="EF187">
            <v>2</v>
          </cell>
          <cell r="EG187">
            <v>1</v>
          </cell>
          <cell r="EH187">
            <v>2</v>
          </cell>
          <cell r="EI187">
            <v>1</v>
          </cell>
          <cell r="EJ187">
            <v>2</v>
          </cell>
          <cell r="EK187">
            <v>1</v>
          </cell>
          <cell r="EL187">
            <v>2</v>
          </cell>
          <cell r="EM187">
            <v>1</v>
          </cell>
          <cell r="EN187">
            <v>2</v>
          </cell>
          <cell r="EO187">
            <v>1</v>
          </cell>
          <cell r="EP187">
            <v>2</v>
          </cell>
          <cell r="EQ187">
            <v>1</v>
          </cell>
          <cell r="ER187">
            <v>2</v>
          </cell>
          <cell r="ES187">
            <v>1</v>
          </cell>
          <cell r="ET187">
            <v>2</v>
          </cell>
          <cell r="EU187">
            <v>1</v>
          </cell>
          <cell r="EV187">
            <v>2</v>
          </cell>
          <cell r="EW187">
            <v>1</v>
          </cell>
          <cell r="EX187">
            <v>2</v>
          </cell>
          <cell r="EY187">
            <v>1</v>
          </cell>
          <cell r="EZ187">
            <v>2</v>
          </cell>
          <cell r="FA187">
            <v>1</v>
          </cell>
          <cell r="FB187">
            <v>2</v>
          </cell>
          <cell r="FC187">
            <v>1</v>
          </cell>
          <cell r="FD187">
            <v>2</v>
          </cell>
          <cell r="FE187">
            <v>1</v>
          </cell>
          <cell r="FF187">
            <v>1</v>
          </cell>
          <cell r="FG187">
            <v>2</v>
          </cell>
          <cell r="FH187">
            <v>2</v>
          </cell>
          <cell r="FI187">
            <v>1</v>
          </cell>
          <cell r="FJ187">
            <v>2</v>
          </cell>
          <cell r="FK187">
            <v>1</v>
          </cell>
          <cell r="FL187">
            <v>2</v>
          </cell>
          <cell r="FM187">
            <v>1</v>
          </cell>
          <cell r="FN187">
            <v>2</v>
          </cell>
          <cell r="FO187">
            <v>1</v>
          </cell>
          <cell r="FP187">
            <v>2</v>
          </cell>
          <cell r="FQ187">
            <v>1</v>
          </cell>
          <cell r="FR187">
            <v>2</v>
          </cell>
          <cell r="FS187">
            <v>1</v>
          </cell>
          <cell r="FT187">
            <v>2</v>
          </cell>
          <cell r="FU187">
            <v>1</v>
          </cell>
          <cell r="FV187">
            <v>2</v>
          </cell>
          <cell r="FW187">
            <v>1</v>
          </cell>
          <cell r="FX187">
            <v>2</v>
          </cell>
          <cell r="FY187">
            <v>1</v>
          </cell>
          <cell r="FZ187">
            <v>2</v>
          </cell>
          <cell r="GA187">
            <v>1</v>
          </cell>
          <cell r="GB187">
            <v>2</v>
          </cell>
          <cell r="GC187">
            <v>1</v>
          </cell>
          <cell r="GD187" t="str">
            <v>SON TESTIGOS DE JEOVA</v>
          </cell>
          <cell r="GE187">
            <v>3</v>
          </cell>
          <cell r="GF187">
            <v>2</v>
          </cell>
          <cell r="GG187">
            <v>1</v>
          </cell>
          <cell r="GI187">
            <v>1</v>
          </cell>
          <cell r="GJ187">
            <v>1</v>
          </cell>
          <cell r="GK187" t="str">
            <v>NO HAY</v>
          </cell>
          <cell r="GL187">
            <v>7</v>
          </cell>
          <cell r="GM187">
            <v>4</v>
          </cell>
        </row>
        <row r="188">
          <cell r="C188">
            <v>5232</v>
          </cell>
          <cell r="D188">
            <v>52322</v>
          </cell>
          <cell r="E188" t="str">
            <v>GLORIA EMILCE ZAPATA</v>
          </cell>
          <cell r="F188">
            <v>2</v>
          </cell>
          <cell r="G188">
            <v>1</v>
          </cell>
          <cell r="I188">
            <v>7</v>
          </cell>
          <cell r="J188">
            <v>1</v>
          </cell>
          <cell r="L188" t="str">
            <v>CAR74 28-54</v>
          </cell>
          <cell r="M188">
            <v>1</v>
          </cell>
          <cell r="N188">
            <v>1</v>
          </cell>
          <cell r="O188">
            <v>1</v>
          </cell>
          <cell r="P188">
            <v>1</v>
          </cell>
          <cell r="Q188">
            <v>1</v>
          </cell>
          <cell r="R188">
            <v>1</v>
          </cell>
          <cell r="S188">
            <v>1</v>
          </cell>
          <cell r="T188">
            <v>1</v>
          </cell>
          <cell r="U188">
            <v>1</v>
          </cell>
          <cell r="V188">
            <v>1</v>
          </cell>
          <cell r="W188">
            <v>1</v>
          </cell>
          <cell r="X188">
            <v>1</v>
          </cell>
          <cell r="Y188">
            <v>2</v>
          </cell>
          <cell r="Z188">
            <v>1</v>
          </cell>
          <cell r="AA188">
            <v>1</v>
          </cell>
          <cell r="AB188">
            <v>1</v>
          </cell>
          <cell r="AC188">
            <v>1</v>
          </cell>
          <cell r="AD188">
            <v>1</v>
          </cell>
          <cell r="AE188">
            <v>1</v>
          </cell>
          <cell r="AF188">
            <v>1</v>
          </cell>
          <cell r="AG188">
            <v>1</v>
          </cell>
          <cell r="AH188">
            <v>1</v>
          </cell>
          <cell r="AI188">
            <v>2</v>
          </cell>
          <cell r="AJ188">
            <v>5</v>
          </cell>
          <cell r="AM188">
            <v>2</v>
          </cell>
          <cell r="AN188">
            <v>1</v>
          </cell>
          <cell r="AO188">
            <v>1</v>
          </cell>
          <cell r="AQ188">
            <v>3</v>
          </cell>
          <cell r="AS188">
            <v>2</v>
          </cell>
          <cell r="AU188">
            <v>1</v>
          </cell>
          <cell r="AV188">
            <v>1</v>
          </cell>
          <cell r="AW188" t="str">
            <v>20</v>
          </cell>
          <cell r="AX188">
            <v>2</v>
          </cell>
          <cell r="AY188">
            <v>1</v>
          </cell>
          <cell r="AZ188">
            <v>2</v>
          </cell>
          <cell r="BA188">
            <v>1</v>
          </cell>
          <cell r="BB188">
            <v>2</v>
          </cell>
          <cell r="BC188">
            <v>1</v>
          </cell>
          <cell r="BD188">
            <v>2</v>
          </cell>
          <cell r="BE188">
            <v>1</v>
          </cell>
          <cell r="BF188">
            <v>2</v>
          </cell>
          <cell r="BG188">
            <v>1</v>
          </cell>
          <cell r="BH188">
            <v>2</v>
          </cell>
          <cell r="BI188">
            <v>1</v>
          </cell>
          <cell r="BJ188">
            <v>2</v>
          </cell>
          <cell r="BK188">
            <v>1</v>
          </cell>
          <cell r="BL188">
            <v>2</v>
          </cell>
          <cell r="BM188">
            <v>1</v>
          </cell>
          <cell r="BN188">
            <v>2</v>
          </cell>
          <cell r="BO188">
            <v>1</v>
          </cell>
          <cell r="BP188">
            <v>2</v>
          </cell>
          <cell r="BQ188">
            <v>1</v>
          </cell>
          <cell r="BR188">
            <v>2</v>
          </cell>
          <cell r="BS188">
            <v>1</v>
          </cell>
          <cell r="BT188">
            <v>2</v>
          </cell>
          <cell r="BU188">
            <v>1</v>
          </cell>
          <cell r="BV188">
            <v>2</v>
          </cell>
          <cell r="BW188">
            <v>1</v>
          </cell>
          <cell r="BX188">
            <v>2</v>
          </cell>
          <cell r="BY188">
            <v>1</v>
          </cell>
          <cell r="BZ188">
            <v>2</v>
          </cell>
          <cell r="CA188">
            <v>1</v>
          </cell>
          <cell r="CB188">
            <v>2</v>
          </cell>
          <cell r="CC188">
            <v>1</v>
          </cell>
          <cell r="CD188">
            <v>1</v>
          </cell>
          <cell r="CE188">
            <v>2</v>
          </cell>
          <cell r="CF188">
            <v>2</v>
          </cell>
          <cell r="CG188">
            <v>1</v>
          </cell>
          <cell r="CH188">
            <v>2</v>
          </cell>
          <cell r="CI188">
            <v>1</v>
          </cell>
          <cell r="CJ188">
            <v>2</v>
          </cell>
          <cell r="CK188">
            <v>1</v>
          </cell>
          <cell r="CL188">
            <v>2</v>
          </cell>
          <cell r="CM188">
            <v>1</v>
          </cell>
          <cell r="CN188">
            <v>2</v>
          </cell>
          <cell r="CO188">
            <v>1</v>
          </cell>
          <cell r="CP188">
            <v>2</v>
          </cell>
          <cell r="CQ188">
            <v>1</v>
          </cell>
          <cell r="CR188">
            <v>2</v>
          </cell>
          <cell r="CS188">
            <v>1</v>
          </cell>
          <cell r="CT188">
            <v>2</v>
          </cell>
          <cell r="CU188">
            <v>1</v>
          </cell>
          <cell r="CV188">
            <v>2</v>
          </cell>
          <cell r="CW188">
            <v>1</v>
          </cell>
          <cell r="CX188">
            <v>2</v>
          </cell>
          <cell r="CY188">
            <v>1</v>
          </cell>
          <cell r="CZ188">
            <v>2</v>
          </cell>
          <cell r="DA188">
            <v>1</v>
          </cell>
          <cell r="DB188">
            <v>2</v>
          </cell>
          <cell r="DC188">
            <v>1</v>
          </cell>
          <cell r="DD188">
            <v>2</v>
          </cell>
          <cell r="DE188">
            <v>1</v>
          </cell>
          <cell r="DF188">
            <v>2</v>
          </cell>
          <cell r="DG188">
            <v>1</v>
          </cell>
          <cell r="DH188">
            <v>2</v>
          </cell>
          <cell r="DI188">
            <v>1</v>
          </cell>
          <cell r="DJ188">
            <v>2</v>
          </cell>
          <cell r="DK188">
            <v>1</v>
          </cell>
          <cell r="DL188">
            <v>2</v>
          </cell>
          <cell r="DM188">
            <v>1</v>
          </cell>
          <cell r="DN188">
            <v>2</v>
          </cell>
          <cell r="DO188">
            <v>1</v>
          </cell>
          <cell r="DP188">
            <v>2</v>
          </cell>
          <cell r="DQ188">
            <v>1</v>
          </cell>
          <cell r="DR188">
            <v>2</v>
          </cell>
          <cell r="DS188">
            <v>1</v>
          </cell>
          <cell r="DT188">
            <v>2</v>
          </cell>
          <cell r="DU188">
            <v>1</v>
          </cell>
          <cell r="DV188">
            <v>2</v>
          </cell>
          <cell r="DW188">
            <v>1</v>
          </cell>
          <cell r="DX188">
            <v>2</v>
          </cell>
          <cell r="DY188">
            <v>1</v>
          </cell>
          <cell r="DZ188">
            <v>2</v>
          </cell>
          <cell r="EA188">
            <v>1</v>
          </cell>
          <cell r="EB188">
            <v>2</v>
          </cell>
          <cell r="EC188">
            <v>1</v>
          </cell>
          <cell r="ED188">
            <v>2</v>
          </cell>
          <cell r="EE188">
            <v>1</v>
          </cell>
          <cell r="EF188">
            <v>2</v>
          </cell>
          <cell r="EG188">
            <v>1</v>
          </cell>
          <cell r="EH188">
            <v>2</v>
          </cell>
          <cell r="EI188">
            <v>1</v>
          </cell>
          <cell r="EJ188">
            <v>2</v>
          </cell>
          <cell r="EK188">
            <v>1</v>
          </cell>
          <cell r="EL188">
            <v>2</v>
          </cell>
          <cell r="EM188">
            <v>1</v>
          </cell>
          <cell r="EN188">
            <v>2</v>
          </cell>
          <cell r="EO188">
            <v>1</v>
          </cell>
          <cell r="EP188">
            <v>2</v>
          </cell>
          <cell r="EQ188">
            <v>1</v>
          </cell>
          <cell r="ER188">
            <v>2</v>
          </cell>
          <cell r="ES188">
            <v>1</v>
          </cell>
          <cell r="ET188">
            <v>2</v>
          </cell>
          <cell r="EU188">
            <v>1</v>
          </cell>
          <cell r="EV188">
            <v>2</v>
          </cell>
          <cell r="EW188">
            <v>1</v>
          </cell>
          <cell r="EX188">
            <v>2</v>
          </cell>
          <cell r="EY188">
            <v>1</v>
          </cell>
          <cell r="EZ188">
            <v>2</v>
          </cell>
          <cell r="FA188">
            <v>1</v>
          </cell>
          <cell r="FB188">
            <v>2</v>
          </cell>
          <cell r="FC188">
            <v>1</v>
          </cell>
          <cell r="FD188">
            <v>2</v>
          </cell>
          <cell r="FE188">
            <v>1</v>
          </cell>
          <cell r="FF188">
            <v>1</v>
          </cell>
          <cell r="FG188">
            <v>2</v>
          </cell>
          <cell r="FH188">
            <v>1</v>
          </cell>
          <cell r="FI188">
            <v>2</v>
          </cell>
          <cell r="FJ188">
            <v>1</v>
          </cell>
          <cell r="FK188">
            <v>2</v>
          </cell>
          <cell r="FL188">
            <v>2</v>
          </cell>
          <cell r="FM188">
            <v>1</v>
          </cell>
          <cell r="FN188">
            <v>2</v>
          </cell>
          <cell r="FO188">
            <v>1</v>
          </cell>
          <cell r="FP188">
            <v>2</v>
          </cell>
          <cell r="FQ188">
            <v>1</v>
          </cell>
          <cell r="FR188">
            <v>2</v>
          </cell>
          <cell r="FS188">
            <v>1</v>
          </cell>
          <cell r="FT188">
            <v>2</v>
          </cell>
          <cell r="FU188">
            <v>1</v>
          </cell>
          <cell r="FV188">
            <v>2</v>
          </cell>
          <cell r="FW188">
            <v>1</v>
          </cell>
          <cell r="FX188">
            <v>2</v>
          </cell>
          <cell r="FY188">
            <v>1</v>
          </cell>
          <cell r="FZ188">
            <v>2</v>
          </cell>
          <cell r="GA188">
            <v>1</v>
          </cell>
          <cell r="GB188">
            <v>2</v>
          </cell>
          <cell r="GC188">
            <v>2</v>
          </cell>
          <cell r="GE188">
            <v>3</v>
          </cell>
          <cell r="GF188">
            <v>2</v>
          </cell>
          <cell r="GG188">
            <v>3</v>
          </cell>
          <cell r="GI188">
            <v>1</v>
          </cell>
          <cell r="GJ188">
            <v>1</v>
          </cell>
          <cell r="GK188" t="str">
            <v>POR EL DESORDEN</v>
          </cell>
          <cell r="GL188">
            <v>1</v>
          </cell>
          <cell r="GM188">
            <v>4</v>
          </cell>
        </row>
        <row r="189">
          <cell r="C189">
            <v>50252</v>
          </cell>
          <cell r="D189">
            <v>502522</v>
          </cell>
          <cell r="E189" t="str">
            <v>MARTA ORTIZ DIAZ</v>
          </cell>
          <cell r="F189">
            <v>2</v>
          </cell>
          <cell r="G189">
            <v>1</v>
          </cell>
          <cell r="I189">
            <v>7</v>
          </cell>
          <cell r="J189">
            <v>2</v>
          </cell>
          <cell r="L189" t="str">
            <v>CRA87C 31C32</v>
          </cell>
          <cell r="M189">
            <v>1</v>
          </cell>
          <cell r="N189">
            <v>1</v>
          </cell>
          <cell r="O189">
            <v>1</v>
          </cell>
          <cell r="P189">
            <v>1</v>
          </cell>
          <cell r="Q189">
            <v>1</v>
          </cell>
          <cell r="R189">
            <v>1</v>
          </cell>
          <cell r="S189">
            <v>1</v>
          </cell>
          <cell r="T189">
            <v>1</v>
          </cell>
          <cell r="U189">
            <v>1</v>
          </cell>
          <cell r="V189">
            <v>1</v>
          </cell>
          <cell r="W189">
            <v>1</v>
          </cell>
          <cell r="X189">
            <v>1</v>
          </cell>
          <cell r="Y189">
            <v>2</v>
          </cell>
          <cell r="Z189">
            <v>1</v>
          </cell>
          <cell r="AA189">
            <v>1</v>
          </cell>
          <cell r="AB189">
            <v>1</v>
          </cell>
          <cell r="AC189">
            <v>1</v>
          </cell>
          <cell r="AD189">
            <v>1</v>
          </cell>
          <cell r="AE189">
            <v>1</v>
          </cell>
          <cell r="AF189">
            <v>1</v>
          </cell>
          <cell r="AG189">
            <v>1</v>
          </cell>
          <cell r="AH189">
            <v>1</v>
          </cell>
          <cell r="AI189">
            <v>2</v>
          </cell>
          <cell r="AJ189">
            <v>5</v>
          </cell>
          <cell r="AM189">
            <v>2</v>
          </cell>
          <cell r="AN189">
            <v>1</v>
          </cell>
          <cell r="AO189">
            <v>1</v>
          </cell>
          <cell r="AQ189">
            <v>3</v>
          </cell>
          <cell r="AS189">
            <v>3</v>
          </cell>
          <cell r="AU189">
            <v>1</v>
          </cell>
          <cell r="AV189">
            <v>1</v>
          </cell>
          <cell r="AW189" t="str">
            <v>26</v>
          </cell>
          <cell r="AX189">
            <v>2</v>
          </cell>
          <cell r="AY189">
            <v>1</v>
          </cell>
          <cell r="AZ189">
            <v>2</v>
          </cell>
          <cell r="BA189">
            <v>1</v>
          </cell>
          <cell r="BB189">
            <v>2</v>
          </cell>
          <cell r="BC189">
            <v>1</v>
          </cell>
          <cell r="BD189">
            <v>2</v>
          </cell>
          <cell r="BE189">
            <v>1</v>
          </cell>
          <cell r="BF189">
            <v>2</v>
          </cell>
          <cell r="BG189">
            <v>1</v>
          </cell>
          <cell r="BH189">
            <v>2</v>
          </cell>
          <cell r="BI189">
            <v>1</v>
          </cell>
          <cell r="BJ189">
            <v>2</v>
          </cell>
          <cell r="BK189">
            <v>1</v>
          </cell>
          <cell r="BL189">
            <v>2</v>
          </cell>
          <cell r="BM189">
            <v>1</v>
          </cell>
          <cell r="BN189">
            <v>2</v>
          </cell>
          <cell r="BO189">
            <v>1</v>
          </cell>
          <cell r="BP189">
            <v>2</v>
          </cell>
          <cell r="BQ189">
            <v>1</v>
          </cell>
          <cell r="BR189">
            <v>2</v>
          </cell>
          <cell r="BS189">
            <v>1</v>
          </cell>
          <cell r="BT189">
            <v>2</v>
          </cell>
          <cell r="BU189">
            <v>1</v>
          </cell>
          <cell r="BV189">
            <v>2</v>
          </cell>
          <cell r="BW189">
            <v>1</v>
          </cell>
          <cell r="BX189">
            <v>2</v>
          </cell>
          <cell r="BY189">
            <v>1</v>
          </cell>
          <cell r="BZ189">
            <v>2</v>
          </cell>
          <cell r="CA189">
            <v>1</v>
          </cell>
          <cell r="CB189">
            <v>2</v>
          </cell>
          <cell r="CC189">
            <v>1</v>
          </cell>
          <cell r="CD189">
            <v>2</v>
          </cell>
          <cell r="CE189">
            <v>1</v>
          </cell>
          <cell r="CF189">
            <v>2</v>
          </cell>
          <cell r="CG189">
            <v>1</v>
          </cell>
          <cell r="CH189">
            <v>2</v>
          </cell>
          <cell r="CI189">
            <v>1</v>
          </cell>
          <cell r="CJ189">
            <v>2</v>
          </cell>
          <cell r="CK189">
            <v>1</v>
          </cell>
          <cell r="CL189">
            <v>2</v>
          </cell>
          <cell r="CM189">
            <v>1</v>
          </cell>
          <cell r="CN189">
            <v>2</v>
          </cell>
          <cell r="CO189">
            <v>1</v>
          </cell>
          <cell r="CP189">
            <v>2</v>
          </cell>
          <cell r="CQ189">
            <v>1</v>
          </cell>
          <cell r="CR189">
            <v>2</v>
          </cell>
          <cell r="CS189">
            <v>1</v>
          </cell>
          <cell r="CT189">
            <v>2</v>
          </cell>
          <cell r="CU189">
            <v>1</v>
          </cell>
          <cell r="CV189">
            <v>2</v>
          </cell>
          <cell r="CW189">
            <v>1</v>
          </cell>
          <cell r="CX189">
            <v>2</v>
          </cell>
          <cell r="CY189">
            <v>1</v>
          </cell>
          <cell r="CZ189">
            <v>2</v>
          </cell>
          <cell r="DA189">
            <v>1</v>
          </cell>
          <cell r="DB189">
            <v>2</v>
          </cell>
          <cell r="DC189">
            <v>1</v>
          </cell>
          <cell r="DD189">
            <v>2</v>
          </cell>
          <cell r="DE189">
            <v>1</v>
          </cell>
          <cell r="DF189">
            <v>2</v>
          </cell>
          <cell r="DG189">
            <v>1</v>
          </cell>
          <cell r="DH189">
            <v>2</v>
          </cell>
          <cell r="DI189">
            <v>1</v>
          </cell>
          <cell r="DJ189">
            <v>2</v>
          </cell>
          <cell r="DK189">
            <v>1</v>
          </cell>
          <cell r="DL189">
            <v>2</v>
          </cell>
          <cell r="DM189">
            <v>1</v>
          </cell>
          <cell r="DN189">
            <v>2</v>
          </cell>
          <cell r="DO189">
            <v>1</v>
          </cell>
          <cell r="DP189">
            <v>2</v>
          </cell>
          <cell r="DQ189">
            <v>1</v>
          </cell>
          <cell r="DR189">
            <v>2</v>
          </cell>
          <cell r="DS189">
            <v>1</v>
          </cell>
          <cell r="DT189">
            <v>2</v>
          </cell>
          <cell r="DU189">
            <v>1</v>
          </cell>
          <cell r="DV189">
            <v>2</v>
          </cell>
          <cell r="DW189">
            <v>1</v>
          </cell>
          <cell r="DX189">
            <v>2</v>
          </cell>
          <cell r="DY189">
            <v>1</v>
          </cell>
          <cell r="DZ189">
            <v>2</v>
          </cell>
          <cell r="EA189">
            <v>1</v>
          </cell>
          <cell r="EB189">
            <v>2</v>
          </cell>
          <cell r="EC189">
            <v>1</v>
          </cell>
          <cell r="ED189">
            <v>2</v>
          </cell>
          <cell r="EE189">
            <v>1</v>
          </cell>
          <cell r="EF189">
            <v>2</v>
          </cell>
          <cell r="EG189">
            <v>1</v>
          </cell>
          <cell r="EH189">
            <v>2</v>
          </cell>
          <cell r="EI189">
            <v>1</v>
          </cell>
          <cell r="EJ189">
            <v>2</v>
          </cell>
          <cell r="EK189">
            <v>1</v>
          </cell>
          <cell r="EL189">
            <v>2</v>
          </cell>
          <cell r="EM189">
            <v>1</v>
          </cell>
          <cell r="EN189">
            <v>2</v>
          </cell>
          <cell r="EO189">
            <v>1</v>
          </cell>
          <cell r="EP189">
            <v>2</v>
          </cell>
          <cell r="EQ189">
            <v>1</v>
          </cell>
          <cell r="ER189">
            <v>2</v>
          </cell>
          <cell r="ES189">
            <v>1</v>
          </cell>
          <cell r="ET189">
            <v>2</v>
          </cell>
          <cell r="EU189">
            <v>1</v>
          </cell>
          <cell r="EV189">
            <v>2</v>
          </cell>
          <cell r="EW189">
            <v>1</v>
          </cell>
          <cell r="EX189">
            <v>2</v>
          </cell>
          <cell r="EY189">
            <v>1</v>
          </cell>
          <cell r="EZ189">
            <v>2</v>
          </cell>
          <cell r="FA189">
            <v>1</v>
          </cell>
          <cell r="FB189">
            <v>2</v>
          </cell>
          <cell r="FC189">
            <v>1</v>
          </cell>
          <cell r="FD189">
            <v>2</v>
          </cell>
          <cell r="FE189">
            <v>1</v>
          </cell>
          <cell r="FF189">
            <v>2</v>
          </cell>
          <cell r="FG189">
            <v>1</v>
          </cell>
          <cell r="FH189">
            <v>1</v>
          </cell>
          <cell r="FI189">
            <v>2</v>
          </cell>
          <cell r="FJ189">
            <v>2</v>
          </cell>
          <cell r="FK189">
            <v>1</v>
          </cell>
          <cell r="FL189">
            <v>1</v>
          </cell>
          <cell r="FM189">
            <v>2</v>
          </cell>
          <cell r="FN189">
            <v>2</v>
          </cell>
          <cell r="FO189">
            <v>2</v>
          </cell>
          <cell r="FP189">
            <v>2</v>
          </cell>
          <cell r="FQ189">
            <v>1</v>
          </cell>
          <cell r="FR189">
            <v>2</v>
          </cell>
          <cell r="FS189">
            <v>1</v>
          </cell>
          <cell r="FT189">
            <v>2</v>
          </cell>
          <cell r="FU189">
            <v>1</v>
          </cell>
          <cell r="FV189">
            <v>2</v>
          </cell>
          <cell r="FW189">
            <v>1</v>
          </cell>
          <cell r="FX189">
            <v>2</v>
          </cell>
          <cell r="FY189">
            <v>1</v>
          </cell>
          <cell r="FZ189">
            <v>2</v>
          </cell>
          <cell r="GA189">
            <v>1</v>
          </cell>
          <cell r="GB189">
            <v>2</v>
          </cell>
          <cell r="GC189">
            <v>1</v>
          </cell>
          <cell r="GE189">
            <v>3</v>
          </cell>
          <cell r="GF189">
            <v>2</v>
          </cell>
          <cell r="GG189">
            <v>3</v>
          </cell>
          <cell r="GI189">
            <v>1</v>
          </cell>
          <cell r="GJ189">
            <v>1</v>
          </cell>
          <cell r="GK189" t="str">
            <v>CANTALETA</v>
          </cell>
          <cell r="GL189">
            <v>2</v>
          </cell>
          <cell r="GM189">
            <v>4</v>
          </cell>
        </row>
        <row r="190">
          <cell r="C190">
            <v>50242</v>
          </cell>
          <cell r="D190">
            <v>502421</v>
          </cell>
          <cell r="E190" t="str">
            <v>JUAKIN RENDON</v>
          </cell>
          <cell r="F190">
            <v>1</v>
          </cell>
          <cell r="G190">
            <v>1</v>
          </cell>
          <cell r="I190">
            <v>7</v>
          </cell>
          <cell r="J190">
            <v>2</v>
          </cell>
          <cell r="L190" t="str">
            <v>MIRADOR DE SANICOLAS</v>
          </cell>
          <cell r="M190">
            <v>1</v>
          </cell>
          <cell r="N190">
            <v>1</v>
          </cell>
          <cell r="O190">
            <v>1</v>
          </cell>
          <cell r="P190">
            <v>1</v>
          </cell>
          <cell r="Q190">
            <v>1</v>
          </cell>
          <cell r="R190">
            <v>1</v>
          </cell>
          <cell r="S190">
            <v>1</v>
          </cell>
          <cell r="T190">
            <v>1</v>
          </cell>
          <cell r="U190">
            <v>1</v>
          </cell>
          <cell r="V190">
            <v>1</v>
          </cell>
          <cell r="W190">
            <v>1</v>
          </cell>
          <cell r="X190">
            <v>1</v>
          </cell>
          <cell r="Y190">
            <v>2</v>
          </cell>
          <cell r="Z190">
            <v>1</v>
          </cell>
          <cell r="AA190">
            <v>1</v>
          </cell>
          <cell r="AB190">
            <v>1</v>
          </cell>
          <cell r="AC190">
            <v>1</v>
          </cell>
          <cell r="AD190">
            <v>1</v>
          </cell>
          <cell r="AE190">
            <v>1</v>
          </cell>
          <cell r="AF190">
            <v>1</v>
          </cell>
          <cell r="AG190">
            <v>1</v>
          </cell>
          <cell r="AH190">
            <v>1</v>
          </cell>
          <cell r="AI190">
            <v>2</v>
          </cell>
          <cell r="AJ190">
            <v>5</v>
          </cell>
          <cell r="AM190">
            <v>1</v>
          </cell>
          <cell r="AN190">
            <v>1</v>
          </cell>
          <cell r="AO190">
            <v>1</v>
          </cell>
          <cell r="AQ190">
            <v>3</v>
          </cell>
          <cell r="AS190">
            <v>3</v>
          </cell>
          <cell r="AU190">
            <v>1</v>
          </cell>
          <cell r="AV190">
            <v>1</v>
          </cell>
          <cell r="AW190" t="str">
            <v>45</v>
          </cell>
          <cell r="AX190">
            <v>2</v>
          </cell>
          <cell r="AY190">
            <v>2</v>
          </cell>
          <cell r="AZ190">
            <v>2</v>
          </cell>
          <cell r="BA190">
            <v>2</v>
          </cell>
          <cell r="BB190">
            <v>2</v>
          </cell>
          <cell r="BC190">
            <v>1</v>
          </cell>
          <cell r="BD190">
            <v>2</v>
          </cell>
          <cell r="BE190">
            <v>1</v>
          </cell>
          <cell r="BF190">
            <v>2</v>
          </cell>
          <cell r="BG190">
            <v>1</v>
          </cell>
          <cell r="BH190">
            <v>2</v>
          </cell>
          <cell r="BI190">
            <v>1</v>
          </cell>
          <cell r="BJ190">
            <v>2</v>
          </cell>
          <cell r="BK190">
            <v>1</v>
          </cell>
          <cell r="BL190">
            <v>2</v>
          </cell>
          <cell r="BM190">
            <v>1</v>
          </cell>
          <cell r="BN190">
            <v>2</v>
          </cell>
          <cell r="BO190">
            <v>1</v>
          </cell>
          <cell r="BP190">
            <v>2</v>
          </cell>
          <cell r="BQ190">
            <v>1</v>
          </cell>
          <cell r="BR190">
            <v>2</v>
          </cell>
          <cell r="BS190">
            <v>1</v>
          </cell>
          <cell r="BT190">
            <v>2</v>
          </cell>
          <cell r="BU190">
            <v>1</v>
          </cell>
          <cell r="BV190">
            <v>2</v>
          </cell>
          <cell r="BW190">
            <v>1</v>
          </cell>
          <cell r="BX190">
            <v>2</v>
          </cell>
          <cell r="BY190">
            <v>1</v>
          </cell>
          <cell r="BZ190">
            <v>2</v>
          </cell>
          <cell r="CA190">
            <v>1</v>
          </cell>
          <cell r="CB190">
            <v>2</v>
          </cell>
          <cell r="CC190">
            <v>1</v>
          </cell>
          <cell r="CD190">
            <v>2</v>
          </cell>
          <cell r="CE190">
            <v>1</v>
          </cell>
          <cell r="CF190">
            <v>2</v>
          </cell>
          <cell r="CG190">
            <v>1</v>
          </cell>
          <cell r="CH190">
            <v>2</v>
          </cell>
          <cell r="CI190">
            <v>1</v>
          </cell>
          <cell r="CJ190">
            <v>2</v>
          </cell>
          <cell r="CK190">
            <v>1</v>
          </cell>
          <cell r="CL190">
            <v>2</v>
          </cell>
          <cell r="CM190">
            <v>1</v>
          </cell>
          <cell r="CN190">
            <v>2</v>
          </cell>
          <cell r="CO190">
            <v>1</v>
          </cell>
          <cell r="CP190">
            <v>2</v>
          </cell>
          <cell r="CQ190">
            <v>1</v>
          </cell>
          <cell r="CR190">
            <v>2</v>
          </cell>
          <cell r="CS190">
            <v>1</v>
          </cell>
          <cell r="CT190">
            <v>2</v>
          </cell>
          <cell r="CU190">
            <v>1</v>
          </cell>
          <cell r="CV190">
            <v>2</v>
          </cell>
          <cell r="CW190">
            <v>1</v>
          </cell>
          <cell r="CX190">
            <v>2</v>
          </cell>
          <cell r="CY190">
            <v>1</v>
          </cell>
          <cell r="CZ190">
            <v>2</v>
          </cell>
          <cell r="DA190">
            <v>1</v>
          </cell>
          <cell r="DB190">
            <v>2</v>
          </cell>
          <cell r="DC190">
            <v>1</v>
          </cell>
          <cell r="DD190">
            <v>2</v>
          </cell>
          <cell r="DE190">
            <v>1</v>
          </cell>
          <cell r="DF190">
            <v>2</v>
          </cell>
          <cell r="DG190">
            <v>1</v>
          </cell>
          <cell r="DH190">
            <v>2</v>
          </cell>
          <cell r="DI190">
            <v>1</v>
          </cell>
          <cell r="DJ190">
            <v>2</v>
          </cell>
          <cell r="DK190">
            <v>1</v>
          </cell>
          <cell r="DL190">
            <v>2</v>
          </cell>
          <cell r="DM190">
            <v>1</v>
          </cell>
          <cell r="DN190">
            <v>2</v>
          </cell>
          <cell r="DO190">
            <v>1</v>
          </cell>
          <cell r="DP190">
            <v>2</v>
          </cell>
          <cell r="DQ190">
            <v>1</v>
          </cell>
          <cell r="DR190">
            <v>2</v>
          </cell>
          <cell r="DS190">
            <v>1</v>
          </cell>
          <cell r="DT190">
            <v>2</v>
          </cell>
          <cell r="DU190">
            <v>1</v>
          </cell>
          <cell r="DV190">
            <v>2</v>
          </cell>
          <cell r="DW190">
            <v>1</v>
          </cell>
          <cell r="DX190">
            <v>2</v>
          </cell>
          <cell r="DY190">
            <v>1</v>
          </cell>
          <cell r="DZ190">
            <v>2</v>
          </cell>
          <cell r="EA190">
            <v>1</v>
          </cell>
          <cell r="EB190">
            <v>2</v>
          </cell>
          <cell r="EC190">
            <v>1</v>
          </cell>
          <cell r="ED190">
            <v>2</v>
          </cell>
          <cell r="EE190">
            <v>1</v>
          </cell>
          <cell r="EF190">
            <v>2</v>
          </cell>
          <cell r="EG190">
            <v>1</v>
          </cell>
          <cell r="EH190">
            <v>2</v>
          </cell>
          <cell r="EI190">
            <v>1</v>
          </cell>
          <cell r="EJ190">
            <v>2</v>
          </cell>
          <cell r="EK190">
            <v>1</v>
          </cell>
          <cell r="EL190">
            <v>2</v>
          </cell>
          <cell r="EM190">
            <v>1</v>
          </cell>
          <cell r="EN190">
            <v>2</v>
          </cell>
          <cell r="EO190">
            <v>1</v>
          </cell>
          <cell r="EP190">
            <v>2</v>
          </cell>
          <cell r="EQ190">
            <v>1</v>
          </cell>
          <cell r="ER190">
            <v>2</v>
          </cell>
          <cell r="ES190">
            <v>1</v>
          </cell>
          <cell r="ET190">
            <v>2</v>
          </cell>
          <cell r="EU190">
            <v>1</v>
          </cell>
          <cell r="EV190">
            <v>2</v>
          </cell>
          <cell r="EW190">
            <v>1</v>
          </cell>
          <cell r="EX190">
            <v>2</v>
          </cell>
          <cell r="EY190">
            <v>1</v>
          </cell>
          <cell r="EZ190">
            <v>2</v>
          </cell>
          <cell r="FA190">
            <v>1</v>
          </cell>
          <cell r="FB190">
            <v>2</v>
          </cell>
          <cell r="FC190">
            <v>1</v>
          </cell>
          <cell r="FD190">
            <v>2</v>
          </cell>
          <cell r="FE190">
            <v>1</v>
          </cell>
          <cell r="FF190">
            <v>2</v>
          </cell>
          <cell r="FG190">
            <v>1</v>
          </cell>
          <cell r="FH190">
            <v>2</v>
          </cell>
          <cell r="FI190">
            <v>1</v>
          </cell>
          <cell r="FJ190">
            <v>2</v>
          </cell>
          <cell r="FK190">
            <v>1</v>
          </cell>
          <cell r="FL190">
            <v>2</v>
          </cell>
          <cell r="FM190">
            <v>1</v>
          </cell>
          <cell r="FN190">
            <v>2</v>
          </cell>
          <cell r="FO190">
            <v>1</v>
          </cell>
          <cell r="FP190">
            <v>2</v>
          </cell>
          <cell r="FQ190">
            <v>1</v>
          </cell>
          <cell r="FR190">
            <v>2</v>
          </cell>
          <cell r="FS190">
            <v>1</v>
          </cell>
          <cell r="FT190">
            <v>2</v>
          </cell>
          <cell r="FU190">
            <v>1</v>
          </cell>
          <cell r="FV190">
            <v>2</v>
          </cell>
          <cell r="FW190">
            <v>1</v>
          </cell>
          <cell r="FX190">
            <v>2</v>
          </cell>
          <cell r="FY190">
            <v>1</v>
          </cell>
          <cell r="FZ190">
            <v>2</v>
          </cell>
          <cell r="GA190">
            <v>1</v>
          </cell>
          <cell r="GB190">
            <v>2</v>
          </cell>
          <cell r="GC190">
            <v>1</v>
          </cell>
          <cell r="GE190">
            <v>3</v>
          </cell>
          <cell r="GF190">
            <v>2</v>
          </cell>
          <cell r="GG190">
            <v>3</v>
          </cell>
          <cell r="GI190">
            <v>1</v>
          </cell>
          <cell r="GJ190">
            <v>1</v>
          </cell>
          <cell r="GK190" t="str">
            <v>EL MARIDO ES UN MAÑISTA Y TOMA TRAGO</v>
          </cell>
          <cell r="GL190">
            <v>2</v>
          </cell>
          <cell r="GM190">
            <v>4</v>
          </cell>
        </row>
        <row r="191">
          <cell r="C191">
            <v>50262</v>
          </cell>
          <cell r="D191">
            <v>502622</v>
          </cell>
          <cell r="E191" t="str">
            <v>GLORIA MARIA RESTREPO</v>
          </cell>
          <cell r="F191">
            <v>2</v>
          </cell>
          <cell r="G191">
            <v>1</v>
          </cell>
          <cell r="I191">
            <v>7</v>
          </cell>
          <cell r="J191">
            <v>2</v>
          </cell>
          <cell r="L191" t="str">
            <v>SAN SIMON AP 1172</v>
          </cell>
          <cell r="M191">
            <v>1</v>
          </cell>
          <cell r="N191">
            <v>1</v>
          </cell>
          <cell r="O191">
            <v>1</v>
          </cell>
          <cell r="P191">
            <v>1</v>
          </cell>
          <cell r="Q191">
            <v>1</v>
          </cell>
          <cell r="R191">
            <v>1</v>
          </cell>
          <cell r="S191">
            <v>1</v>
          </cell>
          <cell r="T191">
            <v>1</v>
          </cell>
          <cell r="U191">
            <v>1</v>
          </cell>
          <cell r="V191">
            <v>1</v>
          </cell>
          <cell r="W191">
            <v>1</v>
          </cell>
          <cell r="X191">
            <v>1</v>
          </cell>
          <cell r="Y191">
            <v>2</v>
          </cell>
          <cell r="Z191">
            <v>1</v>
          </cell>
          <cell r="AA191">
            <v>1</v>
          </cell>
          <cell r="AB191">
            <v>1</v>
          </cell>
          <cell r="AC191">
            <v>1</v>
          </cell>
          <cell r="AD191">
            <v>1</v>
          </cell>
          <cell r="AE191">
            <v>1</v>
          </cell>
          <cell r="AF191">
            <v>1</v>
          </cell>
          <cell r="AG191">
            <v>1</v>
          </cell>
          <cell r="AH191">
            <v>1</v>
          </cell>
          <cell r="AI191">
            <v>2</v>
          </cell>
          <cell r="AJ191">
            <v>1</v>
          </cell>
          <cell r="AM191">
            <v>1</v>
          </cell>
          <cell r="AN191">
            <v>1</v>
          </cell>
          <cell r="AO191">
            <v>1</v>
          </cell>
          <cell r="AQ191">
            <v>3</v>
          </cell>
          <cell r="AS191">
            <v>3</v>
          </cell>
          <cell r="AU191">
            <v>2</v>
          </cell>
          <cell r="AV191">
            <v>1</v>
          </cell>
          <cell r="AW191" t="str">
            <v>22</v>
          </cell>
          <cell r="AX191">
            <v>2</v>
          </cell>
          <cell r="AY191">
            <v>1</v>
          </cell>
          <cell r="AZ191">
            <v>2</v>
          </cell>
          <cell r="BA191">
            <v>1</v>
          </cell>
          <cell r="BB191">
            <v>2</v>
          </cell>
          <cell r="BC191">
            <v>1</v>
          </cell>
          <cell r="BD191">
            <v>2</v>
          </cell>
          <cell r="BE191">
            <v>1</v>
          </cell>
          <cell r="BF191">
            <v>2</v>
          </cell>
          <cell r="BG191">
            <v>1</v>
          </cell>
          <cell r="BH191">
            <v>2</v>
          </cell>
          <cell r="BI191">
            <v>1</v>
          </cell>
          <cell r="BJ191">
            <v>2</v>
          </cell>
          <cell r="BK191">
            <v>1</v>
          </cell>
          <cell r="BL191">
            <v>2</v>
          </cell>
          <cell r="BM191">
            <v>1</v>
          </cell>
          <cell r="BN191">
            <v>2</v>
          </cell>
          <cell r="BO191">
            <v>1</v>
          </cell>
          <cell r="BP191">
            <v>2</v>
          </cell>
          <cell r="BQ191">
            <v>1</v>
          </cell>
          <cell r="BR191">
            <v>2</v>
          </cell>
          <cell r="BS191">
            <v>1</v>
          </cell>
          <cell r="BT191">
            <v>2</v>
          </cell>
          <cell r="BU191">
            <v>1</v>
          </cell>
          <cell r="BV191">
            <v>2</v>
          </cell>
          <cell r="BW191">
            <v>1</v>
          </cell>
          <cell r="BX191">
            <v>2</v>
          </cell>
          <cell r="BY191">
            <v>1</v>
          </cell>
          <cell r="BZ191">
            <v>2</v>
          </cell>
          <cell r="CA191">
            <v>1</v>
          </cell>
          <cell r="CB191">
            <v>2</v>
          </cell>
          <cell r="CC191">
            <v>1</v>
          </cell>
          <cell r="CD191">
            <v>2</v>
          </cell>
          <cell r="CE191">
            <v>1</v>
          </cell>
          <cell r="CF191">
            <v>2</v>
          </cell>
          <cell r="CG191">
            <v>1</v>
          </cell>
          <cell r="CH191">
            <v>2</v>
          </cell>
          <cell r="CI191">
            <v>1</v>
          </cell>
          <cell r="CJ191">
            <v>2</v>
          </cell>
          <cell r="CK191">
            <v>1</v>
          </cell>
          <cell r="CL191">
            <v>2</v>
          </cell>
          <cell r="CM191">
            <v>1</v>
          </cell>
          <cell r="CN191">
            <v>2</v>
          </cell>
          <cell r="CO191">
            <v>1</v>
          </cell>
          <cell r="CP191">
            <v>2</v>
          </cell>
          <cell r="CQ191">
            <v>1</v>
          </cell>
          <cell r="CR191">
            <v>2</v>
          </cell>
          <cell r="CS191">
            <v>1</v>
          </cell>
          <cell r="CT191">
            <v>2</v>
          </cell>
          <cell r="CU191">
            <v>1</v>
          </cell>
          <cell r="CV191">
            <v>2</v>
          </cell>
          <cell r="CW191">
            <v>1</v>
          </cell>
          <cell r="CX191">
            <v>2</v>
          </cell>
          <cell r="CY191">
            <v>1</v>
          </cell>
          <cell r="CZ191">
            <v>2</v>
          </cell>
          <cell r="DA191">
            <v>1</v>
          </cell>
          <cell r="DB191">
            <v>2</v>
          </cell>
          <cell r="DC191">
            <v>1</v>
          </cell>
          <cell r="DD191">
            <v>2</v>
          </cell>
          <cell r="DE191">
            <v>1</v>
          </cell>
          <cell r="DF191">
            <v>2</v>
          </cell>
          <cell r="DG191">
            <v>1</v>
          </cell>
          <cell r="DH191">
            <v>2</v>
          </cell>
          <cell r="DI191">
            <v>1</v>
          </cell>
          <cell r="DJ191">
            <v>2</v>
          </cell>
          <cell r="DK191">
            <v>1</v>
          </cell>
          <cell r="DL191">
            <v>2</v>
          </cell>
          <cell r="DM191">
            <v>1</v>
          </cell>
          <cell r="DN191">
            <v>2</v>
          </cell>
          <cell r="DO191">
            <v>1</v>
          </cell>
          <cell r="DP191">
            <v>2</v>
          </cell>
          <cell r="DQ191">
            <v>1</v>
          </cell>
          <cell r="DR191">
            <v>2</v>
          </cell>
          <cell r="DS191">
            <v>1</v>
          </cell>
          <cell r="DT191">
            <v>2</v>
          </cell>
          <cell r="DU191">
            <v>1</v>
          </cell>
          <cell r="DV191">
            <v>2</v>
          </cell>
          <cell r="DW191">
            <v>1</v>
          </cell>
          <cell r="DX191">
            <v>2</v>
          </cell>
          <cell r="DY191">
            <v>1</v>
          </cell>
          <cell r="DZ191">
            <v>2</v>
          </cell>
          <cell r="EA191">
            <v>1</v>
          </cell>
          <cell r="EB191">
            <v>2</v>
          </cell>
          <cell r="EC191">
            <v>1</v>
          </cell>
          <cell r="ED191">
            <v>2</v>
          </cell>
          <cell r="EE191">
            <v>1</v>
          </cell>
          <cell r="EF191">
            <v>2</v>
          </cell>
          <cell r="EG191">
            <v>1</v>
          </cell>
          <cell r="EH191">
            <v>2</v>
          </cell>
          <cell r="EI191">
            <v>1</v>
          </cell>
          <cell r="EJ191">
            <v>2</v>
          </cell>
          <cell r="EK191">
            <v>1</v>
          </cell>
          <cell r="EL191">
            <v>2</v>
          </cell>
          <cell r="EM191">
            <v>1</v>
          </cell>
          <cell r="EN191">
            <v>2</v>
          </cell>
          <cell r="EO191">
            <v>1</v>
          </cell>
          <cell r="EP191">
            <v>2</v>
          </cell>
          <cell r="EQ191">
            <v>1</v>
          </cell>
          <cell r="ER191">
            <v>2</v>
          </cell>
          <cell r="ES191">
            <v>1</v>
          </cell>
          <cell r="ET191">
            <v>2</v>
          </cell>
          <cell r="EU191">
            <v>1</v>
          </cell>
          <cell r="EV191">
            <v>2</v>
          </cell>
          <cell r="EW191">
            <v>1</v>
          </cell>
          <cell r="EX191">
            <v>2</v>
          </cell>
          <cell r="EY191">
            <v>1</v>
          </cell>
          <cell r="EZ191">
            <v>2</v>
          </cell>
          <cell r="FA191">
            <v>1</v>
          </cell>
          <cell r="FB191">
            <v>2</v>
          </cell>
          <cell r="FC191">
            <v>1</v>
          </cell>
          <cell r="FD191">
            <v>2</v>
          </cell>
          <cell r="FE191">
            <v>1</v>
          </cell>
          <cell r="FF191">
            <v>1</v>
          </cell>
          <cell r="FG191">
            <v>2</v>
          </cell>
          <cell r="FH191">
            <v>1</v>
          </cell>
          <cell r="FI191">
            <v>2</v>
          </cell>
          <cell r="FJ191">
            <v>2</v>
          </cell>
          <cell r="FK191">
            <v>1</v>
          </cell>
          <cell r="FL191">
            <v>2</v>
          </cell>
          <cell r="FM191">
            <v>1</v>
          </cell>
          <cell r="FN191">
            <v>2</v>
          </cell>
          <cell r="FO191">
            <v>1</v>
          </cell>
          <cell r="FP191">
            <v>2</v>
          </cell>
          <cell r="FQ191">
            <v>1</v>
          </cell>
          <cell r="FR191">
            <v>2</v>
          </cell>
          <cell r="FS191">
            <v>1</v>
          </cell>
          <cell r="FT191">
            <v>2</v>
          </cell>
          <cell r="FU191">
            <v>1</v>
          </cell>
          <cell r="FV191">
            <v>2</v>
          </cell>
          <cell r="FW191">
            <v>1</v>
          </cell>
          <cell r="FX191">
            <v>2</v>
          </cell>
          <cell r="FY191">
            <v>1</v>
          </cell>
          <cell r="FZ191">
            <v>2</v>
          </cell>
          <cell r="GA191">
            <v>1</v>
          </cell>
          <cell r="GB191">
            <v>2</v>
          </cell>
          <cell r="GC191">
            <v>1</v>
          </cell>
          <cell r="GE191">
            <v>3</v>
          </cell>
          <cell r="GF191">
            <v>2</v>
          </cell>
          <cell r="GG191">
            <v>3</v>
          </cell>
          <cell r="GI191">
            <v>1</v>
          </cell>
          <cell r="GJ191">
            <v>1</v>
          </cell>
          <cell r="GK191" t="str">
            <v>ROCES DE PAREJA</v>
          </cell>
          <cell r="GL191">
            <v>2</v>
          </cell>
          <cell r="GM191">
            <v>4</v>
          </cell>
        </row>
        <row r="192">
          <cell r="C192">
            <v>80022</v>
          </cell>
          <cell r="D192">
            <v>800222</v>
          </cell>
          <cell r="E192" t="str">
            <v>MARIA ARACELLY ARANZAZO</v>
          </cell>
          <cell r="F192">
            <v>2</v>
          </cell>
          <cell r="G192">
            <v>1</v>
          </cell>
          <cell r="I192">
            <v>7</v>
          </cell>
          <cell r="J192">
            <v>3</v>
          </cell>
          <cell r="L192" t="str">
            <v>KR 79B 35-29</v>
          </cell>
          <cell r="M192">
            <v>2</v>
          </cell>
          <cell r="N192">
            <v>3</v>
          </cell>
          <cell r="O192">
            <v>3</v>
          </cell>
          <cell r="P192">
            <v>2</v>
          </cell>
          <cell r="Q192">
            <v>2</v>
          </cell>
          <cell r="R192">
            <v>2</v>
          </cell>
          <cell r="S192">
            <v>2</v>
          </cell>
          <cell r="T192">
            <v>2</v>
          </cell>
          <cell r="U192">
            <v>2</v>
          </cell>
          <cell r="V192">
            <v>2</v>
          </cell>
          <cell r="W192">
            <v>2</v>
          </cell>
          <cell r="X192">
            <v>2</v>
          </cell>
          <cell r="Y192">
            <v>3</v>
          </cell>
          <cell r="Z192">
            <v>2</v>
          </cell>
          <cell r="AA192">
            <v>2</v>
          </cell>
          <cell r="AB192">
            <v>2</v>
          </cell>
          <cell r="AC192">
            <v>2</v>
          </cell>
          <cell r="AD192">
            <v>2</v>
          </cell>
          <cell r="AE192">
            <v>2</v>
          </cell>
          <cell r="AF192">
            <v>1</v>
          </cell>
          <cell r="AG192">
            <v>1</v>
          </cell>
          <cell r="AH192">
            <v>1</v>
          </cell>
          <cell r="AI192">
            <v>2</v>
          </cell>
          <cell r="AJ192">
            <v>1</v>
          </cell>
          <cell r="AM192">
            <v>2</v>
          </cell>
          <cell r="AN192">
            <v>1</v>
          </cell>
          <cell r="AO192">
            <v>1</v>
          </cell>
          <cell r="AQ192">
            <v>3</v>
          </cell>
          <cell r="AS192">
            <v>3</v>
          </cell>
          <cell r="AU192">
            <v>1</v>
          </cell>
          <cell r="AV192">
            <v>1</v>
          </cell>
          <cell r="AW192" t="str">
            <v>37</v>
          </cell>
          <cell r="AX192">
            <v>1</v>
          </cell>
          <cell r="AY192">
            <v>5</v>
          </cell>
          <cell r="AZ192">
            <v>1</v>
          </cell>
          <cell r="BA192">
            <v>5</v>
          </cell>
          <cell r="BB192">
            <v>1</v>
          </cell>
          <cell r="BC192">
            <v>1</v>
          </cell>
          <cell r="BD192">
            <v>1</v>
          </cell>
          <cell r="BE192">
            <v>1</v>
          </cell>
          <cell r="BF192">
            <v>2</v>
          </cell>
          <cell r="BG192">
            <v>1</v>
          </cell>
          <cell r="BH192">
            <v>2</v>
          </cell>
          <cell r="BI192">
            <v>1</v>
          </cell>
          <cell r="BJ192">
            <v>1</v>
          </cell>
          <cell r="BK192">
            <v>3</v>
          </cell>
          <cell r="BL192">
            <v>1</v>
          </cell>
          <cell r="BM192">
            <v>3</v>
          </cell>
          <cell r="BN192">
            <v>1</v>
          </cell>
          <cell r="BO192">
            <v>4</v>
          </cell>
          <cell r="BP192">
            <v>1</v>
          </cell>
          <cell r="BQ192">
            <v>4</v>
          </cell>
          <cell r="BR192">
            <v>2</v>
          </cell>
          <cell r="BS192">
            <v>1</v>
          </cell>
          <cell r="BT192">
            <v>2</v>
          </cell>
          <cell r="BU192">
            <v>1</v>
          </cell>
          <cell r="BV192">
            <v>1</v>
          </cell>
          <cell r="BW192">
            <v>2</v>
          </cell>
          <cell r="BX192">
            <v>1</v>
          </cell>
          <cell r="BY192">
            <v>2</v>
          </cell>
          <cell r="BZ192">
            <v>2</v>
          </cell>
          <cell r="CA192">
            <v>1</v>
          </cell>
          <cell r="CB192">
            <v>2</v>
          </cell>
          <cell r="CC192">
            <v>1</v>
          </cell>
          <cell r="CD192">
            <v>1</v>
          </cell>
          <cell r="CE192">
            <v>3</v>
          </cell>
          <cell r="CF192">
            <v>1</v>
          </cell>
          <cell r="CG192">
            <v>3</v>
          </cell>
          <cell r="CH192">
            <v>2</v>
          </cell>
          <cell r="CI192">
            <v>1</v>
          </cell>
          <cell r="CJ192">
            <v>2</v>
          </cell>
          <cell r="CK192">
            <v>1</v>
          </cell>
          <cell r="CL192">
            <v>2</v>
          </cell>
          <cell r="CM192">
            <v>1</v>
          </cell>
          <cell r="CN192">
            <v>2</v>
          </cell>
          <cell r="CO192">
            <v>1</v>
          </cell>
          <cell r="CP192">
            <v>2</v>
          </cell>
          <cell r="CQ192">
            <v>1</v>
          </cell>
          <cell r="CR192">
            <v>2</v>
          </cell>
          <cell r="CS192">
            <v>1</v>
          </cell>
          <cell r="CT192">
            <v>2</v>
          </cell>
          <cell r="CU192">
            <v>1</v>
          </cell>
          <cell r="CV192">
            <v>2</v>
          </cell>
          <cell r="CW192">
            <v>1</v>
          </cell>
          <cell r="CX192">
            <v>2</v>
          </cell>
          <cell r="CY192">
            <v>1</v>
          </cell>
          <cell r="CZ192">
            <v>2</v>
          </cell>
          <cell r="DA192">
            <v>1</v>
          </cell>
          <cell r="DB192">
            <v>2</v>
          </cell>
          <cell r="DC192">
            <v>1</v>
          </cell>
          <cell r="DD192">
            <v>2</v>
          </cell>
          <cell r="DE192">
            <v>1</v>
          </cell>
          <cell r="DF192">
            <v>2</v>
          </cell>
          <cell r="DG192">
            <v>1</v>
          </cell>
          <cell r="DH192">
            <v>2</v>
          </cell>
          <cell r="DI192">
            <v>1</v>
          </cell>
          <cell r="DJ192">
            <v>2</v>
          </cell>
          <cell r="DK192">
            <v>1</v>
          </cell>
          <cell r="DL192">
            <v>2</v>
          </cell>
          <cell r="DM192">
            <v>1</v>
          </cell>
          <cell r="DN192">
            <v>2</v>
          </cell>
          <cell r="DO192">
            <v>1</v>
          </cell>
          <cell r="DP192">
            <v>2</v>
          </cell>
          <cell r="DQ192">
            <v>1</v>
          </cell>
          <cell r="DR192">
            <v>2</v>
          </cell>
          <cell r="DS192">
            <v>1</v>
          </cell>
          <cell r="DT192">
            <v>2</v>
          </cell>
          <cell r="DU192">
            <v>1</v>
          </cell>
          <cell r="DV192">
            <v>2</v>
          </cell>
          <cell r="DW192">
            <v>1</v>
          </cell>
          <cell r="DX192">
            <v>2</v>
          </cell>
          <cell r="DY192">
            <v>1</v>
          </cell>
          <cell r="DZ192">
            <v>2</v>
          </cell>
          <cell r="EA192">
            <v>1</v>
          </cell>
          <cell r="EB192">
            <v>2</v>
          </cell>
          <cell r="EC192">
            <v>1</v>
          </cell>
          <cell r="ED192">
            <v>1</v>
          </cell>
          <cell r="EE192">
            <v>2</v>
          </cell>
          <cell r="EF192">
            <v>2</v>
          </cell>
          <cell r="EG192">
            <v>1</v>
          </cell>
          <cell r="EH192">
            <v>2</v>
          </cell>
          <cell r="EI192">
            <v>1</v>
          </cell>
          <cell r="EJ192">
            <v>2</v>
          </cell>
          <cell r="EK192">
            <v>1</v>
          </cell>
          <cell r="EL192">
            <v>2</v>
          </cell>
          <cell r="EM192">
            <v>1</v>
          </cell>
          <cell r="EN192">
            <v>2</v>
          </cell>
          <cell r="EO192">
            <v>1</v>
          </cell>
          <cell r="EP192">
            <v>1</v>
          </cell>
          <cell r="EQ192">
            <v>2</v>
          </cell>
          <cell r="ER192">
            <v>2</v>
          </cell>
          <cell r="ES192">
            <v>1</v>
          </cell>
          <cell r="ET192">
            <v>2</v>
          </cell>
          <cell r="EU192">
            <v>2</v>
          </cell>
          <cell r="EV192">
            <v>2</v>
          </cell>
          <cell r="EW192">
            <v>1</v>
          </cell>
          <cell r="EX192">
            <v>2</v>
          </cell>
          <cell r="EY192">
            <v>1</v>
          </cell>
          <cell r="EZ192">
            <v>2</v>
          </cell>
          <cell r="FA192">
            <v>1</v>
          </cell>
          <cell r="FB192">
            <v>1</v>
          </cell>
          <cell r="FC192">
            <v>2</v>
          </cell>
          <cell r="FD192">
            <v>1</v>
          </cell>
          <cell r="FE192">
            <v>2</v>
          </cell>
          <cell r="FF192">
            <v>2</v>
          </cell>
          <cell r="FG192">
            <v>1</v>
          </cell>
          <cell r="FH192">
            <v>2</v>
          </cell>
          <cell r="FI192">
            <v>1</v>
          </cell>
          <cell r="FJ192">
            <v>2</v>
          </cell>
          <cell r="FK192">
            <v>1</v>
          </cell>
          <cell r="FL192">
            <v>2</v>
          </cell>
          <cell r="FM192">
            <v>1</v>
          </cell>
          <cell r="FN192">
            <v>2</v>
          </cell>
          <cell r="FO192">
            <v>1</v>
          </cell>
          <cell r="FP192">
            <v>2</v>
          </cell>
          <cell r="FQ192">
            <v>1</v>
          </cell>
          <cell r="FR192">
            <v>2</v>
          </cell>
          <cell r="FS192">
            <v>1</v>
          </cell>
          <cell r="FT192">
            <v>2</v>
          </cell>
          <cell r="FU192">
            <v>1</v>
          </cell>
          <cell r="FV192">
            <v>2</v>
          </cell>
          <cell r="FW192">
            <v>1</v>
          </cell>
          <cell r="FX192">
            <v>2</v>
          </cell>
          <cell r="FY192">
            <v>2</v>
          </cell>
          <cell r="FZ192">
            <v>2</v>
          </cell>
          <cell r="GA192">
            <v>1</v>
          </cell>
          <cell r="GB192">
            <v>2</v>
          </cell>
          <cell r="GC192">
            <v>1</v>
          </cell>
          <cell r="GD192" t="str">
            <v>el esposo es muy toma trago y le gusta poner problemas  cuando llega a la casa</v>
          </cell>
          <cell r="GE192">
            <v>3</v>
          </cell>
          <cell r="GF192">
            <v>2</v>
          </cell>
          <cell r="GG192">
            <v>1</v>
          </cell>
          <cell r="GI192">
            <v>3</v>
          </cell>
          <cell r="GJ192">
            <v>1</v>
          </cell>
          <cell r="GK192" t="str">
            <v>BORACHOS</v>
          </cell>
          <cell r="GL192">
            <v>2</v>
          </cell>
          <cell r="GM192">
            <v>4</v>
          </cell>
        </row>
        <row r="193">
          <cell r="C193">
            <v>80092</v>
          </cell>
          <cell r="D193">
            <v>800922</v>
          </cell>
          <cell r="E193" t="str">
            <v>GLORIA ESTELA CORREA</v>
          </cell>
          <cell r="F193">
            <v>2</v>
          </cell>
          <cell r="G193">
            <v>1</v>
          </cell>
          <cell r="I193">
            <v>7</v>
          </cell>
          <cell r="J193">
            <v>1</v>
          </cell>
          <cell r="L193" t="str">
            <v>CAR78 2B-32</v>
          </cell>
          <cell r="M193">
            <v>1</v>
          </cell>
          <cell r="N193">
            <v>1</v>
          </cell>
          <cell r="O193">
            <v>1</v>
          </cell>
          <cell r="P193">
            <v>1</v>
          </cell>
          <cell r="Q193">
            <v>1</v>
          </cell>
          <cell r="R193">
            <v>1</v>
          </cell>
          <cell r="S193">
            <v>1</v>
          </cell>
          <cell r="T193">
            <v>1</v>
          </cell>
          <cell r="U193">
            <v>1</v>
          </cell>
          <cell r="V193">
            <v>1</v>
          </cell>
          <cell r="W193">
            <v>1</v>
          </cell>
          <cell r="X193">
            <v>1</v>
          </cell>
          <cell r="Y193">
            <v>2</v>
          </cell>
          <cell r="Z193">
            <v>1</v>
          </cell>
          <cell r="AA193">
            <v>1</v>
          </cell>
          <cell r="AB193">
            <v>1</v>
          </cell>
          <cell r="AC193">
            <v>1</v>
          </cell>
          <cell r="AD193">
            <v>1</v>
          </cell>
          <cell r="AE193">
            <v>1</v>
          </cell>
          <cell r="AF193">
            <v>1</v>
          </cell>
          <cell r="AG193">
            <v>1</v>
          </cell>
          <cell r="AH193">
            <v>1</v>
          </cell>
          <cell r="AI193">
            <v>2</v>
          </cell>
          <cell r="AJ193">
            <v>5</v>
          </cell>
          <cell r="AM193">
            <v>2</v>
          </cell>
          <cell r="AN193">
            <v>1</v>
          </cell>
          <cell r="AO193">
            <v>5</v>
          </cell>
          <cell r="AQ193">
            <v>3</v>
          </cell>
          <cell r="AS193">
            <v>3</v>
          </cell>
          <cell r="AU193">
            <v>1</v>
          </cell>
          <cell r="AV193">
            <v>1</v>
          </cell>
          <cell r="AW193" t="str">
            <v>27</v>
          </cell>
          <cell r="AX193">
            <v>2</v>
          </cell>
          <cell r="AY193">
            <v>1</v>
          </cell>
          <cell r="AZ193">
            <v>2</v>
          </cell>
          <cell r="BA193">
            <v>1</v>
          </cell>
          <cell r="BB193">
            <v>2</v>
          </cell>
          <cell r="BC193">
            <v>1</v>
          </cell>
          <cell r="BD193">
            <v>2</v>
          </cell>
          <cell r="BE193">
            <v>1</v>
          </cell>
          <cell r="BF193">
            <v>2</v>
          </cell>
          <cell r="BG193">
            <v>1</v>
          </cell>
          <cell r="BH193">
            <v>2</v>
          </cell>
          <cell r="BI193">
            <v>1</v>
          </cell>
          <cell r="BJ193">
            <v>2</v>
          </cell>
          <cell r="BK193">
            <v>1</v>
          </cell>
          <cell r="BL193">
            <v>2</v>
          </cell>
          <cell r="BM193">
            <v>1</v>
          </cell>
          <cell r="BN193">
            <v>2</v>
          </cell>
          <cell r="BO193">
            <v>1</v>
          </cell>
          <cell r="BP193">
            <v>2</v>
          </cell>
          <cell r="BQ193">
            <v>1</v>
          </cell>
          <cell r="BR193">
            <v>2</v>
          </cell>
          <cell r="BS193">
            <v>1</v>
          </cell>
          <cell r="BT193">
            <v>2</v>
          </cell>
          <cell r="BU193">
            <v>1</v>
          </cell>
          <cell r="BV193">
            <v>2</v>
          </cell>
          <cell r="BW193">
            <v>1</v>
          </cell>
          <cell r="BX193">
            <v>2</v>
          </cell>
          <cell r="BY193">
            <v>1</v>
          </cell>
          <cell r="BZ193">
            <v>2</v>
          </cell>
          <cell r="CA193">
            <v>1</v>
          </cell>
          <cell r="CB193">
            <v>2</v>
          </cell>
          <cell r="CC193">
            <v>1</v>
          </cell>
          <cell r="CD193">
            <v>2</v>
          </cell>
          <cell r="CE193">
            <v>1</v>
          </cell>
          <cell r="CF193">
            <v>2</v>
          </cell>
          <cell r="CG193">
            <v>1</v>
          </cell>
          <cell r="CH193">
            <v>2</v>
          </cell>
          <cell r="CI193">
            <v>1</v>
          </cell>
          <cell r="CJ193">
            <v>2</v>
          </cell>
          <cell r="CK193">
            <v>1</v>
          </cell>
          <cell r="CL193">
            <v>2</v>
          </cell>
          <cell r="CM193">
            <v>1</v>
          </cell>
          <cell r="CN193">
            <v>2</v>
          </cell>
          <cell r="CO193">
            <v>1</v>
          </cell>
          <cell r="CP193">
            <v>2</v>
          </cell>
          <cell r="CQ193">
            <v>1</v>
          </cell>
          <cell r="CR193">
            <v>2</v>
          </cell>
          <cell r="CS193">
            <v>1</v>
          </cell>
          <cell r="CT193">
            <v>2</v>
          </cell>
          <cell r="CU193">
            <v>1</v>
          </cell>
          <cell r="CV193">
            <v>2</v>
          </cell>
          <cell r="CW193">
            <v>1</v>
          </cell>
          <cell r="CX193">
            <v>2</v>
          </cell>
          <cell r="CY193">
            <v>1</v>
          </cell>
          <cell r="CZ193">
            <v>2</v>
          </cell>
          <cell r="DA193">
            <v>1</v>
          </cell>
          <cell r="DB193">
            <v>2</v>
          </cell>
          <cell r="DC193">
            <v>1</v>
          </cell>
          <cell r="DD193">
            <v>2</v>
          </cell>
          <cell r="DE193">
            <v>1</v>
          </cell>
          <cell r="DF193">
            <v>2</v>
          </cell>
          <cell r="DG193">
            <v>1</v>
          </cell>
          <cell r="DH193">
            <v>2</v>
          </cell>
          <cell r="DI193">
            <v>1</v>
          </cell>
          <cell r="DJ193">
            <v>2</v>
          </cell>
          <cell r="DK193">
            <v>1</v>
          </cell>
          <cell r="DL193">
            <v>2</v>
          </cell>
          <cell r="DM193">
            <v>1</v>
          </cell>
          <cell r="DN193">
            <v>2</v>
          </cell>
          <cell r="DO193">
            <v>1</v>
          </cell>
          <cell r="DP193">
            <v>2</v>
          </cell>
          <cell r="DQ193">
            <v>1</v>
          </cell>
          <cell r="DR193">
            <v>2</v>
          </cell>
          <cell r="DS193">
            <v>1</v>
          </cell>
          <cell r="DT193">
            <v>2</v>
          </cell>
          <cell r="DU193">
            <v>1</v>
          </cell>
          <cell r="DV193">
            <v>2</v>
          </cell>
          <cell r="DW193">
            <v>1</v>
          </cell>
          <cell r="DX193">
            <v>2</v>
          </cell>
          <cell r="DY193">
            <v>1</v>
          </cell>
          <cell r="DZ193">
            <v>2</v>
          </cell>
          <cell r="EA193">
            <v>1</v>
          </cell>
          <cell r="EB193">
            <v>2</v>
          </cell>
          <cell r="EC193">
            <v>1</v>
          </cell>
          <cell r="ED193">
            <v>2</v>
          </cell>
          <cell r="EE193">
            <v>1</v>
          </cell>
          <cell r="EF193">
            <v>2</v>
          </cell>
          <cell r="EG193">
            <v>1</v>
          </cell>
          <cell r="EH193">
            <v>2</v>
          </cell>
          <cell r="EI193">
            <v>1</v>
          </cell>
          <cell r="EJ193">
            <v>2</v>
          </cell>
          <cell r="EK193">
            <v>1</v>
          </cell>
          <cell r="EL193">
            <v>2</v>
          </cell>
          <cell r="EM193">
            <v>1</v>
          </cell>
          <cell r="EN193">
            <v>2</v>
          </cell>
          <cell r="EO193">
            <v>1</v>
          </cell>
          <cell r="EP193">
            <v>2</v>
          </cell>
          <cell r="EQ193">
            <v>1</v>
          </cell>
          <cell r="ER193">
            <v>2</v>
          </cell>
          <cell r="ES193">
            <v>1</v>
          </cell>
          <cell r="ET193">
            <v>2</v>
          </cell>
          <cell r="EU193">
            <v>1</v>
          </cell>
          <cell r="EV193">
            <v>2</v>
          </cell>
          <cell r="EW193">
            <v>1</v>
          </cell>
          <cell r="EX193">
            <v>2</v>
          </cell>
          <cell r="EY193">
            <v>1</v>
          </cell>
          <cell r="EZ193">
            <v>2</v>
          </cell>
          <cell r="FA193">
            <v>1</v>
          </cell>
          <cell r="FB193">
            <v>2</v>
          </cell>
          <cell r="FC193">
            <v>1</v>
          </cell>
          <cell r="FD193">
            <v>2</v>
          </cell>
          <cell r="FE193">
            <v>1</v>
          </cell>
          <cell r="FF193">
            <v>1</v>
          </cell>
          <cell r="FG193">
            <v>2</v>
          </cell>
          <cell r="FH193">
            <v>1</v>
          </cell>
          <cell r="FI193">
            <v>2</v>
          </cell>
          <cell r="FJ193">
            <v>1</v>
          </cell>
          <cell r="FK193">
            <v>2</v>
          </cell>
          <cell r="FL193">
            <v>2</v>
          </cell>
          <cell r="FM193">
            <v>1</v>
          </cell>
          <cell r="FN193">
            <v>2</v>
          </cell>
          <cell r="FO193">
            <v>1</v>
          </cell>
          <cell r="FP193">
            <v>2</v>
          </cell>
          <cell r="FQ193">
            <v>1</v>
          </cell>
          <cell r="FR193">
            <v>2</v>
          </cell>
          <cell r="FS193">
            <v>1</v>
          </cell>
          <cell r="FT193">
            <v>2</v>
          </cell>
          <cell r="FU193">
            <v>2</v>
          </cell>
          <cell r="FV193">
            <v>2</v>
          </cell>
          <cell r="FW193">
            <v>1</v>
          </cell>
          <cell r="FX193">
            <v>2</v>
          </cell>
          <cell r="FY193">
            <v>1</v>
          </cell>
          <cell r="FZ193">
            <v>2</v>
          </cell>
          <cell r="GA193">
            <v>1</v>
          </cell>
          <cell r="GB193">
            <v>2</v>
          </cell>
          <cell r="GC193">
            <v>1</v>
          </cell>
          <cell r="GE193">
            <v>3</v>
          </cell>
          <cell r="GF193">
            <v>2</v>
          </cell>
          <cell r="GG193">
            <v>6</v>
          </cell>
          <cell r="GH193" t="str">
            <v>RESPETO</v>
          </cell>
          <cell r="GI193">
            <v>1</v>
          </cell>
          <cell r="GJ193">
            <v>1</v>
          </cell>
          <cell r="GK193" t="str">
            <v>FUMADOR</v>
          </cell>
          <cell r="GL193">
            <v>1</v>
          </cell>
          <cell r="GM193">
            <v>4</v>
          </cell>
        </row>
        <row r="194">
          <cell r="C194">
            <v>80112</v>
          </cell>
          <cell r="D194">
            <v>801122</v>
          </cell>
          <cell r="E194" t="str">
            <v>MARIA DE YANIRA VANDO BURGOS</v>
          </cell>
          <cell r="F194">
            <v>2</v>
          </cell>
          <cell r="G194">
            <v>5</v>
          </cell>
          <cell r="I194">
            <v>7</v>
          </cell>
          <cell r="J194">
            <v>2</v>
          </cell>
          <cell r="L194" t="str">
            <v>CLL3SUR 79-46</v>
          </cell>
          <cell r="M194">
            <v>2</v>
          </cell>
          <cell r="N194">
            <v>2</v>
          </cell>
          <cell r="O194">
            <v>2</v>
          </cell>
          <cell r="P194">
            <v>2</v>
          </cell>
          <cell r="Q194">
            <v>2</v>
          </cell>
          <cell r="R194">
            <v>2</v>
          </cell>
          <cell r="S194">
            <v>2</v>
          </cell>
          <cell r="T194">
            <v>2</v>
          </cell>
          <cell r="U194">
            <v>2</v>
          </cell>
          <cell r="V194">
            <v>1</v>
          </cell>
          <cell r="W194">
            <v>1</v>
          </cell>
          <cell r="X194">
            <v>1</v>
          </cell>
          <cell r="Y194">
            <v>2</v>
          </cell>
          <cell r="Z194">
            <v>2</v>
          </cell>
          <cell r="AA194">
            <v>2</v>
          </cell>
          <cell r="AB194">
            <v>2</v>
          </cell>
          <cell r="AC194">
            <v>2</v>
          </cell>
          <cell r="AD194">
            <v>2</v>
          </cell>
          <cell r="AE194">
            <v>2</v>
          </cell>
          <cell r="AF194">
            <v>1</v>
          </cell>
          <cell r="AG194">
            <v>1</v>
          </cell>
          <cell r="AH194">
            <v>1</v>
          </cell>
          <cell r="AI194">
            <v>2</v>
          </cell>
          <cell r="AJ194">
            <v>5</v>
          </cell>
          <cell r="AM194">
            <v>2</v>
          </cell>
          <cell r="AN194">
            <v>1</v>
          </cell>
          <cell r="AO194">
            <v>5</v>
          </cell>
          <cell r="AQ194">
            <v>3</v>
          </cell>
          <cell r="AS194">
            <v>3</v>
          </cell>
          <cell r="AU194">
            <v>2</v>
          </cell>
          <cell r="AV194">
            <v>1</v>
          </cell>
          <cell r="AW194" t="str">
            <v>13</v>
          </cell>
          <cell r="AX194">
            <v>2</v>
          </cell>
          <cell r="AY194">
            <v>1</v>
          </cell>
          <cell r="AZ194">
            <v>2</v>
          </cell>
          <cell r="BA194">
            <v>1</v>
          </cell>
          <cell r="BB194">
            <v>2</v>
          </cell>
          <cell r="BC194">
            <v>1</v>
          </cell>
          <cell r="BD194">
            <v>2</v>
          </cell>
          <cell r="BE194">
            <v>1</v>
          </cell>
          <cell r="BF194">
            <v>2</v>
          </cell>
          <cell r="BG194">
            <v>1</v>
          </cell>
          <cell r="BH194">
            <v>2</v>
          </cell>
          <cell r="BI194">
            <v>1</v>
          </cell>
          <cell r="BJ194">
            <v>2</v>
          </cell>
          <cell r="BK194">
            <v>1</v>
          </cell>
          <cell r="BL194">
            <v>2</v>
          </cell>
          <cell r="BM194">
            <v>1</v>
          </cell>
          <cell r="BN194">
            <v>2</v>
          </cell>
          <cell r="BO194">
            <v>1</v>
          </cell>
          <cell r="BP194">
            <v>2</v>
          </cell>
          <cell r="BQ194">
            <v>1</v>
          </cell>
          <cell r="BR194">
            <v>2</v>
          </cell>
          <cell r="BS194">
            <v>1</v>
          </cell>
          <cell r="BT194">
            <v>2</v>
          </cell>
          <cell r="BU194">
            <v>1</v>
          </cell>
          <cell r="BV194">
            <v>2</v>
          </cell>
          <cell r="BW194">
            <v>1</v>
          </cell>
          <cell r="BX194">
            <v>2</v>
          </cell>
          <cell r="BY194">
            <v>1</v>
          </cell>
          <cell r="BZ194">
            <v>2</v>
          </cell>
          <cell r="CA194">
            <v>1</v>
          </cell>
          <cell r="CB194">
            <v>2</v>
          </cell>
          <cell r="CC194">
            <v>1</v>
          </cell>
          <cell r="CD194">
            <v>2</v>
          </cell>
          <cell r="CE194">
            <v>1</v>
          </cell>
          <cell r="CF194">
            <v>2</v>
          </cell>
          <cell r="CG194">
            <v>1</v>
          </cell>
          <cell r="CH194">
            <v>2</v>
          </cell>
          <cell r="CI194">
            <v>1</v>
          </cell>
          <cell r="CJ194">
            <v>2</v>
          </cell>
          <cell r="CK194">
            <v>1</v>
          </cell>
          <cell r="CL194">
            <v>2</v>
          </cell>
          <cell r="CM194">
            <v>1</v>
          </cell>
          <cell r="CN194">
            <v>2</v>
          </cell>
          <cell r="CO194">
            <v>1</v>
          </cell>
          <cell r="CP194">
            <v>2</v>
          </cell>
          <cell r="CQ194">
            <v>1</v>
          </cell>
          <cell r="CR194">
            <v>2</v>
          </cell>
          <cell r="CS194">
            <v>1</v>
          </cell>
          <cell r="CT194">
            <v>2</v>
          </cell>
          <cell r="CU194">
            <v>1</v>
          </cell>
          <cell r="CV194">
            <v>2</v>
          </cell>
          <cell r="CW194">
            <v>1</v>
          </cell>
          <cell r="CX194">
            <v>2</v>
          </cell>
          <cell r="CY194">
            <v>1</v>
          </cell>
          <cell r="CZ194">
            <v>2</v>
          </cell>
          <cell r="DA194">
            <v>1</v>
          </cell>
          <cell r="DB194">
            <v>2</v>
          </cell>
          <cell r="DC194">
            <v>1</v>
          </cell>
          <cell r="DD194">
            <v>2</v>
          </cell>
          <cell r="DE194">
            <v>1</v>
          </cell>
          <cell r="DF194">
            <v>2</v>
          </cell>
          <cell r="DG194">
            <v>1</v>
          </cell>
          <cell r="DH194">
            <v>2</v>
          </cell>
          <cell r="DI194">
            <v>1</v>
          </cell>
          <cell r="DJ194">
            <v>2</v>
          </cell>
          <cell r="DK194">
            <v>1</v>
          </cell>
          <cell r="DL194">
            <v>2</v>
          </cell>
          <cell r="DM194">
            <v>1</v>
          </cell>
          <cell r="DN194">
            <v>2</v>
          </cell>
          <cell r="DO194">
            <v>1</v>
          </cell>
          <cell r="DP194">
            <v>2</v>
          </cell>
          <cell r="DQ194">
            <v>1</v>
          </cell>
          <cell r="DR194">
            <v>2</v>
          </cell>
          <cell r="DS194">
            <v>1</v>
          </cell>
          <cell r="DT194">
            <v>2</v>
          </cell>
          <cell r="DU194">
            <v>1</v>
          </cell>
          <cell r="DV194">
            <v>2</v>
          </cell>
          <cell r="DW194">
            <v>1</v>
          </cell>
          <cell r="DX194">
            <v>2</v>
          </cell>
          <cell r="DY194">
            <v>1</v>
          </cell>
          <cell r="DZ194">
            <v>2</v>
          </cell>
          <cell r="EA194">
            <v>1</v>
          </cell>
          <cell r="EB194">
            <v>2</v>
          </cell>
          <cell r="EC194">
            <v>1</v>
          </cell>
          <cell r="ED194">
            <v>1</v>
          </cell>
          <cell r="EE194">
            <v>2</v>
          </cell>
          <cell r="EF194">
            <v>2</v>
          </cell>
          <cell r="EG194">
            <v>1</v>
          </cell>
          <cell r="EH194">
            <v>2</v>
          </cell>
          <cell r="EI194">
            <v>1</v>
          </cell>
          <cell r="EJ194">
            <v>2</v>
          </cell>
          <cell r="EK194">
            <v>1</v>
          </cell>
          <cell r="EL194">
            <v>2</v>
          </cell>
          <cell r="EM194">
            <v>1</v>
          </cell>
          <cell r="EN194">
            <v>2</v>
          </cell>
          <cell r="EO194">
            <v>1</v>
          </cell>
          <cell r="EP194">
            <v>2</v>
          </cell>
          <cell r="EQ194">
            <v>1</v>
          </cell>
          <cell r="ER194">
            <v>2</v>
          </cell>
          <cell r="ES194">
            <v>1</v>
          </cell>
          <cell r="ET194">
            <v>2</v>
          </cell>
          <cell r="EU194">
            <v>1</v>
          </cell>
          <cell r="EV194">
            <v>2</v>
          </cell>
          <cell r="EW194">
            <v>1</v>
          </cell>
          <cell r="EX194">
            <v>2</v>
          </cell>
          <cell r="EY194">
            <v>1</v>
          </cell>
          <cell r="EZ194">
            <v>2</v>
          </cell>
          <cell r="FA194">
            <v>1</v>
          </cell>
          <cell r="FB194">
            <v>2</v>
          </cell>
          <cell r="FC194">
            <v>1</v>
          </cell>
          <cell r="FD194">
            <v>2</v>
          </cell>
          <cell r="FE194">
            <v>1</v>
          </cell>
          <cell r="FF194">
            <v>1</v>
          </cell>
          <cell r="FG194">
            <v>2</v>
          </cell>
          <cell r="FH194">
            <v>1</v>
          </cell>
          <cell r="FI194">
            <v>3</v>
          </cell>
          <cell r="FJ194">
            <v>2</v>
          </cell>
          <cell r="FK194">
            <v>1</v>
          </cell>
          <cell r="FL194">
            <v>2</v>
          </cell>
          <cell r="FM194">
            <v>1</v>
          </cell>
          <cell r="FN194">
            <v>2</v>
          </cell>
          <cell r="FO194">
            <v>1</v>
          </cell>
          <cell r="FP194">
            <v>2</v>
          </cell>
          <cell r="FQ194">
            <v>1</v>
          </cell>
          <cell r="FR194">
            <v>2</v>
          </cell>
          <cell r="FS194">
            <v>1</v>
          </cell>
          <cell r="FT194">
            <v>2</v>
          </cell>
          <cell r="FU194">
            <v>1</v>
          </cell>
          <cell r="FV194">
            <v>2</v>
          </cell>
          <cell r="FW194">
            <v>1</v>
          </cell>
          <cell r="FX194">
            <v>2</v>
          </cell>
          <cell r="FY194">
            <v>1</v>
          </cell>
          <cell r="FZ194">
            <v>2</v>
          </cell>
          <cell r="GA194">
            <v>1</v>
          </cell>
          <cell r="GB194">
            <v>2</v>
          </cell>
          <cell r="GC194">
            <v>1</v>
          </cell>
          <cell r="GD194" t="str">
            <v>EL ESPOSO TRABAJA POR FUERA DEL PAIS Y BIENE CADA 15 O CADA MES  Y EL TIENE 2 HIJAS CON OTRA MUJER  Y ELLA NO SE LA LLEVA MUY  BIEN CON ELLAS POR QUE NO COLABORA EN LA CASA</v>
          </cell>
          <cell r="GE194">
            <v>3</v>
          </cell>
          <cell r="GF194">
            <v>1</v>
          </cell>
          <cell r="GG194">
            <v>1</v>
          </cell>
          <cell r="GI194">
            <v>1</v>
          </cell>
          <cell r="GJ194">
            <v>1</v>
          </cell>
          <cell r="GK194" t="str">
            <v>POR QUE SEBA MUCHO DE VIAJE</v>
          </cell>
          <cell r="GL194">
            <v>2</v>
          </cell>
          <cell r="GM194">
            <v>4</v>
          </cell>
        </row>
        <row r="195">
          <cell r="C195">
            <v>80122</v>
          </cell>
          <cell r="D195">
            <v>801221</v>
          </cell>
          <cell r="E195" t="str">
            <v>HERNADO GALINDO</v>
          </cell>
          <cell r="F195">
            <v>1</v>
          </cell>
          <cell r="G195">
            <v>1</v>
          </cell>
          <cell r="I195">
            <v>7</v>
          </cell>
          <cell r="J195">
            <v>2</v>
          </cell>
          <cell r="L195" t="str">
            <v>CLL2B 76A-04-AP101</v>
          </cell>
          <cell r="M195">
            <v>1</v>
          </cell>
          <cell r="N195">
            <v>1</v>
          </cell>
          <cell r="O195">
            <v>1</v>
          </cell>
          <cell r="P195">
            <v>1</v>
          </cell>
          <cell r="Q195">
            <v>1</v>
          </cell>
          <cell r="R195">
            <v>1</v>
          </cell>
          <cell r="S195">
            <v>1</v>
          </cell>
          <cell r="T195">
            <v>1</v>
          </cell>
          <cell r="U195">
            <v>1</v>
          </cell>
          <cell r="V195">
            <v>1</v>
          </cell>
          <cell r="W195">
            <v>1</v>
          </cell>
          <cell r="X195">
            <v>1</v>
          </cell>
          <cell r="Y195">
            <v>2</v>
          </cell>
          <cell r="Z195">
            <v>1</v>
          </cell>
          <cell r="AA195">
            <v>1</v>
          </cell>
          <cell r="AB195">
            <v>1</v>
          </cell>
          <cell r="AC195">
            <v>1</v>
          </cell>
          <cell r="AD195">
            <v>1</v>
          </cell>
          <cell r="AE195">
            <v>1</v>
          </cell>
          <cell r="AF195">
            <v>1</v>
          </cell>
          <cell r="AG195">
            <v>1</v>
          </cell>
          <cell r="AH195">
            <v>1</v>
          </cell>
          <cell r="AI195">
            <v>1</v>
          </cell>
          <cell r="AJ195">
            <v>1</v>
          </cell>
          <cell r="AM195">
            <v>2</v>
          </cell>
          <cell r="AN195">
            <v>1</v>
          </cell>
          <cell r="AO195">
            <v>5</v>
          </cell>
          <cell r="AQ195">
            <v>3</v>
          </cell>
          <cell r="AS195">
            <v>1</v>
          </cell>
          <cell r="AU195">
            <v>1</v>
          </cell>
          <cell r="AV195">
            <v>1</v>
          </cell>
          <cell r="AW195" t="str">
            <v>46</v>
          </cell>
          <cell r="AX195">
            <v>2</v>
          </cell>
          <cell r="AY195">
            <v>1</v>
          </cell>
          <cell r="AZ195">
            <v>2</v>
          </cell>
          <cell r="BA195">
            <v>1</v>
          </cell>
          <cell r="BB195">
            <v>2</v>
          </cell>
          <cell r="BC195">
            <v>1</v>
          </cell>
          <cell r="BD195">
            <v>2</v>
          </cell>
          <cell r="BE195">
            <v>1</v>
          </cell>
          <cell r="BF195">
            <v>2</v>
          </cell>
          <cell r="BG195">
            <v>1</v>
          </cell>
          <cell r="BH195">
            <v>2</v>
          </cell>
          <cell r="BI195">
            <v>1</v>
          </cell>
          <cell r="BJ195">
            <v>2</v>
          </cell>
          <cell r="BK195">
            <v>1</v>
          </cell>
          <cell r="BL195">
            <v>2</v>
          </cell>
          <cell r="BM195">
            <v>1</v>
          </cell>
          <cell r="BN195">
            <v>2</v>
          </cell>
          <cell r="BO195">
            <v>1</v>
          </cell>
          <cell r="BP195">
            <v>2</v>
          </cell>
          <cell r="BQ195">
            <v>1</v>
          </cell>
          <cell r="BR195">
            <v>2</v>
          </cell>
          <cell r="BS195">
            <v>1</v>
          </cell>
          <cell r="BT195">
            <v>2</v>
          </cell>
          <cell r="BU195">
            <v>1</v>
          </cell>
          <cell r="BV195">
            <v>2</v>
          </cell>
          <cell r="BW195">
            <v>1</v>
          </cell>
          <cell r="BX195">
            <v>2</v>
          </cell>
          <cell r="BY195">
            <v>1</v>
          </cell>
          <cell r="BZ195">
            <v>2</v>
          </cell>
          <cell r="CA195">
            <v>1</v>
          </cell>
          <cell r="CB195">
            <v>2</v>
          </cell>
          <cell r="CC195">
            <v>1</v>
          </cell>
          <cell r="CD195">
            <v>2</v>
          </cell>
          <cell r="CE195">
            <v>1</v>
          </cell>
          <cell r="CF195">
            <v>2</v>
          </cell>
          <cell r="CG195">
            <v>1</v>
          </cell>
          <cell r="CH195">
            <v>2</v>
          </cell>
          <cell r="CI195">
            <v>1</v>
          </cell>
          <cell r="CJ195">
            <v>2</v>
          </cell>
          <cell r="CK195">
            <v>1</v>
          </cell>
          <cell r="CL195">
            <v>2</v>
          </cell>
          <cell r="CM195">
            <v>1</v>
          </cell>
          <cell r="CN195">
            <v>2</v>
          </cell>
          <cell r="CO195">
            <v>1</v>
          </cell>
          <cell r="CP195">
            <v>2</v>
          </cell>
          <cell r="CQ195">
            <v>1</v>
          </cell>
          <cell r="CR195">
            <v>2</v>
          </cell>
          <cell r="CS195">
            <v>1</v>
          </cell>
          <cell r="CT195">
            <v>2</v>
          </cell>
          <cell r="CU195">
            <v>1</v>
          </cell>
          <cell r="CV195">
            <v>2</v>
          </cell>
          <cell r="CW195">
            <v>1</v>
          </cell>
          <cell r="CX195">
            <v>2</v>
          </cell>
          <cell r="CY195">
            <v>1</v>
          </cell>
          <cell r="CZ195">
            <v>2</v>
          </cell>
          <cell r="DA195">
            <v>1</v>
          </cell>
          <cell r="DB195">
            <v>2</v>
          </cell>
          <cell r="DC195">
            <v>1</v>
          </cell>
          <cell r="DD195">
            <v>2</v>
          </cell>
          <cell r="DE195">
            <v>1</v>
          </cell>
          <cell r="DF195">
            <v>2</v>
          </cell>
          <cell r="DG195">
            <v>1</v>
          </cell>
          <cell r="DH195">
            <v>2</v>
          </cell>
          <cell r="DI195">
            <v>1</v>
          </cell>
          <cell r="DJ195">
            <v>2</v>
          </cell>
          <cell r="DK195">
            <v>1</v>
          </cell>
          <cell r="DL195">
            <v>2</v>
          </cell>
          <cell r="DM195">
            <v>1</v>
          </cell>
          <cell r="DN195">
            <v>2</v>
          </cell>
          <cell r="DO195">
            <v>1</v>
          </cell>
          <cell r="DP195">
            <v>2</v>
          </cell>
          <cell r="DQ195">
            <v>1</v>
          </cell>
          <cell r="DR195">
            <v>2</v>
          </cell>
          <cell r="DS195">
            <v>1</v>
          </cell>
          <cell r="DT195">
            <v>2</v>
          </cell>
          <cell r="DU195">
            <v>1</v>
          </cell>
          <cell r="DV195">
            <v>2</v>
          </cell>
          <cell r="DW195">
            <v>1</v>
          </cell>
          <cell r="DX195">
            <v>2</v>
          </cell>
          <cell r="DY195">
            <v>1</v>
          </cell>
          <cell r="DZ195">
            <v>2</v>
          </cell>
          <cell r="EA195">
            <v>1</v>
          </cell>
          <cell r="EB195">
            <v>2</v>
          </cell>
          <cell r="EC195">
            <v>1</v>
          </cell>
          <cell r="ED195">
            <v>2</v>
          </cell>
          <cell r="EE195">
            <v>1</v>
          </cell>
          <cell r="EF195">
            <v>2</v>
          </cell>
          <cell r="EG195">
            <v>1</v>
          </cell>
          <cell r="EH195">
            <v>2</v>
          </cell>
          <cell r="EI195">
            <v>1</v>
          </cell>
          <cell r="EJ195">
            <v>2</v>
          </cell>
          <cell r="EK195">
            <v>1</v>
          </cell>
          <cell r="EL195">
            <v>2</v>
          </cell>
          <cell r="EM195">
            <v>1</v>
          </cell>
          <cell r="EN195">
            <v>2</v>
          </cell>
          <cell r="EO195">
            <v>1</v>
          </cell>
          <cell r="EP195">
            <v>2</v>
          </cell>
          <cell r="EQ195">
            <v>1</v>
          </cell>
          <cell r="ER195">
            <v>2</v>
          </cell>
          <cell r="ES195">
            <v>1</v>
          </cell>
          <cell r="ET195">
            <v>2</v>
          </cell>
          <cell r="EU195">
            <v>1</v>
          </cell>
          <cell r="EV195">
            <v>2</v>
          </cell>
          <cell r="EW195">
            <v>1</v>
          </cell>
          <cell r="EX195">
            <v>2</v>
          </cell>
          <cell r="EY195">
            <v>1</v>
          </cell>
          <cell r="EZ195">
            <v>2</v>
          </cell>
          <cell r="FA195">
            <v>1</v>
          </cell>
          <cell r="FB195">
            <v>2</v>
          </cell>
          <cell r="FC195">
            <v>1</v>
          </cell>
          <cell r="FD195">
            <v>2</v>
          </cell>
          <cell r="FE195">
            <v>1</v>
          </cell>
          <cell r="FF195">
            <v>1</v>
          </cell>
          <cell r="FG195">
            <v>2</v>
          </cell>
          <cell r="FH195">
            <v>1</v>
          </cell>
          <cell r="FI195">
            <v>2</v>
          </cell>
          <cell r="FJ195">
            <v>2</v>
          </cell>
          <cell r="FK195">
            <v>1</v>
          </cell>
          <cell r="FL195">
            <v>2</v>
          </cell>
          <cell r="FM195">
            <v>1</v>
          </cell>
          <cell r="FN195">
            <v>2</v>
          </cell>
          <cell r="FO195">
            <v>1</v>
          </cell>
          <cell r="FP195">
            <v>2</v>
          </cell>
          <cell r="FQ195">
            <v>1</v>
          </cell>
          <cell r="FR195">
            <v>2</v>
          </cell>
          <cell r="FS195">
            <v>1</v>
          </cell>
          <cell r="FT195">
            <v>2</v>
          </cell>
          <cell r="FU195">
            <v>1</v>
          </cell>
          <cell r="FV195">
            <v>2</v>
          </cell>
          <cell r="FW195">
            <v>1</v>
          </cell>
          <cell r="FX195">
            <v>2</v>
          </cell>
          <cell r="FY195">
            <v>1</v>
          </cell>
          <cell r="FZ195">
            <v>2</v>
          </cell>
          <cell r="GA195">
            <v>1</v>
          </cell>
          <cell r="GB195">
            <v>2</v>
          </cell>
          <cell r="GC195">
            <v>1</v>
          </cell>
          <cell r="GE195">
            <v>3</v>
          </cell>
          <cell r="GF195">
            <v>1</v>
          </cell>
          <cell r="GG195">
            <v>1</v>
          </cell>
          <cell r="GI195">
            <v>1</v>
          </cell>
          <cell r="GJ195">
            <v>1</v>
          </cell>
          <cell r="GK195" t="str">
            <v>SALE MUCHO</v>
          </cell>
          <cell r="GL195">
            <v>2</v>
          </cell>
          <cell r="GM195">
            <v>4</v>
          </cell>
        </row>
        <row r="196">
          <cell r="C196">
            <v>80142</v>
          </cell>
          <cell r="D196">
            <v>801421</v>
          </cell>
          <cell r="E196" t="str">
            <v>JHONY ALVERTO CARDONA</v>
          </cell>
          <cell r="F196">
            <v>1</v>
          </cell>
          <cell r="G196">
            <v>7</v>
          </cell>
          <cell r="H196" t="str">
            <v>PAREJA</v>
          </cell>
          <cell r="I196">
            <v>8</v>
          </cell>
          <cell r="J196">
            <v>0</v>
          </cell>
          <cell r="L196" t="str">
            <v>CR80-55-05 INT 112</v>
          </cell>
          <cell r="M196">
            <v>1</v>
          </cell>
          <cell r="N196">
            <v>1</v>
          </cell>
          <cell r="O196">
            <v>1</v>
          </cell>
          <cell r="P196">
            <v>1</v>
          </cell>
          <cell r="Q196">
            <v>1</v>
          </cell>
          <cell r="R196">
            <v>1</v>
          </cell>
          <cell r="S196">
            <v>1</v>
          </cell>
          <cell r="T196">
            <v>1</v>
          </cell>
          <cell r="U196">
            <v>1</v>
          </cell>
          <cell r="V196">
            <v>1</v>
          </cell>
          <cell r="W196">
            <v>1</v>
          </cell>
          <cell r="X196">
            <v>1</v>
          </cell>
          <cell r="Y196">
            <v>2</v>
          </cell>
          <cell r="Z196">
            <v>1</v>
          </cell>
          <cell r="AA196">
            <v>1</v>
          </cell>
          <cell r="AB196">
            <v>1</v>
          </cell>
          <cell r="AC196">
            <v>1</v>
          </cell>
          <cell r="AD196">
            <v>1</v>
          </cell>
          <cell r="AE196">
            <v>1</v>
          </cell>
          <cell r="AF196">
            <v>1</v>
          </cell>
          <cell r="AG196">
            <v>1</v>
          </cell>
          <cell r="AH196">
            <v>1</v>
          </cell>
          <cell r="AI196">
            <v>1</v>
          </cell>
          <cell r="AJ196">
            <v>1</v>
          </cell>
          <cell r="AM196">
            <v>2</v>
          </cell>
          <cell r="AN196">
            <v>1</v>
          </cell>
          <cell r="AO196">
            <v>5</v>
          </cell>
          <cell r="AQ196">
            <v>3</v>
          </cell>
          <cell r="AS196">
            <v>3</v>
          </cell>
          <cell r="AU196">
            <v>2</v>
          </cell>
          <cell r="AV196">
            <v>1</v>
          </cell>
          <cell r="AW196" t="str">
            <v>4</v>
          </cell>
          <cell r="AX196">
            <v>2</v>
          </cell>
          <cell r="AY196">
            <v>1</v>
          </cell>
          <cell r="AZ196">
            <v>2</v>
          </cell>
          <cell r="BA196">
            <v>1</v>
          </cell>
          <cell r="BB196">
            <v>2</v>
          </cell>
          <cell r="BC196">
            <v>1</v>
          </cell>
          <cell r="BD196">
            <v>2</v>
          </cell>
          <cell r="BE196">
            <v>1</v>
          </cell>
          <cell r="BF196">
            <v>2</v>
          </cell>
          <cell r="BG196">
            <v>1</v>
          </cell>
          <cell r="BH196">
            <v>2</v>
          </cell>
          <cell r="BI196">
            <v>1</v>
          </cell>
          <cell r="BJ196">
            <v>2</v>
          </cell>
          <cell r="BK196">
            <v>1</v>
          </cell>
          <cell r="BL196">
            <v>2</v>
          </cell>
          <cell r="BM196">
            <v>1</v>
          </cell>
          <cell r="BN196">
            <v>2</v>
          </cell>
          <cell r="BO196">
            <v>1</v>
          </cell>
          <cell r="BP196">
            <v>2</v>
          </cell>
          <cell r="BQ196">
            <v>1</v>
          </cell>
          <cell r="BR196">
            <v>2</v>
          </cell>
          <cell r="BS196">
            <v>1</v>
          </cell>
          <cell r="BT196">
            <v>2</v>
          </cell>
          <cell r="BU196">
            <v>1</v>
          </cell>
          <cell r="BV196">
            <v>2</v>
          </cell>
          <cell r="BW196">
            <v>1</v>
          </cell>
          <cell r="BX196">
            <v>2</v>
          </cell>
          <cell r="BY196">
            <v>1</v>
          </cell>
          <cell r="BZ196">
            <v>2</v>
          </cell>
          <cell r="CA196">
            <v>1</v>
          </cell>
          <cell r="CB196">
            <v>2</v>
          </cell>
          <cell r="CC196">
            <v>1</v>
          </cell>
          <cell r="CD196">
            <v>2</v>
          </cell>
          <cell r="CE196">
            <v>1</v>
          </cell>
          <cell r="CF196">
            <v>2</v>
          </cell>
          <cell r="CG196">
            <v>1</v>
          </cell>
          <cell r="CH196">
            <v>2</v>
          </cell>
          <cell r="CI196">
            <v>1</v>
          </cell>
          <cell r="CJ196">
            <v>2</v>
          </cell>
          <cell r="CK196">
            <v>1</v>
          </cell>
          <cell r="CL196">
            <v>2</v>
          </cell>
          <cell r="CM196">
            <v>1</v>
          </cell>
          <cell r="CN196">
            <v>2</v>
          </cell>
          <cell r="CO196">
            <v>1</v>
          </cell>
          <cell r="CP196">
            <v>2</v>
          </cell>
          <cell r="CQ196">
            <v>1</v>
          </cell>
          <cell r="CR196">
            <v>2</v>
          </cell>
          <cell r="CS196">
            <v>1</v>
          </cell>
          <cell r="CT196">
            <v>1</v>
          </cell>
          <cell r="CU196">
            <v>2</v>
          </cell>
          <cell r="CV196">
            <v>2</v>
          </cell>
          <cell r="CW196">
            <v>1</v>
          </cell>
          <cell r="CX196">
            <v>2</v>
          </cell>
          <cell r="CY196">
            <v>1</v>
          </cell>
          <cell r="CZ196">
            <v>2</v>
          </cell>
          <cell r="DA196">
            <v>1</v>
          </cell>
          <cell r="DB196">
            <v>2</v>
          </cell>
          <cell r="DC196">
            <v>1</v>
          </cell>
          <cell r="DD196">
            <v>2</v>
          </cell>
          <cell r="DE196">
            <v>1</v>
          </cell>
          <cell r="DF196">
            <v>2</v>
          </cell>
          <cell r="DG196">
            <v>1</v>
          </cell>
          <cell r="DH196">
            <v>2</v>
          </cell>
          <cell r="DI196">
            <v>1</v>
          </cell>
          <cell r="DJ196">
            <v>2</v>
          </cell>
          <cell r="DK196">
            <v>1</v>
          </cell>
          <cell r="DL196">
            <v>1</v>
          </cell>
          <cell r="DM196">
            <v>2</v>
          </cell>
          <cell r="DN196">
            <v>1</v>
          </cell>
          <cell r="DO196">
            <v>2</v>
          </cell>
          <cell r="DP196">
            <v>2</v>
          </cell>
          <cell r="DQ196">
            <v>1</v>
          </cell>
          <cell r="DR196">
            <v>2</v>
          </cell>
          <cell r="DS196">
            <v>1</v>
          </cell>
          <cell r="DT196">
            <v>2</v>
          </cell>
          <cell r="DU196">
            <v>1</v>
          </cell>
          <cell r="DV196">
            <v>2</v>
          </cell>
          <cell r="DW196">
            <v>1</v>
          </cell>
          <cell r="DX196">
            <v>2</v>
          </cell>
          <cell r="DY196">
            <v>1</v>
          </cell>
          <cell r="DZ196">
            <v>2</v>
          </cell>
          <cell r="EA196">
            <v>1</v>
          </cell>
          <cell r="EB196">
            <v>2</v>
          </cell>
          <cell r="EC196">
            <v>1</v>
          </cell>
          <cell r="ED196">
            <v>1</v>
          </cell>
          <cell r="EE196">
            <v>2</v>
          </cell>
          <cell r="EF196">
            <v>1</v>
          </cell>
          <cell r="EG196">
            <v>2</v>
          </cell>
          <cell r="EH196">
            <v>2</v>
          </cell>
          <cell r="EI196">
            <v>1</v>
          </cell>
          <cell r="EJ196">
            <v>2</v>
          </cell>
          <cell r="EK196">
            <v>1</v>
          </cell>
          <cell r="EL196">
            <v>2</v>
          </cell>
          <cell r="EM196">
            <v>1</v>
          </cell>
          <cell r="EN196">
            <v>2</v>
          </cell>
          <cell r="EO196">
            <v>1</v>
          </cell>
          <cell r="EP196">
            <v>2</v>
          </cell>
          <cell r="EQ196">
            <v>1</v>
          </cell>
          <cell r="ER196">
            <v>2</v>
          </cell>
          <cell r="ES196">
            <v>1</v>
          </cell>
          <cell r="ET196">
            <v>2</v>
          </cell>
          <cell r="EU196">
            <v>1</v>
          </cell>
          <cell r="EV196">
            <v>2</v>
          </cell>
          <cell r="EW196">
            <v>1</v>
          </cell>
          <cell r="EX196">
            <v>2</v>
          </cell>
          <cell r="EY196">
            <v>1</v>
          </cell>
          <cell r="EZ196">
            <v>2</v>
          </cell>
          <cell r="FA196">
            <v>1</v>
          </cell>
          <cell r="FB196">
            <v>2</v>
          </cell>
          <cell r="FC196">
            <v>1</v>
          </cell>
          <cell r="FD196">
            <v>2</v>
          </cell>
          <cell r="FE196">
            <v>1</v>
          </cell>
          <cell r="FF196">
            <v>1</v>
          </cell>
          <cell r="FG196">
            <v>2</v>
          </cell>
          <cell r="FH196">
            <v>1</v>
          </cell>
          <cell r="FI196">
            <v>2</v>
          </cell>
          <cell r="FJ196">
            <v>1</v>
          </cell>
          <cell r="FK196">
            <v>2</v>
          </cell>
          <cell r="FL196">
            <v>1</v>
          </cell>
          <cell r="FM196">
            <v>2</v>
          </cell>
          <cell r="FN196">
            <v>2</v>
          </cell>
          <cell r="FO196">
            <v>1</v>
          </cell>
          <cell r="FP196">
            <v>2</v>
          </cell>
          <cell r="FQ196">
            <v>1</v>
          </cell>
          <cell r="FR196">
            <v>2</v>
          </cell>
          <cell r="FS196">
            <v>1</v>
          </cell>
          <cell r="FT196">
            <v>2</v>
          </cell>
          <cell r="FU196">
            <v>1</v>
          </cell>
          <cell r="FV196">
            <v>2</v>
          </cell>
          <cell r="FW196">
            <v>1</v>
          </cell>
          <cell r="FX196">
            <v>2</v>
          </cell>
          <cell r="FY196">
            <v>1</v>
          </cell>
          <cell r="FZ196">
            <v>2</v>
          </cell>
          <cell r="GA196">
            <v>2</v>
          </cell>
          <cell r="GB196">
            <v>2</v>
          </cell>
          <cell r="GC196">
            <v>1</v>
          </cell>
          <cell r="GE196">
            <v>3</v>
          </cell>
          <cell r="GF196">
            <v>2</v>
          </cell>
          <cell r="GG196">
            <v>1</v>
          </cell>
          <cell r="GI196">
            <v>1</v>
          </cell>
          <cell r="GJ196">
            <v>1</v>
          </cell>
          <cell r="GK196" t="str">
            <v>CELOS</v>
          </cell>
          <cell r="GL196">
            <v>2</v>
          </cell>
          <cell r="GM196">
            <v>4</v>
          </cell>
        </row>
        <row r="197">
          <cell r="C197">
            <v>80152</v>
          </cell>
          <cell r="D197">
            <v>801522</v>
          </cell>
          <cell r="E197" t="str">
            <v>OLGA MILENA GARCIA</v>
          </cell>
          <cell r="F197">
            <v>2</v>
          </cell>
          <cell r="G197">
            <v>1</v>
          </cell>
          <cell r="I197">
            <v>7</v>
          </cell>
          <cell r="J197">
            <v>2</v>
          </cell>
          <cell r="L197" t="str">
            <v>CAR 80A 5 SUR 42</v>
          </cell>
          <cell r="M197">
            <v>1</v>
          </cell>
          <cell r="N197">
            <v>1</v>
          </cell>
          <cell r="O197">
            <v>1</v>
          </cell>
          <cell r="P197">
            <v>1</v>
          </cell>
          <cell r="Q197">
            <v>1</v>
          </cell>
          <cell r="R197">
            <v>1</v>
          </cell>
          <cell r="S197">
            <v>1</v>
          </cell>
          <cell r="T197">
            <v>1</v>
          </cell>
          <cell r="U197">
            <v>1</v>
          </cell>
          <cell r="V197">
            <v>1</v>
          </cell>
          <cell r="W197">
            <v>1</v>
          </cell>
          <cell r="X197">
            <v>1</v>
          </cell>
          <cell r="Y197">
            <v>2</v>
          </cell>
          <cell r="Z197">
            <v>1</v>
          </cell>
          <cell r="AA197">
            <v>1</v>
          </cell>
          <cell r="AB197">
            <v>1</v>
          </cell>
          <cell r="AC197">
            <v>1</v>
          </cell>
          <cell r="AD197">
            <v>1</v>
          </cell>
          <cell r="AE197">
            <v>1</v>
          </cell>
          <cell r="AF197">
            <v>1</v>
          </cell>
          <cell r="AG197">
            <v>1</v>
          </cell>
          <cell r="AH197">
            <v>1</v>
          </cell>
          <cell r="AI197">
            <v>1</v>
          </cell>
          <cell r="AJ197">
            <v>1</v>
          </cell>
          <cell r="AM197">
            <v>2</v>
          </cell>
          <cell r="AN197">
            <v>1</v>
          </cell>
          <cell r="AO197">
            <v>5</v>
          </cell>
          <cell r="AQ197">
            <v>1</v>
          </cell>
          <cell r="AS197">
            <v>3</v>
          </cell>
          <cell r="AU197">
            <v>1</v>
          </cell>
          <cell r="AV197">
            <v>1</v>
          </cell>
          <cell r="AW197" t="str">
            <v>12</v>
          </cell>
          <cell r="AX197">
            <v>2</v>
          </cell>
          <cell r="AY197">
            <v>1</v>
          </cell>
          <cell r="AZ197">
            <v>2</v>
          </cell>
          <cell r="BA197">
            <v>1</v>
          </cell>
          <cell r="BB197">
            <v>2</v>
          </cell>
          <cell r="BC197">
            <v>1</v>
          </cell>
          <cell r="BD197">
            <v>2</v>
          </cell>
          <cell r="BE197">
            <v>1</v>
          </cell>
          <cell r="BF197">
            <v>2</v>
          </cell>
          <cell r="BG197">
            <v>1</v>
          </cell>
          <cell r="BH197">
            <v>2</v>
          </cell>
          <cell r="BI197">
            <v>1</v>
          </cell>
          <cell r="BJ197">
            <v>2</v>
          </cell>
          <cell r="BK197">
            <v>1</v>
          </cell>
          <cell r="BL197">
            <v>2</v>
          </cell>
          <cell r="BM197">
            <v>1</v>
          </cell>
          <cell r="BN197">
            <v>2</v>
          </cell>
          <cell r="BO197">
            <v>1</v>
          </cell>
          <cell r="BP197">
            <v>2</v>
          </cell>
          <cell r="BQ197">
            <v>1</v>
          </cell>
          <cell r="BR197">
            <v>2</v>
          </cell>
          <cell r="BS197">
            <v>1</v>
          </cell>
          <cell r="BT197">
            <v>2</v>
          </cell>
          <cell r="BU197">
            <v>1</v>
          </cell>
          <cell r="BV197">
            <v>2</v>
          </cell>
          <cell r="BW197">
            <v>1</v>
          </cell>
          <cell r="BX197">
            <v>2</v>
          </cell>
          <cell r="BY197">
            <v>1</v>
          </cell>
          <cell r="BZ197">
            <v>2</v>
          </cell>
          <cell r="CA197">
            <v>1</v>
          </cell>
          <cell r="CB197">
            <v>2</v>
          </cell>
          <cell r="CC197">
            <v>1</v>
          </cell>
          <cell r="CD197">
            <v>2</v>
          </cell>
          <cell r="CE197">
            <v>1</v>
          </cell>
          <cell r="CF197">
            <v>2</v>
          </cell>
          <cell r="CG197">
            <v>1</v>
          </cell>
          <cell r="CH197">
            <v>2</v>
          </cell>
          <cell r="CI197">
            <v>1</v>
          </cell>
          <cell r="CJ197">
            <v>2</v>
          </cell>
          <cell r="CK197">
            <v>1</v>
          </cell>
          <cell r="CL197">
            <v>2</v>
          </cell>
          <cell r="CM197">
            <v>1</v>
          </cell>
          <cell r="CN197">
            <v>2</v>
          </cell>
          <cell r="CO197">
            <v>1</v>
          </cell>
          <cell r="CP197">
            <v>2</v>
          </cell>
          <cell r="CQ197">
            <v>1</v>
          </cell>
          <cell r="CR197">
            <v>2</v>
          </cell>
          <cell r="CS197">
            <v>1</v>
          </cell>
          <cell r="CT197">
            <v>2</v>
          </cell>
          <cell r="CU197">
            <v>1</v>
          </cell>
          <cell r="CV197">
            <v>2</v>
          </cell>
          <cell r="CW197">
            <v>1</v>
          </cell>
          <cell r="CX197">
            <v>2</v>
          </cell>
          <cell r="CY197">
            <v>1</v>
          </cell>
          <cell r="CZ197">
            <v>2</v>
          </cell>
          <cell r="DA197">
            <v>1</v>
          </cell>
          <cell r="DB197">
            <v>2</v>
          </cell>
          <cell r="DC197">
            <v>1</v>
          </cell>
          <cell r="DD197">
            <v>2</v>
          </cell>
          <cell r="DE197">
            <v>1</v>
          </cell>
          <cell r="DF197">
            <v>2</v>
          </cell>
          <cell r="DG197">
            <v>1</v>
          </cell>
          <cell r="DH197">
            <v>2</v>
          </cell>
          <cell r="DI197">
            <v>1</v>
          </cell>
          <cell r="DJ197">
            <v>2</v>
          </cell>
          <cell r="DK197">
            <v>1</v>
          </cell>
          <cell r="DL197">
            <v>2</v>
          </cell>
          <cell r="DM197">
            <v>1</v>
          </cell>
          <cell r="DN197">
            <v>2</v>
          </cell>
          <cell r="DO197">
            <v>1</v>
          </cell>
          <cell r="DP197">
            <v>2</v>
          </cell>
          <cell r="DQ197">
            <v>1</v>
          </cell>
          <cell r="DR197">
            <v>2</v>
          </cell>
          <cell r="DS197">
            <v>1</v>
          </cell>
          <cell r="DT197">
            <v>2</v>
          </cell>
          <cell r="DU197">
            <v>1</v>
          </cell>
          <cell r="DV197">
            <v>2</v>
          </cell>
          <cell r="DW197">
            <v>1</v>
          </cell>
          <cell r="DX197">
            <v>2</v>
          </cell>
          <cell r="DY197">
            <v>1</v>
          </cell>
          <cell r="DZ197">
            <v>2</v>
          </cell>
          <cell r="EA197">
            <v>1</v>
          </cell>
          <cell r="EB197">
            <v>2</v>
          </cell>
          <cell r="EC197">
            <v>1</v>
          </cell>
          <cell r="ED197">
            <v>2</v>
          </cell>
          <cell r="EE197">
            <v>1</v>
          </cell>
          <cell r="EF197">
            <v>2</v>
          </cell>
          <cell r="EG197">
            <v>1</v>
          </cell>
          <cell r="EH197">
            <v>2</v>
          </cell>
          <cell r="EI197">
            <v>1</v>
          </cell>
          <cell r="EJ197">
            <v>2</v>
          </cell>
          <cell r="EK197">
            <v>1</v>
          </cell>
          <cell r="EL197">
            <v>2</v>
          </cell>
          <cell r="EM197">
            <v>1</v>
          </cell>
          <cell r="EN197">
            <v>2</v>
          </cell>
          <cell r="EO197">
            <v>1</v>
          </cell>
          <cell r="EP197">
            <v>2</v>
          </cell>
          <cell r="EQ197">
            <v>1</v>
          </cell>
          <cell r="ER197">
            <v>2</v>
          </cell>
          <cell r="ES197">
            <v>1</v>
          </cell>
          <cell r="ET197">
            <v>2</v>
          </cell>
          <cell r="EU197">
            <v>1</v>
          </cell>
          <cell r="EV197">
            <v>2</v>
          </cell>
          <cell r="EW197">
            <v>1</v>
          </cell>
          <cell r="EX197">
            <v>2</v>
          </cell>
          <cell r="EY197">
            <v>1</v>
          </cell>
          <cell r="EZ197">
            <v>2</v>
          </cell>
          <cell r="FA197">
            <v>1</v>
          </cell>
          <cell r="FB197">
            <v>2</v>
          </cell>
          <cell r="FC197">
            <v>1</v>
          </cell>
          <cell r="FD197">
            <v>2</v>
          </cell>
          <cell r="FE197">
            <v>1</v>
          </cell>
          <cell r="FF197">
            <v>1</v>
          </cell>
          <cell r="FG197">
            <v>2</v>
          </cell>
          <cell r="FH197">
            <v>1</v>
          </cell>
          <cell r="FI197">
            <v>2</v>
          </cell>
          <cell r="FJ197">
            <v>2</v>
          </cell>
          <cell r="FK197">
            <v>1</v>
          </cell>
          <cell r="FL197">
            <v>2</v>
          </cell>
          <cell r="FM197">
            <v>1</v>
          </cell>
          <cell r="FN197">
            <v>2</v>
          </cell>
          <cell r="FO197">
            <v>1</v>
          </cell>
          <cell r="FP197">
            <v>2</v>
          </cell>
          <cell r="FQ197">
            <v>1</v>
          </cell>
          <cell r="FR197">
            <v>2</v>
          </cell>
          <cell r="FS197">
            <v>1</v>
          </cell>
          <cell r="FT197">
            <v>2</v>
          </cell>
          <cell r="FU197">
            <v>1</v>
          </cell>
          <cell r="FV197">
            <v>2</v>
          </cell>
          <cell r="FW197">
            <v>1</v>
          </cell>
          <cell r="FX197">
            <v>2</v>
          </cell>
          <cell r="FY197">
            <v>1</v>
          </cell>
          <cell r="FZ197">
            <v>2</v>
          </cell>
          <cell r="GA197">
            <v>1</v>
          </cell>
          <cell r="GB197">
            <v>2</v>
          </cell>
          <cell r="GC197">
            <v>1</v>
          </cell>
          <cell r="GE197">
            <v>3</v>
          </cell>
          <cell r="GF197">
            <v>1</v>
          </cell>
          <cell r="GG197">
            <v>1</v>
          </cell>
          <cell r="GI197">
            <v>1</v>
          </cell>
          <cell r="GJ197">
            <v>1</v>
          </cell>
          <cell r="GK197" t="str">
            <v>LLEGA ESTRESADO</v>
          </cell>
          <cell r="GL197">
            <v>2</v>
          </cell>
          <cell r="GM197">
            <v>4</v>
          </cell>
        </row>
        <row r="198">
          <cell r="C198">
            <v>80172</v>
          </cell>
          <cell r="D198">
            <v>801721</v>
          </cell>
          <cell r="E198" t="str">
            <v>EVELIO ALVAREZ RESTREPO</v>
          </cell>
          <cell r="F198">
            <v>1</v>
          </cell>
          <cell r="G198">
            <v>1</v>
          </cell>
          <cell r="I198">
            <v>7</v>
          </cell>
          <cell r="J198">
            <v>1</v>
          </cell>
          <cell r="L198" t="str">
            <v>CLL 6 SUR 80C 14 INT112</v>
          </cell>
          <cell r="M198">
            <v>1</v>
          </cell>
          <cell r="N198">
            <v>1</v>
          </cell>
          <cell r="O198">
            <v>1</v>
          </cell>
          <cell r="P198">
            <v>1</v>
          </cell>
          <cell r="Q198">
            <v>1</v>
          </cell>
          <cell r="R198">
            <v>1</v>
          </cell>
          <cell r="S198">
            <v>1</v>
          </cell>
          <cell r="T198">
            <v>1</v>
          </cell>
          <cell r="U198">
            <v>1</v>
          </cell>
          <cell r="V198">
            <v>1</v>
          </cell>
          <cell r="W198">
            <v>1</v>
          </cell>
          <cell r="X198">
            <v>1</v>
          </cell>
          <cell r="Y198">
            <v>2</v>
          </cell>
          <cell r="Z198">
            <v>1</v>
          </cell>
          <cell r="AA198">
            <v>1</v>
          </cell>
          <cell r="AB198">
            <v>1</v>
          </cell>
          <cell r="AC198">
            <v>1</v>
          </cell>
          <cell r="AD198">
            <v>1</v>
          </cell>
          <cell r="AE198">
            <v>1</v>
          </cell>
          <cell r="AF198">
            <v>1</v>
          </cell>
          <cell r="AG198">
            <v>1</v>
          </cell>
          <cell r="AH198">
            <v>1</v>
          </cell>
          <cell r="AI198">
            <v>1</v>
          </cell>
          <cell r="AJ198">
            <v>1</v>
          </cell>
          <cell r="AM198">
            <v>2</v>
          </cell>
          <cell r="AN198">
            <v>1</v>
          </cell>
          <cell r="AO198">
            <v>1</v>
          </cell>
          <cell r="AQ198">
            <v>3</v>
          </cell>
          <cell r="AS198">
            <v>3</v>
          </cell>
          <cell r="AU198">
            <v>1</v>
          </cell>
          <cell r="AV198">
            <v>1</v>
          </cell>
          <cell r="AW198" t="str">
            <v>29</v>
          </cell>
          <cell r="AX198">
            <v>2</v>
          </cell>
          <cell r="AY198">
            <v>1</v>
          </cell>
          <cell r="AZ198">
            <v>2</v>
          </cell>
          <cell r="BA198">
            <v>1</v>
          </cell>
          <cell r="BB198">
            <v>2</v>
          </cell>
          <cell r="BC198">
            <v>1</v>
          </cell>
          <cell r="BD198">
            <v>2</v>
          </cell>
          <cell r="BE198">
            <v>1</v>
          </cell>
          <cell r="BF198">
            <v>2</v>
          </cell>
          <cell r="BG198">
            <v>1</v>
          </cell>
          <cell r="BH198">
            <v>2</v>
          </cell>
          <cell r="BI198">
            <v>1</v>
          </cell>
          <cell r="BJ198">
            <v>2</v>
          </cell>
          <cell r="BK198">
            <v>1</v>
          </cell>
          <cell r="BL198">
            <v>2</v>
          </cell>
          <cell r="BM198">
            <v>1</v>
          </cell>
          <cell r="BN198">
            <v>2</v>
          </cell>
          <cell r="BO198">
            <v>1</v>
          </cell>
          <cell r="BP198">
            <v>2</v>
          </cell>
          <cell r="BQ198">
            <v>1</v>
          </cell>
          <cell r="BR198">
            <v>2</v>
          </cell>
          <cell r="BS198">
            <v>1</v>
          </cell>
          <cell r="BT198">
            <v>2</v>
          </cell>
          <cell r="BU198">
            <v>1</v>
          </cell>
          <cell r="BV198">
            <v>2</v>
          </cell>
          <cell r="BW198">
            <v>1</v>
          </cell>
          <cell r="BX198">
            <v>2</v>
          </cell>
          <cell r="BY198">
            <v>1</v>
          </cell>
          <cell r="BZ198">
            <v>2</v>
          </cell>
          <cell r="CA198">
            <v>1</v>
          </cell>
          <cell r="CB198">
            <v>2</v>
          </cell>
          <cell r="CC198">
            <v>1</v>
          </cell>
          <cell r="CD198">
            <v>2</v>
          </cell>
          <cell r="CE198">
            <v>1</v>
          </cell>
          <cell r="CF198">
            <v>2</v>
          </cell>
          <cell r="CG198">
            <v>1</v>
          </cell>
          <cell r="CH198">
            <v>2</v>
          </cell>
          <cell r="CI198">
            <v>1</v>
          </cell>
          <cell r="CJ198">
            <v>2</v>
          </cell>
          <cell r="CK198">
            <v>1</v>
          </cell>
          <cell r="CL198">
            <v>2</v>
          </cell>
          <cell r="CM198">
            <v>1</v>
          </cell>
          <cell r="CN198">
            <v>2</v>
          </cell>
          <cell r="CO198">
            <v>1</v>
          </cell>
          <cell r="CP198">
            <v>2</v>
          </cell>
          <cell r="CQ198">
            <v>1</v>
          </cell>
          <cell r="CR198">
            <v>2</v>
          </cell>
          <cell r="CS198">
            <v>1</v>
          </cell>
          <cell r="CT198">
            <v>2</v>
          </cell>
          <cell r="CU198">
            <v>1</v>
          </cell>
          <cell r="CV198">
            <v>2</v>
          </cell>
          <cell r="CW198">
            <v>1</v>
          </cell>
          <cell r="CX198">
            <v>2</v>
          </cell>
          <cell r="CY198">
            <v>1</v>
          </cell>
          <cell r="CZ198">
            <v>2</v>
          </cell>
          <cell r="DA198">
            <v>1</v>
          </cell>
          <cell r="DB198">
            <v>2</v>
          </cell>
          <cell r="DC198">
            <v>1</v>
          </cell>
          <cell r="DD198">
            <v>2</v>
          </cell>
          <cell r="DE198">
            <v>1</v>
          </cell>
          <cell r="DF198">
            <v>2</v>
          </cell>
          <cell r="DG198">
            <v>1</v>
          </cell>
          <cell r="DH198">
            <v>2</v>
          </cell>
          <cell r="DI198">
            <v>1</v>
          </cell>
          <cell r="DJ198">
            <v>2</v>
          </cell>
          <cell r="DK198">
            <v>1</v>
          </cell>
          <cell r="DL198">
            <v>2</v>
          </cell>
          <cell r="DM198">
            <v>1</v>
          </cell>
          <cell r="DN198">
            <v>2</v>
          </cell>
          <cell r="DO198">
            <v>1</v>
          </cell>
          <cell r="DP198">
            <v>2</v>
          </cell>
          <cell r="DQ198">
            <v>1</v>
          </cell>
          <cell r="DR198">
            <v>2</v>
          </cell>
          <cell r="DS198">
            <v>1</v>
          </cell>
          <cell r="DT198">
            <v>2</v>
          </cell>
          <cell r="DU198">
            <v>1</v>
          </cell>
          <cell r="DV198">
            <v>2</v>
          </cell>
          <cell r="DW198">
            <v>1</v>
          </cell>
          <cell r="DX198">
            <v>2</v>
          </cell>
          <cell r="DY198">
            <v>1</v>
          </cell>
          <cell r="DZ198">
            <v>2</v>
          </cell>
          <cell r="EA198">
            <v>1</v>
          </cell>
          <cell r="EB198">
            <v>2</v>
          </cell>
          <cell r="EC198">
            <v>1</v>
          </cell>
          <cell r="ED198">
            <v>2</v>
          </cell>
          <cell r="EE198">
            <v>1</v>
          </cell>
          <cell r="EF198">
            <v>2</v>
          </cell>
          <cell r="EG198">
            <v>1</v>
          </cell>
          <cell r="EH198">
            <v>2</v>
          </cell>
          <cell r="EI198">
            <v>1</v>
          </cell>
          <cell r="EJ198">
            <v>2</v>
          </cell>
          <cell r="EK198">
            <v>1</v>
          </cell>
          <cell r="EL198">
            <v>2</v>
          </cell>
          <cell r="EM198">
            <v>1</v>
          </cell>
          <cell r="EN198">
            <v>2</v>
          </cell>
          <cell r="EO198">
            <v>1</v>
          </cell>
          <cell r="EP198">
            <v>2</v>
          </cell>
          <cell r="EQ198">
            <v>1</v>
          </cell>
          <cell r="ER198">
            <v>2</v>
          </cell>
          <cell r="ES198">
            <v>1</v>
          </cell>
          <cell r="ET198">
            <v>2</v>
          </cell>
          <cell r="EU198">
            <v>1</v>
          </cell>
          <cell r="EV198">
            <v>2</v>
          </cell>
          <cell r="EW198">
            <v>1</v>
          </cell>
          <cell r="EX198">
            <v>2</v>
          </cell>
          <cell r="EY198">
            <v>1</v>
          </cell>
          <cell r="EZ198">
            <v>2</v>
          </cell>
          <cell r="FA198">
            <v>1</v>
          </cell>
          <cell r="FB198">
            <v>2</v>
          </cell>
          <cell r="FC198">
            <v>1</v>
          </cell>
          <cell r="FD198">
            <v>2</v>
          </cell>
          <cell r="FE198">
            <v>1</v>
          </cell>
          <cell r="FF198">
            <v>1</v>
          </cell>
          <cell r="FG198">
            <v>3</v>
          </cell>
          <cell r="FH198">
            <v>1</v>
          </cell>
          <cell r="FI198">
            <v>2</v>
          </cell>
          <cell r="FJ198">
            <v>1</v>
          </cell>
          <cell r="FK198">
            <v>1</v>
          </cell>
          <cell r="FL198">
            <v>2</v>
          </cell>
          <cell r="FM198">
            <v>1</v>
          </cell>
          <cell r="FN198">
            <v>1</v>
          </cell>
          <cell r="FO198">
            <v>1</v>
          </cell>
          <cell r="FP198">
            <v>2</v>
          </cell>
          <cell r="FQ198">
            <v>1</v>
          </cell>
          <cell r="FR198">
            <v>2</v>
          </cell>
          <cell r="FS198">
            <v>1</v>
          </cell>
          <cell r="FT198">
            <v>2</v>
          </cell>
          <cell r="FU198">
            <v>1</v>
          </cell>
          <cell r="FV198">
            <v>2</v>
          </cell>
          <cell r="FW198">
            <v>1</v>
          </cell>
          <cell r="FX198">
            <v>2</v>
          </cell>
          <cell r="FY198">
            <v>1</v>
          </cell>
          <cell r="FZ198">
            <v>2</v>
          </cell>
          <cell r="GA198">
            <v>1</v>
          </cell>
          <cell r="GB198">
            <v>2</v>
          </cell>
          <cell r="GC198">
            <v>1</v>
          </cell>
          <cell r="GE198">
            <v>3</v>
          </cell>
          <cell r="GF198">
            <v>1</v>
          </cell>
          <cell r="GG198">
            <v>1</v>
          </cell>
          <cell r="GI198">
            <v>1</v>
          </cell>
          <cell r="GJ198">
            <v>1</v>
          </cell>
          <cell r="GK198" t="str">
            <v>LO ECONOMICO</v>
          </cell>
          <cell r="GL198">
            <v>2</v>
          </cell>
          <cell r="GM198">
            <v>4</v>
          </cell>
        </row>
        <row r="199">
          <cell r="C199">
            <v>80192</v>
          </cell>
          <cell r="D199">
            <v>801922</v>
          </cell>
          <cell r="E199" t="str">
            <v>ALEIDA MARIA MUÑOZ</v>
          </cell>
          <cell r="F199">
            <v>2</v>
          </cell>
          <cell r="G199">
            <v>1</v>
          </cell>
          <cell r="I199">
            <v>7</v>
          </cell>
          <cell r="J199">
            <v>1</v>
          </cell>
          <cell r="L199" t="str">
            <v>CLL 4SUR 80B 33 INT 124</v>
          </cell>
          <cell r="M199">
            <v>1</v>
          </cell>
          <cell r="N199">
            <v>3</v>
          </cell>
          <cell r="O199">
            <v>1</v>
          </cell>
          <cell r="P199">
            <v>1</v>
          </cell>
          <cell r="Q199">
            <v>3</v>
          </cell>
          <cell r="R199">
            <v>1</v>
          </cell>
          <cell r="S199">
            <v>1</v>
          </cell>
          <cell r="T199">
            <v>3</v>
          </cell>
          <cell r="U199">
            <v>1</v>
          </cell>
          <cell r="V199">
            <v>1</v>
          </cell>
          <cell r="W199">
            <v>2</v>
          </cell>
          <cell r="X199">
            <v>1</v>
          </cell>
          <cell r="Y199">
            <v>2</v>
          </cell>
          <cell r="Z199">
            <v>1</v>
          </cell>
          <cell r="AA199">
            <v>3</v>
          </cell>
          <cell r="AB199">
            <v>1</v>
          </cell>
          <cell r="AC199">
            <v>1</v>
          </cell>
          <cell r="AD199">
            <v>3</v>
          </cell>
          <cell r="AE199">
            <v>1</v>
          </cell>
          <cell r="AF199">
            <v>1</v>
          </cell>
          <cell r="AG199">
            <v>2</v>
          </cell>
          <cell r="AH199">
            <v>1</v>
          </cell>
          <cell r="AI199">
            <v>1</v>
          </cell>
          <cell r="AJ199">
            <v>5</v>
          </cell>
          <cell r="AM199">
            <v>3</v>
          </cell>
          <cell r="AN199">
            <v>1</v>
          </cell>
          <cell r="AO199">
            <v>1</v>
          </cell>
          <cell r="AQ199">
            <v>2</v>
          </cell>
          <cell r="AS199">
            <v>2</v>
          </cell>
          <cell r="AU199">
            <v>2</v>
          </cell>
          <cell r="AV199">
            <v>1</v>
          </cell>
          <cell r="AW199" t="str">
            <v>24</v>
          </cell>
          <cell r="AX199">
            <v>1</v>
          </cell>
          <cell r="AY199">
            <v>2</v>
          </cell>
          <cell r="AZ199">
            <v>1</v>
          </cell>
          <cell r="BA199">
            <v>2</v>
          </cell>
          <cell r="BB199">
            <v>2</v>
          </cell>
          <cell r="BC199">
            <v>1</v>
          </cell>
          <cell r="BD199">
            <v>2</v>
          </cell>
          <cell r="BE199">
            <v>1</v>
          </cell>
          <cell r="BF199">
            <v>2</v>
          </cell>
          <cell r="BG199">
            <v>1</v>
          </cell>
          <cell r="BH199">
            <v>2</v>
          </cell>
          <cell r="BI199">
            <v>1</v>
          </cell>
          <cell r="BJ199">
            <v>2</v>
          </cell>
          <cell r="BK199">
            <v>1</v>
          </cell>
          <cell r="BL199">
            <v>2</v>
          </cell>
          <cell r="BM199">
            <v>1</v>
          </cell>
          <cell r="BN199">
            <v>2</v>
          </cell>
          <cell r="BO199">
            <v>1</v>
          </cell>
          <cell r="BP199">
            <v>2</v>
          </cell>
          <cell r="BQ199">
            <v>1</v>
          </cell>
          <cell r="BR199">
            <v>2</v>
          </cell>
          <cell r="BS199">
            <v>1</v>
          </cell>
          <cell r="BT199">
            <v>2</v>
          </cell>
          <cell r="BU199">
            <v>1</v>
          </cell>
          <cell r="BV199">
            <v>2</v>
          </cell>
          <cell r="BW199">
            <v>1</v>
          </cell>
          <cell r="BX199">
            <v>2</v>
          </cell>
          <cell r="BY199">
            <v>1</v>
          </cell>
          <cell r="BZ199">
            <v>2</v>
          </cell>
          <cell r="CA199">
            <v>1</v>
          </cell>
          <cell r="CB199">
            <v>2</v>
          </cell>
          <cell r="CC199">
            <v>1</v>
          </cell>
          <cell r="CD199">
            <v>1</v>
          </cell>
          <cell r="CE199">
            <v>2</v>
          </cell>
          <cell r="CF199">
            <v>1</v>
          </cell>
          <cell r="CG199">
            <v>3</v>
          </cell>
          <cell r="CH199">
            <v>2</v>
          </cell>
          <cell r="CI199">
            <v>1</v>
          </cell>
          <cell r="CJ199">
            <v>2</v>
          </cell>
          <cell r="CK199">
            <v>1</v>
          </cell>
          <cell r="CL199">
            <v>2</v>
          </cell>
          <cell r="CM199">
            <v>1</v>
          </cell>
          <cell r="CN199">
            <v>2</v>
          </cell>
          <cell r="CO199">
            <v>1</v>
          </cell>
          <cell r="CP199">
            <v>2</v>
          </cell>
          <cell r="CQ199">
            <v>1</v>
          </cell>
          <cell r="CR199">
            <v>2</v>
          </cell>
          <cell r="CS199">
            <v>1</v>
          </cell>
          <cell r="CT199">
            <v>2</v>
          </cell>
          <cell r="CU199">
            <v>1</v>
          </cell>
          <cell r="CV199">
            <v>2</v>
          </cell>
          <cell r="CW199">
            <v>1</v>
          </cell>
          <cell r="CX199">
            <v>2</v>
          </cell>
          <cell r="CY199">
            <v>1</v>
          </cell>
          <cell r="CZ199">
            <v>2</v>
          </cell>
          <cell r="DA199">
            <v>1</v>
          </cell>
          <cell r="DB199">
            <v>2</v>
          </cell>
          <cell r="DC199">
            <v>1</v>
          </cell>
          <cell r="DD199">
            <v>2</v>
          </cell>
          <cell r="DE199">
            <v>1</v>
          </cell>
          <cell r="DF199">
            <v>2</v>
          </cell>
          <cell r="DG199">
            <v>1</v>
          </cell>
          <cell r="DH199">
            <v>2</v>
          </cell>
          <cell r="DI199">
            <v>1</v>
          </cell>
          <cell r="DJ199">
            <v>2</v>
          </cell>
          <cell r="DK199">
            <v>1</v>
          </cell>
          <cell r="DL199">
            <v>2</v>
          </cell>
          <cell r="DM199">
            <v>1</v>
          </cell>
          <cell r="DN199">
            <v>2</v>
          </cell>
          <cell r="DO199">
            <v>1</v>
          </cell>
          <cell r="DP199">
            <v>2</v>
          </cell>
          <cell r="DQ199">
            <v>1</v>
          </cell>
          <cell r="DR199">
            <v>2</v>
          </cell>
          <cell r="DS199">
            <v>1</v>
          </cell>
          <cell r="DT199">
            <v>2</v>
          </cell>
          <cell r="DU199">
            <v>1</v>
          </cell>
          <cell r="DV199">
            <v>2</v>
          </cell>
          <cell r="DW199">
            <v>1</v>
          </cell>
          <cell r="DX199">
            <v>2</v>
          </cell>
          <cell r="DY199">
            <v>1</v>
          </cell>
          <cell r="DZ199">
            <v>2</v>
          </cell>
          <cell r="EA199">
            <v>1</v>
          </cell>
          <cell r="EB199">
            <v>2</v>
          </cell>
          <cell r="EC199">
            <v>1</v>
          </cell>
          <cell r="ED199">
            <v>2</v>
          </cell>
          <cell r="EE199">
            <v>1</v>
          </cell>
          <cell r="EF199">
            <v>2</v>
          </cell>
          <cell r="EG199">
            <v>1</v>
          </cell>
          <cell r="EH199">
            <v>2</v>
          </cell>
          <cell r="EI199">
            <v>1</v>
          </cell>
          <cell r="EJ199">
            <v>2</v>
          </cell>
          <cell r="EK199">
            <v>1</v>
          </cell>
          <cell r="EL199">
            <v>2</v>
          </cell>
          <cell r="EM199">
            <v>1</v>
          </cell>
          <cell r="EN199">
            <v>2</v>
          </cell>
          <cell r="EO199">
            <v>1</v>
          </cell>
          <cell r="EP199">
            <v>2</v>
          </cell>
          <cell r="EQ199">
            <v>1</v>
          </cell>
          <cell r="ER199">
            <v>2</v>
          </cell>
          <cell r="ES199">
            <v>1</v>
          </cell>
          <cell r="ET199">
            <v>2</v>
          </cell>
          <cell r="EU199">
            <v>1</v>
          </cell>
          <cell r="EV199">
            <v>2</v>
          </cell>
          <cell r="EW199">
            <v>1</v>
          </cell>
          <cell r="EX199">
            <v>2</v>
          </cell>
          <cell r="EY199">
            <v>1</v>
          </cell>
          <cell r="EZ199">
            <v>2</v>
          </cell>
          <cell r="FA199">
            <v>1</v>
          </cell>
          <cell r="FB199">
            <v>1</v>
          </cell>
          <cell r="FC199">
            <v>2</v>
          </cell>
          <cell r="FD199">
            <v>2</v>
          </cell>
          <cell r="FE199">
            <v>1</v>
          </cell>
          <cell r="FF199">
            <v>1</v>
          </cell>
          <cell r="FG199">
            <v>1</v>
          </cell>
          <cell r="FH199">
            <v>2</v>
          </cell>
          <cell r="FI199">
            <v>1</v>
          </cell>
          <cell r="FJ199">
            <v>2</v>
          </cell>
          <cell r="FK199">
            <v>1</v>
          </cell>
          <cell r="FL199">
            <v>2</v>
          </cell>
          <cell r="FM199">
            <v>1</v>
          </cell>
          <cell r="FN199">
            <v>2</v>
          </cell>
          <cell r="FO199">
            <v>1</v>
          </cell>
          <cell r="FP199">
            <v>2</v>
          </cell>
          <cell r="FQ199">
            <v>1</v>
          </cell>
          <cell r="FR199">
            <v>2</v>
          </cell>
          <cell r="FS199">
            <v>1</v>
          </cell>
          <cell r="FT199">
            <v>2</v>
          </cell>
          <cell r="FU199">
            <v>1</v>
          </cell>
          <cell r="FV199">
            <v>2</v>
          </cell>
          <cell r="FW199">
            <v>1</v>
          </cell>
          <cell r="FX199">
            <v>2</v>
          </cell>
          <cell r="FY199">
            <v>1</v>
          </cell>
          <cell r="FZ199">
            <v>2</v>
          </cell>
          <cell r="GA199">
            <v>1</v>
          </cell>
          <cell r="GB199">
            <v>2</v>
          </cell>
          <cell r="GC199">
            <v>1</v>
          </cell>
          <cell r="GD199" t="str">
            <v>EL ESPOSO NO LE COLABORA  CON LO DE LA CASA Y LLEBAN 10 AÑOS COMO AMIGOS Y LA SEÑORA DICE QUE EL NO SE QUIERE  IR PORQUE LE TOCA LA MITA DE LA CASA Y LA SEÑORA DICE QUE ELLA LE A METIDO MAS PLATA EN MEJORAS</v>
          </cell>
          <cell r="GE199">
            <v>2</v>
          </cell>
          <cell r="GF199">
            <v>1</v>
          </cell>
          <cell r="GG199">
            <v>1</v>
          </cell>
          <cell r="GI199">
            <v>3</v>
          </cell>
          <cell r="GJ199">
            <v>1</v>
          </cell>
          <cell r="GK199" t="str">
            <v>POR LO ECONOMICO</v>
          </cell>
          <cell r="GL199">
            <v>2</v>
          </cell>
          <cell r="GM199">
            <v>4</v>
          </cell>
        </row>
        <row r="200">
          <cell r="C200">
            <v>80212</v>
          </cell>
          <cell r="D200">
            <v>802122</v>
          </cell>
          <cell r="E200" t="str">
            <v>ELIANA RESTREPO RUIZ</v>
          </cell>
          <cell r="F200">
            <v>2</v>
          </cell>
          <cell r="G200">
            <v>2</v>
          </cell>
          <cell r="I200">
            <v>7</v>
          </cell>
          <cell r="J200">
            <v>3</v>
          </cell>
          <cell r="L200" t="str">
            <v>CALL4B SUR 81-35 INT 103</v>
          </cell>
          <cell r="M200">
            <v>1</v>
          </cell>
          <cell r="N200">
            <v>2</v>
          </cell>
          <cell r="O200">
            <v>1</v>
          </cell>
          <cell r="P200">
            <v>1</v>
          </cell>
          <cell r="Q200">
            <v>2</v>
          </cell>
          <cell r="R200">
            <v>1</v>
          </cell>
          <cell r="S200">
            <v>1</v>
          </cell>
          <cell r="T200">
            <v>2</v>
          </cell>
          <cell r="U200">
            <v>1</v>
          </cell>
          <cell r="V200">
            <v>1</v>
          </cell>
          <cell r="W200">
            <v>1</v>
          </cell>
          <cell r="X200">
            <v>1</v>
          </cell>
          <cell r="Y200">
            <v>2</v>
          </cell>
          <cell r="Z200">
            <v>1</v>
          </cell>
          <cell r="AA200">
            <v>2</v>
          </cell>
          <cell r="AB200">
            <v>1</v>
          </cell>
          <cell r="AC200">
            <v>1</v>
          </cell>
          <cell r="AD200">
            <v>2</v>
          </cell>
          <cell r="AE200">
            <v>1</v>
          </cell>
          <cell r="AF200">
            <v>1</v>
          </cell>
          <cell r="AG200">
            <v>1</v>
          </cell>
          <cell r="AH200">
            <v>1</v>
          </cell>
          <cell r="AI200">
            <v>1</v>
          </cell>
          <cell r="AJ200">
            <v>1</v>
          </cell>
          <cell r="AM200">
            <v>2</v>
          </cell>
          <cell r="AN200">
            <v>1</v>
          </cell>
          <cell r="AO200">
            <v>1</v>
          </cell>
          <cell r="AQ200">
            <v>3</v>
          </cell>
          <cell r="AS200">
            <v>3</v>
          </cell>
          <cell r="AU200">
            <v>2</v>
          </cell>
          <cell r="AV200">
            <v>1</v>
          </cell>
          <cell r="AW200" t="str">
            <v>15</v>
          </cell>
          <cell r="AX200">
            <v>1</v>
          </cell>
          <cell r="AY200">
            <v>2</v>
          </cell>
          <cell r="AZ200">
            <v>1</v>
          </cell>
          <cell r="BA200">
            <v>2</v>
          </cell>
          <cell r="BB200">
            <v>2</v>
          </cell>
          <cell r="BC200">
            <v>1</v>
          </cell>
          <cell r="BD200">
            <v>2</v>
          </cell>
          <cell r="BE200">
            <v>1</v>
          </cell>
          <cell r="BF200">
            <v>2</v>
          </cell>
          <cell r="BG200">
            <v>1</v>
          </cell>
          <cell r="BH200">
            <v>2</v>
          </cell>
          <cell r="BI200">
            <v>1</v>
          </cell>
          <cell r="BJ200">
            <v>2</v>
          </cell>
          <cell r="BK200">
            <v>1</v>
          </cell>
          <cell r="BL200">
            <v>2</v>
          </cell>
          <cell r="BM200">
            <v>1</v>
          </cell>
          <cell r="BN200">
            <v>1</v>
          </cell>
          <cell r="BO200">
            <v>2</v>
          </cell>
          <cell r="BP200">
            <v>2</v>
          </cell>
          <cell r="BQ200">
            <v>1</v>
          </cell>
          <cell r="BR200">
            <v>2</v>
          </cell>
          <cell r="BS200">
            <v>1</v>
          </cell>
          <cell r="BT200">
            <v>2</v>
          </cell>
          <cell r="BU200">
            <v>1</v>
          </cell>
          <cell r="BV200">
            <v>2</v>
          </cell>
          <cell r="BW200">
            <v>1</v>
          </cell>
          <cell r="BX200">
            <v>2</v>
          </cell>
          <cell r="BY200">
            <v>1</v>
          </cell>
          <cell r="BZ200">
            <v>2</v>
          </cell>
          <cell r="CA200">
            <v>1</v>
          </cell>
          <cell r="CB200">
            <v>2</v>
          </cell>
          <cell r="CC200">
            <v>1</v>
          </cell>
          <cell r="CD200">
            <v>1</v>
          </cell>
          <cell r="CE200">
            <v>4</v>
          </cell>
          <cell r="CF200">
            <v>1</v>
          </cell>
          <cell r="CG200">
            <v>3</v>
          </cell>
          <cell r="CH200">
            <v>2</v>
          </cell>
          <cell r="CI200">
            <v>1</v>
          </cell>
          <cell r="CJ200">
            <v>2</v>
          </cell>
          <cell r="CK200">
            <v>1</v>
          </cell>
          <cell r="CL200">
            <v>2</v>
          </cell>
          <cell r="CM200">
            <v>1</v>
          </cell>
          <cell r="CN200">
            <v>2</v>
          </cell>
          <cell r="CO200">
            <v>1</v>
          </cell>
          <cell r="CP200">
            <v>2</v>
          </cell>
          <cell r="CQ200">
            <v>1</v>
          </cell>
          <cell r="CR200">
            <v>2</v>
          </cell>
          <cell r="CS200">
            <v>1</v>
          </cell>
          <cell r="CT200">
            <v>2</v>
          </cell>
          <cell r="CU200">
            <v>1</v>
          </cell>
          <cell r="CV200">
            <v>2</v>
          </cell>
          <cell r="CW200">
            <v>1</v>
          </cell>
          <cell r="CX200">
            <v>2</v>
          </cell>
          <cell r="CY200">
            <v>1</v>
          </cell>
          <cell r="CZ200">
            <v>2</v>
          </cell>
          <cell r="DA200">
            <v>1</v>
          </cell>
          <cell r="DB200">
            <v>2</v>
          </cell>
          <cell r="DC200">
            <v>1</v>
          </cell>
          <cell r="DD200">
            <v>2</v>
          </cell>
          <cell r="DE200">
            <v>1</v>
          </cell>
          <cell r="DF200">
            <v>2</v>
          </cell>
          <cell r="DG200">
            <v>1</v>
          </cell>
          <cell r="DH200">
            <v>2</v>
          </cell>
          <cell r="DI200">
            <v>1</v>
          </cell>
          <cell r="DJ200">
            <v>2</v>
          </cell>
          <cell r="DK200">
            <v>1</v>
          </cell>
          <cell r="DL200">
            <v>2</v>
          </cell>
          <cell r="DM200">
            <v>1</v>
          </cell>
          <cell r="DN200">
            <v>2</v>
          </cell>
          <cell r="DO200">
            <v>1</v>
          </cell>
          <cell r="DP200">
            <v>2</v>
          </cell>
          <cell r="DQ200">
            <v>1</v>
          </cell>
          <cell r="DR200">
            <v>2</v>
          </cell>
          <cell r="DS200">
            <v>1</v>
          </cell>
          <cell r="DT200">
            <v>2</v>
          </cell>
          <cell r="DU200">
            <v>1</v>
          </cell>
          <cell r="DV200">
            <v>2</v>
          </cell>
          <cell r="DW200">
            <v>1</v>
          </cell>
          <cell r="DX200">
            <v>2</v>
          </cell>
          <cell r="DY200">
            <v>1</v>
          </cell>
          <cell r="DZ200">
            <v>2</v>
          </cell>
          <cell r="EA200">
            <v>1</v>
          </cell>
          <cell r="EB200">
            <v>2</v>
          </cell>
          <cell r="EC200">
            <v>1</v>
          </cell>
          <cell r="ED200">
            <v>1</v>
          </cell>
          <cell r="EE200">
            <v>3</v>
          </cell>
          <cell r="EF200">
            <v>1</v>
          </cell>
          <cell r="EG200">
            <v>2</v>
          </cell>
          <cell r="EH200">
            <v>1</v>
          </cell>
          <cell r="EI200">
            <v>2</v>
          </cell>
          <cell r="EJ200">
            <v>1</v>
          </cell>
          <cell r="EK200">
            <v>2</v>
          </cell>
          <cell r="EL200">
            <v>2</v>
          </cell>
          <cell r="EM200">
            <v>1</v>
          </cell>
          <cell r="EN200">
            <v>2</v>
          </cell>
          <cell r="EO200">
            <v>1</v>
          </cell>
          <cell r="EP200">
            <v>2</v>
          </cell>
          <cell r="EQ200">
            <v>1</v>
          </cell>
          <cell r="ER200">
            <v>2</v>
          </cell>
          <cell r="ES200">
            <v>1</v>
          </cell>
          <cell r="ET200">
            <v>2</v>
          </cell>
          <cell r="EU200">
            <v>1</v>
          </cell>
          <cell r="EV200">
            <v>2</v>
          </cell>
          <cell r="EW200">
            <v>1</v>
          </cell>
          <cell r="EX200">
            <v>2</v>
          </cell>
          <cell r="EY200">
            <v>1</v>
          </cell>
          <cell r="EZ200">
            <v>2</v>
          </cell>
          <cell r="FA200">
            <v>1</v>
          </cell>
          <cell r="FB200">
            <v>1</v>
          </cell>
          <cell r="FC200">
            <v>2</v>
          </cell>
          <cell r="FD200">
            <v>2</v>
          </cell>
          <cell r="FE200">
            <v>1</v>
          </cell>
          <cell r="FF200">
            <v>2</v>
          </cell>
          <cell r="FG200">
            <v>1</v>
          </cell>
          <cell r="FH200">
            <v>1</v>
          </cell>
          <cell r="FI200">
            <v>2</v>
          </cell>
          <cell r="FJ200">
            <v>1</v>
          </cell>
          <cell r="FK200">
            <v>3</v>
          </cell>
          <cell r="FL200">
            <v>2</v>
          </cell>
          <cell r="FM200">
            <v>1</v>
          </cell>
          <cell r="FN200">
            <v>2</v>
          </cell>
          <cell r="FO200">
            <v>1</v>
          </cell>
          <cell r="FP200">
            <v>2</v>
          </cell>
          <cell r="FQ200">
            <v>1</v>
          </cell>
          <cell r="FR200">
            <v>2</v>
          </cell>
          <cell r="FS200">
            <v>1</v>
          </cell>
          <cell r="FT200">
            <v>2</v>
          </cell>
          <cell r="FU200">
            <v>1</v>
          </cell>
          <cell r="FV200">
            <v>2</v>
          </cell>
          <cell r="FW200">
            <v>1</v>
          </cell>
          <cell r="FX200">
            <v>2</v>
          </cell>
          <cell r="FY200">
            <v>1</v>
          </cell>
          <cell r="FZ200">
            <v>2</v>
          </cell>
          <cell r="GA200">
            <v>1</v>
          </cell>
          <cell r="GB200">
            <v>2</v>
          </cell>
          <cell r="GC200">
            <v>1</v>
          </cell>
          <cell r="GE200">
            <v>3</v>
          </cell>
          <cell r="GF200">
            <v>2</v>
          </cell>
          <cell r="GG200">
            <v>1</v>
          </cell>
          <cell r="GI200">
            <v>1</v>
          </cell>
          <cell r="GJ200">
            <v>1</v>
          </cell>
          <cell r="GK200" t="str">
            <v>CELOS</v>
          </cell>
          <cell r="GL200">
            <v>1</v>
          </cell>
          <cell r="GM200">
            <v>4</v>
          </cell>
        </row>
        <row r="201">
          <cell r="C201">
            <v>80232</v>
          </cell>
          <cell r="D201">
            <v>802322</v>
          </cell>
          <cell r="E201" t="str">
            <v>EUDUVIGES AGUDELO</v>
          </cell>
          <cell r="F201">
            <v>2</v>
          </cell>
          <cell r="G201">
            <v>5</v>
          </cell>
          <cell r="I201">
            <v>7</v>
          </cell>
          <cell r="J201">
            <v>1</v>
          </cell>
          <cell r="M201">
            <v>1</v>
          </cell>
          <cell r="N201">
            <v>1</v>
          </cell>
          <cell r="O201">
            <v>1</v>
          </cell>
          <cell r="P201">
            <v>1</v>
          </cell>
          <cell r="Q201">
            <v>1</v>
          </cell>
          <cell r="R201">
            <v>1</v>
          </cell>
          <cell r="S201">
            <v>1</v>
          </cell>
          <cell r="T201">
            <v>1</v>
          </cell>
          <cell r="U201">
            <v>1</v>
          </cell>
          <cell r="V201">
            <v>1</v>
          </cell>
          <cell r="W201">
            <v>1</v>
          </cell>
          <cell r="X201">
            <v>1</v>
          </cell>
          <cell r="Y201">
            <v>2</v>
          </cell>
          <cell r="Z201">
            <v>1</v>
          </cell>
          <cell r="AA201">
            <v>1</v>
          </cell>
          <cell r="AB201">
            <v>1</v>
          </cell>
          <cell r="AC201">
            <v>1</v>
          </cell>
          <cell r="AD201">
            <v>1</v>
          </cell>
          <cell r="AE201">
            <v>1</v>
          </cell>
          <cell r="AF201">
            <v>1</v>
          </cell>
          <cell r="AG201">
            <v>1</v>
          </cell>
          <cell r="AH201">
            <v>1</v>
          </cell>
          <cell r="AI201">
            <v>1</v>
          </cell>
          <cell r="AJ201">
            <v>1</v>
          </cell>
          <cell r="AM201">
            <v>2</v>
          </cell>
          <cell r="AN201">
            <v>1</v>
          </cell>
          <cell r="AO201">
            <v>1</v>
          </cell>
          <cell r="AQ201">
            <v>3</v>
          </cell>
          <cell r="AS201">
            <v>3</v>
          </cell>
          <cell r="AU201">
            <v>2</v>
          </cell>
          <cell r="AV201">
            <v>1</v>
          </cell>
          <cell r="AW201" t="str">
            <v>10</v>
          </cell>
          <cell r="AX201">
            <v>2</v>
          </cell>
          <cell r="AY201">
            <v>1</v>
          </cell>
          <cell r="AZ201">
            <v>2</v>
          </cell>
          <cell r="BA201">
            <v>1</v>
          </cell>
          <cell r="BB201">
            <v>2</v>
          </cell>
          <cell r="BC201">
            <v>1</v>
          </cell>
          <cell r="BD201">
            <v>2</v>
          </cell>
          <cell r="BE201">
            <v>1</v>
          </cell>
          <cell r="BF201">
            <v>2</v>
          </cell>
          <cell r="BG201">
            <v>1</v>
          </cell>
          <cell r="BH201">
            <v>2</v>
          </cell>
          <cell r="BI201">
            <v>1</v>
          </cell>
          <cell r="BJ201">
            <v>2</v>
          </cell>
          <cell r="BK201">
            <v>1</v>
          </cell>
          <cell r="BL201">
            <v>2</v>
          </cell>
          <cell r="BM201">
            <v>1</v>
          </cell>
          <cell r="BN201">
            <v>2</v>
          </cell>
          <cell r="BO201">
            <v>1</v>
          </cell>
          <cell r="BP201">
            <v>2</v>
          </cell>
          <cell r="BQ201">
            <v>1</v>
          </cell>
          <cell r="BR201">
            <v>2</v>
          </cell>
          <cell r="BS201">
            <v>1</v>
          </cell>
          <cell r="BT201">
            <v>2</v>
          </cell>
          <cell r="BU201">
            <v>1</v>
          </cell>
          <cell r="BV201">
            <v>2</v>
          </cell>
          <cell r="BW201">
            <v>1</v>
          </cell>
          <cell r="BX201">
            <v>2</v>
          </cell>
          <cell r="BY201">
            <v>1</v>
          </cell>
          <cell r="BZ201">
            <v>2</v>
          </cell>
          <cell r="CA201">
            <v>1</v>
          </cell>
          <cell r="CB201">
            <v>2</v>
          </cell>
          <cell r="CC201">
            <v>1</v>
          </cell>
          <cell r="CD201">
            <v>2</v>
          </cell>
          <cell r="CE201">
            <v>1</v>
          </cell>
          <cell r="CF201">
            <v>1</v>
          </cell>
          <cell r="CG201">
            <v>2</v>
          </cell>
          <cell r="CH201">
            <v>2</v>
          </cell>
          <cell r="CI201">
            <v>1</v>
          </cell>
          <cell r="CJ201">
            <v>2</v>
          </cell>
          <cell r="CK201">
            <v>1</v>
          </cell>
          <cell r="CL201">
            <v>2</v>
          </cell>
          <cell r="CM201">
            <v>1</v>
          </cell>
          <cell r="CN201">
            <v>2</v>
          </cell>
          <cell r="CO201">
            <v>1</v>
          </cell>
          <cell r="CP201">
            <v>2</v>
          </cell>
          <cell r="CQ201">
            <v>1</v>
          </cell>
          <cell r="CR201">
            <v>2</v>
          </cell>
          <cell r="CS201">
            <v>1</v>
          </cell>
          <cell r="CT201">
            <v>2</v>
          </cell>
          <cell r="CU201">
            <v>1</v>
          </cell>
          <cell r="CV201">
            <v>2</v>
          </cell>
          <cell r="CW201">
            <v>1</v>
          </cell>
          <cell r="CX201">
            <v>2</v>
          </cell>
          <cell r="CY201">
            <v>1</v>
          </cell>
          <cell r="CZ201">
            <v>2</v>
          </cell>
          <cell r="DA201">
            <v>1</v>
          </cell>
          <cell r="DB201">
            <v>2</v>
          </cell>
          <cell r="DC201">
            <v>1</v>
          </cell>
          <cell r="DD201">
            <v>2</v>
          </cell>
          <cell r="DE201">
            <v>1</v>
          </cell>
          <cell r="DF201">
            <v>2</v>
          </cell>
          <cell r="DG201">
            <v>1</v>
          </cell>
          <cell r="DH201">
            <v>2</v>
          </cell>
          <cell r="DI201">
            <v>1</v>
          </cell>
          <cell r="DJ201">
            <v>2</v>
          </cell>
          <cell r="DK201">
            <v>1</v>
          </cell>
          <cell r="DL201">
            <v>2</v>
          </cell>
          <cell r="DM201">
            <v>1</v>
          </cell>
          <cell r="DN201">
            <v>2</v>
          </cell>
          <cell r="DO201">
            <v>1</v>
          </cell>
          <cell r="DP201">
            <v>2</v>
          </cell>
          <cell r="DQ201">
            <v>1</v>
          </cell>
          <cell r="DR201">
            <v>2</v>
          </cell>
          <cell r="DS201">
            <v>1</v>
          </cell>
          <cell r="DT201">
            <v>2</v>
          </cell>
          <cell r="DU201">
            <v>1</v>
          </cell>
          <cell r="DV201">
            <v>2</v>
          </cell>
          <cell r="DW201">
            <v>1</v>
          </cell>
          <cell r="DX201">
            <v>2</v>
          </cell>
          <cell r="DY201">
            <v>1</v>
          </cell>
          <cell r="DZ201">
            <v>2</v>
          </cell>
          <cell r="EA201">
            <v>1</v>
          </cell>
          <cell r="EB201">
            <v>2</v>
          </cell>
          <cell r="EC201">
            <v>1</v>
          </cell>
          <cell r="ED201">
            <v>1</v>
          </cell>
          <cell r="EE201">
            <v>2</v>
          </cell>
          <cell r="EF201">
            <v>1</v>
          </cell>
          <cell r="EG201">
            <v>2</v>
          </cell>
          <cell r="EH201">
            <v>2</v>
          </cell>
          <cell r="EI201">
            <v>1</v>
          </cell>
          <cell r="EJ201">
            <v>2</v>
          </cell>
          <cell r="EK201">
            <v>1</v>
          </cell>
          <cell r="EL201">
            <v>2</v>
          </cell>
          <cell r="EM201">
            <v>1</v>
          </cell>
          <cell r="EN201">
            <v>2</v>
          </cell>
          <cell r="EO201">
            <v>1</v>
          </cell>
          <cell r="EP201">
            <v>2</v>
          </cell>
          <cell r="EQ201">
            <v>1</v>
          </cell>
          <cell r="ER201">
            <v>2</v>
          </cell>
          <cell r="ES201">
            <v>1</v>
          </cell>
          <cell r="ET201">
            <v>2</v>
          </cell>
          <cell r="EU201">
            <v>1</v>
          </cell>
          <cell r="EV201">
            <v>2</v>
          </cell>
          <cell r="EW201">
            <v>1</v>
          </cell>
          <cell r="EX201">
            <v>2</v>
          </cell>
          <cell r="EY201">
            <v>1</v>
          </cell>
          <cell r="EZ201">
            <v>2</v>
          </cell>
          <cell r="FA201">
            <v>1</v>
          </cell>
          <cell r="FB201">
            <v>2</v>
          </cell>
          <cell r="FC201">
            <v>1</v>
          </cell>
          <cell r="FD201">
            <v>2</v>
          </cell>
          <cell r="FE201">
            <v>1</v>
          </cell>
          <cell r="FF201">
            <v>2</v>
          </cell>
          <cell r="FG201">
            <v>1</v>
          </cell>
          <cell r="FH201">
            <v>1</v>
          </cell>
          <cell r="FI201">
            <v>2</v>
          </cell>
          <cell r="FJ201">
            <v>2</v>
          </cell>
          <cell r="FK201">
            <v>1</v>
          </cell>
          <cell r="FL201">
            <v>2</v>
          </cell>
          <cell r="FM201">
            <v>1</v>
          </cell>
          <cell r="FN201">
            <v>2</v>
          </cell>
          <cell r="FO201">
            <v>1</v>
          </cell>
          <cell r="FP201">
            <v>2</v>
          </cell>
          <cell r="FQ201">
            <v>1</v>
          </cell>
          <cell r="FR201">
            <v>2</v>
          </cell>
          <cell r="FS201">
            <v>1</v>
          </cell>
          <cell r="FT201">
            <v>2</v>
          </cell>
          <cell r="FU201">
            <v>1</v>
          </cell>
          <cell r="FV201">
            <v>2</v>
          </cell>
          <cell r="FW201">
            <v>1</v>
          </cell>
          <cell r="FX201">
            <v>2</v>
          </cell>
          <cell r="FY201">
            <v>1</v>
          </cell>
          <cell r="FZ201">
            <v>2</v>
          </cell>
          <cell r="GA201">
            <v>1</v>
          </cell>
          <cell r="GB201">
            <v>2</v>
          </cell>
          <cell r="GC201">
            <v>1</v>
          </cell>
          <cell r="GD201" t="str">
            <v>LA FAMILIA DEL ESPOSO  SEMETEN  MUCHO EN LA RELACION</v>
          </cell>
          <cell r="GE201">
            <v>3</v>
          </cell>
          <cell r="GF201">
            <v>1</v>
          </cell>
          <cell r="GG201">
            <v>1</v>
          </cell>
          <cell r="GI201">
            <v>1</v>
          </cell>
          <cell r="GJ201">
            <v>1</v>
          </cell>
          <cell r="GK201" t="str">
            <v>POR LA FAMILIA</v>
          </cell>
          <cell r="GL201">
            <v>2</v>
          </cell>
          <cell r="GM201">
            <v>4</v>
          </cell>
        </row>
        <row r="202">
          <cell r="C202">
            <v>80252</v>
          </cell>
          <cell r="D202">
            <v>802522</v>
          </cell>
          <cell r="E202" t="str">
            <v>ROSA MARIA GRISALEZ</v>
          </cell>
          <cell r="F202">
            <v>2</v>
          </cell>
          <cell r="G202">
            <v>2</v>
          </cell>
          <cell r="I202">
            <v>7</v>
          </cell>
          <cell r="J202">
            <v>2</v>
          </cell>
          <cell r="L202" t="str">
            <v>CLL31A 84- 39</v>
          </cell>
          <cell r="M202">
            <v>1</v>
          </cell>
          <cell r="N202">
            <v>1</v>
          </cell>
          <cell r="O202">
            <v>1</v>
          </cell>
          <cell r="P202">
            <v>1</v>
          </cell>
          <cell r="Q202">
            <v>1</v>
          </cell>
          <cell r="R202">
            <v>1</v>
          </cell>
          <cell r="S202">
            <v>1</v>
          </cell>
          <cell r="T202">
            <v>1</v>
          </cell>
          <cell r="U202">
            <v>1</v>
          </cell>
          <cell r="V202">
            <v>1</v>
          </cell>
          <cell r="W202">
            <v>1</v>
          </cell>
          <cell r="X202">
            <v>1</v>
          </cell>
          <cell r="Y202">
            <v>2</v>
          </cell>
          <cell r="Z202">
            <v>1</v>
          </cell>
          <cell r="AA202">
            <v>1</v>
          </cell>
          <cell r="AB202">
            <v>1</v>
          </cell>
          <cell r="AC202">
            <v>1</v>
          </cell>
          <cell r="AD202">
            <v>1</v>
          </cell>
          <cell r="AE202">
            <v>1</v>
          </cell>
          <cell r="AF202">
            <v>1</v>
          </cell>
          <cell r="AG202">
            <v>1</v>
          </cell>
          <cell r="AH202">
            <v>1</v>
          </cell>
          <cell r="AI202">
            <v>1</v>
          </cell>
          <cell r="AJ202">
            <v>3</v>
          </cell>
          <cell r="AM202">
            <v>2</v>
          </cell>
          <cell r="AN202">
            <v>1</v>
          </cell>
          <cell r="AO202">
            <v>1</v>
          </cell>
          <cell r="AQ202">
            <v>3</v>
          </cell>
          <cell r="AS202">
            <v>1</v>
          </cell>
          <cell r="AU202">
            <v>1</v>
          </cell>
          <cell r="AV202">
            <v>1</v>
          </cell>
          <cell r="AW202" t="str">
            <v>40</v>
          </cell>
          <cell r="AX202">
            <v>2</v>
          </cell>
          <cell r="AY202">
            <v>1</v>
          </cell>
          <cell r="AZ202">
            <v>2</v>
          </cell>
          <cell r="BA202">
            <v>1</v>
          </cell>
          <cell r="BB202">
            <v>2</v>
          </cell>
          <cell r="BC202">
            <v>1</v>
          </cell>
          <cell r="BD202">
            <v>2</v>
          </cell>
          <cell r="BE202">
            <v>1</v>
          </cell>
          <cell r="BF202">
            <v>2</v>
          </cell>
          <cell r="BG202">
            <v>1</v>
          </cell>
          <cell r="BH202">
            <v>2</v>
          </cell>
          <cell r="BI202">
            <v>1</v>
          </cell>
          <cell r="BJ202">
            <v>2</v>
          </cell>
          <cell r="BK202">
            <v>1</v>
          </cell>
          <cell r="BL202">
            <v>2</v>
          </cell>
          <cell r="BM202">
            <v>1</v>
          </cell>
          <cell r="BN202">
            <v>2</v>
          </cell>
          <cell r="BO202">
            <v>1</v>
          </cell>
          <cell r="BP202">
            <v>2</v>
          </cell>
          <cell r="BQ202">
            <v>1</v>
          </cell>
          <cell r="BR202">
            <v>2</v>
          </cell>
          <cell r="BS202">
            <v>1</v>
          </cell>
          <cell r="BT202">
            <v>2</v>
          </cell>
          <cell r="BU202">
            <v>1</v>
          </cell>
          <cell r="BV202">
            <v>2</v>
          </cell>
          <cell r="BW202">
            <v>1</v>
          </cell>
          <cell r="BX202">
            <v>2</v>
          </cell>
          <cell r="BY202">
            <v>1</v>
          </cell>
          <cell r="BZ202">
            <v>2</v>
          </cell>
          <cell r="CA202">
            <v>1</v>
          </cell>
          <cell r="CB202">
            <v>2</v>
          </cell>
          <cell r="CC202">
            <v>1</v>
          </cell>
          <cell r="CD202">
            <v>2</v>
          </cell>
          <cell r="CE202">
            <v>1</v>
          </cell>
          <cell r="CF202">
            <v>2</v>
          </cell>
          <cell r="CG202">
            <v>1</v>
          </cell>
          <cell r="CH202">
            <v>2</v>
          </cell>
          <cell r="CI202">
            <v>1</v>
          </cell>
          <cell r="CJ202">
            <v>2</v>
          </cell>
          <cell r="CK202">
            <v>1</v>
          </cell>
          <cell r="CL202">
            <v>2</v>
          </cell>
          <cell r="CM202">
            <v>1</v>
          </cell>
          <cell r="CN202">
            <v>2</v>
          </cell>
          <cell r="CO202">
            <v>1</v>
          </cell>
          <cell r="CP202">
            <v>2</v>
          </cell>
          <cell r="CQ202">
            <v>1</v>
          </cell>
          <cell r="CR202">
            <v>2</v>
          </cell>
          <cell r="CS202">
            <v>1</v>
          </cell>
          <cell r="CT202">
            <v>2</v>
          </cell>
          <cell r="CU202">
            <v>1</v>
          </cell>
          <cell r="CV202">
            <v>2</v>
          </cell>
          <cell r="CW202">
            <v>1</v>
          </cell>
          <cell r="CX202">
            <v>2</v>
          </cell>
          <cell r="CY202">
            <v>1</v>
          </cell>
          <cell r="CZ202">
            <v>2</v>
          </cell>
          <cell r="DA202">
            <v>1</v>
          </cell>
          <cell r="DB202">
            <v>2</v>
          </cell>
          <cell r="DC202">
            <v>1</v>
          </cell>
          <cell r="DD202">
            <v>2</v>
          </cell>
          <cell r="DE202">
            <v>1</v>
          </cell>
          <cell r="DF202">
            <v>2</v>
          </cell>
          <cell r="DG202">
            <v>1</v>
          </cell>
          <cell r="DH202">
            <v>2</v>
          </cell>
          <cell r="DI202">
            <v>1</v>
          </cell>
          <cell r="DJ202">
            <v>2</v>
          </cell>
          <cell r="DK202">
            <v>1</v>
          </cell>
          <cell r="DL202">
            <v>2</v>
          </cell>
          <cell r="DM202">
            <v>1</v>
          </cell>
          <cell r="DN202">
            <v>2</v>
          </cell>
          <cell r="DO202">
            <v>1</v>
          </cell>
          <cell r="DP202">
            <v>2</v>
          </cell>
          <cell r="DQ202">
            <v>1</v>
          </cell>
          <cell r="DR202">
            <v>2</v>
          </cell>
          <cell r="DS202">
            <v>1</v>
          </cell>
          <cell r="DT202">
            <v>2</v>
          </cell>
          <cell r="DU202">
            <v>1</v>
          </cell>
          <cell r="DV202">
            <v>2</v>
          </cell>
          <cell r="DW202">
            <v>1</v>
          </cell>
          <cell r="DX202">
            <v>2</v>
          </cell>
          <cell r="DY202">
            <v>1</v>
          </cell>
          <cell r="DZ202">
            <v>2</v>
          </cell>
          <cell r="EA202">
            <v>1</v>
          </cell>
          <cell r="EB202">
            <v>2</v>
          </cell>
          <cell r="EC202">
            <v>1</v>
          </cell>
          <cell r="ED202">
            <v>2</v>
          </cell>
          <cell r="EE202">
            <v>1</v>
          </cell>
          <cell r="EF202">
            <v>2</v>
          </cell>
          <cell r="EG202">
            <v>1</v>
          </cell>
          <cell r="EH202">
            <v>2</v>
          </cell>
          <cell r="EI202">
            <v>1</v>
          </cell>
          <cell r="EJ202">
            <v>2</v>
          </cell>
          <cell r="EK202">
            <v>1</v>
          </cell>
          <cell r="EL202">
            <v>2</v>
          </cell>
          <cell r="EM202">
            <v>1</v>
          </cell>
          <cell r="EN202">
            <v>2</v>
          </cell>
          <cell r="EO202">
            <v>1</v>
          </cell>
          <cell r="EP202">
            <v>2</v>
          </cell>
          <cell r="EQ202">
            <v>1</v>
          </cell>
          <cell r="ER202">
            <v>2</v>
          </cell>
          <cell r="ES202">
            <v>1</v>
          </cell>
          <cell r="ET202">
            <v>2</v>
          </cell>
          <cell r="EU202">
            <v>1</v>
          </cell>
          <cell r="EV202">
            <v>2</v>
          </cell>
          <cell r="EW202">
            <v>1</v>
          </cell>
          <cell r="EX202">
            <v>2</v>
          </cell>
          <cell r="EY202">
            <v>1</v>
          </cell>
          <cell r="EZ202">
            <v>2</v>
          </cell>
          <cell r="FA202">
            <v>1</v>
          </cell>
          <cell r="FB202">
            <v>2</v>
          </cell>
          <cell r="FC202">
            <v>1</v>
          </cell>
          <cell r="FD202">
            <v>2</v>
          </cell>
          <cell r="FE202">
            <v>1</v>
          </cell>
          <cell r="FF202">
            <v>1</v>
          </cell>
          <cell r="FG202">
            <v>1</v>
          </cell>
          <cell r="FH202">
            <v>1</v>
          </cell>
          <cell r="FI202">
            <v>1</v>
          </cell>
          <cell r="FJ202">
            <v>1</v>
          </cell>
          <cell r="FK202">
            <v>1</v>
          </cell>
          <cell r="FL202">
            <v>2</v>
          </cell>
          <cell r="FM202">
            <v>1</v>
          </cell>
          <cell r="FN202">
            <v>2</v>
          </cell>
          <cell r="FO202">
            <v>1</v>
          </cell>
          <cell r="FP202">
            <v>2</v>
          </cell>
          <cell r="FQ202">
            <v>1</v>
          </cell>
          <cell r="FR202">
            <v>2</v>
          </cell>
          <cell r="FS202">
            <v>1</v>
          </cell>
          <cell r="FT202">
            <v>2</v>
          </cell>
          <cell r="FU202">
            <v>1</v>
          </cell>
          <cell r="FV202">
            <v>2</v>
          </cell>
          <cell r="FW202">
            <v>1</v>
          </cell>
          <cell r="FX202">
            <v>2</v>
          </cell>
          <cell r="FY202">
            <v>1</v>
          </cell>
          <cell r="FZ202">
            <v>2</v>
          </cell>
          <cell r="GA202">
            <v>1</v>
          </cell>
          <cell r="GB202">
            <v>2</v>
          </cell>
          <cell r="GC202">
            <v>1</v>
          </cell>
          <cell r="GE202">
            <v>3</v>
          </cell>
          <cell r="GF202">
            <v>1</v>
          </cell>
          <cell r="GG202">
            <v>1</v>
          </cell>
          <cell r="GI202">
            <v>1</v>
          </cell>
          <cell r="GJ202">
            <v>1</v>
          </cell>
          <cell r="GK202" t="str">
            <v>DIALOGO</v>
          </cell>
          <cell r="GL202">
            <v>7</v>
          </cell>
          <cell r="GM202">
            <v>4</v>
          </cell>
        </row>
        <row r="203">
          <cell r="C203">
            <v>80272</v>
          </cell>
          <cell r="D203">
            <v>802722</v>
          </cell>
          <cell r="E203" t="str">
            <v>PATRICIA LLANO MEDINA</v>
          </cell>
          <cell r="F203">
            <v>2</v>
          </cell>
          <cell r="G203">
            <v>1</v>
          </cell>
          <cell r="I203">
            <v>7</v>
          </cell>
          <cell r="J203">
            <v>2</v>
          </cell>
          <cell r="L203" t="str">
            <v>CRR 83 29A 48</v>
          </cell>
          <cell r="M203">
            <v>1</v>
          </cell>
          <cell r="N203">
            <v>1</v>
          </cell>
          <cell r="O203">
            <v>1</v>
          </cell>
          <cell r="P203">
            <v>1</v>
          </cell>
          <cell r="Q203">
            <v>1</v>
          </cell>
          <cell r="R203">
            <v>1</v>
          </cell>
          <cell r="S203">
            <v>1</v>
          </cell>
          <cell r="T203">
            <v>1</v>
          </cell>
          <cell r="U203">
            <v>1</v>
          </cell>
          <cell r="V203">
            <v>1</v>
          </cell>
          <cell r="W203">
            <v>1</v>
          </cell>
          <cell r="X203">
            <v>1</v>
          </cell>
          <cell r="Y203">
            <v>2</v>
          </cell>
          <cell r="Z203">
            <v>1</v>
          </cell>
          <cell r="AA203">
            <v>1</v>
          </cell>
          <cell r="AB203">
            <v>1</v>
          </cell>
          <cell r="AC203">
            <v>1</v>
          </cell>
          <cell r="AD203">
            <v>1</v>
          </cell>
          <cell r="AE203">
            <v>1</v>
          </cell>
          <cell r="AF203">
            <v>1</v>
          </cell>
          <cell r="AG203">
            <v>1</v>
          </cell>
          <cell r="AH203">
            <v>1</v>
          </cell>
          <cell r="AI203">
            <v>1</v>
          </cell>
          <cell r="AJ203">
            <v>5</v>
          </cell>
          <cell r="AM203">
            <v>2</v>
          </cell>
          <cell r="AN203">
            <v>1</v>
          </cell>
          <cell r="AO203">
            <v>1</v>
          </cell>
          <cell r="AQ203">
            <v>3</v>
          </cell>
          <cell r="AS203">
            <v>3</v>
          </cell>
          <cell r="AU203">
            <v>2</v>
          </cell>
          <cell r="AV203">
            <v>1</v>
          </cell>
          <cell r="AW203" t="str">
            <v>32</v>
          </cell>
          <cell r="AX203">
            <v>1</v>
          </cell>
          <cell r="AY203">
            <v>1</v>
          </cell>
          <cell r="AZ203">
            <v>1</v>
          </cell>
          <cell r="BA203">
            <v>1</v>
          </cell>
          <cell r="BB203">
            <v>2</v>
          </cell>
          <cell r="BC203">
            <v>1</v>
          </cell>
          <cell r="BD203">
            <v>2</v>
          </cell>
          <cell r="BE203">
            <v>1</v>
          </cell>
          <cell r="BF203">
            <v>2</v>
          </cell>
          <cell r="BG203">
            <v>1</v>
          </cell>
          <cell r="BH203">
            <v>2</v>
          </cell>
          <cell r="BI203">
            <v>1</v>
          </cell>
          <cell r="BJ203">
            <v>2</v>
          </cell>
          <cell r="BK203">
            <v>1</v>
          </cell>
          <cell r="BL203">
            <v>2</v>
          </cell>
          <cell r="BM203">
            <v>1</v>
          </cell>
          <cell r="BN203">
            <v>2</v>
          </cell>
          <cell r="BO203">
            <v>1</v>
          </cell>
          <cell r="BP203">
            <v>2</v>
          </cell>
          <cell r="BQ203">
            <v>1</v>
          </cell>
          <cell r="BR203">
            <v>2</v>
          </cell>
          <cell r="BS203">
            <v>1</v>
          </cell>
          <cell r="BT203">
            <v>2</v>
          </cell>
          <cell r="BU203">
            <v>1</v>
          </cell>
          <cell r="BV203">
            <v>2</v>
          </cell>
          <cell r="BW203">
            <v>1</v>
          </cell>
          <cell r="BX203">
            <v>2</v>
          </cell>
          <cell r="BY203">
            <v>1</v>
          </cell>
          <cell r="BZ203">
            <v>2</v>
          </cell>
          <cell r="CA203">
            <v>1</v>
          </cell>
          <cell r="CB203">
            <v>2</v>
          </cell>
          <cell r="CC203">
            <v>1</v>
          </cell>
          <cell r="CD203">
            <v>2</v>
          </cell>
          <cell r="CE203">
            <v>1</v>
          </cell>
          <cell r="CF203">
            <v>2</v>
          </cell>
          <cell r="CG203">
            <v>1</v>
          </cell>
          <cell r="CH203">
            <v>2</v>
          </cell>
          <cell r="CI203">
            <v>1</v>
          </cell>
          <cell r="CJ203">
            <v>2</v>
          </cell>
          <cell r="CK203">
            <v>1</v>
          </cell>
          <cell r="CL203">
            <v>2</v>
          </cell>
          <cell r="CM203">
            <v>1</v>
          </cell>
          <cell r="CN203">
            <v>2</v>
          </cell>
          <cell r="CO203">
            <v>1</v>
          </cell>
          <cell r="CP203">
            <v>2</v>
          </cell>
          <cell r="CQ203">
            <v>1</v>
          </cell>
          <cell r="CR203">
            <v>2</v>
          </cell>
          <cell r="CS203">
            <v>1</v>
          </cell>
          <cell r="CT203">
            <v>2</v>
          </cell>
          <cell r="CU203">
            <v>1</v>
          </cell>
          <cell r="CV203">
            <v>2</v>
          </cell>
          <cell r="CW203">
            <v>1</v>
          </cell>
          <cell r="CX203">
            <v>2</v>
          </cell>
          <cell r="CY203">
            <v>1</v>
          </cell>
          <cell r="CZ203">
            <v>2</v>
          </cell>
          <cell r="DA203">
            <v>1</v>
          </cell>
          <cell r="DB203">
            <v>2</v>
          </cell>
          <cell r="DC203">
            <v>1</v>
          </cell>
          <cell r="DD203">
            <v>2</v>
          </cell>
          <cell r="DE203">
            <v>1</v>
          </cell>
          <cell r="DF203">
            <v>2</v>
          </cell>
          <cell r="DG203">
            <v>1</v>
          </cell>
          <cell r="DH203">
            <v>2</v>
          </cell>
          <cell r="DI203">
            <v>1</v>
          </cell>
          <cell r="DJ203">
            <v>2</v>
          </cell>
          <cell r="DK203">
            <v>1</v>
          </cell>
          <cell r="DL203">
            <v>2</v>
          </cell>
          <cell r="DM203">
            <v>1</v>
          </cell>
          <cell r="DN203">
            <v>2</v>
          </cell>
          <cell r="DO203">
            <v>1</v>
          </cell>
          <cell r="DP203">
            <v>2</v>
          </cell>
          <cell r="DQ203">
            <v>1</v>
          </cell>
          <cell r="DR203">
            <v>2</v>
          </cell>
          <cell r="DS203">
            <v>1</v>
          </cell>
          <cell r="DT203">
            <v>2</v>
          </cell>
          <cell r="DU203">
            <v>1</v>
          </cell>
          <cell r="DV203">
            <v>2</v>
          </cell>
          <cell r="DW203">
            <v>1</v>
          </cell>
          <cell r="DX203">
            <v>2</v>
          </cell>
          <cell r="DY203">
            <v>1</v>
          </cell>
          <cell r="DZ203">
            <v>2</v>
          </cell>
          <cell r="EA203">
            <v>1</v>
          </cell>
          <cell r="EB203">
            <v>2</v>
          </cell>
          <cell r="EC203">
            <v>1</v>
          </cell>
          <cell r="ED203">
            <v>1</v>
          </cell>
          <cell r="EE203">
            <v>1</v>
          </cell>
          <cell r="EF203">
            <v>1</v>
          </cell>
          <cell r="EG203">
            <v>1</v>
          </cell>
          <cell r="EH203">
            <v>2</v>
          </cell>
          <cell r="EI203">
            <v>1</v>
          </cell>
          <cell r="EJ203">
            <v>2</v>
          </cell>
          <cell r="EK203">
            <v>1</v>
          </cell>
          <cell r="EL203">
            <v>2</v>
          </cell>
          <cell r="EM203">
            <v>1</v>
          </cell>
          <cell r="EN203">
            <v>2</v>
          </cell>
          <cell r="EO203">
            <v>1</v>
          </cell>
          <cell r="EP203">
            <v>2</v>
          </cell>
          <cell r="EQ203">
            <v>1</v>
          </cell>
          <cell r="ER203">
            <v>2</v>
          </cell>
          <cell r="ES203">
            <v>1</v>
          </cell>
          <cell r="ET203">
            <v>2</v>
          </cell>
          <cell r="EU203">
            <v>1</v>
          </cell>
          <cell r="EV203">
            <v>2</v>
          </cell>
          <cell r="EW203">
            <v>1</v>
          </cell>
          <cell r="EX203">
            <v>2</v>
          </cell>
          <cell r="EY203">
            <v>1</v>
          </cell>
          <cell r="EZ203">
            <v>2</v>
          </cell>
          <cell r="FA203">
            <v>1</v>
          </cell>
          <cell r="FB203">
            <v>2</v>
          </cell>
          <cell r="FC203">
            <v>1</v>
          </cell>
          <cell r="FD203">
            <v>2</v>
          </cell>
          <cell r="FE203">
            <v>1</v>
          </cell>
          <cell r="FF203">
            <v>2</v>
          </cell>
          <cell r="FG203">
            <v>1</v>
          </cell>
          <cell r="FH203">
            <v>1</v>
          </cell>
          <cell r="FI203">
            <v>1</v>
          </cell>
          <cell r="FJ203">
            <v>1</v>
          </cell>
          <cell r="FK203">
            <v>1</v>
          </cell>
          <cell r="FL203">
            <v>2</v>
          </cell>
          <cell r="FM203">
            <v>1</v>
          </cell>
          <cell r="FN203">
            <v>2</v>
          </cell>
          <cell r="FO203">
            <v>1</v>
          </cell>
          <cell r="FP203">
            <v>2</v>
          </cell>
          <cell r="FQ203">
            <v>1</v>
          </cell>
          <cell r="FR203">
            <v>2</v>
          </cell>
          <cell r="FS203">
            <v>1</v>
          </cell>
          <cell r="FT203">
            <v>2</v>
          </cell>
          <cell r="FU203">
            <v>1</v>
          </cell>
          <cell r="FV203">
            <v>2</v>
          </cell>
          <cell r="FW203">
            <v>1</v>
          </cell>
          <cell r="FX203">
            <v>2</v>
          </cell>
          <cell r="FY203">
            <v>1</v>
          </cell>
          <cell r="FZ203">
            <v>2</v>
          </cell>
          <cell r="GA203">
            <v>1</v>
          </cell>
          <cell r="GB203">
            <v>2</v>
          </cell>
          <cell r="GC203">
            <v>1</v>
          </cell>
          <cell r="GE203">
            <v>3</v>
          </cell>
          <cell r="GF203">
            <v>1</v>
          </cell>
          <cell r="GG203">
            <v>1</v>
          </cell>
          <cell r="GI203">
            <v>1</v>
          </cell>
          <cell r="GJ203">
            <v>1</v>
          </cell>
          <cell r="GK203" t="str">
            <v>malgeniado</v>
          </cell>
          <cell r="GL203">
            <v>2</v>
          </cell>
          <cell r="GM203">
            <v>4</v>
          </cell>
        </row>
        <row r="204">
          <cell r="C204">
            <v>80292</v>
          </cell>
          <cell r="D204">
            <v>802922</v>
          </cell>
          <cell r="E204" t="str">
            <v>liliana maria ramirez</v>
          </cell>
          <cell r="F204">
            <v>2</v>
          </cell>
          <cell r="G204">
            <v>1</v>
          </cell>
          <cell r="I204">
            <v>7</v>
          </cell>
          <cell r="J204">
            <v>4</v>
          </cell>
          <cell r="L204" t="str">
            <v>carr 82 20B 47</v>
          </cell>
          <cell r="M204">
            <v>1</v>
          </cell>
          <cell r="N204">
            <v>1</v>
          </cell>
          <cell r="O204">
            <v>1</v>
          </cell>
          <cell r="P204">
            <v>1</v>
          </cell>
          <cell r="Q204">
            <v>1</v>
          </cell>
          <cell r="R204">
            <v>1</v>
          </cell>
          <cell r="S204">
            <v>1</v>
          </cell>
          <cell r="T204">
            <v>1</v>
          </cell>
          <cell r="U204">
            <v>1</v>
          </cell>
          <cell r="V204">
            <v>1</v>
          </cell>
          <cell r="W204">
            <v>1</v>
          </cell>
          <cell r="X204">
            <v>1</v>
          </cell>
          <cell r="Y204">
            <v>2</v>
          </cell>
          <cell r="Z204">
            <v>1</v>
          </cell>
          <cell r="AA204">
            <v>1</v>
          </cell>
          <cell r="AB204">
            <v>1</v>
          </cell>
          <cell r="AC204">
            <v>1</v>
          </cell>
          <cell r="AD204">
            <v>1</v>
          </cell>
          <cell r="AE204">
            <v>1</v>
          </cell>
          <cell r="AF204">
            <v>1</v>
          </cell>
          <cell r="AG204">
            <v>1</v>
          </cell>
          <cell r="AH204">
            <v>1</v>
          </cell>
          <cell r="AI204">
            <v>1</v>
          </cell>
          <cell r="AJ204">
            <v>3</v>
          </cell>
          <cell r="AM204">
            <v>2</v>
          </cell>
          <cell r="AN204">
            <v>1</v>
          </cell>
          <cell r="AO204">
            <v>5</v>
          </cell>
          <cell r="AQ204">
            <v>3</v>
          </cell>
          <cell r="AS204">
            <v>3</v>
          </cell>
          <cell r="AU204">
            <v>1</v>
          </cell>
          <cell r="AV204">
            <v>1</v>
          </cell>
          <cell r="AW204" t="str">
            <v>28</v>
          </cell>
          <cell r="AX204">
            <v>2</v>
          </cell>
          <cell r="AY204">
            <v>1</v>
          </cell>
          <cell r="AZ204">
            <v>2</v>
          </cell>
          <cell r="BA204">
            <v>1</v>
          </cell>
          <cell r="BB204">
            <v>2</v>
          </cell>
          <cell r="BC204">
            <v>1</v>
          </cell>
          <cell r="BD204">
            <v>2</v>
          </cell>
          <cell r="BE204">
            <v>1</v>
          </cell>
          <cell r="BF204">
            <v>2</v>
          </cell>
          <cell r="BG204">
            <v>1</v>
          </cell>
          <cell r="BH204">
            <v>2</v>
          </cell>
          <cell r="BI204">
            <v>1</v>
          </cell>
          <cell r="BJ204">
            <v>2</v>
          </cell>
          <cell r="BK204">
            <v>1</v>
          </cell>
          <cell r="BL204">
            <v>2</v>
          </cell>
          <cell r="BM204">
            <v>1</v>
          </cell>
          <cell r="BN204">
            <v>2</v>
          </cell>
          <cell r="BO204">
            <v>1</v>
          </cell>
          <cell r="BP204">
            <v>2</v>
          </cell>
          <cell r="BQ204">
            <v>1</v>
          </cell>
          <cell r="BR204">
            <v>2</v>
          </cell>
          <cell r="BS204">
            <v>1</v>
          </cell>
          <cell r="BT204">
            <v>2</v>
          </cell>
          <cell r="BU204">
            <v>1</v>
          </cell>
          <cell r="BV204">
            <v>2</v>
          </cell>
          <cell r="BW204">
            <v>1</v>
          </cell>
          <cell r="BX204">
            <v>2</v>
          </cell>
          <cell r="BY204">
            <v>1</v>
          </cell>
          <cell r="BZ204">
            <v>2</v>
          </cell>
          <cell r="CA204">
            <v>1</v>
          </cell>
          <cell r="CB204">
            <v>2</v>
          </cell>
          <cell r="CC204">
            <v>1</v>
          </cell>
          <cell r="CD204">
            <v>2</v>
          </cell>
          <cell r="CE204">
            <v>1</v>
          </cell>
          <cell r="CF204">
            <v>2</v>
          </cell>
          <cell r="CG204">
            <v>1</v>
          </cell>
          <cell r="CH204">
            <v>2</v>
          </cell>
          <cell r="CI204">
            <v>1</v>
          </cell>
          <cell r="CJ204">
            <v>2</v>
          </cell>
          <cell r="CK204">
            <v>1</v>
          </cell>
          <cell r="CL204">
            <v>2</v>
          </cell>
          <cell r="CM204">
            <v>1</v>
          </cell>
          <cell r="CN204">
            <v>2</v>
          </cell>
          <cell r="CO204">
            <v>1</v>
          </cell>
          <cell r="CP204">
            <v>2</v>
          </cell>
          <cell r="CQ204">
            <v>1</v>
          </cell>
          <cell r="CR204">
            <v>2</v>
          </cell>
          <cell r="CS204">
            <v>1</v>
          </cell>
          <cell r="CT204">
            <v>2</v>
          </cell>
          <cell r="CU204">
            <v>1</v>
          </cell>
          <cell r="CV204">
            <v>2</v>
          </cell>
          <cell r="CW204">
            <v>1</v>
          </cell>
          <cell r="CX204">
            <v>2</v>
          </cell>
          <cell r="CY204">
            <v>1</v>
          </cell>
          <cell r="CZ204">
            <v>2</v>
          </cell>
          <cell r="DA204">
            <v>1</v>
          </cell>
          <cell r="DB204">
            <v>2</v>
          </cell>
          <cell r="DC204">
            <v>1</v>
          </cell>
          <cell r="DD204">
            <v>2</v>
          </cell>
          <cell r="DE204">
            <v>1</v>
          </cell>
          <cell r="DF204">
            <v>2</v>
          </cell>
          <cell r="DG204">
            <v>1</v>
          </cell>
          <cell r="DH204">
            <v>2</v>
          </cell>
          <cell r="DI204">
            <v>1</v>
          </cell>
          <cell r="DJ204">
            <v>2</v>
          </cell>
          <cell r="DK204">
            <v>1</v>
          </cell>
          <cell r="DL204">
            <v>2</v>
          </cell>
          <cell r="DM204">
            <v>1</v>
          </cell>
          <cell r="DN204">
            <v>2</v>
          </cell>
          <cell r="DO204">
            <v>1</v>
          </cell>
          <cell r="DP204">
            <v>2</v>
          </cell>
          <cell r="DQ204">
            <v>1</v>
          </cell>
          <cell r="DR204">
            <v>2</v>
          </cell>
          <cell r="DS204">
            <v>1</v>
          </cell>
          <cell r="DT204">
            <v>2</v>
          </cell>
          <cell r="DU204">
            <v>1</v>
          </cell>
          <cell r="DV204">
            <v>2</v>
          </cell>
          <cell r="DW204">
            <v>1</v>
          </cell>
          <cell r="DX204">
            <v>2</v>
          </cell>
          <cell r="DY204">
            <v>1</v>
          </cell>
          <cell r="DZ204">
            <v>2</v>
          </cell>
          <cell r="EA204">
            <v>1</v>
          </cell>
          <cell r="EB204">
            <v>2</v>
          </cell>
          <cell r="EC204">
            <v>1</v>
          </cell>
          <cell r="ED204">
            <v>2</v>
          </cell>
          <cell r="EE204">
            <v>1</v>
          </cell>
          <cell r="EF204">
            <v>2</v>
          </cell>
          <cell r="EG204">
            <v>1</v>
          </cell>
          <cell r="EH204">
            <v>2</v>
          </cell>
          <cell r="EI204">
            <v>1</v>
          </cell>
          <cell r="EJ204">
            <v>2</v>
          </cell>
          <cell r="EK204">
            <v>1</v>
          </cell>
          <cell r="EL204">
            <v>2</v>
          </cell>
          <cell r="EM204">
            <v>1</v>
          </cell>
          <cell r="EN204">
            <v>2</v>
          </cell>
          <cell r="EO204">
            <v>1</v>
          </cell>
          <cell r="EP204">
            <v>2</v>
          </cell>
          <cell r="EQ204">
            <v>1</v>
          </cell>
          <cell r="ER204">
            <v>2</v>
          </cell>
          <cell r="ES204">
            <v>1</v>
          </cell>
          <cell r="ET204">
            <v>2</v>
          </cell>
          <cell r="EU204">
            <v>1</v>
          </cell>
          <cell r="EV204">
            <v>2</v>
          </cell>
          <cell r="EW204">
            <v>1</v>
          </cell>
          <cell r="EX204">
            <v>2</v>
          </cell>
          <cell r="EY204">
            <v>1</v>
          </cell>
          <cell r="EZ204">
            <v>2</v>
          </cell>
          <cell r="FA204">
            <v>1</v>
          </cell>
          <cell r="FB204">
            <v>1</v>
          </cell>
          <cell r="FC204">
            <v>1</v>
          </cell>
          <cell r="FD204">
            <v>2</v>
          </cell>
          <cell r="FE204">
            <v>1</v>
          </cell>
          <cell r="FF204">
            <v>1</v>
          </cell>
          <cell r="FG204">
            <v>2</v>
          </cell>
          <cell r="FH204">
            <v>1</v>
          </cell>
          <cell r="FI204">
            <v>3</v>
          </cell>
          <cell r="FJ204">
            <v>2</v>
          </cell>
          <cell r="FK204">
            <v>1</v>
          </cell>
          <cell r="FL204">
            <v>2</v>
          </cell>
          <cell r="FM204">
            <v>1</v>
          </cell>
          <cell r="FN204">
            <v>2</v>
          </cell>
          <cell r="FO204">
            <v>1</v>
          </cell>
          <cell r="FP204">
            <v>2</v>
          </cell>
          <cell r="FQ204">
            <v>1</v>
          </cell>
          <cell r="FR204">
            <v>2</v>
          </cell>
          <cell r="FS204">
            <v>1</v>
          </cell>
          <cell r="FT204">
            <v>2</v>
          </cell>
          <cell r="FU204">
            <v>1</v>
          </cell>
          <cell r="FV204">
            <v>2</v>
          </cell>
          <cell r="FW204">
            <v>1</v>
          </cell>
          <cell r="FX204">
            <v>2</v>
          </cell>
          <cell r="FY204">
            <v>1</v>
          </cell>
          <cell r="FZ204">
            <v>2</v>
          </cell>
          <cell r="GA204">
            <v>1</v>
          </cell>
          <cell r="GB204">
            <v>2</v>
          </cell>
          <cell r="GC204">
            <v>1</v>
          </cell>
          <cell r="GE204">
            <v>3</v>
          </cell>
          <cell r="GF204">
            <v>1</v>
          </cell>
          <cell r="GG204">
            <v>3</v>
          </cell>
          <cell r="GI204">
            <v>1</v>
          </cell>
          <cell r="GJ204">
            <v>1</v>
          </cell>
          <cell r="GK204" t="str">
            <v>INSEGURIDAD</v>
          </cell>
          <cell r="GL204">
            <v>2</v>
          </cell>
          <cell r="GM204">
            <v>4</v>
          </cell>
        </row>
        <row r="205">
          <cell r="C205">
            <v>80312</v>
          </cell>
          <cell r="D205">
            <v>803122</v>
          </cell>
          <cell r="E205" t="str">
            <v>LUCELY GUEST</v>
          </cell>
          <cell r="F205">
            <v>2</v>
          </cell>
          <cell r="G205">
            <v>7</v>
          </cell>
          <cell r="H205" t="str">
            <v>NIDO VACIDO</v>
          </cell>
          <cell r="I205">
            <v>7</v>
          </cell>
          <cell r="J205">
            <v>0</v>
          </cell>
          <cell r="L205" t="str">
            <v>CLL30B 65F-80</v>
          </cell>
          <cell r="M205">
            <v>1</v>
          </cell>
          <cell r="N205">
            <v>1</v>
          </cell>
          <cell r="P205">
            <v>1</v>
          </cell>
          <cell r="Q205">
            <v>1</v>
          </cell>
          <cell r="S205">
            <v>1</v>
          </cell>
          <cell r="T205">
            <v>1</v>
          </cell>
          <cell r="V205">
            <v>1</v>
          </cell>
          <cell r="W205">
            <v>1</v>
          </cell>
          <cell r="Y205">
            <v>2</v>
          </cell>
          <cell r="Z205">
            <v>1</v>
          </cell>
          <cell r="AA205">
            <v>1</v>
          </cell>
          <cell r="AC205">
            <v>1</v>
          </cell>
          <cell r="AD205">
            <v>1</v>
          </cell>
          <cell r="AF205">
            <v>1</v>
          </cell>
          <cell r="AG205">
            <v>1</v>
          </cell>
          <cell r="AI205">
            <v>2</v>
          </cell>
          <cell r="AJ205">
            <v>5</v>
          </cell>
          <cell r="AM205">
            <v>2</v>
          </cell>
          <cell r="AN205">
            <v>1</v>
          </cell>
          <cell r="AO205">
            <v>5</v>
          </cell>
          <cell r="AQ205">
            <v>3</v>
          </cell>
          <cell r="AS205">
            <v>3</v>
          </cell>
          <cell r="AU205">
            <v>1</v>
          </cell>
          <cell r="AV205">
            <v>1</v>
          </cell>
          <cell r="AW205" t="str">
            <v>45</v>
          </cell>
          <cell r="AX205">
            <v>2</v>
          </cell>
          <cell r="AY205">
            <v>1</v>
          </cell>
          <cell r="AZ205">
            <v>2</v>
          </cell>
          <cell r="BA205">
            <v>1</v>
          </cell>
          <cell r="BB205">
            <v>2</v>
          </cell>
          <cell r="BC205">
            <v>1</v>
          </cell>
          <cell r="BD205">
            <v>2</v>
          </cell>
          <cell r="BE205">
            <v>1</v>
          </cell>
          <cell r="BF205">
            <v>2</v>
          </cell>
          <cell r="BG205">
            <v>1</v>
          </cell>
          <cell r="BH205">
            <v>2</v>
          </cell>
          <cell r="BI205">
            <v>1</v>
          </cell>
          <cell r="BJ205">
            <v>2</v>
          </cell>
          <cell r="BK205">
            <v>1</v>
          </cell>
          <cell r="BL205">
            <v>2</v>
          </cell>
          <cell r="BM205">
            <v>1</v>
          </cell>
          <cell r="BN205">
            <v>2</v>
          </cell>
          <cell r="BO205">
            <v>1</v>
          </cell>
          <cell r="BP205">
            <v>2</v>
          </cell>
          <cell r="BQ205">
            <v>1</v>
          </cell>
          <cell r="BR205">
            <v>2</v>
          </cell>
          <cell r="BS205">
            <v>1</v>
          </cell>
          <cell r="BT205">
            <v>2</v>
          </cell>
          <cell r="BU205">
            <v>1</v>
          </cell>
          <cell r="BV205">
            <v>2</v>
          </cell>
          <cell r="BW205">
            <v>1</v>
          </cell>
          <cell r="BX205">
            <v>2</v>
          </cell>
          <cell r="BY205">
            <v>1</v>
          </cell>
          <cell r="BZ205">
            <v>2</v>
          </cell>
          <cell r="CA205">
            <v>1</v>
          </cell>
          <cell r="CB205">
            <v>2</v>
          </cell>
          <cell r="CC205">
            <v>1</v>
          </cell>
          <cell r="CD205">
            <v>2</v>
          </cell>
          <cell r="CE205">
            <v>1</v>
          </cell>
          <cell r="CF205">
            <v>2</v>
          </cell>
          <cell r="CG205">
            <v>1</v>
          </cell>
          <cell r="CH205">
            <v>2</v>
          </cell>
          <cell r="CI205">
            <v>1</v>
          </cell>
          <cell r="CJ205">
            <v>2</v>
          </cell>
          <cell r="CK205">
            <v>1</v>
          </cell>
          <cell r="CL205">
            <v>2</v>
          </cell>
          <cell r="CM205">
            <v>1</v>
          </cell>
          <cell r="CN205">
            <v>2</v>
          </cell>
          <cell r="CO205">
            <v>1</v>
          </cell>
          <cell r="CP205">
            <v>2</v>
          </cell>
          <cell r="CQ205">
            <v>1</v>
          </cell>
          <cell r="CR205">
            <v>2</v>
          </cell>
          <cell r="CS205">
            <v>1</v>
          </cell>
          <cell r="CT205">
            <v>2</v>
          </cell>
          <cell r="CU205">
            <v>1</v>
          </cell>
          <cell r="CV205">
            <v>2</v>
          </cell>
          <cell r="CW205">
            <v>1</v>
          </cell>
          <cell r="CX205">
            <v>2</v>
          </cell>
          <cell r="CY205">
            <v>1</v>
          </cell>
          <cell r="CZ205">
            <v>2</v>
          </cell>
          <cell r="DA205">
            <v>1</v>
          </cell>
          <cell r="DB205">
            <v>2</v>
          </cell>
          <cell r="DC205">
            <v>1</v>
          </cell>
          <cell r="DD205">
            <v>2</v>
          </cell>
          <cell r="DE205">
            <v>1</v>
          </cell>
          <cell r="DF205">
            <v>2</v>
          </cell>
          <cell r="DG205">
            <v>1</v>
          </cell>
          <cell r="DH205">
            <v>2</v>
          </cell>
          <cell r="DI205">
            <v>1</v>
          </cell>
          <cell r="DJ205">
            <v>2</v>
          </cell>
          <cell r="DK205">
            <v>1</v>
          </cell>
          <cell r="DL205">
            <v>2</v>
          </cell>
          <cell r="DM205">
            <v>1</v>
          </cell>
          <cell r="DN205">
            <v>2</v>
          </cell>
          <cell r="DO205">
            <v>1</v>
          </cell>
          <cell r="DP205">
            <v>2</v>
          </cell>
          <cell r="DQ205">
            <v>1</v>
          </cell>
          <cell r="DR205">
            <v>2</v>
          </cell>
          <cell r="DS205">
            <v>1</v>
          </cell>
          <cell r="DT205">
            <v>2</v>
          </cell>
          <cell r="DU205">
            <v>1</v>
          </cell>
          <cell r="DV205">
            <v>2</v>
          </cell>
          <cell r="DW205">
            <v>1</v>
          </cell>
          <cell r="DX205">
            <v>2</v>
          </cell>
          <cell r="DY205">
            <v>1</v>
          </cell>
          <cell r="DZ205">
            <v>2</v>
          </cell>
          <cell r="EA205">
            <v>1</v>
          </cell>
          <cell r="EB205">
            <v>2</v>
          </cell>
          <cell r="EC205">
            <v>1</v>
          </cell>
          <cell r="ED205">
            <v>2</v>
          </cell>
          <cell r="EE205">
            <v>1</v>
          </cell>
          <cell r="EF205">
            <v>2</v>
          </cell>
          <cell r="EG205">
            <v>1</v>
          </cell>
          <cell r="EH205">
            <v>2</v>
          </cell>
          <cell r="EI205">
            <v>1</v>
          </cell>
          <cell r="EJ205">
            <v>2</v>
          </cell>
          <cell r="EK205">
            <v>1</v>
          </cell>
          <cell r="EL205">
            <v>2</v>
          </cell>
          <cell r="EM205">
            <v>1</v>
          </cell>
          <cell r="EN205">
            <v>2</v>
          </cell>
          <cell r="EO205">
            <v>1</v>
          </cell>
          <cell r="EP205">
            <v>2</v>
          </cell>
          <cell r="EQ205">
            <v>1</v>
          </cell>
          <cell r="ER205">
            <v>2</v>
          </cell>
          <cell r="ES205">
            <v>1</v>
          </cell>
          <cell r="ET205">
            <v>2</v>
          </cell>
          <cell r="EU205">
            <v>1</v>
          </cell>
          <cell r="EV205">
            <v>2</v>
          </cell>
          <cell r="EW205">
            <v>1</v>
          </cell>
          <cell r="EX205">
            <v>2</v>
          </cell>
          <cell r="EY205">
            <v>1</v>
          </cell>
          <cell r="EZ205">
            <v>2</v>
          </cell>
          <cell r="FA205">
            <v>1</v>
          </cell>
          <cell r="FB205">
            <v>2</v>
          </cell>
          <cell r="FC205">
            <v>1</v>
          </cell>
          <cell r="FD205">
            <v>2</v>
          </cell>
          <cell r="FE205">
            <v>1</v>
          </cell>
          <cell r="FF205">
            <v>1</v>
          </cell>
          <cell r="FG205">
            <v>3</v>
          </cell>
          <cell r="FH205">
            <v>1</v>
          </cell>
          <cell r="FI205">
            <v>2</v>
          </cell>
          <cell r="FJ205">
            <v>2</v>
          </cell>
          <cell r="FK205">
            <v>1</v>
          </cell>
          <cell r="FL205">
            <v>2</v>
          </cell>
          <cell r="FM205">
            <v>1</v>
          </cell>
          <cell r="FN205">
            <v>2</v>
          </cell>
          <cell r="FO205">
            <v>1</v>
          </cell>
          <cell r="FP205">
            <v>2</v>
          </cell>
          <cell r="FQ205">
            <v>1</v>
          </cell>
          <cell r="FR205">
            <v>2</v>
          </cell>
          <cell r="FS205">
            <v>1</v>
          </cell>
          <cell r="FT205">
            <v>2</v>
          </cell>
          <cell r="FU205">
            <v>1</v>
          </cell>
          <cell r="FV205">
            <v>2</v>
          </cell>
          <cell r="FW205">
            <v>1</v>
          </cell>
          <cell r="FX205">
            <v>2</v>
          </cell>
          <cell r="FY205">
            <v>1</v>
          </cell>
          <cell r="FZ205">
            <v>2</v>
          </cell>
          <cell r="GA205">
            <v>1</v>
          </cell>
          <cell r="GB205">
            <v>2</v>
          </cell>
          <cell r="GC205">
            <v>1</v>
          </cell>
          <cell r="GE205">
            <v>3</v>
          </cell>
          <cell r="GF205">
            <v>2</v>
          </cell>
          <cell r="GG205">
            <v>6</v>
          </cell>
          <cell r="GH205" t="str">
            <v>RESPETO</v>
          </cell>
          <cell r="GI205">
            <v>1</v>
          </cell>
          <cell r="GJ205">
            <v>1</v>
          </cell>
          <cell r="GK205" t="str">
            <v>NO HAY CONFLICTOS</v>
          </cell>
          <cell r="GL205">
            <v>7</v>
          </cell>
          <cell r="GM205">
            <v>4</v>
          </cell>
        </row>
        <row r="206">
          <cell r="C206">
            <v>80322</v>
          </cell>
          <cell r="D206">
            <v>803222</v>
          </cell>
          <cell r="E206" t="str">
            <v>GELEN ARBELADEZ</v>
          </cell>
          <cell r="F206">
            <v>2</v>
          </cell>
          <cell r="G206">
            <v>7</v>
          </cell>
          <cell r="H206" t="str">
            <v>PAREJA</v>
          </cell>
          <cell r="I206">
            <v>8</v>
          </cell>
          <cell r="J206">
            <v>0</v>
          </cell>
          <cell r="L206" t="str">
            <v>call5 76A-145 INT 102</v>
          </cell>
          <cell r="M206">
            <v>1</v>
          </cell>
          <cell r="N206">
            <v>1</v>
          </cell>
          <cell r="P206">
            <v>2</v>
          </cell>
          <cell r="Q206">
            <v>1</v>
          </cell>
          <cell r="S206">
            <v>1</v>
          </cell>
          <cell r="T206">
            <v>1</v>
          </cell>
          <cell r="V206">
            <v>2</v>
          </cell>
          <cell r="W206">
            <v>2</v>
          </cell>
          <cell r="Y206">
            <v>2</v>
          </cell>
          <cell r="Z206">
            <v>1</v>
          </cell>
          <cell r="AA206">
            <v>1</v>
          </cell>
          <cell r="AC206">
            <v>1</v>
          </cell>
          <cell r="AD206">
            <v>1</v>
          </cell>
          <cell r="AF206">
            <v>1</v>
          </cell>
          <cell r="AG206">
            <v>1</v>
          </cell>
          <cell r="AI206">
            <v>2</v>
          </cell>
          <cell r="AJ206">
            <v>5</v>
          </cell>
          <cell r="AM206">
            <v>2</v>
          </cell>
          <cell r="AN206">
            <v>1</v>
          </cell>
          <cell r="AO206">
            <v>5</v>
          </cell>
          <cell r="AQ206">
            <v>3</v>
          </cell>
          <cell r="AS206">
            <v>3</v>
          </cell>
          <cell r="AU206">
            <v>1</v>
          </cell>
          <cell r="AV206">
            <v>1</v>
          </cell>
          <cell r="AW206" t="str">
            <v>24</v>
          </cell>
          <cell r="AX206">
            <v>2</v>
          </cell>
          <cell r="AY206">
            <v>1</v>
          </cell>
          <cell r="AZ206">
            <v>2</v>
          </cell>
          <cell r="BA206">
            <v>1</v>
          </cell>
          <cell r="BB206">
            <v>2</v>
          </cell>
          <cell r="BC206">
            <v>1</v>
          </cell>
          <cell r="BD206">
            <v>2</v>
          </cell>
          <cell r="BE206">
            <v>1</v>
          </cell>
          <cell r="BF206">
            <v>2</v>
          </cell>
          <cell r="BG206">
            <v>1</v>
          </cell>
          <cell r="BH206">
            <v>2</v>
          </cell>
          <cell r="BI206">
            <v>1</v>
          </cell>
          <cell r="BJ206">
            <v>2</v>
          </cell>
          <cell r="BK206">
            <v>1</v>
          </cell>
          <cell r="BL206">
            <v>2</v>
          </cell>
          <cell r="BM206">
            <v>1</v>
          </cell>
          <cell r="BN206">
            <v>2</v>
          </cell>
          <cell r="BO206">
            <v>1</v>
          </cell>
          <cell r="BP206">
            <v>2</v>
          </cell>
          <cell r="BQ206">
            <v>1</v>
          </cell>
          <cell r="BR206">
            <v>2</v>
          </cell>
          <cell r="BS206">
            <v>1</v>
          </cell>
          <cell r="BT206">
            <v>2</v>
          </cell>
          <cell r="BU206">
            <v>1</v>
          </cell>
          <cell r="BV206">
            <v>2</v>
          </cell>
          <cell r="BW206">
            <v>1</v>
          </cell>
          <cell r="BX206">
            <v>2</v>
          </cell>
          <cell r="BY206">
            <v>1</v>
          </cell>
          <cell r="BZ206">
            <v>2</v>
          </cell>
          <cell r="CA206">
            <v>1</v>
          </cell>
          <cell r="CB206">
            <v>2</v>
          </cell>
          <cell r="CC206">
            <v>1</v>
          </cell>
          <cell r="CD206">
            <v>2</v>
          </cell>
          <cell r="CE206">
            <v>1</v>
          </cell>
          <cell r="CF206">
            <v>2</v>
          </cell>
          <cell r="CG206">
            <v>1</v>
          </cell>
          <cell r="CH206">
            <v>2</v>
          </cell>
          <cell r="CI206">
            <v>1</v>
          </cell>
          <cell r="CJ206">
            <v>2</v>
          </cell>
          <cell r="CK206">
            <v>1</v>
          </cell>
          <cell r="CL206">
            <v>2</v>
          </cell>
          <cell r="CM206">
            <v>1</v>
          </cell>
          <cell r="CN206">
            <v>2</v>
          </cell>
          <cell r="CO206">
            <v>1</v>
          </cell>
          <cell r="CP206">
            <v>2</v>
          </cell>
          <cell r="CQ206">
            <v>1</v>
          </cell>
          <cell r="CR206">
            <v>2</v>
          </cell>
          <cell r="CS206">
            <v>1</v>
          </cell>
          <cell r="CT206">
            <v>2</v>
          </cell>
          <cell r="CU206">
            <v>1</v>
          </cell>
          <cell r="CV206">
            <v>2</v>
          </cell>
          <cell r="CW206">
            <v>1</v>
          </cell>
          <cell r="CX206">
            <v>2</v>
          </cell>
          <cell r="CY206">
            <v>1</v>
          </cell>
          <cell r="CZ206">
            <v>2</v>
          </cell>
          <cell r="DA206">
            <v>1</v>
          </cell>
          <cell r="DB206">
            <v>2</v>
          </cell>
          <cell r="DC206">
            <v>1</v>
          </cell>
          <cell r="DD206">
            <v>2</v>
          </cell>
          <cell r="DE206">
            <v>1</v>
          </cell>
          <cell r="DF206">
            <v>2</v>
          </cell>
          <cell r="DG206">
            <v>1</v>
          </cell>
          <cell r="DH206">
            <v>2</v>
          </cell>
          <cell r="DI206">
            <v>1</v>
          </cell>
          <cell r="DJ206">
            <v>2</v>
          </cell>
          <cell r="DK206">
            <v>1</v>
          </cell>
          <cell r="DL206">
            <v>2</v>
          </cell>
          <cell r="DM206">
            <v>1</v>
          </cell>
          <cell r="DN206">
            <v>2</v>
          </cell>
          <cell r="DO206">
            <v>1</v>
          </cell>
          <cell r="DP206">
            <v>2</v>
          </cell>
          <cell r="DQ206">
            <v>1</v>
          </cell>
          <cell r="DR206">
            <v>2</v>
          </cell>
          <cell r="DS206">
            <v>1</v>
          </cell>
          <cell r="DT206">
            <v>2</v>
          </cell>
          <cell r="DU206">
            <v>1</v>
          </cell>
          <cell r="DV206">
            <v>2</v>
          </cell>
          <cell r="DW206">
            <v>1</v>
          </cell>
          <cell r="DX206">
            <v>2</v>
          </cell>
          <cell r="DY206">
            <v>1</v>
          </cell>
          <cell r="DZ206">
            <v>2</v>
          </cell>
          <cell r="EA206">
            <v>1</v>
          </cell>
          <cell r="EB206">
            <v>2</v>
          </cell>
          <cell r="EC206">
            <v>1</v>
          </cell>
          <cell r="ED206">
            <v>2</v>
          </cell>
          <cell r="EE206">
            <v>1</v>
          </cell>
          <cell r="EF206">
            <v>2</v>
          </cell>
          <cell r="EG206">
            <v>1</v>
          </cell>
          <cell r="EH206">
            <v>2</v>
          </cell>
          <cell r="EI206">
            <v>1</v>
          </cell>
          <cell r="EJ206">
            <v>2</v>
          </cell>
          <cell r="EK206">
            <v>1</v>
          </cell>
          <cell r="EL206">
            <v>2</v>
          </cell>
          <cell r="EM206">
            <v>1</v>
          </cell>
          <cell r="EN206">
            <v>2</v>
          </cell>
          <cell r="EO206">
            <v>1</v>
          </cell>
          <cell r="EP206">
            <v>2</v>
          </cell>
          <cell r="EQ206">
            <v>1</v>
          </cell>
          <cell r="ER206">
            <v>2</v>
          </cell>
          <cell r="ES206">
            <v>1</v>
          </cell>
          <cell r="ET206">
            <v>2</v>
          </cell>
          <cell r="EU206">
            <v>1</v>
          </cell>
          <cell r="EV206">
            <v>2</v>
          </cell>
          <cell r="EW206">
            <v>1</v>
          </cell>
          <cell r="EX206">
            <v>2</v>
          </cell>
          <cell r="EY206">
            <v>1</v>
          </cell>
          <cell r="EZ206">
            <v>2</v>
          </cell>
          <cell r="FA206">
            <v>1</v>
          </cell>
          <cell r="FB206">
            <v>2</v>
          </cell>
          <cell r="FC206">
            <v>1</v>
          </cell>
          <cell r="FD206">
            <v>2</v>
          </cell>
          <cell r="FE206">
            <v>1</v>
          </cell>
          <cell r="FF206">
            <v>1</v>
          </cell>
          <cell r="FG206">
            <v>2</v>
          </cell>
          <cell r="FH206">
            <v>2</v>
          </cell>
          <cell r="FI206">
            <v>1</v>
          </cell>
          <cell r="FJ206">
            <v>2</v>
          </cell>
          <cell r="FK206">
            <v>1</v>
          </cell>
          <cell r="FL206">
            <v>2</v>
          </cell>
          <cell r="FM206">
            <v>1</v>
          </cell>
          <cell r="FN206">
            <v>2</v>
          </cell>
          <cell r="FO206">
            <v>1</v>
          </cell>
          <cell r="FP206">
            <v>2</v>
          </cell>
          <cell r="FQ206">
            <v>1</v>
          </cell>
          <cell r="FR206">
            <v>2</v>
          </cell>
          <cell r="FS206">
            <v>1</v>
          </cell>
          <cell r="FT206">
            <v>2</v>
          </cell>
          <cell r="FU206">
            <v>1</v>
          </cell>
          <cell r="FV206">
            <v>2</v>
          </cell>
          <cell r="FW206">
            <v>1</v>
          </cell>
          <cell r="FX206">
            <v>2</v>
          </cell>
          <cell r="FY206">
            <v>1</v>
          </cell>
          <cell r="FZ206">
            <v>2</v>
          </cell>
          <cell r="GA206">
            <v>1</v>
          </cell>
          <cell r="GB206">
            <v>2</v>
          </cell>
          <cell r="GC206">
            <v>1</v>
          </cell>
          <cell r="GE206">
            <v>3</v>
          </cell>
          <cell r="GF206">
            <v>2</v>
          </cell>
          <cell r="GG206">
            <v>6</v>
          </cell>
          <cell r="GH206" t="str">
            <v>RESPETO</v>
          </cell>
          <cell r="GI206">
            <v>1</v>
          </cell>
          <cell r="GJ206">
            <v>1</v>
          </cell>
          <cell r="GK206" t="str">
            <v>nada de conflictos</v>
          </cell>
          <cell r="GL206">
            <v>7</v>
          </cell>
          <cell r="GM206">
            <v>4</v>
          </cell>
        </row>
        <row r="207">
          <cell r="C207">
            <v>80332</v>
          </cell>
          <cell r="D207">
            <v>803321</v>
          </cell>
          <cell r="E207" t="str">
            <v>luis guillermo alvarez</v>
          </cell>
          <cell r="F207">
            <v>1</v>
          </cell>
          <cell r="G207">
            <v>1</v>
          </cell>
          <cell r="I207">
            <v>7</v>
          </cell>
          <cell r="J207">
            <v>1</v>
          </cell>
          <cell r="L207" t="str">
            <v>cll5 76A-145-int 105</v>
          </cell>
          <cell r="M207">
            <v>1</v>
          </cell>
          <cell r="N207">
            <v>1</v>
          </cell>
          <cell r="O207">
            <v>1</v>
          </cell>
          <cell r="P207">
            <v>1</v>
          </cell>
          <cell r="Q207">
            <v>1</v>
          </cell>
          <cell r="R207">
            <v>1</v>
          </cell>
          <cell r="S207">
            <v>1</v>
          </cell>
          <cell r="T207">
            <v>1</v>
          </cell>
          <cell r="U207">
            <v>1</v>
          </cell>
          <cell r="V207">
            <v>1</v>
          </cell>
          <cell r="W207">
            <v>1</v>
          </cell>
          <cell r="X207">
            <v>1</v>
          </cell>
          <cell r="Y207">
            <v>2</v>
          </cell>
          <cell r="Z207">
            <v>1</v>
          </cell>
          <cell r="AA207">
            <v>1</v>
          </cell>
          <cell r="AB207">
            <v>2</v>
          </cell>
          <cell r="AC207">
            <v>1</v>
          </cell>
          <cell r="AD207">
            <v>1</v>
          </cell>
          <cell r="AE207">
            <v>1</v>
          </cell>
          <cell r="AF207">
            <v>1</v>
          </cell>
          <cell r="AG207">
            <v>1</v>
          </cell>
          <cell r="AH207">
            <v>1</v>
          </cell>
          <cell r="AI207">
            <v>2</v>
          </cell>
          <cell r="AJ207">
            <v>5</v>
          </cell>
          <cell r="AM207">
            <v>2</v>
          </cell>
          <cell r="AN207">
            <v>1</v>
          </cell>
          <cell r="AO207">
            <v>5</v>
          </cell>
          <cell r="AQ207">
            <v>3</v>
          </cell>
          <cell r="AS207">
            <v>3</v>
          </cell>
          <cell r="AU207">
            <v>1</v>
          </cell>
          <cell r="AV207">
            <v>1</v>
          </cell>
          <cell r="AW207" t="str">
            <v>39</v>
          </cell>
          <cell r="CD207">
            <v>1</v>
          </cell>
          <cell r="CF207">
            <v>1</v>
          </cell>
          <cell r="CV207">
            <v>1</v>
          </cell>
          <cell r="CW207">
            <v>2</v>
          </cell>
          <cell r="EB207">
            <v>1</v>
          </cell>
          <cell r="ED207">
            <v>1</v>
          </cell>
        </row>
        <row r="208">
          <cell r="C208">
            <v>80342</v>
          </cell>
          <cell r="D208">
            <v>803421</v>
          </cell>
          <cell r="E208" t="str">
            <v>JOSE DE JESUS TEJADA</v>
          </cell>
          <cell r="F208">
            <v>1</v>
          </cell>
          <cell r="G208">
            <v>1</v>
          </cell>
          <cell r="I208">
            <v>7</v>
          </cell>
          <cell r="J208">
            <v>1</v>
          </cell>
          <cell r="L208" t="str">
            <v>CLL4 SUR 80 52</v>
          </cell>
          <cell r="M208">
            <v>2</v>
          </cell>
          <cell r="N208">
            <v>1</v>
          </cell>
          <cell r="O208">
            <v>1</v>
          </cell>
          <cell r="P208">
            <v>1</v>
          </cell>
          <cell r="Q208">
            <v>1</v>
          </cell>
          <cell r="R208">
            <v>1</v>
          </cell>
          <cell r="S208">
            <v>2</v>
          </cell>
          <cell r="T208">
            <v>1</v>
          </cell>
          <cell r="U208">
            <v>1</v>
          </cell>
          <cell r="V208">
            <v>1</v>
          </cell>
          <cell r="W208">
            <v>1</v>
          </cell>
          <cell r="X208">
            <v>1</v>
          </cell>
          <cell r="Y208">
            <v>2</v>
          </cell>
          <cell r="Z208">
            <v>2</v>
          </cell>
          <cell r="AA208">
            <v>1</v>
          </cell>
          <cell r="AB208">
            <v>1</v>
          </cell>
          <cell r="AC208">
            <v>1</v>
          </cell>
          <cell r="AD208">
            <v>1</v>
          </cell>
          <cell r="AE208">
            <v>1</v>
          </cell>
          <cell r="AF208">
            <v>1</v>
          </cell>
          <cell r="AG208">
            <v>1</v>
          </cell>
          <cell r="AH208">
            <v>1</v>
          </cell>
          <cell r="AI208">
            <v>1</v>
          </cell>
          <cell r="AJ208">
            <v>5</v>
          </cell>
          <cell r="AM208">
            <v>2</v>
          </cell>
          <cell r="AN208">
            <v>1</v>
          </cell>
          <cell r="AO208">
            <v>1</v>
          </cell>
          <cell r="AQ208">
            <v>3</v>
          </cell>
          <cell r="AS208">
            <v>3</v>
          </cell>
          <cell r="AU208">
            <v>1</v>
          </cell>
          <cell r="AV208">
            <v>1</v>
          </cell>
          <cell r="AW208" t="str">
            <v>43</v>
          </cell>
          <cell r="AX208">
            <v>1</v>
          </cell>
          <cell r="AY208">
            <v>1</v>
          </cell>
          <cell r="AZ208">
            <v>1</v>
          </cell>
          <cell r="BA208">
            <v>1</v>
          </cell>
          <cell r="BB208">
            <v>2</v>
          </cell>
          <cell r="BC208">
            <v>1</v>
          </cell>
          <cell r="BD208">
            <v>2</v>
          </cell>
          <cell r="BE208">
            <v>1</v>
          </cell>
          <cell r="BF208">
            <v>2</v>
          </cell>
          <cell r="BG208">
            <v>1</v>
          </cell>
          <cell r="BH208">
            <v>2</v>
          </cell>
          <cell r="BI208">
            <v>1</v>
          </cell>
          <cell r="BJ208">
            <v>2</v>
          </cell>
          <cell r="BK208">
            <v>1</v>
          </cell>
          <cell r="BL208">
            <v>2</v>
          </cell>
          <cell r="BM208">
            <v>1</v>
          </cell>
          <cell r="BN208">
            <v>2</v>
          </cell>
          <cell r="BO208">
            <v>1</v>
          </cell>
          <cell r="BP208">
            <v>2</v>
          </cell>
          <cell r="BQ208">
            <v>1</v>
          </cell>
          <cell r="BR208">
            <v>2</v>
          </cell>
          <cell r="BS208">
            <v>1</v>
          </cell>
          <cell r="BT208">
            <v>2</v>
          </cell>
          <cell r="BU208">
            <v>1</v>
          </cell>
          <cell r="BV208">
            <v>2</v>
          </cell>
          <cell r="BW208">
            <v>1</v>
          </cell>
          <cell r="BX208">
            <v>2</v>
          </cell>
          <cell r="BY208">
            <v>1</v>
          </cell>
          <cell r="BZ208">
            <v>2</v>
          </cell>
          <cell r="CA208">
            <v>1</v>
          </cell>
          <cell r="CB208">
            <v>2</v>
          </cell>
          <cell r="CC208">
            <v>1</v>
          </cell>
          <cell r="CD208">
            <v>2</v>
          </cell>
          <cell r="CE208">
            <v>1</v>
          </cell>
          <cell r="CF208">
            <v>2</v>
          </cell>
          <cell r="CG208">
            <v>1</v>
          </cell>
          <cell r="CH208">
            <v>2</v>
          </cell>
          <cell r="CI208">
            <v>1</v>
          </cell>
          <cell r="CJ208">
            <v>2</v>
          </cell>
          <cell r="CK208">
            <v>1</v>
          </cell>
          <cell r="CL208">
            <v>2</v>
          </cell>
          <cell r="CM208">
            <v>1</v>
          </cell>
          <cell r="CN208">
            <v>2</v>
          </cell>
          <cell r="CO208">
            <v>1</v>
          </cell>
          <cell r="CP208">
            <v>2</v>
          </cell>
          <cell r="CQ208">
            <v>1</v>
          </cell>
          <cell r="CR208">
            <v>2</v>
          </cell>
          <cell r="CS208">
            <v>1</v>
          </cell>
          <cell r="CT208">
            <v>2</v>
          </cell>
          <cell r="CU208">
            <v>1</v>
          </cell>
          <cell r="CV208">
            <v>2</v>
          </cell>
          <cell r="CW208">
            <v>1</v>
          </cell>
          <cell r="CX208">
            <v>2</v>
          </cell>
          <cell r="CY208">
            <v>1</v>
          </cell>
          <cell r="CZ208">
            <v>2</v>
          </cell>
          <cell r="DA208">
            <v>1</v>
          </cell>
          <cell r="DB208">
            <v>2</v>
          </cell>
          <cell r="DC208">
            <v>1</v>
          </cell>
          <cell r="DD208">
            <v>2</v>
          </cell>
          <cell r="DE208">
            <v>1</v>
          </cell>
          <cell r="DF208">
            <v>2</v>
          </cell>
          <cell r="DG208">
            <v>1</v>
          </cell>
          <cell r="DH208">
            <v>2</v>
          </cell>
          <cell r="DI208">
            <v>1</v>
          </cell>
          <cell r="DJ208">
            <v>2</v>
          </cell>
          <cell r="DK208">
            <v>1</v>
          </cell>
          <cell r="DL208">
            <v>2</v>
          </cell>
          <cell r="DM208">
            <v>1</v>
          </cell>
          <cell r="DN208">
            <v>2</v>
          </cell>
          <cell r="DO208">
            <v>1</v>
          </cell>
          <cell r="DP208">
            <v>2</v>
          </cell>
          <cell r="DQ208">
            <v>1</v>
          </cell>
          <cell r="DR208">
            <v>2</v>
          </cell>
          <cell r="DS208">
            <v>1</v>
          </cell>
          <cell r="DT208">
            <v>2</v>
          </cell>
          <cell r="DU208">
            <v>1</v>
          </cell>
          <cell r="DV208">
            <v>2</v>
          </cell>
          <cell r="DW208">
            <v>1</v>
          </cell>
          <cell r="DX208">
            <v>2</v>
          </cell>
          <cell r="DY208">
            <v>1</v>
          </cell>
          <cell r="DZ208">
            <v>2</v>
          </cell>
          <cell r="EA208">
            <v>1</v>
          </cell>
          <cell r="EB208">
            <v>2</v>
          </cell>
          <cell r="EC208">
            <v>1</v>
          </cell>
          <cell r="ED208">
            <v>1</v>
          </cell>
          <cell r="EE208">
            <v>1</v>
          </cell>
          <cell r="EF208">
            <v>1</v>
          </cell>
          <cell r="EG208">
            <v>1</v>
          </cell>
          <cell r="EH208">
            <v>2</v>
          </cell>
          <cell r="EI208">
            <v>1</v>
          </cell>
          <cell r="EJ208">
            <v>2</v>
          </cell>
          <cell r="EK208">
            <v>1</v>
          </cell>
          <cell r="EL208">
            <v>2</v>
          </cell>
          <cell r="EM208">
            <v>1</v>
          </cell>
          <cell r="EN208">
            <v>2</v>
          </cell>
          <cell r="EO208">
            <v>1</v>
          </cell>
          <cell r="EP208">
            <v>2</v>
          </cell>
          <cell r="EQ208">
            <v>1</v>
          </cell>
          <cell r="ER208">
            <v>2</v>
          </cell>
          <cell r="ES208">
            <v>1</v>
          </cell>
          <cell r="ET208">
            <v>2</v>
          </cell>
          <cell r="EU208">
            <v>1</v>
          </cell>
          <cell r="EV208">
            <v>2</v>
          </cell>
          <cell r="EW208">
            <v>1</v>
          </cell>
          <cell r="EX208">
            <v>2</v>
          </cell>
          <cell r="EY208">
            <v>1</v>
          </cell>
          <cell r="EZ208">
            <v>2</v>
          </cell>
          <cell r="FA208">
            <v>1</v>
          </cell>
          <cell r="FB208">
            <v>2</v>
          </cell>
          <cell r="FC208">
            <v>1</v>
          </cell>
          <cell r="FD208">
            <v>2</v>
          </cell>
          <cell r="FE208">
            <v>1</v>
          </cell>
          <cell r="FF208">
            <v>1</v>
          </cell>
          <cell r="FG208">
            <v>1</v>
          </cell>
          <cell r="FH208">
            <v>1</v>
          </cell>
          <cell r="FI208">
            <v>1</v>
          </cell>
          <cell r="FJ208">
            <v>1</v>
          </cell>
          <cell r="FK208">
            <v>1</v>
          </cell>
          <cell r="FL208">
            <v>2</v>
          </cell>
          <cell r="FM208">
            <v>1</v>
          </cell>
          <cell r="FN208">
            <v>2</v>
          </cell>
          <cell r="FO208">
            <v>1</v>
          </cell>
          <cell r="FP208">
            <v>2</v>
          </cell>
          <cell r="FQ208">
            <v>1</v>
          </cell>
          <cell r="FR208">
            <v>2</v>
          </cell>
          <cell r="FS208">
            <v>1</v>
          </cell>
          <cell r="FT208">
            <v>2</v>
          </cell>
          <cell r="FU208">
            <v>1</v>
          </cell>
          <cell r="FV208">
            <v>2</v>
          </cell>
          <cell r="FW208">
            <v>1</v>
          </cell>
          <cell r="FX208">
            <v>2</v>
          </cell>
          <cell r="FY208">
            <v>1</v>
          </cell>
          <cell r="FZ208">
            <v>2</v>
          </cell>
          <cell r="GA208">
            <v>1</v>
          </cell>
          <cell r="GB208">
            <v>2</v>
          </cell>
          <cell r="GC208">
            <v>1</v>
          </cell>
          <cell r="GE208">
            <v>3</v>
          </cell>
          <cell r="GF208">
            <v>2</v>
          </cell>
          <cell r="GG208">
            <v>6</v>
          </cell>
          <cell r="GH208" t="str">
            <v>RESPETO</v>
          </cell>
          <cell r="GI208">
            <v>1</v>
          </cell>
          <cell r="GJ208">
            <v>1</v>
          </cell>
          <cell r="GK208" t="str">
            <v>ECONOMICO</v>
          </cell>
          <cell r="GL208">
            <v>2</v>
          </cell>
          <cell r="GM208">
            <v>4</v>
          </cell>
        </row>
        <row r="209">
          <cell r="C209">
            <v>80362</v>
          </cell>
          <cell r="D209">
            <v>803621</v>
          </cell>
          <cell r="E209" t="str">
            <v>HECTOR DE JESUS QUINTERO</v>
          </cell>
          <cell r="F209">
            <v>1</v>
          </cell>
          <cell r="G209">
            <v>1</v>
          </cell>
          <cell r="I209">
            <v>7</v>
          </cell>
          <cell r="J209">
            <v>1</v>
          </cell>
          <cell r="L209" t="str">
            <v>CLL29A 85-26</v>
          </cell>
          <cell r="M209">
            <v>1</v>
          </cell>
          <cell r="N209">
            <v>1</v>
          </cell>
          <cell r="O209">
            <v>1</v>
          </cell>
          <cell r="P209">
            <v>1</v>
          </cell>
          <cell r="Q209">
            <v>1</v>
          </cell>
          <cell r="R209">
            <v>1</v>
          </cell>
          <cell r="S209">
            <v>1</v>
          </cell>
          <cell r="T209">
            <v>1</v>
          </cell>
          <cell r="U209">
            <v>1</v>
          </cell>
          <cell r="V209">
            <v>1</v>
          </cell>
          <cell r="W209">
            <v>1</v>
          </cell>
          <cell r="X209">
            <v>1</v>
          </cell>
          <cell r="Y209">
            <v>2</v>
          </cell>
          <cell r="Z209">
            <v>1</v>
          </cell>
          <cell r="AA209">
            <v>1</v>
          </cell>
          <cell r="AB209">
            <v>1</v>
          </cell>
          <cell r="AC209">
            <v>1</v>
          </cell>
          <cell r="AD209">
            <v>1</v>
          </cell>
          <cell r="AE209">
            <v>1</v>
          </cell>
          <cell r="AF209">
            <v>1</v>
          </cell>
          <cell r="AG209">
            <v>1</v>
          </cell>
          <cell r="AH209">
            <v>1</v>
          </cell>
          <cell r="AI209">
            <v>1</v>
          </cell>
          <cell r="AJ209">
            <v>5</v>
          </cell>
          <cell r="AM209">
            <v>2</v>
          </cell>
          <cell r="AN209">
            <v>1</v>
          </cell>
          <cell r="AO209">
            <v>5</v>
          </cell>
          <cell r="AQ209">
            <v>3</v>
          </cell>
          <cell r="AS209">
            <v>3</v>
          </cell>
          <cell r="AU209">
            <v>1</v>
          </cell>
          <cell r="AV209">
            <v>1</v>
          </cell>
          <cell r="AW209" t="str">
            <v>32</v>
          </cell>
          <cell r="AX209">
            <v>2</v>
          </cell>
          <cell r="AY209">
            <v>1</v>
          </cell>
          <cell r="AZ209">
            <v>2</v>
          </cell>
          <cell r="BA209">
            <v>1</v>
          </cell>
          <cell r="BB209">
            <v>2</v>
          </cell>
          <cell r="BC209">
            <v>1</v>
          </cell>
          <cell r="BD209">
            <v>2</v>
          </cell>
          <cell r="BE209">
            <v>1</v>
          </cell>
          <cell r="BF209">
            <v>2</v>
          </cell>
          <cell r="BG209">
            <v>1</v>
          </cell>
          <cell r="BH209">
            <v>2</v>
          </cell>
          <cell r="BI209">
            <v>1</v>
          </cell>
          <cell r="BJ209">
            <v>2</v>
          </cell>
          <cell r="BK209">
            <v>1</v>
          </cell>
          <cell r="BL209">
            <v>2</v>
          </cell>
          <cell r="BM209">
            <v>1</v>
          </cell>
          <cell r="BN209">
            <v>2</v>
          </cell>
          <cell r="BO209">
            <v>1</v>
          </cell>
          <cell r="BP209">
            <v>2</v>
          </cell>
          <cell r="BQ209">
            <v>1</v>
          </cell>
          <cell r="BR209">
            <v>2</v>
          </cell>
          <cell r="BS209">
            <v>1</v>
          </cell>
          <cell r="BT209">
            <v>2</v>
          </cell>
          <cell r="BU209">
            <v>1</v>
          </cell>
          <cell r="BV209">
            <v>2</v>
          </cell>
          <cell r="BW209">
            <v>1</v>
          </cell>
          <cell r="BX209">
            <v>2</v>
          </cell>
          <cell r="BY209">
            <v>1</v>
          </cell>
          <cell r="BZ209">
            <v>2</v>
          </cell>
          <cell r="CA209">
            <v>1</v>
          </cell>
          <cell r="CB209">
            <v>2</v>
          </cell>
          <cell r="CC209">
            <v>1</v>
          </cell>
          <cell r="CD209">
            <v>2</v>
          </cell>
          <cell r="CE209">
            <v>1</v>
          </cell>
          <cell r="CF209">
            <v>2</v>
          </cell>
          <cell r="CG209">
            <v>1</v>
          </cell>
          <cell r="CH209">
            <v>2</v>
          </cell>
          <cell r="CI209">
            <v>1</v>
          </cell>
          <cell r="CJ209">
            <v>2</v>
          </cell>
          <cell r="CK209">
            <v>1</v>
          </cell>
          <cell r="CL209">
            <v>2</v>
          </cell>
          <cell r="CM209">
            <v>1</v>
          </cell>
          <cell r="CN209">
            <v>2</v>
          </cell>
          <cell r="CO209">
            <v>1</v>
          </cell>
          <cell r="CP209">
            <v>2</v>
          </cell>
          <cell r="CQ209">
            <v>1</v>
          </cell>
          <cell r="CR209">
            <v>2</v>
          </cell>
          <cell r="CS209">
            <v>1</v>
          </cell>
          <cell r="CT209">
            <v>2</v>
          </cell>
          <cell r="CU209">
            <v>1</v>
          </cell>
          <cell r="CV209">
            <v>2</v>
          </cell>
          <cell r="CW209">
            <v>1</v>
          </cell>
          <cell r="CX209">
            <v>2</v>
          </cell>
          <cell r="CY209">
            <v>1</v>
          </cell>
          <cell r="CZ209">
            <v>2</v>
          </cell>
          <cell r="DA209">
            <v>1</v>
          </cell>
          <cell r="DB209">
            <v>2</v>
          </cell>
          <cell r="DC209">
            <v>1</v>
          </cell>
          <cell r="DD209">
            <v>2</v>
          </cell>
          <cell r="DE209">
            <v>1</v>
          </cell>
          <cell r="DF209">
            <v>2</v>
          </cell>
          <cell r="DG209">
            <v>1</v>
          </cell>
          <cell r="DH209">
            <v>2</v>
          </cell>
          <cell r="DI209">
            <v>1</v>
          </cell>
          <cell r="DJ209">
            <v>2</v>
          </cell>
          <cell r="DK209">
            <v>1</v>
          </cell>
          <cell r="DL209">
            <v>2</v>
          </cell>
          <cell r="DM209">
            <v>1</v>
          </cell>
          <cell r="DN209">
            <v>2</v>
          </cell>
          <cell r="DO209">
            <v>1</v>
          </cell>
          <cell r="DP209">
            <v>2</v>
          </cell>
          <cell r="DQ209">
            <v>1</v>
          </cell>
          <cell r="DR209">
            <v>2</v>
          </cell>
          <cell r="DS209">
            <v>1</v>
          </cell>
          <cell r="DT209">
            <v>2</v>
          </cell>
          <cell r="DU209">
            <v>1</v>
          </cell>
          <cell r="DV209">
            <v>2</v>
          </cell>
          <cell r="DW209">
            <v>1</v>
          </cell>
          <cell r="DX209">
            <v>2</v>
          </cell>
          <cell r="DY209">
            <v>1</v>
          </cell>
          <cell r="DZ209">
            <v>2</v>
          </cell>
          <cell r="EA209">
            <v>1</v>
          </cell>
          <cell r="EB209">
            <v>2</v>
          </cell>
          <cell r="EC209">
            <v>1</v>
          </cell>
          <cell r="ED209">
            <v>2</v>
          </cell>
          <cell r="EE209">
            <v>1</v>
          </cell>
          <cell r="EF209">
            <v>2</v>
          </cell>
          <cell r="EG209">
            <v>1</v>
          </cell>
          <cell r="EH209">
            <v>2</v>
          </cell>
          <cell r="EI209">
            <v>1</v>
          </cell>
          <cell r="EJ209">
            <v>2</v>
          </cell>
          <cell r="EK209">
            <v>1</v>
          </cell>
          <cell r="EL209">
            <v>2</v>
          </cell>
          <cell r="EM209">
            <v>1</v>
          </cell>
          <cell r="EN209">
            <v>2</v>
          </cell>
          <cell r="EO209">
            <v>1</v>
          </cell>
          <cell r="EP209">
            <v>2</v>
          </cell>
          <cell r="EQ209">
            <v>1</v>
          </cell>
          <cell r="ER209">
            <v>2</v>
          </cell>
          <cell r="ES209">
            <v>1</v>
          </cell>
          <cell r="ET209">
            <v>2</v>
          </cell>
          <cell r="EU209">
            <v>1</v>
          </cell>
          <cell r="EV209">
            <v>2</v>
          </cell>
          <cell r="EW209">
            <v>1</v>
          </cell>
          <cell r="EX209">
            <v>2</v>
          </cell>
          <cell r="EY209">
            <v>1</v>
          </cell>
          <cell r="EZ209">
            <v>2</v>
          </cell>
          <cell r="FA209">
            <v>1</v>
          </cell>
          <cell r="FB209">
            <v>2</v>
          </cell>
          <cell r="FC209">
            <v>1</v>
          </cell>
          <cell r="FD209">
            <v>2</v>
          </cell>
          <cell r="FE209">
            <v>1</v>
          </cell>
          <cell r="FF209">
            <v>1</v>
          </cell>
          <cell r="FG209">
            <v>2</v>
          </cell>
          <cell r="FH209">
            <v>1</v>
          </cell>
          <cell r="FI209">
            <v>3</v>
          </cell>
          <cell r="FJ209">
            <v>1</v>
          </cell>
          <cell r="FK209">
            <v>1</v>
          </cell>
          <cell r="FL209">
            <v>2</v>
          </cell>
          <cell r="FM209">
            <v>1</v>
          </cell>
          <cell r="FN209">
            <v>2</v>
          </cell>
          <cell r="FO209">
            <v>1</v>
          </cell>
          <cell r="FP209">
            <v>2</v>
          </cell>
          <cell r="FQ209">
            <v>1</v>
          </cell>
          <cell r="FR209">
            <v>2</v>
          </cell>
          <cell r="FS209">
            <v>1</v>
          </cell>
          <cell r="FT209">
            <v>2</v>
          </cell>
          <cell r="FU209">
            <v>1</v>
          </cell>
          <cell r="FV209">
            <v>2</v>
          </cell>
          <cell r="FW209">
            <v>1</v>
          </cell>
          <cell r="FX209">
            <v>2</v>
          </cell>
          <cell r="FY209">
            <v>1</v>
          </cell>
          <cell r="FZ209">
            <v>2</v>
          </cell>
          <cell r="GA209">
            <v>1</v>
          </cell>
          <cell r="GB209">
            <v>2</v>
          </cell>
          <cell r="GC209">
            <v>1</v>
          </cell>
          <cell r="GE209">
            <v>3</v>
          </cell>
          <cell r="GF209">
            <v>1</v>
          </cell>
          <cell r="GG209">
            <v>6</v>
          </cell>
          <cell r="GH209" t="str">
            <v>RESPETO</v>
          </cell>
          <cell r="GI209">
            <v>1</v>
          </cell>
          <cell r="GJ209">
            <v>1</v>
          </cell>
          <cell r="GK209" t="str">
            <v>NINGUNO</v>
          </cell>
          <cell r="GL209">
            <v>7</v>
          </cell>
          <cell r="GM209">
            <v>4</v>
          </cell>
        </row>
        <row r="210">
          <cell r="C210">
            <v>80382</v>
          </cell>
          <cell r="D210">
            <v>803822</v>
          </cell>
          <cell r="E210" t="str">
            <v>JULIANA RIOS</v>
          </cell>
          <cell r="F210">
            <v>2</v>
          </cell>
          <cell r="G210">
            <v>1</v>
          </cell>
          <cell r="I210">
            <v>7</v>
          </cell>
          <cell r="J210">
            <v>1</v>
          </cell>
          <cell r="L210" t="str">
            <v>CR 83 20A-44</v>
          </cell>
          <cell r="M210">
            <v>1</v>
          </cell>
          <cell r="N210">
            <v>1</v>
          </cell>
          <cell r="O210">
            <v>1</v>
          </cell>
          <cell r="P210">
            <v>1</v>
          </cell>
          <cell r="Q210">
            <v>1</v>
          </cell>
          <cell r="R210">
            <v>1</v>
          </cell>
          <cell r="S210">
            <v>1</v>
          </cell>
          <cell r="T210">
            <v>1</v>
          </cell>
          <cell r="U210">
            <v>1</v>
          </cell>
          <cell r="V210">
            <v>1</v>
          </cell>
          <cell r="W210">
            <v>1</v>
          </cell>
          <cell r="X210">
            <v>1</v>
          </cell>
          <cell r="Y210">
            <v>2</v>
          </cell>
          <cell r="Z210">
            <v>1</v>
          </cell>
          <cell r="AA210">
            <v>1</v>
          </cell>
          <cell r="AB210">
            <v>1</v>
          </cell>
          <cell r="AC210">
            <v>1</v>
          </cell>
          <cell r="AD210">
            <v>1</v>
          </cell>
          <cell r="AE210">
            <v>1</v>
          </cell>
          <cell r="AF210">
            <v>1</v>
          </cell>
          <cell r="AG210">
            <v>1</v>
          </cell>
          <cell r="AH210">
            <v>1</v>
          </cell>
          <cell r="AI210">
            <v>1</v>
          </cell>
          <cell r="AJ210">
            <v>5</v>
          </cell>
          <cell r="AM210">
            <v>2</v>
          </cell>
          <cell r="AN210">
            <v>1</v>
          </cell>
          <cell r="AO210">
            <v>5</v>
          </cell>
          <cell r="AQ210">
            <v>3</v>
          </cell>
          <cell r="AS210">
            <v>1</v>
          </cell>
          <cell r="AU210">
            <v>2</v>
          </cell>
          <cell r="AV210">
            <v>1</v>
          </cell>
          <cell r="AW210" t="str">
            <v>15</v>
          </cell>
          <cell r="AX210">
            <v>1</v>
          </cell>
          <cell r="AY210">
            <v>2</v>
          </cell>
          <cell r="AZ210">
            <v>1</v>
          </cell>
          <cell r="BA210">
            <v>2</v>
          </cell>
          <cell r="BB210">
            <v>2</v>
          </cell>
          <cell r="BC210">
            <v>1</v>
          </cell>
          <cell r="BD210">
            <v>2</v>
          </cell>
          <cell r="BE210">
            <v>1</v>
          </cell>
          <cell r="BF210">
            <v>2</v>
          </cell>
          <cell r="BG210">
            <v>1</v>
          </cell>
          <cell r="BH210">
            <v>2</v>
          </cell>
          <cell r="BI210">
            <v>1</v>
          </cell>
          <cell r="BJ210">
            <v>1</v>
          </cell>
          <cell r="BK210">
            <v>1</v>
          </cell>
          <cell r="BL210">
            <v>2</v>
          </cell>
          <cell r="BM210">
            <v>1</v>
          </cell>
          <cell r="BN210">
            <v>2</v>
          </cell>
          <cell r="BO210">
            <v>1</v>
          </cell>
          <cell r="BP210">
            <v>1</v>
          </cell>
          <cell r="BQ210">
            <v>2</v>
          </cell>
          <cell r="BR210">
            <v>2</v>
          </cell>
          <cell r="BS210">
            <v>1</v>
          </cell>
          <cell r="BT210">
            <v>2</v>
          </cell>
          <cell r="BU210">
            <v>1</v>
          </cell>
          <cell r="BV210">
            <v>2</v>
          </cell>
          <cell r="BW210">
            <v>1</v>
          </cell>
          <cell r="BX210">
            <v>2</v>
          </cell>
          <cell r="BY210">
            <v>1</v>
          </cell>
          <cell r="BZ210">
            <v>2</v>
          </cell>
          <cell r="CA210">
            <v>1</v>
          </cell>
          <cell r="CB210">
            <v>2</v>
          </cell>
          <cell r="CC210">
            <v>1</v>
          </cell>
          <cell r="CD210">
            <v>1</v>
          </cell>
          <cell r="CE210">
            <v>2</v>
          </cell>
          <cell r="CF210">
            <v>1</v>
          </cell>
          <cell r="CG210">
            <v>2</v>
          </cell>
          <cell r="CH210">
            <v>2</v>
          </cell>
          <cell r="CI210">
            <v>1</v>
          </cell>
          <cell r="CJ210">
            <v>2</v>
          </cell>
          <cell r="CK210">
            <v>1</v>
          </cell>
          <cell r="CL210">
            <v>2</v>
          </cell>
          <cell r="CM210">
            <v>1</v>
          </cell>
          <cell r="CN210">
            <v>2</v>
          </cell>
          <cell r="CO210">
            <v>1</v>
          </cell>
          <cell r="CP210">
            <v>2</v>
          </cell>
          <cell r="CQ210">
            <v>1</v>
          </cell>
          <cell r="CR210">
            <v>2</v>
          </cell>
          <cell r="CS210">
            <v>1</v>
          </cell>
          <cell r="CT210">
            <v>2</v>
          </cell>
          <cell r="CU210">
            <v>1</v>
          </cell>
          <cell r="CV210">
            <v>2</v>
          </cell>
          <cell r="CW210">
            <v>1</v>
          </cell>
          <cell r="CX210">
            <v>2</v>
          </cell>
          <cell r="CY210">
            <v>1</v>
          </cell>
          <cell r="CZ210">
            <v>2</v>
          </cell>
          <cell r="DA210">
            <v>1</v>
          </cell>
          <cell r="DB210">
            <v>2</v>
          </cell>
          <cell r="DC210">
            <v>1</v>
          </cell>
          <cell r="DD210">
            <v>2</v>
          </cell>
          <cell r="DE210">
            <v>1</v>
          </cell>
          <cell r="DF210">
            <v>2</v>
          </cell>
          <cell r="DG210">
            <v>1</v>
          </cell>
          <cell r="DH210">
            <v>2</v>
          </cell>
          <cell r="DI210">
            <v>1</v>
          </cell>
          <cell r="DJ210">
            <v>2</v>
          </cell>
          <cell r="DK210">
            <v>1</v>
          </cell>
          <cell r="DL210">
            <v>2</v>
          </cell>
          <cell r="DM210">
            <v>1</v>
          </cell>
          <cell r="DN210">
            <v>2</v>
          </cell>
          <cell r="DO210">
            <v>1</v>
          </cell>
          <cell r="DP210">
            <v>2</v>
          </cell>
          <cell r="DQ210">
            <v>1</v>
          </cell>
          <cell r="DR210">
            <v>2</v>
          </cell>
          <cell r="DS210">
            <v>1</v>
          </cell>
          <cell r="DT210">
            <v>2</v>
          </cell>
          <cell r="DU210">
            <v>1</v>
          </cell>
          <cell r="DV210">
            <v>2</v>
          </cell>
          <cell r="DW210">
            <v>1</v>
          </cell>
          <cell r="DX210">
            <v>2</v>
          </cell>
          <cell r="DY210">
            <v>1</v>
          </cell>
          <cell r="DZ210">
            <v>2</v>
          </cell>
          <cell r="EA210">
            <v>1</v>
          </cell>
          <cell r="EB210">
            <v>2</v>
          </cell>
          <cell r="EC210">
            <v>1</v>
          </cell>
          <cell r="ED210">
            <v>1</v>
          </cell>
          <cell r="EE210">
            <v>2</v>
          </cell>
          <cell r="EF210">
            <v>2</v>
          </cell>
          <cell r="EG210">
            <v>1</v>
          </cell>
          <cell r="EH210">
            <v>2</v>
          </cell>
          <cell r="EI210">
            <v>1</v>
          </cell>
          <cell r="EJ210">
            <v>2</v>
          </cell>
          <cell r="EK210">
            <v>1</v>
          </cell>
          <cell r="EL210">
            <v>2</v>
          </cell>
          <cell r="EM210">
            <v>1</v>
          </cell>
          <cell r="EN210">
            <v>2</v>
          </cell>
          <cell r="EO210">
            <v>1</v>
          </cell>
          <cell r="EP210">
            <v>1</v>
          </cell>
          <cell r="EQ210">
            <v>1</v>
          </cell>
          <cell r="ER210">
            <v>2</v>
          </cell>
          <cell r="ES210">
            <v>1</v>
          </cell>
          <cell r="ET210">
            <v>2</v>
          </cell>
          <cell r="EU210">
            <v>1</v>
          </cell>
          <cell r="EV210">
            <v>2</v>
          </cell>
          <cell r="EW210">
            <v>1</v>
          </cell>
          <cell r="EX210">
            <v>2</v>
          </cell>
          <cell r="EY210">
            <v>1</v>
          </cell>
          <cell r="EZ210">
            <v>2</v>
          </cell>
          <cell r="FA210">
            <v>1</v>
          </cell>
          <cell r="FB210">
            <v>1</v>
          </cell>
          <cell r="FC210">
            <v>2</v>
          </cell>
          <cell r="FD210">
            <v>2</v>
          </cell>
          <cell r="FE210">
            <v>1</v>
          </cell>
          <cell r="FF210">
            <v>1</v>
          </cell>
          <cell r="FG210">
            <v>2</v>
          </cell>
          <cell r="FH210">
            <v>1</v>
          </cell>
          <cell r="FI210">
            <v>2</v>
          </cell>
          <cell r="FJ210">
            <v>1</v>
          </cell>
          <cell r="FK210">
            <v>1</v>
          </cell>
          <cell r="FL210">
            <v>2</v>
          </cell>
          <cell r="FM210">
            <v>1</v>
          </cell>
          <cell r="FN210">
            <v>2</v>
          </cell>
          <cell r="FO210">
            <v>1</v>
          </cell>
          <cell r="FP210">
            <v>2</v>
          </cell>
          <cell r="FQ210">
            <v>1</v>
          </cell>
          <cell r="FR210">
            <v>2</v>
          </cell>
          <cell r="FS210">
            <v>1</v>
          </cell>
          <cell r="FT210">
            <v>2</v>
          </cell>
          <cell r="FU210">
            <v>1</v>
          </cell>
          <cell r="FV210">
            <v>2</v>
          </cell>
          <cell r="FW210">
            <v>1</v>
          </cell>
          <cell r="FX210">
            <v>2</v>
          </cell>
          <cell r="FY210">
            <v>1</v>
          </cell>
          <cell r="FZ210">
            <v>1</v>
          </cell>
          <cell r="GA210">
            <v>1</v>
          </cell>
          <cell r="GB210">
            <v>2</v>
          </cell>
          <cell r="GC210">
            <v>1</v>
          </cell>
          <cell r="GE210">
            <v>3</v>
          </cell>
          <cell r="GF210">
            <v>1</v>
          </cell>
          <cell r="GG210">
            <v>3</v>
          </cell>
          <cell r="GI210">
            <v>1</v>
          </cell>
          <cell r="GJ210">
            <v>1</v>
          </cell>
          <cell r="GK210" t="str">
            <v>POR LA CRIANZA DE MARIANA</v>
          </cell>
          <cell r="GL210">
            <v>3</v>
          </cell>
          <cell r="GM210">
            <v>4</v>
          </cell>
        </row>
        <row r="211">
          <cell r="C211">
            <v>80402</v>
          </cell>
          <cell r="D211">
            <v>804022</v>
          </cell>
          <cell r="E211" t="str">
            <v>OLGA LUCIA BUSTAMANTE</v>
          </cell>
          <cell r="F211">
            <v>2</v>
          </cell>
          <cell r="G211">
            <v>1</v>
          </cell>
          <cell r="I211">
            <v>7</v>
          </cell>
          <cell r="J211">
            <v>2</v>
          </cell>
          <cell r="L211" t="str">
            <v>CR83 20A-56 INT 114</v>
          </cell>
          <cell r="M211">
            <v>1</v>
          </cell>
          <cell r="N211">
            <v>1</v>
          </cell>
          <cell r="O211">
            <v>1</v>
          </cell>
          <cell r="P211">
            <v>1</v>
          </cell>
          <cell r="Q211">
            <v>1</v>
          </cell>
          <cell r="R211">
            <v>1</v>
          </cell>
          <cell r="S211">
            <v>1</v>
          </cell>
          <cell r="T211">
            <v>1</v>
          </cell>
          <cell r="U211">
            <v>1</v>
          </cell>
          <cell r="V211">
            <v>1</v>
          </cell>
          <cell r="W211">
            <v>1</v>
          </cell>
          <cell r="X211">
            <v>1</v>
          </cell>
          <cell r="Y211">
            <v>2</v>
          </cell>
          <cell r="Z211">
            <v>1</v>
          </cell>
          <cell r="AA211">
            <v>1</v>
          </cell>
          <cell r="AB211">
            <v>1</v>
          </cell>
          <cell r="AC211">
            <v>1</v>
          </cell>
          <cell r="AD211">
            <v>1</v>
          </cell>
          <cell r="AE211">
            <v>1</v>
          </cell>
          <cell r="AF211">
            <v>1</v>
          </cell>
          <cell r="AG211">
            <v>1</v>
          </cell>
          <cell r="AH211">
            <v>1</v>
          </cell>
          <cell r="AI211">
            <v>1</v>
          </cell>
          <cell r="AJ211">
            <v>5</v>
          </cell>
          <cell r="AM211">
            <v>2</v>
          </cell>
          <cell r="AN211">
            <v>1</v>
          </cell>
          <cell r="AO211">
            <v>1</v>
          </cell>
          <cell r="AQ211">
            <v>3</v>
          </cell>
          <cell r="AS211">
            <v>3</v>
          </cell>
          <cell r="AU211">
            <v>2</v>
          </cell>
          <cell r="AV211">
            <v>1</v>
          </cell>
          <cell r="AW211" t="str">
            <v>17</v>
          </cell>
          <cell r="AX211">
            <v>2</v>
          </cell>
          <cell r="AY211">
            <v>1</v>
          </cell>
          <cell r="AZ211">
            <v>2</v>
          </cell>
          <cell r="BA211">
            <v>1</v>
          </cell>
          <cell r="BB211">
            <v>2</v>
          </cell>
          <cell r="BC211">
            <v>1</v>
          </cell>
          <cell r="BD211">
            <v>2</v>
          </cell>
          <cell r="BE211">
            <v>1</v>
          </cell>
          <cell r="BF211">
            <v>2</v>
          </cell>
          <cell r="BG211">
            <v>1</v>
          </cell>
          <cell r="BH211">
            <v>2</v>
          </cell>
          <cell r="BI211">
            <v>1</v>
          </cell>
          <cell r="BJ211">
            <v>2</v>
          </cell>
          <cell r="BK211">
            <v>1</v>
          </cell>
          <cell r="BL211">
            <v>2</v>
          </cell>
          <cell r="BM211">
            <v>1</v>
          </cell>
          <cell r="BN211">
            <v>2</v>
          </cell>
          <cell r="BO211">
            <v>1</v>
          </cell>
          <cell r="BP211">
            <v>2</v>
          </cell>
          <cell r="BQ211">
            <v>1</v>
          </cell>
          <cell r="BR211">
            <v>2</v>
          </cell>
          <cell r="BS211">
            <v>1</v>
          </cell>
          <cell r="BT211">
            <v>2</v>
          </cell>
          <cell r="BU211">
            <v>1</v>
          </cell>
          <cell r="BV211">
            <v>2</v>
          </cell>
          <cell r="BW211">
            <v>1</v>
          </cell>
          <cell r="BX211">
            <v>2</v>
          </cell>
          <cell r="BY211">
            <v>1</v>
          </cell>
          <cell r="BZ211">
            <v>2</v>
          </cell>
          <cell r="CA211">
            <v>1</v>
          </cell>
          <cell r="CB211">
            <v>2</v>
          </cell>
          <cell r="CC211">
            <v>1</v>
          </cell>
          <cell r="CD211">
            <v>2</v>
          </cell>
          <cell r="CE211">
            <v>1</v>
          </cell>
          <cell r="CF211">
            <v>2</v>
          </cell>
          <cell r="CG211">
            <v>1</v>
          </cell>
          <cell r="CH211">
            <v>2</v>
          </cell>
          <cell r="CI211">
            <v>1</v>
          </cell>
          <cell r="CJ211">
            <v>2</v>
          </cell>
          <cell r="CK211">
            <v>1</v>
          </cell>
          <cell r="CL211">
            <v>2</v>
          </cell>
          <cell r="CM211">
            <v>1</v>
          </cell>
          <cell r="CN211">
            <v>2</v>
          </cell>
          <cell r="CO211">
            <v>1</v>
          </cell>
          <cell r="CP211">
            <v>2</v>
          </cell>
          <cell r="CQ211">
            <v>1</v>
          </cell>
          <cell r="CR211">
            <v>2</v>
          </cell>
          <cell r="CS211">
            <v>1</v>
          </cell>
          <cell r="CT211">
            <v>2</v>
          </cell>
          <cell r="CU211">
            <v>1</v>
          </cell>
          <cell r="CV211">
            <v>2</v>
          </cell>
          <cell r="CW211">
            <v>1</v>
          </cell>
          <cell r="CX211">
            <v>2</v>
          </cell>
          <cell r="CY211">
            <v>1</v>
          </cell>
          <cell r="CZ211">
            <v>2</v>
          </cell>
          <cell r="DA211">
            <v>1</v>
          </cell>
          <cell r="DB211">
            <v>2</v>
          </cell>
          <cell r="DC211">
            <v>1</v>
          </cell>
          <cell r="DD211">
            <v>2</v>
          </cell>
          <cell r="DE211">
            <v>1</v>
          </cell>
          <cell r="DF211">
            <v>2</v>
          </cell>
          <cell r="DG211">
            <v>1</v>
          </cell>
          <cell r="DH211">
            <v>2</v>
          </cell>
          <cell r="DI211">
            <v>1</v>
          </cell>
          <cell r="DJ211">
            <v>2</v>
          </cell>
          <cell r="DK211">
            <v>1</v>
          </cell>
          <cell r="DL211">
            <v>2</v>
          </cell>
          <cell r="DM211">
            <v>1</v>
          </cell>
          <cell r="DN211">
            <v>2</v>
          </cell>
          <cell r="DO211">
            <v>1</v>
          </cell>
          <cell r="DP211">
            <v>2</v>
          </cell>
          <cell r="DQ211">
            <v>1</v>
          </cell>
          <cell r="DR211">
            <v>2</v>
          </cell>
          <cell r="DS211">
            <v>1</v>
          </cell>
          <cell r="DT211">
            <v>2</v>
          </cell>
          <cell r="DU211">
            <v>1</v>
          </cell>
          <cell r="DV211">
            <v>2</v>
          </cell>
          <cell r="DW211">
            <v>1</v>
          </cell>
          <cell r="DX211">
            <v>2</v>
          </cell>
          <cell r="DY211">
            <v>1</v>
          </cell>
          <cell r="DZ211">
            <v>2</v>
          </cell>
          <cell r="EA211">
            <v>1</v>
          </cell>
          <cell r="EB211">
            <v>2</v>
          </cell>
          <cell r="EC211">
            <v>1</v>
          </cell>
          <cell r="ED211">
            <v>2</v>
          </cell>
          <cell r="EE211">
            <v>1</v>
          </cell>
          <cell r="EF211">
            <v>2</v>
          </cell>
          <cell r="EG211">
            <v>1</v>
          </cell>
          <cell r="EH211">
            <v>2</v>
          </cell>
          <cell r="EI211">
            <v>1</v>
          </cell>
          <cell r="EJ211">
            <v>2</v>
          </cell>
          <cell r="EK211">
            <v>1</v>
          </cell>
          <cell r="EL211">
            <v>2</v>
          </cell>
          <cell r="EM211">
            <v>1</v>
          </cell>
          <cell r="EN211">
            <v>2</v>
          </cell>
          <cell r="EO211">
            <v>1</v>
          </cell>
          <cell r="EP211">
            <v>2</v>
          </cell>
          <cell r="EQ211">
            <v>1</v>
          </cell>
          <cell r="ER211">
            <v>2</v>
          </cell>
          <cell r="ES211">
            <v>1</v>
          </cell>
          <cell r="ET211">
            <v>2</v>
          </cell>
          <cell r="EU211">
            <v>1</v>
          </cell>
          <cell r="EV211">
            <v>2</v>
          </cell>
          <cell r="EW211">
            <v>1</v>
          </cell>
          <cell r="EX211">
            <v>2</v>
          </cell>
          <cell r="EY211">
            <v>1</v>
          </cell>
          <cell r="EZ211">
            <v>2</v>
          </cell>
          <cell r="FA211">
            <v>1</v>
          </cell>
          <cell r="FB211">
            <v>2</v>
          </cell>
          <cell r="FC211">
            <v>1</v>
          </cell>
          <cell r="FD211">
            <v>2</v>
          </cell>
          <cell r="FE211">
            <v>1</v>
          </cell>
          <cell r="FF211">
            <v>1</v>
          </cell>
          <cell r="FG211">
            <v>3</v>
          </cell>
          <cell r="FH211">
            <v>1</v>
          </cell>
          <cell r="FI211">
            <v>2</v>
          </cell>
          <cell r="FJ211">
            <v>2</v>
          </cell>
          <cell r="FK211">
            <v>1</v>
          </cell>
          <cell r="FL211">
            <v>2</v>
          </cell>
          <cell r="FM211">
            <v>1</v>
          </cell>
          <cell r="FN211">
            <v>2</v>
          </cell>
          <cell r="FO211">
            <v>1</v>
          </cell>
          <cell r="FP211">
            <v>2</v>
          </cell>
          <cell r="FQ211">
            <v>1</v>
          </cell>
          <cell r="FR211">
            <v>2</v>
          </cell>
          <cell r="FS211">
            <v>1</v>
          </cell>
          <cell r="FT211">
            <v>2</v>
          </cell>
          <cell r="FU211">
            <v>1</v>
          </cell>
          <cell r="FV211">
            <v>2</v>
          </cell>
          <cell r="FW211">
            <v>1</v>
          </cell>
          <cell r="FX211">
            <v>2</v>
          </cell>
          <cell r="FY211">
            <v>1</v>
          </cell>
          <cell r="FZ211">
            <v>2</v>
          </cell>
          <cell r="GA211">
            <v>1</v>
          </cell>
          <cell r="GB211">
            <v>2</v>
          </cell>
          <cell r="GC211">
            <v>1</v>
          </cell>
          <cell r="GE211">
            <v>3</v>
          </cell>
          <cell r="GF211">
            <v>1</v>
          </cell>
          <cell r="GG211">
            <v>6</v>
          </cell>
          <cell r="GH211" t="str">
            <v>RESPETO</v>
          </cell>
          <cell r="GI211">
            <v>1</v>
          </cell>
          <cell r="GJ211">
            <v>1</v>
          </cell>
          <cell r="GK211" t="str">
            <v>DISCUTEN MUCHO</v>
          </cell>
          <cell r="GL211">
            <v>2</v>
          </cell>
          <cell r="GM211">
            <v>4</v>
          </cell>
        </row>
        <row r="212">
          <cell r="C212">
            <v>80422</v>
          </cell>
          <cell r="D212">
            <v>804221</v>
          </cell>
          <cell r="E212" t="str">
            <v>MAURICIO RAMIREZ</v>
          </cell>
          <cell r="F212">
            <v>1</v>
          </cell>
          <cell r="G212">
            <v>1</v>
          </cell>
          <cell r="I212">
            <v>7</v>
          </cell>
          <cell r="J212">
            <v>1</v>
          </cell>
          <cell r="L212" t="str">
            <v>CLL31A 84 -26</v>
          </cell>
          <cell r="M212">
            <v>1</v>
          </cell>
          <cell r="N212">
            <v>1</v>
          </cell>
          <cell r="O212">
            <v>1</v>
          </cell>
          <cell r="P212">
            <v>1</v>
          </cell>
          <cell r="Q212">
            <v>1</v>
          </cell>
          <cell r="R212">
            <v>1</v>
          </cell>
          <cell r="S212">
            <v>1</v>
          </cell>
          <cell r="T212">
            <v>1</v>
          </cell>
          <cell r="U212">
            <v>1</v>
          </cell>
          <cell r="V212">
            <v>1</v>
          </cell>
          <cell r="W212">
            <v>1</v>
          </cell>
          <cell r="X212">
            <v>1</v>
          </cell>
          <cell r="Y212">
            <v>2</v>
          </cell>
          <cell r="Z212">
            <v>1</v>
          </cell>
          <cell r="AA212">
            <v>1</v>
          </cell>
          <cell r="AB212">
            <v>1</v>
          </cell>
          <cell r="AC212">
            <v>1</v>
          </cell>
          <cell r="AD212">
            <v>1</v>
          </cell>
          <cell r="AE212">
            <v>1</v>
          </cell>
          <cell r="AF212">
            <v>1</v>
          </cell>
          <cell r="AG212">
            <v>1</v>
          </cell>
          <cell r="AH212">
            <v>1</v>
          </cell>
          <cell r="AI212">
            <v>1</v>
          </cell>
          <cell r="AJ212">
            <v>4</v>
          </cell>
          <cell r="AM212">
            <v>2</v>
          </cell>
          <cell r="AN212">
            <v>1</v>
          </cell>
          <cell r="AO212">
            <v>1</v>
          </cell>
          <cell r="AQ212">
            <v>3</v>
          </cell>
          <cell r="AS212">
            <v>3</v>
          </cell>
          <cell r="AU212">
            <v>1</v>
          </cell>
          <cell r="AV212">
            <v>1</v>
          </cell>
          <cell r="AW212" t="str">
            <v>17</v>
          </cell>
          <cell r="AX212">
            <v>2</v>
          </cell>
          <cell r="AY212">
            <v>1</v>
          </cell>
          <cell r="AZ212">
            <v>2</v>
          </cell>
          <cell r="BA212">
            <v>1</v>
          </cell>
          <cell r="BB212">
            <v>2</v>
          </cell>
          <cell r="BC212">
            <v>1</v>
          </cell>
          <cell r="BD212">
            <v>2</v>
          </cell>
          <cell r="BE212">
            <v>1</v>
          </cell>
          <cell r="BF212">
            <v>2</v>
          </cell>
          <cell r="BG212">
            <v>1</v>
          </cell>
          <cell r="BH212">
            <v>2</v>
          </cell>
          <cell r="BI212">
            <v>1</v>
          </cell>
          <cell r="BJ212">
            <v>2</v>
          </cell>
          <cell r="BK212">
            <v>1</v>
          </cell>
          <cell r="BL212">
            <v>2</v>
          </cell>
          <cell r="BM212">
            <v>1</v>
          </cell>
          <cell r="BN212">
            <v>2</v>
          </cell>
          <cell r="BO212">
            <v>1</v>
          </cell>
          <cell r="BP212">
            <v>2</v>
          </cell>
          <cell r="BQ212">
            <v>1</v>
          </cell>
          <cell r="BR212">
            <v>2</v>
          </cell>
          <cell r="BS212">
            <v>1</v>
          </cell>
          <cell r="BT212">
            <v>2</v>
          </cell>
          <cell r="BU212">
            <v>1</v>
          </cell>
          <cell r="BV212">
            <v>2</v>
          </cell>
          <cell r="BW212">
            <v>1</v>
          </cell>
          <cell r="BX212">
            <v>2</v>
          </cell>
          <cell r="BY212">
            <v>1</v>
          </cell>
          <cell r="BZ212">
            <v>2</v>
          </cell>
          <cell r="CA212">
            <v>1</v>
          </cell>
          <cell r="CB212">
            <v>2</v>
          </cell>
          <cell r="CC212">
            <v>1</v>
          </cell>
          <cell r="CD212">
            <v>2</v>
          </cell>
          <cell r="CE212">
            <v>1</v>
          </cell>
          <cell r="CF212">
            <v>2</v>
          </cell>
          <cell r="CG212">
            <v>1</v>
          </cell>
          <cell r="CH212">
            <v>2</v>
          </cell>
          <cell r="CI212">
            <v>1</v>
          </cell>
          <cell r="CJ212">
            <v>2</v>
          </cell>
          <cell r="CK212">
            <v>1</v>
          </cell>
          <cell r="CL212">
            <v>2</v>
          </cell>
          <cell r="CM212">
            <v>1</v>
          </cell>
          <cell r="CN212">
            <v>2</v>
          </cell>
          <cell r="CO212">
            <v>1</v>
          </cell>
          <cell r="CP212">
            <v>2</v>
          </cell>
          <cell r="CQ212">
            <v>1</v>
          </cell>
          <cell r="CR212">
            <v>2</v>
          </cell>
          <cell r="CS212">
            <v>1</v>
          </cell>
          <cell r="CT212">
            <v>2</v>
          </cell>
          <cell r="CU212">
            <v>1</v>
          </cell>
          <cell r="CV212">
            <v>2</v>
          </cell>
          <cell r="CW212">
            <v>1</v>
          </cell>
          <cell r="CX212">
            <v>2</v>
          </cell>
          <cell r="CY212">
            <v>1</v>
          </cell>
          <cell r="CZ212">
            <v>2</v>
          </cell>
          <cell r="DA212">
            <v>1</v>
          </cell>
          <cell r="DB212">
            <v>2</v>
          </cell>
          <cell r="DC212">
            <v>1</v>
          </cell>
          <cell r="DD212">
            <v>2</v>
          </cell>
          <cell r="DE212">
            <v>1</v>
          </cell>
          <cell r="DF212">
            <v>2</v>
          </cell>
          <cell r="DG212">
            <v>1</v>
          </cell>
          <cell r="DH212">
            <v>2</v>
          </cell>
          <cell r="DI212">
            <v>1</v>
          </cell>
          <cell r="DJ212">
            <v>2</v>
          </cell>
          <cell r="DK212">
            <v>1</v>
          </cell>
          <cell r="DL212">
            <v>2</v>
          </cell>
          <cell r="DM212">
            <v>1</v>
          </cell>
          <cell r="DN212">
            <v>2</v>
          </cell>
          <cell r="DO212">
            <v>1</v>
          </cell>
          <cell r="DP212">
            <v>2</v>
          </cell>
          <cell r="DQ212">
            <v>1</v>
          </cell>
          <cell r="DR212">
            <v>2</v>
          </cell>
          <cell r="DS212">
            <v>1</v>
          </cell>
          <cell r="DT212">
            <v>2</v>
          </cell>
          <cell r="DU212">
            <v>1</v>
          </cell>
          <cell r="DV212">
            <v>2</v>
          </cell>
          <cell r="DW212">
            <v>1</v>
          </cell>
          <cell r="DX212">
            <v>2</v>
          </cell>
          <cell r="DY212">
            <v>1</v>
          </cell>
          <cell r="DZ212">
            <v>2</v>
          </cell>
          <cell r="EA212">
            <v>1</v>
          </cell>
          <cell r="EB212">
            <v>2</v>
          </cell>
          <cell r="EC212">
            <v>1</v>
          </cell>
          <cell r="ED212">
            <v>2</v>
          </cell>
          <cell r="EE212">
            <v>1</v>
          </cell>
          <cell r="EF212">
            <v>2</v>
          </cell>
          <cell r="EG212">
            <v>1</v>
          </cell>
          <cell r="EH212">
            <v>2</v>
          </cell>
          <cell r="EI212">
            <v>1</v>
          </cell>
          <cell r="EJ212">
            <v>2</v>
          </cell>
          <cell r="EK212">
            <v>1</v>
          </cell>
          <cell r="EL212">
            <v>2</v>
          </cell>
          <cell r="EM212">
            <v>1</v>
          </cell>
          <cell r="EN212">
            <v>2</v>
          </cell>
          <cell r="EO212">
            <v>1</v>
          </cell>
          <cell r="EP212">
            <v>2</v>
          </cell>
          <cell r="EQ212">
            <v>1</v>
          </cell>
          <cell r="ER212">
            <v>2</v>
          </cell>
          <cell r="ES212">
            <v>1</v>
          </cell>
          <cell r="ET212">
            <v>2</v>
          </cell>
          <cell r="EU212">
            <v>1</v>
          </cell>
          <cell r="EV212">
            <v>2</v>
          </cell>
          <cell r="EW212">
            <v>1</v>
          </cell>
          <cell r="EX212">
            <v>2</v>
          </cell>
          <cell r="EY212">
            <v>1</v>
          </cell>
          <cell r="EZ212">
            <v>2</v>
          </cell>
          <cell r="FA212">
            <v>1</v>
          </cell>
          <cell r="FB212">
            <v>2</v>
          </cell>
          <cell r="FC212">
            <v>1</v>
          </cell>
          <cell r="FD212">
            <v>2</v>
          </cell>
          <cell r="FE212">
            <v>1</v>
          </cell>
          <cell r="FF212">
            <v>1</v>
          </cell>
          <cell r="FG212">
            <v>2</v>
          </cell>
          <cell r="FH212">
            <v>1</v>
          </cell>
          <cell r="FI212">
            <v>2</v>
          </cell>
          <cell r="FJ212">
            <v>2</v>
          </cell>
          <cell r="FK212">
            <v>1</v>
          </cell>
          <cell r="FL212">
            <v>2</v>
          </cell>
          <cell r="FM212">
            <v>1</v>
          </cell>
          <cell r="FN212">
            <v>2</v>
          </cell>
          <cell r="FO212">
            <v>1</v>
          </cell>
          <cell r="FP212">
            <v>2</v>
          </cell>
          <cell r="FQ212">
            <v>1</v>
          </cell>
          <cell r="FR212">
            <v>2</v>
          </cell>
          <cell r="FS212">
            <v>1</v>
          </cell>
          <cell r="FT212">
            <v>2</v>
          </cell>
          <cell r="FU212">
            <v>1</v>
          </cell>
          <cell r="FV212">
            <v>2</v>
          </cell>
          <cell r="FW212">
            <v>1</v>
          </cell>
          <cell r="FX212">
            <v>2</v>
          </cell>
          <cell r="FY212">
            <v>1</v>
          </cell>
          <cell r="FZ212">
            <v>2</v>
          </cell>
          <cell r="GA212">
            <v>1</v>
          </cell>
          <cell r="GB212">
            <v>2</v>
          </cell>
          <cell r="GC212">
            <v>1</v>
          </cell>
          <cell r="GE212">
            <v>3</v>
          </cell>
          <cell r="GF212">
            <v>1</v>
          </cell>
          <cell r="GG212">
            <v>3</v>
          </cell>
          <cell r="GI212">
            <v>1</v>
          </cell>
          <cell r="GJ212">
            <v>1</v>
          </cell>
          <cell r="GK212" t="str">
            <v>DISCUTEN MUCHO</v>
          </cell>
          <cell r="GL212">
            <v>2</v>
          </cell>
          <cell r="GM212">
            <v>4</v>
          </cell>
        </row>
        <row r="213">
          <cell r="C213">
            <v>80442</v>
          </cell>
          <cell r="D213">
            <v>80442</v>
          </cell>
        </row>
        <row r="214">
          <cell r="C214">
            <v>80582</v>
          </cell>
          <cell r="D214">
            <v>805822</v>
          </cell>
          <cell r="E214" t="str">
            <v>AMALIA ZAPATA</v>
          </cell>
          <cell r="F214">
            <v>2</v>
          </cell>
          <cell r="G214">
            <v>1</v>
          </cell>
          <cell r="I214">
            <v>7</v>
          </cell>
          <cell r="J214">
            <v>3</v>
          </cell>
          <cell r="L214" t="str">
            <v>CLL17 70-48 INT 301</v>
          </cell>
          <cell r="M214">
            <v>1</v>
          </cell>
          <cell r="N214">
            <v>1</v>
          </cell>
          <cell r="O214">
            <v>1</v>
          </cell>
          <cell r="P214">
            <v>1</v>
          </cell>
          <cell r="Q214">
            <v>1</v>
          </cell>
          <cell r="R214">
            <v>1</v>
          </cell>
          <cell r="S214">
            <v>1</v>
          </cell>
          <cell r="T214">
            <v>1</v>
          </cell>
          <cell r="U214">
            <v>1</v>
          </cell>
          <cell r="V214">
            <v>1</v>
          </cell>
          <cell r="W214">
            <v>1</v>
          </cell>
          <cell r="X214">
            <v>1</v>
          </cell>
          <cell r="Y214">
            <v>2</v>
          </cell>
          <cell r="Z214">
            <v>1</v>
          </cell>
          <cell r="AA214">
            <v>1</v>
          </cell>
          <cell r="AB214">
            <v>1</v>
          </cell>
          <cell r="AC214">
            <v>1</v>
          </cell>
          <cell r="AD214">
            <v>1</v>
          </cell>
          <cell r="AE214">
            <v>1</v>
          </cell>
          <cell r="AF214">
            <v>1</v>
          </cell>
          <cell r="AG214">
            <v>1</v>
          </cell>
          <cell r="AH214">
            <v>1</v>
          </cell>
          <cell r="AI214">
            <v>1</v>
          </cell>
          <cell r="AJ214">
            <v>5</v>
          </cell>
          <cell r="AM214">
            <v>1</v>
          </cell>
          <cell r="AN214">
            <v>1</v>
          </cell>
          <cell r="AO214">
            <v>1</v>
          </cell>
          <cell r="AQ214">
            <v>2</v>
          </cell>
          <cell r="AS214">
            <v>2</v>
          </cell>
          <cell r="AU214">
            <v>1</v>
          </cell>
          <cell r="AV214">
            <v>1</v>
          </cell>
          <cell r="AW214" t="str">
            <v>19</v>
          </cell>
          <cell r="AX214">
            <v>2</v>
          </cell>
          <cell r="AY214">
            <v>1</v>
          </cell>
          <cell r="AZ214">
            <v>2</v>
          </cell>
          <cell r="BA214">
            <v>1</v>
          </cell>
          <cell r="BB214">
            <v>2</v>
          </cell>
          <cell r="BC214">
            <v>1</v>
          </cell>
          <cell r="BD214">
            <v>2</v>
          </cell>
          <cell r="BE214">
            <v>1</v>
          </cell>
          <cell r="BF214">
            <v>2</v>
          </cell>
          <cell r="BG214">
            <v>1</v>
          </cell>
          <cell r="BH214">
            <v>2</v>
          </cell>
          <cell r="BI214">
            <v>1</v>
          </cell>
          <cell r="BJ214">
            <v>2</v>
          </cell>
          <cell r="BK214">
            <v>1</v>
          </cell>
          <cell r="BL214">
            <v>2</v>
          </cell>
          <cell r="BM214">
            <v>1</v>
          </cell>
          <cell r="BN214">
            <v>2</v>
          </cell>
          <cell r="BO214">
            <v>1</v>
          </cell>
          <cell r="BP214">
            <v>2</v>
          </cell>
          <cell r="BQ214">
            <v>1</v>
          </cell>
          <cell r="BR214">
            <v>2</v>
          </cell>
          <cell r="BS214">
            <v>1</v>
          </cell>
          <cell r="BT214">
            <v>2</v>
          </cell>
          <cell r="BU214">
            <v>1</v>
          </cell>
          <cell r="BV214">
            <v>2</v>
          </cell>
          <cell r="BW214">
            <v>1</v>
          </cell>
          <cell r="BX214">
            <v>2</v>
          </cell>
          <cell r="BY214">
            <v>1</v>
          </cell>
          <cell r="BZ214">
            <v>2</v>
          </cell>
          <cell r="CA214">
            <v>1</v>
          </cell>
          <cell r="CB214">
            <v>2</v>
          </cell>
          <cell r="CC214">
            <v>1</v>
          </cell>
          <cell r="CD214">
            <v>2</v>
          </cell>
          <cell r="CE214">
            <v>1</v>
          </cell>
          <cell r="CF214">
            <v>2</v>
          </cell>
          <cell r="CG214">
            <v>1</v>
          </cell>
          <cell r="CH214">
            <v>2</v>
          </cell>
          <cell r="CI214">
            <v>1</v>
          </cell>
          <cell r="CJ214">
            <v>2</v>
          </cell>
          <cell r="CK214">
            <v>1</v>
          </cell>
          <cell r="CL214">
            <v>2</v>
          </cell>
          <cell r="CM214">
            <v>1</v>
          </cell>
          <cell r="CN214">
            <v>2</v>
          </cell>
          <cell r="CO214">
            <v>1</v>
          </cell>
          <cell r="CP214">
            <v>2</v>
          </cell>
          <cell r="CQ214">
            <v>1</v>
          </cell>
          <cell r="CR214">
            <v>2</v>
          </cell>
          <cell r="CS214">
            <v>1</v>
          </cell>
          <cell r="CT214">
            <v>2</v>
          </cell>
          <cell r="CU214">
            <v>1</v>
          </cell>
          <cell r="CV214">
            <v>2</v>
          </cell>
          <cell r="CW214">
            <v>1</v>
          </cell>
          <cell r="CX214">
            <v>2</v>
          </cell>
          <cell r="CY214">
            <v>1</v>
          </cell>
          <cell r="CZ214">
            <v>2</v>
          </cell>
          <cell r="DA214">
            <v>1</v>
          </cell>
          <cell r="DB214">
            <v>2</v>
          </cell>
          <cell r="DC214">
            <v>1</v>
          </cell>
          <cell r="DD214">
            <v>2</v>
          </cell>
          <cell r="DE214">
            <v>1</v>
          </cell>
          <cell r="DF214">
            <v>2</v>
          </cell>
          <cell r="DG214">
            <v>1</v>
          </cell>
          <cell r="DH214">
            <v>2</v>
          </cell>
          <cell r="DI214">
            <v>1</v>
          </cell>
          <cell r="DJ214">
            <v>2</v>
          </cell>
          <cell r="DK214">
            <v>1</v>
          </cell>
          <cell r="DL214">
            <v>2</v>
          </cell>
          <cell r="DM214">
            <v>1</v>
          </cell>
          <cell r="DN214">
            <v>2</v>
          </cell>
          <cell r="DO214">
            <v>1</v>
          </cell>
          <cell r="DP214">
            <v>2</v>
          </cell>
          <cell r="DQ214">
            <v>1</v>
          </cell>
          <cell r="DR214">
            <v>2</v>
          </cell>
          <cell r="DS214">
            <v>1</v>
          </cell>
          <cell r="DT214">
            <v>2</v>
          </cell>
          <cell r="DU214">
            <v>1</v>
          </cell>
          <cell r="DV214">
            <v>2</v>
          </cell>
          <cell r="DW214">
            <v>1</v>
          </cell>
          <cell r="DX214">
            <v>2</v>
          </cell>
          <cell r="DY214">
            <v>1</v>
          </cell>
          <cell r="DZ214">
            <v>2</v>
          </cell>
          <cell r="EA214">
            <v>1</v>
          </cell>
          <cell r="EB214">
            <v>2</v>
          </cell>
          <cell r="EC214">
            <v>1</v>
          </cell>
          <cell r="ED214">
            <v>1</v>
          </cell>
          <cell r="EE214">
            <v>1</v>
          </cell>
          <cell r="EF214">
            <v>1</v>
          </cell>
          <cell r="EG214">
            <v>1</v>
          </cell>
          <cell r="EH214">
            <v>2</v>
          </cell>
          <cell r="EI214">
            <v>1</v>
          </cell>
          <cell r="EJ214">
            <v>2</v>
          </cell>
          <cell r="EK214">
            <v>1</v>
          </cell>
          <cell r="EL214">
            <v>2</v>
          </cell>
          <cell r="EM214">
            <v>1</v>
          </cell>
          <cell r="EN214">
            <v>2</v>
          </cell>
          <cell r="EO214">
            <v>1</v>
          </cell>
          <cell r="EP214">
            <v>2</v>
          </cell>
          <cell r="EQ214">
            <v>1</v>
          </cell>
          <cell r="ER214">
            <v>2</v>
          </cell>
          <cell r="ES214">
            <v>1</v>
          </cell>
          <cell r="ET214">
            <v>2</v>
          </cell>
          <cell r="EU214">
            <v>1</v>
          </cell>
          <cell r="EV214">
            <v>2</v>
          </cell>
          <cell r="EW214">
            <v>1</v>
          </cell>
          <cell r="EX214">
            <v>2</v>
          </cell>
          <cell r="EY214">
            <v>1</v>
          </cell>
          <cell r="EZ214">
            <v>2</v>
          </cell>
          <cell r="FA214">
            <v>1</v>
          </cell>
          <cell r="FB214">
            <v>2</v>
          </cell>
          <cell r="FC214">
            <v>1</v>
          </cell>
          <cell r="FD214">
            <v>2</v>
          </cell>
          <cell r="FE214">
            <v>1</v>
          </cell>
          <cell r="FF214">
            <v>1</v>
          </cell>
          <cell r="FG214">
            <v>2</v>
          </cell>
          <cell r="FH214">
            <v>1</v>
          </cell>
          <cell r="FI214">
            <v>2</v>
          </cell>
          <cell r="FJ214">
            <v>2</v>
          </cell>
          <cell r="FK214">
            <v>1</v>
          </cell>
          <cell r="FL214">
            <v>2</v>
          </cell>
          <cell r="FM214">
            <v>1</v>
          </cell>
          <cell r="FN214">
            <v>2</v>
          </cell>
          <cell r="FO214">
            <v>1</v>
          </cell>
          <cell r="FP214">
            <v>2</v>
          </cell>
          <cell r="FQ214">
            <v>1</v>
          </cell>
          <cell r="FR214">
            <v>2</v>
          </cell>
          <cell r="FS214">
            <v>1</v>
          </cell>
          <cell r="FT214">
            <v>2</v>
          </cell>
          <cell r="FU214">
            <v>1</v>
          </cell>
          <cell r="FV214">
            <v>2</v>
          </cell>
          <cell r="FW214">
            <v>1</v>
          </cell>
          <cell r="FX214">
            <v>2</v>
          </cell>
          <cell r="FY214">
            <v>1</v>
          </cell>
          <cell r="FZ214">
            <v>2</v>
          </cell>
          <cell r="GA214">
            <v>1</v>
          </cell>
          <cell r="GB214">
            <v>2</v>
          </cell>
          <cell r="GC214">
            <v>1</v>
          </cell>
          <cell r="GE214">
            <v>2</v>
          </cell>
          <cell r="GF214">
            <v>2</v>
          </cell>
          <cell r="GG214">
            <v>6</v>
          </cell>
          <cell r="GI214">
            <v>1</v>
          </cell>
          <cell r="GJ214">
            <v>1</v>
          </cell>
          <cell r="GK214" t="str">
            <v>ALCAGUETA CON LOS HIJOS</v>
          </cell>
          <cell r="GL214">
            <v>2</v>
          </cell>
          <cell r="GM214">
            <v>4</v>
          </cell>
        </row>
        <row r="215">
          <cell r="C215">
            <v>80592</v>
          </cell>
          <cell r="D215">
            <v>805922</v>
          </cell>
          <cell r="E215" t="str">
            <v>LILIANA VASQUEZ YEPEZ</v>
          </cell>
          <cell r="F215">
            <v>2</v>
          </cell>
          <cell r="G215">
            <v>2</v>
          </cell>
          <cell r="I215">
            <v>6</v>
          </cell>
          <cell r="J215">
            <v>1</v>
          </cell>
          <cell r="L215" t="str">
            <v>CLL32E 65B-38</v>
          </cell>
          <cell r="M215">
            <v>1</v>
          </cell>
          <cell r="N215">
            <v>1</v>
          </cell>
          <cell r="O215">
            <v>1</v>
          </cell>
          <cell r="P215">
            <v>1</v>
          </cell>
          <cell r="Q215">
            <v>1</v>
          </cell>
          <cell r="R215">
            <v>1</v>
          </cell>
          <cell r="S215">
            <v>1</v>
          </cell>
          <cell r="T215">
            <v>1</v>
          </cell>
          <cell r="U215">
            <v>1</v>
          </cell>
          <cell r="V215">
            <v>1</v>
          </cell>
          <cell r="W215">
            <v>1</v>
          </cell>
          <cell r="X215">
            <v>1</v>
          </cell>
          <cell r="Y215">
            <v>2</v>
          </cell>
          <cell r="Z215">
            <v>1</v>
          </cell>
          <cell r="AA215">
            <v>1</v>
          </cell>
          <cell r="AB215">
            <v>1</v>
          </cell>
          <cell r="AC215">
            <v>1</v>
          </cell>
          <cell r="AD215">
            <v>1</v>
          </cell>
          <cell r="AE215">
            <v>1</v>
          </cell>
          <cell r="AF215">
            <v>1</v>
          </cell>
          <cell r="AG215">
            <v>1</v>
          </cell>
          <cell r="AH215">
            <v>1</v>
          </cell>
          <cell r="AI215">
            <v>1</v>
          </cell>
          <cell r="AJ215">
            <v>5</v>
          </cell>
          <cell r="AM215">
            <v>2</v>
          </cell>
          <cell r="AN215">
            <v>1</v>
          </cell>
          <cell r="AO215">
            <v>1</v>
          </cell>
          <cell r="AQ215">
            <v>10</v>
          </cell>
          <cell r="AR215" t="str">
            <v>MAMA Y SUEGRA</v>
          </cell>
          <cell r="AS215">
            <v>10</v>
          </cell>
          <cell r="AT215" t="str">
            <v>MAMA Y SUEGRA</v>
          </cell>
          <cell r="AU215">
            <v>1</v>
          </cell>
          <cell r="AV215">
            <v>1</v>
          </cell>
          <cell r="AW215" t="str">
            <v>31</v>
          </cell>
          <cell r="AX215">
            <v>2</v>
          </cell>
          <cell r="AY215">
            <v>1</v>
          </cell>
          <cell r="AZ215">
            <v>2</v>
          </cell>
          <cell r="BA215">
            <v>1</v>
          </cell>
          <cell r="BB215">
            <v>2</v>
          </cell>
          <cell r="BC215">
            <v>1</v>
          </cell>
          <cell r="BD215">
            <v>2</v>
          </cell>
          <cell r="BE215">
            <v>1</v>
          </cell>
          <cell r="BF215">
            <v>2</v>
          </cell>
          <cell r="BG215">
            <v>1</v>
          </cell>
          <cell r="BH215">
            <v>2</v>
          </cell>
          <cell r="BI215">
            <v>1</v>
          </cell>
          <cell r="BJ215">
            <v>2</v>
          </cell>
          <cell r="BK215">
            <v>1</v>
          </cell>
          <cell r="BL215">
            <v>2</v>
          </cell>
          <cell r="BM215">
            <v>1</v>
          </cell>
          <cell r="BN215">
            <v>2</v>
          </cell>
          <cell r="BO215">
            <v>1</v>
          </cell>
          <cell r="BP215">
            <v>2</v>
          </cell>
          <cell r="BQ215">
            <v>1</v>
          </cell>
          <cell r="BR215">
            <v>2</v>
          </cell>
          <cell r="BS215">
            <v>1</v>
          </cell>
          <cell r="BT215">
            <v>2</v>
          </cell>
          <cell r="BU215">
            <v>1</v>
          </cell>
          <cell r="BV215">
            <v>2</v>
          </cell>
          <cell r="BW215">
            <v>1</v>
          </cell>
          <cell r="BX215">
            <v>2</v>
          </cell>
          <cell r="BY215">
            <v>1</v>
          </cell>
          <cell r="BZ215">
            <v>2</v>
          </cell>
          <cell r="CA215">
            <v>1</v>
          </cell>
          <cell r="CB215">
            <v>2</v>
          </cell>
          <cell r="CC215">
            <v>1</v>
          </cell>
          <cell r="CD215">
            <v>2</v>
          </cell>
          <cell r="CE215">
            <v>1</v>
          </cell>
          <cell r="CF215">
            <v>2</v>
          </cell>
          <cell r="CG215">
            <v>1</v>
          </cell>
          <cell r="CH215">
            <v>2</v>
          </cell>
          <cell r="CI215">
            <v>1</v>
          </cell>
          <cell r="CJ215">
            <v>2</v>
          </cell>
          <cell r="CK215">
            <v>1</v>
          </cell>
          <cell r="CL215">
            <v>2</v>
          </cell>
          <cell r="CM215">
            <v>1</v>
          </cell>
          <cell r="CN215">
            <v>2</v>
          </cell>
          <cell r="CO215">
            <v>1</v>
          </cell>
          <cell r="CP215">
            <v>2</v>
          </cell>
          <cell r="CQ215">
            <v>1</v>
          </cell>
          <cell r="CR215">
            <v>2</v>
          </cell>
          <cell r="CS215">
            <v>1</v>
          </cell>
          <cell r="CT215">
            <v>2</v>
          </cell>
          <cell r="CU215">
            <v>1</v>
          </cell>
          <cell r="CV215">
            <v>2</v>
          </cell>
          <cell r="CW215">
            <v>1</v>
          </cell>
          <cell r="CX215">
            <v>2</v>
          </cell>
          <cell r="CY215">
            <v>1</v>
          </cell>
          <cell r="CZ215">
            <v>2</v>
          </cell>
          <cell r="DA215">
            <v>1</v>
          </cell>
          <cell r="DB215">
            <v>2</v>
          </cell>
          <cell r="DC215">
            <v>1</v>
          </cell>
          <cell r="DD215">
            <v>2</v>
          </cell>
          <cell r="DE215">
            <v>1</v>
          </cell>
          <cell r="DF215">
            <v>2</v>
          </cell>
          <cell r="DG215">
            <v>1</v>
          </cell>
          <cell r="DH215">
            <v>2</v>
          </cell>
          <cell r="DI215">
            <v>1</v>
          </cell>
          <cell r="DJ215">
            <v>2</v>
          </cell>
          <cell r="DK215">
            <v>1</v>
          </cell>
          <cell r="DL215">
            <v>2</v>
          </cell>
          <cell r="DM215">
            <v>1</v>
          </cell>
          <cell r="DN215">
            <v>2</v>
          </cell>
          <cell r="DO215">
            <v>1</v>
          </cell>
          <cell r="DP215">
            <v>2</v>
          </cell>
          <cell r="DQ215">
            <v>1</v>
          </cell>
          <cell r="DR215">
            <v>2</v>
          </cell>
          <cell r="DS215">
            <v>1</v>
          </cell>
          <cell r="DT215">
            <v>2</v>
          </cell>
          <cell r="DU215">
            <v>1</v>
          </cell>
          <cell r="DV215">
            <v>2</v>
          </cell>
          <cell r="DW215">
            <v>1</v>
          </cell>
          <cell r="DX215">
            <v>2</v>
          </cell>
          <cell r="DY215">
            <v>1</v>
          </cell>
          <cell r="DZ215">
            <v>2</v>
          </cell>
          <cell r="EA215">
            <v>1</v>
          </cell>
          <cell r="EB215">
            <v>2</v>
          </cell>
          <cell r="EC215">
            <v>1</v>
          </cell>
          <cell r="ED215">
            <v>2</v>
          </cell>
          <cell r="EE215">
            <v>1</v>
          </cell>
          <cell r="EF215">
            <v>2</v>
          </cell>
          <cell r="EG215">
            <v>1</v>
          </cell>
          <cell r="EH215">
            <v>2</v>
          </cell>
          <cell r="EI215">
            <v>1</v>
          </cell>
          <cell r="EJ215">
            <v>2</v>
          </cell>
          <cell r="EK215">
            <v>1</v>
          </cell>
          <cell r="EL215">
            <v>2</v>
          </cell>
          <cell r="EM215">
            <v>1</v>
          </cell>
          <cell r="EN215">
            <v>2</v>
          </cell>
          <cell r="EO215">
            <v>1</v>
          </cell>
          <cell r="EP215">
            <v>2</v>
          </cell>
          <cell r="EQ215">
            <v>1</v>
          </cell>
          <cell r="ER215">
            <v>2</v>
          </cell>
          <cell r="ES215">
            <v>1</v>
          </cell>
          <cell r="ET215">
            <v>2</v>
          </cell>
          <cell r="EU215">
            <v>1</v>
          </cell>
          <cell r="EV215">
            <v>2</v>
          </cell>
          <cell r="EW215">
            <v>1</v>
          </cell>
          <cell r="EX215">
            <v>2</v>
          </cell>
          <cell r="EY215">
            <v>1</v>
          </cell>
          <cell r="EZ215">
            <v>2</v>
          </cell>
          <cell r="FA215">
            <v>1</v>
          </cell>
          <cell r="FB215">
            <v>2</v>
          </cell>
          <cell r="FC215">
            <v>1</v>
          </cell>
          <cell r="FD215">
            <v>2</v>
          </cell>
          <cell r="FE215">
            <v>1</v>
          </cell>
          <cell r="FF215">
            <v>1</v>
          </cell>
          <cell r="FG215">
            <v>2</v>
          </cell>
          <cell r="FH215">
            <v>1</v>
          </cell>
          <cell r="FI215">
            <v>2</v>
          </cell>
          <cell r="FJ215">
            <v>2</v>
          </cell>
          <cell r="FK215">
            <v>1</v>
          </cell>
          <cell r="FL215">
            <v>2</v>
          </cell>
          <cell r="FM215">
            <v>1</v>
          </cell>
          <cell r="FN215">
            <v>2</v>
          </cell>
          <cell r="FO215">
            <v>1</v>
          </cell>
          <cell r="FP215">
            <v>2</v>
          </cell>
          <cell r="FQ215">
            <v>1</v>
          </cell>
          <cell r="FR215">
            <v>2</v>
          </cell>
          <cell r="FS215">
            <v>1</v>
          </cell>
          <cell r="FT215">
            <v>2</v>
          </cell>
          <cell r="FU215">
            <v>1</v>
          </cell>
          <cell r="FV215">
            <v>2</v>
          </cell>
          <cell r="FW215">
            <v>1</v>
          </cell>
          <cell r="FX215">
            <v>2</v>
          </cell>
          <cell r="FY215">
            <v>1</v>
          </cell>
          <cell r="FZ215">
            <v>2</v>
          </cell>
          <cell r="GA215">
            <v>1</v>
          </cell>
          <cell r="GB215">
            <v>2</v>
          </cell>
          <cell r="GC215">
            <v>1</v>
          </cell>
          <cell r="GD215" t="str">
            <v>EL ESPOSO ES CONDUCTOR DE UNA MULA</v>
          </cell>
          <cell r="GE215">
            <v>2</v>
          </cell>
          <cell r="GF215">
            <v>1</v>
          </cell>
          <cell r="GG215">
            <v>1</v>
          </cell>
          <cell r="GI215">
            <v>2</v>
          </cell>
          <cell r="GJ215">
            <v>1</v>
          </cell>
          <cell r="GK215" t="str">
            <v>SE OFUSCA CUANDO LLEGA DE VIAJE</v>
          </cell>
          <cell r="GL215">
            <v>4</v>
          </cell>
          <cell r="GM215">
            <v>4</v>
          </cell>
        </row>
        <row r="216">
          <cell r="C216">
            <v>80602</v>
          </cell>
          <cell r="D216">
            <v>806022</v>
          </cell>
          <cell r="E216" t="str">
            <v>MARIA CRISTINA CORREA</v>
          </cell>
          <cell r="F216">
            <v>2</v>
          </cell>
          <cell r="G216">
            <v>1</v>
          </cell>
          <cell r="I216">
            <v>7</v>
          </cell>
          <cell r="J216">
            <v>1</v>
          </cell>
          <cell r="L216" t="str">
            <v>DIAG 74C 32B-116</v>
          </cell>
          <cell r="M216">
            <v>1</v>
          </cell>
          <cell r="N216">
            <v>1</v>
          </cell>
          <cell r="O216">
            <v>1</v>
          </cell>
          <cell r="P216">
            <v>1</v>
          </cell>
          <cell r="Q216">
            <v>1</v>
          </cell>
          <cell r="R216">
            <v>1</v>
          </cell>
          <cell r="S216">
            <v>1</v>
          </cell>
          <cell r="T216">
            <v>1</v>
          </cell>
          <cell r="U216">
            <v>1</v>
          </cell>
          <cell r="V216">
            <v>1</v>
          </cell>
          <cell r="W216">
            <v>1</v>
          </cell>
          <cell r="X216">
            <v>1</v>
          </cell>
          <cell r="Y216">
            <v>2</v>
          </cell>
          <cell r="Z216">
            <v>1</v>
          </cell>
          <cell r="AA216">
            <v>1</v>
          </cell>
          <cell r="AB216">
            <v>1</v>
          </cell>
          <cell r="AC216">
            <v>1</v>
          </cell>
          <cell r="AD216">
            <v>1</v>
          </cell>
          <cell r="AE216">
            <v>1</v>
          </cell>
          <cell r="AF216">
            <v>1</v>
          </cell>
          <cell r="AG216">
            <v>1</v>
          </cell>
          <cell r="AH216">
            <v>1</v>
          </cell>
          <cell r="AI216">
            <v>1</v>
          </cell>
          <cell r="AJ216">
            <v>5</v>
          </cell>
          <cell r="AM216">
            <v>2</v>
          </cell>
          <cell r="AN216">
            <v>1</v>
          </cell>
          <cell r="AO216">
            <v>1</v>
          </cell>
          <cell r="AQ216">
            <v>3</v>
          </cell>
          <cell r="AS216">
            <v>1</v>
          </cell>
          <cell r="AU216">
            <v>1</v>
          </cell>
          <cell r="AV216">
            <v>1</v>
          </cell>
          <cell r="AW216" t="str">
            <v>42</v>
          </cell>
          <cell r="AX216">
            <v>2</v>
          </cell>
          <cell r="AY216">
            <v>1</v>
          </cell>
          <cell r="AZ216">
            <v>2</v>
          </cell>
          <cell r="BA216">
            <v>1</v>
          </cell>
          <cell r="BB216">
            <v>2</v>
          </cell>
          <cell r="BC216">
            <v>1</v>
          </cell>
          <cell r="BD216">
            <v>2</v>
          </cell>
          <cell r="BE216">
            <v>1</v>
          </cell>
          <cell r="BF216">
            <v>2</v>
          </cell>
          <cell r="BG216">
            <v>1</v>
          </cell>
          <cell r="BH216">
            <v>2</v>
          </cell>
          <cell r="BI216">
            <v>1</v>
          </cell>
          <cell r="BJ216">
            <v>2</v>
          </cell>
          <cell r="BK216">
            <v>1</v>
          </cell>
          <cell r="BL216">
            <v>2</v>
          </cell>
          <cell r="BM216">
            <v>1</v>
          </cell>
          <cell r="BN216">
            <v>2</v>
          </cell>
          <cell r="BO216">
            <v>1</v>
          </cell>
          <cell r="BP216">
            <v>2</v>
          </cell>
          <cell r="BQ216">
            <v>1</v>
          </cell>
          <cell r="BR216">
            <v>2</v>
          </cell>
          <cell r="BS216">
            <v>1</v>
          </cell>
          <cell r="BT216">
            <v>2</v>
          </cell>
          <cell r="BU216">
            <v>1</v>
          </cell>
          <cell r="BV216">
            <v>2</v>
          </cell>
          <cell r="BW216">
            <v>1</v>
          </cell>
          <cell r="BX216">
            <v>2</v>
          </cell>
          <cell r="BY216">
            <v>1</v>
          </cell>
          <cell r="BZ216">
            <v>2</v>
          </cell>
          <cell r="CA216">
            <v>1</v>
          </cell>
          <cell r="CB216">
            <v>2</v>
          </cell>
          <cell r="CC216">
            <v>1</v>
          </cell>
          <cell r="CD216">
            <v>2</v>
          </cell>
          <cell r="CE216">
            <v>1</v>
          </cell>
          <cell r="CF216">
            <v>2</v>
          </cell>
          <cell r="CG216">
            <v>1</v>
          </cell>
          <cell r="CH216">
            <v>2</v>
          </cell>
          <cell r="CI216">
            <v>1</v>
          </cell>
          <cell r="CJ216">
            <v>2</v>
          </cell>
          <cell r="CK216">
            <v>1</v>
          </cell>
          <cell r="CL216">
            <v>2</v>
          </cell>
          <cell r="CM216">
            <v>1</v>
          </cell>
          <cell r="CN216">
            <v>2</v>
          </cell>
          <cell r="CO216">
            <v>1</v>
          </cell>
          <cell r="CP216">
            <v>2</v>
          </cell>
          <cell r="CQ216">
            <v>1</v>
          </cell>
          <cell r="CR216">
            <v>2</v>
          </cell>
          <cell r="CS216">
            <v>1</v>
          </cell>
          <cell r="CT216">
            <v>2</v>
          </cell>
          <cell r="CU216">
            <v>1</v>
          </cell>
          <cell r="CV216">
            <v>2</v>
          </cell>
          <cell r="CW216">
            <v>1</v>
          </cell>
          <cell r="CX216">
            <v>2</v>
          </cell>
          <cell r="CY216">
            <v>1</v>
          </cell>
          <cell r="CZ216">
            <v>2</v>
          </cell>
          <cell r="DA216">
            <v>1</v>
          </cell>
          <cell r="DB216">
            <v>2</v>
          </cell>
          <cell r="DC216">
            <v>1</v>
          </cell>
          <cell r="DD216">
            <v>2</v>
          </cell>
          <cell r="DE216">
            <v>1</v>
          </cell>
          <cell r="DF216">
            <v>2</v>
          </cell>
          <cell r="DG216">
            <v>1</v>
          </cell>
          <cell r="DH216">
            <v>2</v>
          </cell>
          <cell r="DI216">
            <v>1</v>
          </cell>
          <cell r="DJ216">
            <v>2</v>
          </cell>
          <cell r="DK216">
            <v>1</v>
          </cell>
          <cell r="DL216">
            <v>2</v>
          </cell>
          <cell r="DM216">
            <v>1</v>
          </cell>
          <cell r="DN216">
            <v>2</v>
          </cell>
          <cell r="DO216">
            <v>1</v>
          </cell>
          <cell r="DP216">
            <v>2</v>
          </cell>
          <cell r="DQ216">
            <v>1</v>
          </cell>
          <cell r="DR216">
            <v>2</v>
          </cell>
          <cell r="DS216">
            <v>1</v>
          </cell>
          <cell r="DT216">
            <v>2</v>
          </cell>
          <cell r="DU216">
            <v>1</v>
          </cell>
          <cell r="DV216">
            <v>2</v>
          </cell>
          <cell r="DW216">
            <v>1</v>
          </cell>
          <cell r="DX216">
            <v>2</v>
          </cell>
          <cell r="DY216">
            <v>1</v>
          </cell>
          <cell r="DZ216">
            <v>2</v>
          </cell>
          <cell r="EA216">
            <v>1</v>
          </cell>
          <cell r="EB216">
            <v>2</v>
          </cell>
          <cell r="EC216">
            <v>1</v>
          </cell>
          <cell r="ED216">
            <v>2</v>
          </cell>
          <cell r="EE216">
            <v>1</v>
          </cell>
          <cell r="EF216">
            <v>2</v>
          </cell>
          <cell r="EG216">
            <v>1</v>
          </cell>
          <cell r="EH216">
            <v>2</v>
          </cell>
          <cell r="EI216">
            <v>1</v>
          </cell>
          <cell r="EJ216">
            <v>2</v>
          </cell>
          <cell r="EK216">
            <v>1</v>
          </cell>
          <cell r="EL216">
            <v>2</v>
          </cell>
          <cell r="EM216">
            <v>1</v>
          </cell>
          <cell r="EN216">
            <v>2</v>
          </cell>
          <cell r="EO216">
            <v>1</v>
          </cell>
          <cell r="EP216">
            <v>2</v>
          </cell>
          <cell r="EQ216">
            <v>1</v>
          </cell>
          <cell r="ER216">
            <v>2</v>
          </cell>
          <cell r="ES216">
            <v>1</v>
          </cell>
          <cell r="ET216">
            <v>2</v>
          </cell>
          <cell r="EU216">
            <v>1</v>
          </cell>
          <cell r="EV216">
            <v>2</v>
          </cell>
          <cell r="EW216">
            <v>1</v>
          </cell>
          <cell r="EX216">
            <v>2</v>
          </cell>
          <cell r="EY216">
            <v>1</v>
          </cell>
          <cell r="EZ216">
            <v>2</v>
          </cell>
          <cell r="FA216">
            <v>1</v>
          </cell>
          <cell r="FB216">
            <v>2</v>
          </cell>
          <cell r="FC216">
            <v>1</v>
          </cell>
          <cell r="FD216">
            <v>2</v>
          </cell>
          <cell r="FE216">
            <v>1</v>
          </cell>
          <cell r="FF216">
            <v>1</v>
          </cell>
          <cell r="FG216">
            <v>2</v>
          </cell>
          <cell r="FH216">
            <v>1</v>
          </cell>
          <cell r="FI216">
            <v>2</v>
          </cell>
          <cell r="FJ216">
            <v>2</v>
          </cell>
          <cell r="FK216">
            <v>1</v>
          </cell>
          <cell r="FL216">
            <v>2</v>
          </cell>
          <cell r="FM216">
            <v>1</v>
          </cell>
          <cell r="FN216">
            <v>2</v>
          </cell>
          <cell r="FO216">
            <v>1</v>
          </cell>
          <cell r="FP216">
            <v>2</v>
          </cell>
          <cell r="FQ216">
            <v>1</v>
          </cell>
          <cell r="FR216">
            <v>2</v>
          </cell>
          <cell r="FS216">
            <v>1</v>
          </cell>
          <cell r="FT216">
            <v>2</v>
          </cell>
          <cell r="FU216">
            <v>1</v>
          </cell>
          <cell r="FV216">
            <v>2</v>
          </cell>
          <cell r="FW216">
            <v>1</v>
          </cell>
          <cell r="FX216">
            <v>2</v>
          </cell>
          <cell r="FY216">
            <v>1</v>
          </cell>
          <cell r="FZ216">
            <v>2</v>
          </cell>
          <cell r="GA216">
            <v>1</v>
          </cell>
          <cell r="GB216">
            <v>2</v>
          </cell>
          <cell r="GC216">
            <v>1</v>
          </cell>
          <cell r="GE216">
            <v>3</v>
          </cell>
          <cell r="GF216">
            <v>1</v>
          </cell>
          <cell r="GG216">
            <v>1</v>
          </cell>
          <cell r="GI216">
            <v>1</v>
          </cell>
          <cell r="GJ216">
            <v>1</v>
          </cell>
          <cell r="GK216" t="str">
            <v>NO HAY CONFLICTOS</v>
          </cell>
          <cell r="GL216">
            <v>7</v>
          </cell>
          <cell r="GM216">
            <v>4</v>
          </cell>
        </row>
        <row r="217">
          <cell r="C217">
            <v>80622</v>
          </cell>
          <cell r="D217">
            <v>806222</v>
          </cell>
          <cell r="E217" t="str">
            <v>MAGNOLIA AVENDAÑO</v>
          </cell>
          <cell r="F217">
            <v>2</v>
          </cell>
          <cell r="G217">
            <v>1</v>
          </cell>
          <cell r="I217">
            <v>7</v>
          </cell>
          <cell r="J217">
            <v>1</v>
          </cell>
          <cell r="L217" t="str">
            <v>CLL16 71-39 INT 201</v>
          </cell>
          <cell r="M217">
            <v>1</v>
          </cell>
          <cell r="N217">
            <v>1</v>
          </cell>
          <cell r="O217">
            <v>2</v>
          </cell>
          <cell r="P217">
            <v>1</v>
          </cell>
          <cell r="Q217">
            <v>1</v>
          </cell>
          <cell r="R217">
            <v>2</v>
          </cell>
          <cell r="S217">
            <v>1</v>
          </cell>
          <cell r="T217">
            <v>1</v>
          </cell>
          <cell r="U217">
            <v>2</v>
          </cell>
          <cell r="V217">
            <v>1</v>
          </cell>
          <cell r="W217">
            <v>1</v>
          </cell>
          <cell r="X217">
            <v>1</v>
          </cell>
          <cell r="Y217">
            <v>2</v>
          </cell>
          <cell r="Z217">
            <v>1</v>
          </cell>
          <cell r="AA217">
            <v>1</v>
          </cell>
          <cell r="AB217">
            <v>2</v>
          </cell>
          <cell r="AC217">
            <v>1</v>
          </cell>
          <cell r="AD217">
            <v>1</v>
          </cell>
          <cell r="AE217">
            <v>2</v>
          </cell>
          <cell r="AF217">
            <v>1</v>
          </cell>
          <cell r="AG217">
            <v>1</v>
          </cell>
          <cell r="AH217">
            <v>1</v>
          </cell>
          <cell r="AI217">
            <v>1</v>
          </cell>
          <cell r="AJ217">
            <v>5</v>
          </cell>
          <cell r="AM217">
            <v>2</v>
          </cell>
          <cell r="AN217">
            <v>1</v>
          </cell>
          <cell r="AO217">
            <v>1</v>
          </cell>
          <cell r="AQ217">
            <v>3</v>
          </cell>
          <cell r="AS217">
            <v>3</v>
          </cell>
          <cell r="AU217">
            <v>1</v>
          </cell>
          <cell r="AV217">
            <v>1</v>
          </cell>
          <cell r="AW217" t="str">
            <v>40</v>
          </cell>
          <cell r="AX217">
            <v>2</v>
          </cell>
          <cell r="AY217">
            <v>1</v>
          </cell>
          <cell r="AZ217">
            <v>2</v>
          </cell>
          <cell r="BA217">
            <v>1</v>
          </cell>
          <cell r="BB217">
            <v>2</v>
          </cell>
          <cell r="BC217">
            <v>1</v>
          </cell>
          <cell r="BD217">
            <v>2</v>
          </cell>
          <cell r="BE217">
            <v>1</v>
          </cell>
          <cell r="BF217">
            <v>2</v>
          </cell>
          <cell r="BG217">
            <v>1</v>
          </cell>
          <cell r="BH217">
            <v>2</v>
          </cell>
          <cell r="BI217">
            <v>1</v>
          </cell>
          <cell r="BJ217">
            <v>2</v>
          </cell>
          <cell r="BK217">
            <v>1</v>
          </cell>
          <cell r="BL217">
            <v>2</v>
          </cell>
          <cell r="BM217">
            <v>1</v>
          </cell>
          <cell r="BN217">
            <v>2</v>
          </cell>
          <cell r="BO217">
            <v>1</v>
          </cell>
          <cell r="BP217">
            <v>2</v>
          </cell>
          <cell r="BQ217">
            <v>1</v>
          </cell>
          <cell r="BR217">
            <v>2</v>
          </cell>
          <cell r="BS217">
            <v>1</v>
          </cell>
          <cell r="BT217">
            <v>2</v>
          </cell>
          <cell r="BU217">
            <v>1</v>
          </cell>
          <cell r="BV217">
            <v>2</v>
          </cell>
          <cell r="BW217">
            <v>1</v>
          </cell>
          <cell r="BX217">
            <v>2</v>
          </cell>
          <cell r="BY217">
            <v>1</v>
          </cell>
          <cell r="BZ217">
            <v>2</v>
          </cell>
          <cell r="CA217">
            <v>1</v>
          </cell>
          <cell r="CB217">
            <v>2</v>
          </cell>
          <cell r="CC217">
            <v>1</v>
          </cell>
          <cell r="CD217">
            <v>2</v>
          </cell>
          <cell r="CE217">
            <v>1</v>
          </cell>
          <cell r="CF217">
            <v>2</v>
          </cell>
          <cell r="CG217">
            <v>1</v>
          </cell>
          <cell r="CH217">
            <v>2</v>
          </cell>
          <cell r="CI217">
            <v>1</v>
          </cell>
          <cell r="CJ217">
            <v>2</v>
          </cell>
          <cell r="CK217">
            <v>1</v>
          </cell>
          <cell r="CL217">
            <v>2</v>
          </cell>
          <cell r="CM217">
            <v>1</v>
          </cell>
          <cell r="CN217">
            <v>2</v>
          </cell>
          <cell r="CO217">
            <v>1</v>
          </cell>
          <cell r="CP217">
            <v>2</v>
          </cell>
          <cell r="CQ217">
            <v>1</v>
          </cell>
          <cell r="CR217">
            <v>2</v>
          </cell>
          <cell r="CS217">
            <v>1</v>
          </cell>
          <cell r="CT217">
            <v>2</v>
          </cell>
          <cell r="CU217">
            <v>1</v>
          </cell>
          <cell r="CV217">
            <v>2</v>
          </cell>
          <cell r="CW217">
            <v>1</v>
          </cell>
          <cell r="CX217">
            <v>2</v>
          </cell>
          <cell r="CY217">
            <v>1</v>
          </cell>
          <cell r="CZ217">
            <v>2</v>
          </cell>
          <cell r="DA217">
            <v>1</v>
          </cell>
          <cell r="DB217">
            <v>2</v>
          </cell>
          <cell r="DC217">
            <v>1</v>
          </cell>
          <cell r="DD217">
            <v>2</v>
          </cell>
          <cell r="DE217">
            <v>1</v>
          </cell>
          <cell r="DF217">
            <v>2</v>
          </cell>
          <cell r="DG217">
            <v>1</v>
          </cell>
          <cell r="DH217">
            <v>2</v>
          </cell>
          <cell r="DI217">
            <v>1</v>
          </cell>
          <cell r="DJ217">
            <v>2</v>
          </cell>
          <cell r="DK217">
            <v>1</v>
          </cell>
          <cell r="DL217">
            <v>2</v>
          </cell>
          <cell r="DM217">
            <v>1</v>
          </cell>
          <cell r="DN217">
            <v>2</v>
          </cell>
          <cell r="DO217">
            <v>1</v>
          </cell>
          <cell r="DP217">
            <v>2</v>
          </cell>
          <cell r="DQ217">
            <v>1</v>
          </cell>
          <cell r="DR217">
            <v>2</v>
          </cell>
          <cell r="DS217">
            <v>1</v>
          </cell>
          <cell r="DT217">
            <v>2</v>
          </cell>
          <cell r="DU217">
            <v>1</v>
          </cell>
          <cell r="DV217">
            <v>2</v>
          </cell>
          <cell r="DW217">
            <v>1</v>
          </cell>
          <cell r="DX217">
            <v>2</v>
          </cell>
          <cell r="DY217">
            <v>1</v>
          </cell>
          <cell r="DZ217">
            <v>2</v>
          </cell>
          <cell r="EA217">
            <v>1</v>
          </cell>
          <cell r="EB217">
            <v>2</v>
          </cell>
          <cell r="EC217">
            <v>1</v>
          </cell>
          <cell r="ED217">
            <v>2</v>
          </cell>
          <cell r="EE217">
            <v>1</v>
          </cell>
          <cell r="EF217">
            <v>2</v>
          </cell>
          <cell r="EG217">
            <v>1</v>
          </cell>
          <cell r="EH217">
            <v>2</v>
          </cell>
          <cell r="EI217">
            <v>1</v>
          </cell>
          <cell r="EJ217">
            <v>2</v>
          </cell>
          <cell r="EK217">
            <v>1</v>
          </cell>
          <cell r="EL217">
            <v>2</v>
          </cell>
          <cell r="EM217">
            <v>1</v>
          </cell>
          <cell r="EN217">
            <v>2</v>
          </cell>
          <cell r="EO217">
            <v>1</v>
          </cell>
          <cell r="EP217">
            <v>2</v>
          </cell>
          <cell r="EQ217">
            <v>1</v>
          </cell>
          <cell r="ER217">
            <v>2</v>
          </cell>
          <cell r="ES217">
            <v>1</v>
          </cell>
          <cell r="ET217">
            <v>2</v>
          </cell>
          <cell r="EU217">
            <v>1</v>
          </cell>
          <cell r="EV217">
            <v>2</v>
          </cell>
          <cell r="EW217">
            <v>1</v>
          </cell>
          <cell r="EX217">
            <v>2</v>
          </cell>
          <cell r="EY217">
            <v>1</v>
          </cell>
          <cell r="EZ217">
            <v>2</v>
          </cell>
          <cell r="FA217">
            <v>1</v>
          </cell>
          <cell r="FB217">
            <v>2</v>
          </cell>
          <cell r="FC217">
            <v>1</v>
          </cell>
          <cell r="FD217">
            <v>2</v>
          </cell>
          <cell r="FE217">
            <v>1</v>
          </cell>
          <cell r="FF217">
            <v>1</v>
          </cell>
          <cell r="FG217">
            <v>2</v>
          </cell>
          <cell r="FH217">
            <v>1</v>
          </cell>
          <cell r="FI217">
            <v>2</v>
          </cell>
          <cell r="FJ217">
            <v>2</v>
          </cell>
          <cell r="FK217">
            <v>1</v>
          </cell>
          <cell r="FL217">
            <v>2</v>
          </cell>
          <cell r="FM217">
            <v>1</v>
          </cell>
          <cell r="FN217">
            <v>2</v>
          </cell>
          <cell r="FO217">
            <v>1</v>
          </cell>
          <cell r="FP217">
            <v>2</v>
          </cell>
          <cell r="FQ217">
            <v>1</v>
          </cell>
          <cell r="FR217">
            <v>2</v>
          </cell>
          <cell r="FS217">
            <v>1</v>
          </cell>
          <cell r="FT217">
            <v>2</v>
          </cell>
          <cell r="FU217">
            <v>1</v>
          </cell>
          <cell r="FV217">
            <v>2</v>
          </cell>
          <cell r="FW217">
            <v>1</v>
          </cell>
          <cell r="FX217">
            <v>2</v>
          </cell>
          <cell r="FY217">
            <v>1</v>
          </cell>
          <cell r="FZ217">
            <v>2</v>
          </cell>
          <cell r="GA217">
            <v>1</v>
          </cell>
          <cell r="GB217">
            <v>2</v>
          </cell>
          <cell r="GC217">
            <v>1</v>
          </cell>
          <cell r="GE217">
            <v>3</v>
          </cell>
          <cell r="GF217">
            <v>2</v>
          </cell>
          <cell r="GG217">
            <v>6</v>
          </cell>
          <cell r="GH217" t="str">
            <v>RESPETO</v>
          </cell>
          <cell r="GI217">
            <v>1</v>
          </cell>
          <cell r="GJ217">
            <v>1</v>
          </cell>
          <cell r="GK217" t="str">
            <v>NINGUN TIPO DE CONFLICTO</v>
          </cell>
          <cell r="GL217">
            <v>7</v>
          </cell>
          <cell r="GM217">
            <v>4</v>
          </cell>
        </row>
        <row r="218">
          <cell r="C218">
            <v>80632</v>
          </cell>
          <cell r="D218">
            <v>806322</v>
          </cell>
          <cell r="E218" t="str">
            <v>OLGA LUCIA OSPINA</v>
          </cell>
          <cell r="F218">
            <v>2</v>
          </cell>
          <cell r="G218">
            <v>1</v>
          </cell>
          <cell r="I218">
            <v>7</v>
          </cell>
          <cell r="J218">
            <v>2</v>
          </cell>
          <cell r="L218" t="str">
            <v>CALL17 70-44</v>
          </cell>
          <cell r="M218">
            <v>1</v>
          </cell>
          <cell r="N218">
            <v>1</v>
          </cell>
          <cell r="O218">
            <v>1</v>
          </cell>
          <cell r="P218">
            <v>1</v>
          </cell>
          <cell r="Q218">
            <v>1</v>
          </cell>
          <cell r="R218">
            <v>1</v>
          </cell>
          <cell r="S218">
            <v>1</v>
          </cell>
          <cell r="T218">
            <v>1</v>
          </cell>
          <cell r="U218">
            <v>1</v>
          </cell>
          <cell r="V218">
            <v>1</v>
          </cell>
          <cell r="W218">
            <v>1</v>
          </cell>
          <cell r="X218">
            <v>1</v>
          </cell>
          <cell r="Y218">
            <v>2</v>
          </cell>
          <cell r="Z218">
            <v>1</v>
          </cell>
          <cell r="AA218">
            <v>1</v>
          </cell>
          <cell r="AB218">
            <v>1</v>
          </cell>
          <cell r="AC218">
            <v>1</v>
          </cell>
          <cell r="AD218">
            <v>1</v>
          </cell>
          <cell r="AE218">
            <v>1</v>
          </cell>
          <cell r="AF218">
            <v>1</v>
          </cell>
          <cell r="AG218">
            <v>1</v>
          </cell>
          <cell r="AH218">
            <v>1</v>
          </cell>
          <cell r="AI218">
            <v>1</v>
          </cell>
          <cell r="AJ218">
            <v>3</v>
          </cell>
          <cell r="AM218">
            <v>2</v>
          </cell>
          <cell r="AN218">
            <v>1</v>
          </cell>
          <cell r="AO218">
            <v>5</v>
          </cell>
          <cell r="AQ218">
            <v>3</v>
          </cell>
          <cell r="AS218">
            <v>3</v>
          </cell>
          <cell r="AX218">
            <v>2</v>
          </cell>
          <cell r="AY218">
            <v>1</v>
          </cell>
          <cell r="AZ218">
            <v>2</v>
          </cell>
          <cell r="BA218">
            <v>1</v>
          </cell>
          <cell r="BB218">
            <v>2</v>
          </cell>
          <cell r="BC218">
            <v>1</v>
          </cell>
          <cell r="BD218">
            <v>2</v>
          </cell>
          <cell r="BE218">
            <v>1</v>
          </cell>
          <cell r="BF218">
            <v>2</v>
          </cell>
          <cell r="BG218">
            <v>1</v>
          </cell>
          <cell r="BH218">
            <v>2</v>
          </cell>
          <cell r="BI218">
            <v>1</v>
          </cell>
          <cell r="BJ218">
            <v>2</v>
          </cell>
          <cell r="BK218">
            <v>1</v>
          </cell>
          <cell r="BL218">
            <v>2</v>
          </cell>
          <cell r="BM218">
            <v>1</v>
          </cell>
          <cell r="BN218">
            <v>2</v>
          </cell>
          <cell r="BO218">
            <v>1</v>
          </cell>
          <cell r="BP218">
            <v>2</v>
          </cell>
          <cell r="BQ218">
            <v>1</v>
          </cell>
          <cell r="BR218">
            <v>2</v>
          </cell>
          <cell r="BS218">
            <v>1</v>
          </cell>
          <cell r="BT218">
            <v>2</v>
          </cell>
          <cell r="BU218">
            <v>1</v>
          </cell>
          <cell r="BV218">
            <v>2</v>
          </cell>
          <cell r="BW218">
            <v>1</v>
          </cell>
          <cell r="BX218">
            <v>2</v>
          </cell>
          <cell r="BY218">
            <v>1</v>
          </cell>
          <cell r="BZ218">
            <v>2</v>
          </cell>
          <cell r="CA218">
            <v>1</v>
          </cell>
          <cell r="CB218">
            <v>2</v>
          </cell>
          <cell r="CC218">
            <v>1</v>
          </cell>
          <cell r="CD218">
            <v>2</v>
          </cell>
          <cell r="CE218">
            <v>1</v>
          </cell>
          <cell r="CF218">
            <v>2</v>
          </cell>
          <cell r="CG218">
            <v>1</v>
          </cell>
          <cell r="CH218">
            <v>2</v>
          </cell>
          <cell r="CI218">
            <v>1</v>
          </cell>
          <cell r="CJ218">
            <v>2</v>
          </cell>
          <cell r="CK218">
            <v>1</v>
          </cell>
          <cell r="CL218">
            <v>2</v>
          </cell>
          <cell r="CM218">
            <v>1</v>
          </cell>
          <cell r="CN218">
            <v>2</v>
          </cell>
          <cell r="CO218">
            <v>1</v>
          </cell>
          <cell r="CP218">
            <v>2</v>
          </cell>
          <cell r="CQ218">
            <v>1</v>
          </cell>
          <cell r="CR218">
            <v>2</v>
          </cell>
          <cell r="CS218">
            <v>1</v>
          </cell>
          <cell r="CT218">
            <v>2</v>
          </cell>
          <cell r="CU218">
            <v>1</v>
          </cell>
          <cell r="CV218">
            <v>2</v>
          </cell>
          <cell r="CW218">
            <v>1</v>
          </cell>
          <cell r="CX218">
            <v>2</v>
          </cell>
          <cell r="CY218">
            <v>1</v>
          </cell>
          <cell r="CZ218">
            <v>2</v>
          </cell>
          <cell r="DA218">
            <v>1</v>
          </cell>
          <cell r="DB218">
            <v>2</v>
          </cell>
          <cell r="DC218">
            <v>1</v>
          </cell>
          <cell r="DD218">
            <v>2</v>
          </cell>
          <cell r="DE218">
            <v>1</v>
          </cell>
          <cell r="DF218">
            <v>2</v>
          </cell>
          <cell r="DG218">
            <v>1</v>
          </cell>
          <cell r="DH218">
            <v>2</v>
          </cell>
          <cell r="DI218">
            <v>1</v>
          </cell>
          <cell r="DJ218">
            <v>2</v>
          </cell>
          <cell r="DK218">
            <v>1</v>
          </cell>
          <cell r="DL218">
            <v>2</v>
          </cell>
          <cell r="DM218">
            <v>1</v>
          </cell>
          <cell r="DN218">
            <v>2</v>
          </cell>
          <cell r="DO218">
            <v>1</v>
          </cell>
          <cell r="DP218">
            <v>2</v>
          </cell>
          <cell r="DQ218">
            <v>1</v>
          </cell>
          <cell r="DR218">
            <v>2</v>
          </cell>
          <cell r="DS218">
            <v>1</v>
          </cell>
          <cell r="DT218">
            <v>2</v>
          </cell>
          <cell r="DU218">
            <v>1</v>
          </cell>
          <cell r="DV218">
            <v>2</v>
          </cell>
          <cell r="DW218">
            <v>1</v>
          </cell>
          <cell r="DX218">
            <v>2</v>
          </cell>
          <cell r="DY218">
            <v>1</v>
          </cell>
          <cell r="DZ218">
            <v>2</v>
          </cell>
          <cell r="EA218">
            <v>1</v>
          </cell>
          <cell r="EB218">
            <v>2</v>
          </cell>
          <cell r="EC218">
            <v>1</v>
          </cell>
          <cell r="ED218">
            <v>2</v>
          </cell>
          <cell r="EE218">
            <v>1</v>
          </cell>
          <cell r="EF218">
            <v>2</v>
          </cell>
          <cell r="EG218">
            <v>1</v>
          </cell>
          <cell r="EH218">
            <v>2</v>
          </cell>
          <cell r="EI218">
            <v>1</v>
          </cell>
          <cell r="EJ218">
            <v>2</v>
          </cell>
          <cell r="EK218">
            <v>1</v>
          </cell>
          <cell r="EL218">
            <v>2</v>
          </cell>
          <cell r="EM218">
            <v>1</v>
          </cell>
          <cell r="EN218">
            <v>2</v>
          </cell>
          <cell r="EO218">
            <v>1</v>
          </cell>
          <cell r="EP218">
            <v>2</v>
          </cell>
          <cell r="EQ218">
            <v>1</v>
          </cell>
          <cell r="ER218">
            <v>2</v>
          </cell>
          <cell r="ES218">
            <v>1</v>
          </cell>
          <cell r="ET218">
            <v>2</v>
          </cell>
          <cell r="EU218">
            <v>1</v>
          </cell>
          <cell r="EV218">
            <v>2</v>
          </cell>
          <cell r="EW218">
            <v>1</v>
          </cell>
          <cell r="EX218">
            <v>2</v>
          </cell>
          <cell r="EY218">
            <v>1</v>
          </cell>
          <cell r="EZ218">
            <v>2</v>
          </cell>
          <cell r="FA218">
            <v>1</v>
          </cell>
          <cell r="FB218">
            <v>2</v>
          </cell>
          <cell r="FC218">
            <v>1</v>
          </cell>
          <cell r="FD218">
            <v>2</v>
          </cell>
          <cell r="FE218">
            <v>1</v>
          </cell>
          <cell r="FF218">
            <v>1</v>
          </cell>
          <cell r="FG218">
            <v>3</v>
          </cell>
          <cell r="FH218">
            <v>1</v>
          </cell>
          <cell r="FI218">
            <v>3</v>
          </cell>
          <cell r="FJ218">
            <v>2</v>
          </cell>
          <cell r="FK218">
            <v>1</v>
          </cell>
          <cell r="FL218">
            <v>2</v>
          </cell>
          <cell r="FM218">
            <v>1</v>
          </cell>
          <cell r="FN218">
            <v>2</v>
          </cell>
          <cell r="FO218">
            <v>1</v>
          </cell>
          <cell r="FP218">
            <v>2</v>
          </cell>
          <cell r="FQ218">
            <v>1</v>
          </cell>
          <cell r="FR218">
            <v>2</v>
          </cell>
          <cell r="FS218">
            <v>1</v>
          </cell>
          <cell r="FT218">
            <v>2</v>
          </cell>
          <cell r="FU218">
            <v>1</v>
          </cell>
          <cell r="FV218">
            <v>2</v>
          </cell>
          <cell r="FW218">
            <v>1</v>
          </cell>
          <cell r="FX218">
            <v>2</v>
          </cell>
          <cell r="FY218">
            <v>1</v>
          </cell>
          <cell r="FZ218">
            <v>2</v>
          </cell>
          <cell r="GA218">
            <v>1</v>
          </cell>
          <cell r="GB218">
            <v>2</v>
          </cell>
          <cell r="GC218">
            <v>1</v>
          </cell>
          <cell r="GE218">
            <v>3</v>
          </cell>
          <cell r="GF218">
            <v>1</v>
          </cell>
          <cell r="GG218">
            <v>3</v>
          </cell>
          <cell r="GI218">
            <v>1</v>
          </cell>
          <cell r="GJ218">
            <v>1</v>
          </cell>
          <cell r="GK218" t="str">
            <v>LE PISA CUANDO TRAPEA</v>
          </cell>
          <cell r="GL218">
            <v>2</v>
          </cell>
          <cell r="GM218">
            <v>4</v>
          </cell>
        </row>
        <row r="219">
          <cell r="C219">
            <v>80642</v>
          </cell>
          <cell r="D219">
            <v>806422</v>
          </cell>
          <cell r="E219" t="str">
            <v>SILVIA MATILDE FRANCO</v>
          </cell>
          <cell r="F219">
            <v>2</v>
          </cell>
          <cell r="G219">
            <v>1</v>
          </cell>
          <cell r="I219">
            <v>7</v>
          </cell>
          <cell r="J219">
            <v>2</v>
          </cell>
          <cell r="L219" t="str">
            <v>CRR66B 3OB-40</v>
          </cell>
          <cell r="M219">
            <v>1</v>
          </cell>
          <cell r="N219">
            <v>1</v>
          </cell>
          <cell r="O219">
            <v>1</v>
          </cell>
          <cell r="P219">
            <v>1</v>
          </cell>
          <cell r="Q219">
            <v>1</v>
          </cell>
          <cell r="R219">
            <v>1</v>
          </cell>
          <cell r="S219">
            <v>1</v>
          </cell>
          <cell r="T219">
            <v>1</v>
          </cell>
          <cell r="U219">
            <v>1</v>
          </cell>
          <cell r="V219">
            <v>1</v>
          </cell>
          <cell r="W219">
            <v>1</v>
          </cell>
          <cell r="X219">
            <v>1</v>
          </cell>
          <cell r="Y219">
            <v>2</v>
          </cell>
          <cell r="Z219">
            <v>1</v>
          </cell>
          <cell r="AA219">
            <v>1</v>
          </cell>
          <cell r="AB219">
            <v>1</v>
          </cell>
          <cell r="AC219">
            <v>1</v>
          </cell>
          <cell r="AD219">
            <v>1</v>
          </cell>
          <cell r="AE219">
            <v>1</v>
          </cell>
          <cell r="AF219">
            <v>1</v>
          </cell>
          <cell r="AG219">
            <v>1</v>
          </cell>
          <cell r="AH219">
            <v>1</v>
          </cell>
          <cell r="AI219">
            <v>2</v>
          </cell>
          <cell r="AJ219">
            <v>5</v>
          </cell>
          <cell r="AM219">
            <v>2</v>
          </cell>
          <cell r="AN219">
            <v>1</v>
          </cell>
          <cell r="AO219">
            <v>5</v>
          </cell>
          <cell r="AQ219">
            <v>2</v>
          </cell>
          <cell r="AS219">
            <v>2</v>
          </cell>
          <cell r="AU219">
            <v>1</v>
          </cell>
          <cell r="AV219">
            <v>1</v>
          </cell>
          <cell r="AW219" t="str">
            <v>18</v>
          </cell>
          <cell r="AX219">
            <v>2</v>
          </cell>
          <cell r="AY219">
            <v>1</v>
          </cell>
          <cell r="AZ219">
            <v>2</v>
          </cell>
          <cell r="BA219">
            <v>1</v>
          </cell>
          <cell r="BB219">
            <v>2</v>
          </cell>
          <cell r="BC219">
            <v>1</v>
          </cell>
          <cell r="BD219">
            <v>2</v>
          </cell>
          <cell r="BE219">
            <v>1</v>
          </cell>
          <cell r="BF219">
            <v>2</v>
          </cell>
          <cell r="BG219">
            <v>1</v>
          </cell>
          <cell r="BH219">
            <v>2</v>
          </cell>
          <cell r="BI219">
            <v>1</v>
          </cell>
          <cell r="BJ219">
            <v>2</v>
          </cell>
          <cell r="BK219">
            <v>1</v>
          </cell>
          <cell r="BL219">
            <v>2</v>
          </cell>
          <cell r="BM219">
            <v>1</v>
          </cell>
          <cell r="BN219">
            <v>2</v>
          </cell>
          <cell r="BO219">
            <v>1</v>
          </cell>
          <cell r="BP219">
            <v>2</v>
          </cell>
          <cell r="BQ219">
            <v>1</v>
          </cell>
          <cell r="BR219">
            <v>2</v>
          </cell>
          <cell r="BS219">
            <v>1</v>
          </cell>
          <cell r="BT219">
            <v>2</v>
          </cell>
          <cell r="BU219">
            <v>1</v>
          </cell>
          <cell r="BV219">
            <v>2</v>
          </cell>
          <cell r="BW219">
            <v>1</v>
          </cell>
          <cell r="BX219">
            <v>2</v>
          </cell>
          <cell r="BY219">
            <v>1</v>
          </cell>
          <cell r="BZ219">
            <v>2</v>
          </cell>
          <cell r="CA219">
            <v>1</v>
          </cell>
          <cell r="CB219">
            <v>2</v>
          </cell>
          <cell r="CC219">
            <v>1</v>
          </cell>
          <cell r="CD219">
            <v>2</v>
          </cell>
          <cell r="CE219">
            <v>1</v>
          </cell>
          <cell r="CF219">
            <v>2</v>
          </cell>
          <cell r="CG219">
            <v>1</v>
          </cell>
          <cell r="CH219">
            <v>2</v>
          </cell>
          <cell r="CI219">
            <v>1</v>
          </cell>
          <cell r="CJ219">
            <v>2</v>
          </cell>
          <cell r="CK219">
            <v>1</v>
          </cell>
          <cell r="CL219">
            <v>2</v>
          </cell>
          <cell r="CM219">
            <v>1</v>
          </cell>
          <cell r="CN219">
            <v>2</v>
          </cell>
          <cell r="CO219">
            <v>1</v>
          </cell>
          <cell r="CP219">
            <v>2</v>
          </cell>
          <cell r="CQ219">
            <v>1</v>
          </cell>
          <cell r="CR219">
            <v>2</v>
          </cell>
          <cell r="CS219">
            <v>1</v>
          </cell>
          <cell r="CT219">
            <v>2</v>
          </cell>
          <cell r="CU219">
            <v>1</v>
          </cell>
          <cell r="CV219">
            <v>2</v>
          </cell>
          <cell r="CW219">
            <v>1</v>
          </cell>
          <cell r="CX219">
            <v>2</v>
          </cell>
          <cell r="CY219">
            <v>1</v>
          </cell>
          <cell r="CZ219">
            <v>2</v>
          </cell>
          <cell r="DA219">
            <v>1</v>
          </cell>
          <cell r="DB219">
            <v>2</v>
          </cell>
          <cell r="DC219">
            <v>1</v>
          </cell>
          <cell r="DD219">
            <v>2</v>
          </cell>
          <cell r="DE219">
            <v>1</v>
          </cell>
          <cell r="DF219">
            <v>2</v>
          </cell>
          <cell r="DG219">
            <v>1</v>
          </cell>
          <cell r="DH219">
            <v>2</v>
          </cell>
          <cell r="DI219">
            <v>1</v>
          </cell>
          <cell r="DJ219">
            <v>2</v>
          </cell>
          <cell r="DK219">
            <v>1</v>
          </cell>
          <cell r="DL219">
            <v>2</v>
          </cell>
          <cell r="DM219">
            <v>1</v>
          </cell>
          <cell r="DN219">
            <v>2</v>
          </cell>
          <cell r="DO219">
            <v>1</v>
          </cell>
          <cell r="DP219">
            <v>2</v>
          </cell>
          <cell r="DQ219">
            <v>1</v>
          </cell>
          <cell r="DR219">
            <v>2</v>
          </cell>
          <cell r="DS219">
            <v>1</v>
          </cell>
          <cell r="DT219">
            <v>2</v>
          </cell>
          <cell r="DU219">
            <v>1</v>
          </cell>
          <cell r="DV219">
            <v>2</v>
          </cell>
          <cell r="DW219">
            <v>1</v>
          </cell>
          <cell r="DX219">
            <v>2</v>
          </cell>
          <cell r="DY219">
            <v>1</v>
          </cell>
          <cell r="DZ219">
            <v>2</v>
          </cell>
          <cell r="EA219">
            <v>1</v>
          </cell>
          <cell r="EB219">
            <v>2</v>
          </cell>
          <cell r="EC219">
            <v>1</v>
          </cell>
          <cell r="ED219">
            <v>2</v>
          </cell>
          <cell r="EE219">
            <v>1</v>
          </cell>
          <cell r="EF219">
            <v>2</v>
          </cell>
          <cell r="EG219">
            <v>1</v>
          </cell>
          <cell r="EH219">
            <v>2</v>
          </cell>
          <cell r="EI219">
            <v>1</v>
          </cell>
          <cell r="EJ219">
            <v>2</v>
          </cell>
          <cell r="EK219">
            <v>1</v>
          </cell>
          <cell r="EL219">
            <v>2</v>
          </cell>
          <cell r="EM219">
            <v>1</v>
          </cell>
          <cell r="EN219">
            <v>2</v>
          </cell>
          <cell r="EO219">
            <v>1</v>
          </cell>
          <cell r="EP219">
            <v>2</v>
          </cell>
          <cell r="EQ219">
            <v>1</v>
          </cell>
          <cell r="ER219">
            <v>2</v>
          </cell>
          <cell r="ES219">
            <v>1</v>
          </cell>
          <cell r="ET219">
            <v>2</v>
          </cell>
          <cell r="EU219">
            <v>1</v>
          </cell>
          <cell r="EV219">
            <v>2</v>
          </cell>
          <cell r="EW219">
            <v>1</v>
          </cell>
          <cell r="EX219">
            <v>2</v>
          </cell>
          <cell r="EY219">
            <v>1</v>
          </cell>
          <cell r="EZ219">
            <v>2</v>
          </cell>
          <cell r="FA219">
            <v>1</v>
          </cell>
          <cell r="FB219">
            <v>2</v>
          </cell>
          <cell r="FC219">
            <v>1</v>
          </cell>
          <cell r="FD219">
            <v>2</v>
          </cell>
          <cell r="FE219">
            <v>1</v>
          </cell>
          <cell r="FF219">
            <v>1</v>
          </cell>
          <cell r="FG219">
            <v>2</v>
          </cell>
          <cell r="FH219">
            <v>1</v>
          </cell>
          <cell r="FI219">
            <v>2</v>
          </cell>
          <cell r="FJ219">
            <v>2</v>
          </cell>
          <cell r="FK219">
            <v>1</v>
          </cell>
          <cell r="FL219">
            <v>2</v>
          </cell>
          <cell r="FM219">
            <v>1</v>
          </cell>
          <cell r="FN219">
            <v>2</v>
          </cell>
          <cell r="FO219">
            <v>1</v>
          </cell>
          <cell r="FP219">
            <v>2</v>
          </cell>
          <cell r="FQ219">
            <v>1</v>
          </cell>
          <cell r="FR219">
            <v>2</v>
          </cell>
          <cell r="FS219">
            <v>1</v>
          </cell>
          <cell r="FT219">
            <v>2</v>
          </cell>
          <cell r="FU219">
            <v>1</v>
          </cell>
          <cell r="FV219">
            <v>2</v>
          </cell>
          <cell r="FW219">
            <v>1</v>
          </cell>
          <cell r="FX219">
            <v>2</v>
          </cell>
          <cell r="FY219">
            <v>1</v>
          </cell>
          <cell r="FZ219">
            <v>2</v>
          </cell>
          <cell r="GA219">
            <v>1</v>
          </cell>
          <cell r="GB219">
            <v>2</v>
          </cell>
          <cell r="GC219">
            <v>1</v>
          </cell>
          <cell r="GD219" t="str">
            <v>EL ESPOSO ES DISCAPACITADO TIENE UNA ENFERMEDA CRANEOCEFALICO</v>
          </cell>
          <cell r="GE219">
            <v>2</v>
          </cell>
          <cell r="GF219">
            <v>2</v>
          </cell>
          <cell r="GG219">
            <v>6</v>
          </cell>
          <cell r="GH219" t="str">
            <v>RESPETO</v>
          </cell>
          <cell r="GI219">
            <v>1</v>
          </cell>
          <cell r="GJ219">
            <v>1</v>
          </cell>
          <cell r="GK219" t="str">
            <v>NINGUN CONFLICTO</v>
          </cell>
          <cell r="GL219">
            <v>998</v>
          </cell>
          <cell r="GM219">
            <v>4</v>
          </cell>
        </row>
        <row r="220">
          <cell r="C220">
            <v>80442</v>
          </cell>
          <cell r="D220">
            <v>804421</v>
          </cell>
          <cell r="E220" t="str">
            <v>JUAN DE DIOS ECHAVARRIA</v>
          </cell>
          <cell r="F220">
            <v>1</v>
          </cell>
          <cell r="G220">
            <v>1</v>
          </cell>
          <cell r="I220">
            <v>7</v>
          </cell>
          <cell r="J220">
            <v>3</v>
          </cell>
          <cell r="L220" t="str">
            <v>CR 70-17-03</v>
          </cell>
          <cell r="M220">
            <v>1</v>
          </cell>
          <cell r="N220">
            <v>1</v>
          </cell>
          <cell r="O220">
            <v>1</v>
          </cell>
          <cell r="P220">
            <v>1</v>
          </cell>
          <cell r="Q220">
            <v>1</v>
          </cell>
          <cell r="R220">
            <v>1</v>
          </cell>
          <cell r="S220">
            <v>1</v>
          </cell>
          <cell r="T220">
            <v>1</v>
          </cell>
          <cell r="U220">
            <v>1</v>
          </cell>
          <cell r="V220">
            <v>1</v>
          </cell>
          <cell r="W220">
            <v>1</v>
          </cell>
          <cell r="X220">
            <v>1</v>
          </cell>
          <cell r="Y220">
            <v>2</v>
          </cell>
          <cell r="Z220">
            <v>1</v>
          </cell>
          <cell r="AA220">
            <v>1</v>
          </cell>
          <cell r="AB220">
            <v>1</v>
          </cell>
          <cell r="AC220">
            <v>1</v>
          </cell>
          <cell r="AD220">
            <v>1</v>
          </cell>
          <cell r="AE220">
            <v>1</v>
          </cell>
          <cell r="AF220">
            <v>1</v>
          </cell>
          <cell r="AG220">
            <v>1</v>
          </cell>
          <cell r="AH220">
            <v>1</v>
          </cell>
          <cell r="AI220">
            <v>1</v>
          </cell>
          <cell r="AJ220">
            <v>5</v>
          </cell>
          <cell r="AM220">
            <v>2</v>
          </cell>
          <cell r="AN220">
            <v>1</v>
          </cell>
          <cell r="AO220">
            <v>5</v>
          </cell>
          <cell r="AQ220">
            <v>3</v>
          </cell>
          <cell r="AS220">
            <v>1</v>
          </cell>
          <cell r="AU220">
            <v>1</v>
          </cell>
          <cell r="AV220">
            <v>1</v>
          </cell>
          <cell r="AW220" t="str">
            <v>60</v>
          </cell>
          <cell r="AX220">
            <v>2</v>
          </cell>
          <cell r="AY220">
            <v>1</v>
          </cell>
          <cell r="AZ220">
            <v>2</v>
          </cell>
          <cell r="BA220">
            <v>1</v>
          </cell>
          <cell r="BB220">
            <v>2</v>
          </cell>
          <cell r="BC220">
            <v>1</v>
          </cell>
          <cell r="BD220">
            <v>2</v>
          </cell>
          <cell r="BE220">
            <v>1</v>
          </cell>
          <cell r="BF220">
            <v>2</v>
          </cell>
          <cell r="BG220">
            <v>1</v>
          </cell>
          <cell r="BH220">
            <v>2</v>
          </cell>
          <cell r="BI220">
            <v>1</v>
          </cell>
          <cell r="BJ220">
            <v>2</v>
          </cell>
          <cell r="BK220">
            <v>1</v>
          </cell>
          <cell r="BL220">
            <v>2</v>
          </cell>
          <cell r="BM220">
            <v>1</v>
          </cell>
          <cell r="BN220">
            <v>2</v>
          </cell>
          <cell r="BO220">
            <v>1</v>
          </cell>
          <cell r="BP220">
            <v>2</v>
          </cell>
          <cell r="BQ220">
            <v>1</v>
          </cell>
          <cell r="BR220">
            <v>2</v>
          </cell>
          <cell r="BS220">
            <v>1</v>
          </cell>
          <cell r="BT220">
            <v>2</v>
          </cell>
          <cell r="BU220">
            <v>1</v>
          </cell>
          <cell r="BV220">
            <v>2</v>
          </cell>
          <cell r="BW220">
            <v>1</v>
          </cell>
          <cell r="BX220">
            <v>2</v>
          </cell>
          <cell r="BY220">
            <v>1</v>
          </cell>
          <cell r="BZ220">
            <v>2</v>
          </cell>
          <cell r="CA220">
            <v>1</v>
          </cell>
          <cell r="CB220">
            <v>2</v>
          </cell>
          <cell r="CC220">
            <v>1</v>
          </cell>
          <cell r="CD220">
            <v>2</v>
          </cell>
          <cell r="CE220">
            <v>1</v>
          </cell>
          <cell r="CF220">
            <v>2</v>
          </cell>
          <cell r="CG220">
            <v>1</v>
          </cell>
          <cell r="CH220">
            <v>2</v>
          </cell>
          <cell r="CI220">
            <v>1</v>
          </cell>
          <cell r="CJ220">
            <v>2</v>
          </cell>
          <cell r="CK220">
            <v>1</v>
          </cell>
          <cell r="CL220">
            <v>2</v>
          </cell>
          <cell r="CM220">
            <v>1</v>
          </cell>
          <cell r="CN220">
            <v>2</v>
          </cell>
          <cell r="CO220">
            <v>1</v>
          </cell>
          <cell r="CP220">
            <v>2</v>
          </cell>
          <cell r="CQ220">
            <v>1</v>
          </cell>
          <cell r="CR220">
            <v>2</v>
          </cell>
          <cell r="CS220">
            <v>1</v>
          </cell>
          <cell r="CT220">
            <v>2</v>
          </cell>
          <cell r="CU220">
            <v>1</v>
          </cell>
          <cell r="CV220">
            <v>2</v>
          </cell>
          <cell r="CW220">
            <v>1</v>
          </cell>
          <cell r="CX220">
            <v>2</v>
          </cell>
          <cell r="CY220">
            <v>1</v>
          </cell>
          <cell r="CZ220">
            <v>2</v>
          </cell>
          <cell r="DA220">
            <v>1</v>
          </cell>
          <cell r="DB220">
            <v>2</v>
          </cell>
          <cell r="DC220">
            <v>1</v>
          </cell>
          <cell r="DD220">
            <v>2</v>
          </cell>
          <cell r="DE220">
            <v>1</v>
          </cell>
          <cell r="DF220">
            <v>2</v>
          </cell>
          <cell r="DG220">
            <v>1</v>
          </cell>
          <cell r="DH220">
            <v>2</v>
          </cell>
          <cell r="DI220">
            <v>1</v>
          </cell>
          <cell r="DJ220">
            <v>2</v>
          </cell>
          <cell r="DK220">
            <v>1</v>
          </cell>
          <cell r="DL220">
            <v>2</v>
          </cell>
          <cell r="DM220">
            <v>1</v>
          </cell>
          <cell r="DN220">
            <v>2</v>
          </cell>
          <cell r="DO220">
            <v>1</v>
          </cell>
          <cell r="DP220">
            <v>2</v>
          </cell>
          <cell r="DQ220">
            <v>1</v>
          </cell>
          <cell r="DR220">
            <v>2</v>
          </cell>
          <cell r="DS220">
            <v>1</v>
          </cell>
          <cell r="DT220">
            <v>2</v>
          </cell>
          <cell r="DU220">
            <v>1</v>
          </cell>
          <cell r="DV220">
            <v>2</v>
          </cell>
          <cell r="DW220">
            <v>1</v>
          </cell>
          <cell r="DX220">
            <v>2</v>
          </cell>
          <cell r="DY220">
            <v>1</v>
          </cell>
          <cell r="DZ220">
            <v>2</v>
          </cell>
          <cell r="EA220">
            <v>1</v>
          </cell>
          <cell r="EB220">
            <v>2</v>
          </cell>
          <cell r="EC220">
            <v>1</v>
          </cell>
          <cell r="ED220">
            <v>1</v>
          </cell>
          <cell r="EE220">
            <v>1</v>
          </cell>
          <cell r="EF220">
            <v>1</v>
          </cell>
          <cell r="EG220">
            <v>1</v>
          </cell>
          <cell r="EH220">
            <v>2</v>
          </cell>
          <cell r="EI220">
            <v>1</v>
          </cell>
          <cell r="EJ220">
            <v>2</v>
          </cell>
          <cell r="EK220">
            <v>1</v>
          </cell>
          <cell r="EL220">
            <v>2</v>
          </cell>
          <cell r="EM220">
            <v>1</v>
          </cell>
          <cell r="EN220">
            <v>2</v>
          </cell>
          <cell r="EO220">
            <v>1</v>
          </cell>
          <cell r="EP220">
            <v>2</v>
          </cell>
          <cell r="EQ220">
            <v>1</v>
          </cell>
          <cell r="ER220">
            <v>2</v>
          </cell>
          <cell r="ES220">
            <v>1</v>
          </cell>
          <cell r="ET220">
            <v>2</v>
          </cell>
          <cell r="EU220">
            <v>1</v>
          </cell>
          <cell r="EV220">
            <v>2</v>
          </cell>
          <cell r="EW220">
            <v>1</v>
          </cell>
          <cell r="EX220">
            <v>2</v>
          </cell>
          <cell r="EY220">
            <v>1</v>
          </cell>
          <cell r="EZ220">
            <v>2</v>
          </cell>
          <cell r="FA220">
            <v>1</v>
          </cell>
          <cell r="FB220">
            <v>2</v>
          </cell>
          <cell r="FC220">
            <v>1</v>
          </cell>
          <cell r="FD220">
            <v>2</v>
          </cell>
          <cell r="FE220">
            <v>1</v>
          </cell>
          <cell r="FF220">
            <v>1</v>
          </cell>
          <cell r="FG220">
            <v>2</v>
          </cell>
          <cell r="FH220">
            <v>1</v>
          </cell>
          <cell r="FI220">
            <v>2</v>
          </cell>
          <cell r="FJ220">
            <v>1</v>
          </cell>
          <cell r="FK220">
            <v>1</v>
          </cell>
          <cell r="FL220">
            <v>2</v>
          </cell>
          <cell r="FM220">
            <v>1</v>
          </cell>
          <cell r="FN220">
            <v>2</v>
          </cell>
          <cell r="FO220">
            <v>1</v>
          </cell>
          <cell r="FP220">
            <v>2</v>
          </cell>
          <cell r="FQ220">
            <v>1</v>
          </cell>
          <cell r="FR220">
            <v>2</v>
          </cell>
          <cell r="FS220">
            <v>1</v>
          </cell>
          <cell r="FT220">
            <v>2</v>
          </cell>
          <cell r="FU220">
            <v>1</v>
          </cell>
          <cell r="FV220">
            <v>2</v>
          </cell>
          <cell r="FW220">
            <v>1</v>
          </cell>
          <cell r="FX220">
            <v>2</v>
          </cell>
          <cell r="FY220">
            <v>1</v>
          </cell>
          <cell r="FZ220">
            <v>2</v>
          </cell>
          <cell r="GA220">
            <v>1</v>
          </cell>
          <cell r="GB220">
            <v>2</v>
          </cell>
          <cell r="GC220">
            <v>1</v>
          </cell>
          <cell r="GE220">
            <v>3</v>
          </cell>
          <cell r="GF220">
            <v>1</v>
          </cell>
          <cell r="GG220">
            <v>6</v>
          </cell>
          <cell r="GH220" t="str">
            <v>RESPETO</v>
          </cell>
          <cell r="GI220">
            <v>1</v>
          </cell>
          <cell r="GJ220">
            <v>1</v>
          </cell>
          <cell r="GK220" t="str">
            <v>NINGUNO</v>
          </cell>
          <cell r="GL220">
            <v>7</v>
          </cell>
          <cell r="GM220">
            <v>4</v>
          </cell>
        </row>
        <row r="221">
          <cell r="C221">
            <v>80462</v>
          </cell>
          <cell r="D221">
            <v>804622</v>
          </cell>
          <cell r="E221" t="str">
            <v>MARGARITA GIMENEZ</v>
          </cell>
          <cell r="F221">
            <v>2</v>
          </cell>
          <cell r="G221">
            <v>2</v>
          </cell>
          <cell r="I221">
            <v>7</v>
          </cell>
          <cell r="J221">
            <v>1</v>
          </cell>
          <cell r="L221" t="str">
            <v>CLL15 71-46</v>
          </cell>
          <cell r="M221">
            <v>1</v>
          </cell>
          <cell r="N221">
            <v>1</v>
          </cell>
          <cell r="O221">
            <v>1</v>
          </cell>
          <cell r="P221">
            <v>1</v>
          </cell>
          <cell r="Q221">
            <v>1</v>
          </cell>
          <cell r="R221">
            <v>1</v>
          </cell>
          <cell r="S221">
            <v>1</v>
          </cell>
          <cell r="T221">
            <v>1</v>
          </cell>
          <cell r="U221">
            <v>1</v>
          </cell>
          <cell r="V221">
            <v>1</v>
          </cell>
          <cell r="W221">
            <v>1</v>
          </cell>
          <cell r="X221">
            <v>1</v>
          </cell>
          <cell r="Y221">
            <v>2</v>
          </cell>
          <cell r="Z221">
            <v>1</v>
          </cell>
          <cell r="AA221">
            <v>1</v>
          </cell>
          <cell r="AB221">
            <v>1</v>
          </cell>
          <cell r="AC221">
            <v>1</v>
          </cell>
          <cell r="AD221">
            <v>1</v>
          </cell>
          <cell r="AE221">
            <v>1</v>
          </cell>
          <cell r="AF221">
            <v>1</v>
          </cell>
          <cell r="AG221">
            <v>1</v>
          </cell>
          <cell r="AH221">
            <v>1</v>
          </cell>
          <cell r="AI221">
            <v>1</v>
          </cell>
          <cell r="AJ221">
            <v>5</v>
          </cell>
          <cell r="AM221">
            <v>2</v>
          </cell>
          <cell r="AN221">
            <v>1</v>
          </cell>
          <cell r="AO221">
            <v>1</v>
          </cell>
          <cell r="AQ221">
            <v>3</v>
          </cell>
          <cell r="AS221">
            <v>1</v>
          </cell>
          <cell r="AX221">
            <v>2</v>
          </cell>
          <cell r="AY221">
            <v>1</v>
          </cell>
          <cell r="AZ221">
            <v>2</v>
          </cell>
          <cell r="BA221">
            <v>1</v>
          </cell>
          <cell r="BB221">
            <v>2</v>
          </cell>
          <cell r="BC221">
            <v>1</v>
          </cell>
          <cell r="BD221">
            <v>2</v>
          </cell>
          <cell r="BE221">
            <v>1</v>
          </cell>
          <cell r="BF221">
            <v>2</v>
          </cell>
          <cell r="BG221">
            <v>1</v>
          </cell>
          <cell r="BH221">
            <v>2</v>
          </cell>
          <cell r="BI221">
            <v>1</v>
          </cell>
          <cell r="BJ221">
            <v>2</v>
          </cell>
          <cell r="BK221">
            <v>1</v>
          </cell>
          <cell r="BL221">
            <v>2</v>
          </cell>
          <cell r="BM221">
            <v>1</v>
          </cell>
          <cell r="BN221">
            <v>2</v>
          </cell>
          <cell r="BO221">
            <v>1</v>
          </cell>
          <cell r="BP221">
            <v>2</v>
          </cell>
          <cell r="BQ221">
            <v>1</v>
          </cell>
          <cell r="BR221">
            <v>2</v>
          </cell>
          <cell r="BS221">
            <v>1</v>
          </cell>
          <cell r="BT221">
            <v>2</v>
          </cell>
          <cell r="BU221">
            <v>1</v>
          </cell>
          <cell r="BV221">
            <v>2</v>
          </cell>
          <cell r="BW221">
            <v>1</v>
          </cell>
          <cell r="BX221">
            <v>2</v>
          </cell>
          <cell r="BY221">
            <v>1</v>
          </cell>
          <cell r="BZ221">
            <v>2</v>
          </cell>
          <cell r="CA221">
            <v>1</v>
          </cell>
          <cell r="CB221">
            <v>2</v>
          </cell>
          <cell r="CC221">
            <v>1</v>
          </cell>
          <cell r="CD221">
            <v>2</v>
          </cell>
          <cell r="CE221">
            <v>1</v>
          </cell>
          <cell r="CF221">
            <v>2</v>
          </cell>
          <cell r="CG221">
            <v>1</v>
          </cell>
          <cell r="CH221">
            <v>2</v>
          </cell>
          <cell r="CI221">
            <v>1</v>
          </cell>
          <cell r="CJ221">
            <v>2</v>
          </cell>
          <cell r="CK221">
            <v>1</v>
          </cell>
          <cell r="CL221">
            <v>2</v>
          </cell>
          <cell r="CM221">
            <v>1</v>
          </cell>
          <cell r="CN221">
            <v>2</v>
          </cell>
          <cell r="CO221">
            <v>1</v>
          </cell>
          <cell r="CP221">
            <v>2</v>
          </cell>
          <cell r="CQ221">
            <v>1</v>
          </cell>
          <cell r="CR221">
            <v>2</v>
          </cell>
          <cell r="CS221">
            <v>1</v>
          </cell>
          <cell r="CT221">
            <v>2</v>
          </cell>
          <cell r="CU221">
            <v>1</v>
          </cell>
          <cell r="CV221">
            <v>2</v>
          </cell>
          <cell r="CW221">
            <v>1</v>
          </cell>
          <cell r="CX221">
            <v>2</v>
          </cell>
          <cell r="CY221">
            <v>1</v>
          </cell>
          <cell r="CZ221">
            <v>2</v>
          </cell>
          <cell r="DA221">
            <v>1</v>
          </cell>
          <cell r="DB221">
            <v>2</v>
          </cell>
          <cell r="DC221">
            <v>1</v>
          </cell>
          <cell r="DD221">
            <v>2</v>
          </cell>
          <cell r="DE221">
            <v>1</v>
          </cell>
          <cell r="DF221">
            <v>2</v>
          </cell>
          <cell r="DG221">
            <v>1</v>
          </cell>
          <cell r="DH221">
            <v>2</v>
          </cell>
          <cell r="DI221">
            <v>1</v>
          </cell>
          <cell r="DJ221">
            <v>2</v>
          </cell>
          <cell r="DK221">
            <v>1</v>
          </cell>
          <cell r="DL221">
            <v>2</v>
          </cell>
          <cell r="DM221">
            <v>1</v>
          </cell>
          <cell r="DN221">
            <v>2</v>
          </cell>
          <cell r="DO221">
            <v>1</v>
          </cell>
          <cell r="DP221">
            <v>2</v>
          </cell>
          <cell r="DQ221">
            <v>1</v>
          </cell>
          <cell r="DR221">
            <v>2</v>
          </cell>
          <cell r="DS221">
            <v>1</v>
          </cell>
          <cell r="DT221">
            <v>2</v>
          </cell>
          <cell r="DU221">
            <v>1</v>
          </cell>
          <cell r="DV221">
            <v>2</v>
          </cell>
          <cell r="DW221">
            <v>1</v>
          </cell>
          <cell r="DX221">
            <v>2</v>
          </cell>
          <cell r="DY221">
            <v>1</v>
          </cell>
          <cell r="DZ221">
            <v>2</v>
          </cell>
          <cell r="EA221">
            <v>1</v>
          </cell>
          <cell r="EB221">
            <v>2</v>
          </cell>
          <cell r="EC221">
            <v>1</v>
          </cell>
          <cell r="ED221">
            <v>2</v>
          </cell>
          <cell r="EE221">
            <v>1</v>
          </cell>
          <cell r="EF221">
            <v>2</v>
          </cell>
          <cell r="EG221">
            <v>1</v>
          </cell>
          <cell r="EH221">
            <v>2</v>
          </cell>
          <cell r="EI221">
            <v>1</v>
          </cell>
          <cell r="EJ221">
            <v>2</v>
          </cell>
          <cell r="EK221">
            <v>1</v>
          </cell>
          <cell r="EL221">
            <v>2</v>
          </cell>
          <cell r="EM221">
            <v>1</v>
          </cell>
          <cell r="EN221">
            <v>2</v>
          </cell>
          <cell r="EO221">
            <v>1</v>
          </cell>
          <cell r="EP221">
            <v>2</v>
          </cell>
          <cell r="EQ221">
            <v>1</v>
          </cell>
          <cell r="ER221">
            <v>2</v>
          </cell>
          <cell r="ES221">
            <v>1</v>
          </cell>
          <cell r="ET221">
            <v>2</v>
          </cell>
          <cell r="EU221">
            <v>1</v>
          </cell>
          <cell r="EV221">
            <v>2</v>
          </cell>
          <cell r="EW221">
            <v>1</v>
          </cell>
          <cell r="EX221">
            <v>2</v>
          </cell>
          <cell r="EY221">
            <v>1</v>
          </cell>
          <cell r="EZ221">
            <v>2</v>
          </cell>
          <cell r="FA221">
            <v>1</v>
          </cell>
          <cell r="FB221">
            <v>2</v>
          </cell>
          <cell r="FC221">
            <v>1</v>
          </cell>
          <cell r="FD221">
            <v>2</v>
          </cell>
          <cell r="FE221">
            <v>1</v>
          </cell>
          <cell r="FF221">
            <v>1</v>
          </cell>
          <cell r="FG221">
            <v>1</v>
          </cell>
          <cell r="FH221">
            <v>1</v>
          </cell>
          <cell r="FI221">
            <v>1</v>
          </cell>
          <cell r="FJ221">
            <v>2</v>
          </cell>
          <cell r="FK221">
            <v>1</v>
          </cell>
          <cell r="FL221">
            <v>2</v>
          </cell>
          <cell r="FM221">
            <v>1</v>
          </cell>
          <cell r="FN221">
            <v>2</v>
          </cell>
          <cell r="FO221">
            <v>1</v>
          </cell>
          <cell r="FP221">
            <v>2</v>
          </cell>
          <cell r="FQ221">
            <v>1</v>
          </cell>
          <cell r="FR221">
            <v>2</v>
          </cell>
          <cell r="FS221">
            <v>1</v>
          </cell>
          <cell r="FT221">
            <v>2</v>
          </cell>
          <cell r="FU221">
            <v>1</v>
          </cell>
          <cell r="FV221">
            <v>2</v>
          </cell>
          <cell r="FW221">
            <v>1</v>
          </cell>
          <cell r="FX221">
            <v>2</v>
          </cell>
          <cell r="FY221">
            <v>1</v>
          </cell>
          <cell r="FZ221">
            <v>2</v>
          </cell>
          <cell r="GA221">
            <v>1</v>
          </cell>
          <cell r="GB221">
            <v>2</v>
          </cell>
          <cell r="GC221">
            <v>1</v>
          </cell>
          <cell r="GE221">
            <v>3</v>
          </cell>
          <cell r="GF221">
            <v>1</v>
          </cell>
          <cell r="GG221">
            <v>1</v>
          </cell>
          <cell r="GI221">
            <v>1</v>
          </cell>
          <cell r="GJ221">
            <v>1</v>
          </cell>
          <cell r="GK221" t="str">
            <v>NO TIENEN CONFLICTOS</v>
          </cell>
          <cell r="GL221">
            <v>7</v>
          </cell>
          <cell r="GM221">
            <v>4</v>
          </cell>
        </row>
        <row r="222">
          <cell r="C222">
            <v>80482</v>
          </cell>
          <cell r="D222">
            <v>804821</v>
          </cell>
          <cell r="E222" t="str">
            <v>NICANOR CAICEDO PEREZ</v>
          </cell>
          <cell r="F222">
            <v>1</v>
          </cell>
          <cell r="G222">
            <v>1</v>
          </cell>
          <cell r="I222">
            <v>7</v>
          </cell>
          <cell r="J222">
            <v>1</v>
          </cell>
          <cell r="L222" t="str">
            <v>CALL18 70-85</v>
          </cell>
          <cell r="M222">
            <v>1</v>
          </cell>
          <cell r="N222">
            <v>1</v>
          </cell>
          <cell r="O222">
            <v>1</v>
          </cell>
          <cell r="P222">
            <v>1</v>
          </cell>
          <cell r="Q222">
            <v>1</v>
          </cell>
          <cell r="R222">
            <v>1</v>
          </cell>
          <cell r="S222">
            <v>1</v>
          </cell>
          <cell r="T222">
            <v>1</v>
          </cell>
          <cell r="U222">
            <v>1</v>
          </cell>
          <cell r="V222">
            <v>1</v>
          </cell>
          <cell r="W222">
            <v>1</v>
          </cell>
          <cell r="X222">
            <v>1</v>
          </cell>
          <cell r="Y222">
            <v>2</v>
          </cell>
          <cell r="Z222">
            <v>1</v>
          </cell>
          <cell r="AA222">
            <v>1</v>
          </cell>
          <cell r="AB222">
            <v>1</v>
          </cell>
          <cell r="AC222">
            <v>1</v>
          </cell>
          <cell r="AD222">
            <v>1</v>
          </cell>
          <cell r="AE222">
            <v>1</v>
          </cell>
          <cell r="AF222">
            <v>1</v>
          </cell>
          <cell r="AG222">
            <v>1</v>
          </cell>
          <cell r="AH222">
            <v>1</v>
          </cell>
          <cell r="AI222">
            <v>1</v>
          </cell>
          <cell r="AJ222">
            <v>5</v>
          </cell>
          <cell r="AM222">
            <v>2</v>
          </cell>
          <cell r="AN222">
            <v>1</v>
          </cell>
          <cell r="AO222">
            <v>5</v>
          </cell>
          <cell r="AQ222">
            <v>3</v>
          </cell>
          <cell r="AS222">
            <v>1</v>
          </cell>
          <cell r="AU222">
            <v>1</v>
          </cell>
          <cell r="AV222">
            <v>1</v>
          </cell>
          <cell r="AW222" t="str">
            <v>21</v>
          </cell>
          <cell r="AX222">
            <v>2</v>
          </cell>
          <cell r="AY222">
            <v>1</v>
          </cell>
          <cell r="AZ222">
            <v>2</v>
          </cell>
          <cell r="BA222">
            <v>1</v>
          </cell>
          <cell r="BB222">
            <v>2</v>
          </cell>
          <cell r="BC222">
            <v>1</v>
          </cell>
          <cell r="BD222">
            <v>2</v>
          </cell>
          <cell r="BE222">
            <v>1</v>
          </cell>
          <cell r="BF222">
            <v>2</v>
          </cell>
          <cell r="BG222">
            <v>1</v>
          </cell>
          <cell r="BH222">
            <v>2</v>
          </cell>
          <cell r="BI222">
            <v>1</v>
          </cell>
          <cell r="BJ222">
            <v>2</v>
          </cell>
          <cell r="BK222">
            <v>1</v>
          </cell>
          <cell r="BL222">
            <v>2</v>
          </cell>
          <cell r="BM222">
            <v>1</v>
          </cell>
          <cell r="BN222">
            <v>2</v>
          </cell>
          <cell r="BO222">
            <v>1</v>
          </cell>
          <cell r="BP222">
            <v>2</v>
          </cell>
          <cell r="BQ222">
            <v>1</v>
          </cell>
          <cell r="BR222">
            <v>2</v>
          </cell>
          <cell r="BS222">
            <v>1</v>
          </cell>
          <cell r="BT222">
            <v>2</v>
          </cell>
          <cell r="BU222">
            <v>1</v>
          </cell>
          <cell r="BV222">
            <v>2</v>
          </cell>
          <cell r="BW222">
            <v>1</v>
          </cell>
          <cell r="BX222">
            <v>2</v>
          </cell>
          <cell r="BY222">
            <v>1</v>
          </cell>
          <cell r="BZ222">
            <v>2</v>
          </cell>
          <cell r="CA222">
            <v>1</v>
          </cell>
          <cell r="CB222">
            <v>2</v>
          </cell>
          <cell r="CC222">
            <v>1</v>
          </cell>
          <cell r="CD222">
            <v>2</v>
          </cell>
          <cell r="CE222">
            <v>1</v>
          </cell>
          <cell r="CF222">
            <v>2</v>
          </cell>
          <cell r="CG222">
            <v>1</v>
          </cell>
          <cell r="CH222">
            <v>2</v>
          </cell>
          <cell r="CI222">
            <v>1</v>
          </cell>
          <cell r="CJ222">
            <v>2</v>
          </cell>
          <cell r="CK222">
            <v>1</v>
          </cell>
          <cell r="CL222">
            <v>2</v>
          </cell>
          <cell r="CM222">
            <v>1</v>
          </cell>
          <cell r="CN222">
            <v>2</v>
          </cell>
          <cell r="CO222">
            <v>1</v>
          </cell>
          <cell r="CP222">
            <v>2</v>
          </cell>
          <cell r="CQ222">
            <v>1</v>
          </cell>
          <cell r="CR222">
            <v>2</v>
          </cell>
          <cell r="CS222">
            <v>1</v>
          </cell>
          <cell r="CT222">
            <v>2</v>
          </cell>
          <cell r="CU222">
            <v>1</v>
          </cell>
          <cell r="CV222">
            <v>2</v>
          </cell>
          <cell r="CW222">
            <v>1</v>
          </cell>
          <cell r="CX222">
            <v>2</v>
          </cell>
          <cell r="CY222">
            <v>1</v>
          </cell>
          <cell r="CZ222">
            <v>2</v>
          </cell>
          <cell r="DA222">
            <v>1</v>
          </cell>
          <cell r="DB222">
            <v>2</v>
          </cell>
          <cell r="DC222">
            <v>1</v>
          </cell>
          <cell r="DD222">
            <v>2</v>
          </cell>
          <cell r="DE222">
            <v>1</v>
          </cell>
          <cell r="DF222">
            <v>2</v>
          </cell>
          <cell r="DG222">
            <v>1</v>
          </cell>
          <cell r="DH222">
            <v>2</v>
          </cell>
          <cell r="DI222">
            <v>1</v>
          </cell>
          <cell r="DJ222">
            <v>2</v>
          </cell>
          <cell r="DK222">
            <v>1</v>
          </cell>
          <cell r="DL222">
            <v>2</v>
          </cell>
          <cell r="DM222">
            <v>1</v>
          </cell>
          <cell r="DN222">
            <v>2</v>
          </cell>
          <cell r="DO222">
            <v>1</v>
          </cell>
          <cell r="DP222">
            <v>2</v>
          </cell>
          <cell r="DQ222">
            <v>1</v>
          </cell>
          <cell r="DR222">
            <v>2</v>
          </cell>
          <cell r="DS222">
            <v>1</v>
          </cell>
          <cell r="DT222">
            <v>2</v>
          </cell>
          <cell r="DU222">
            <v>1</v>
          </cell>
          <cell r="DV222">
            <v>2</v>
          </cell>
          <cell r="DW222">
            <v>1</v>
          </cell>
          <cell r="DX222">
            <v>2</v>
          </cell>
          <cell r="DY222">
            <v>1</v>
          </cell>
          <cell r="DZ222">
            <v>2</v>
          </cell>
          <cell r="EA222">
            <v>1</v>
          </cell>
          <cell r="EB222">
            <v>2</v>
          </cell>
          <cell r="EC222">
            <v>1</v>
          </cell>
          <cell r="ED222">
            <v>2</v>
          </cell>
          <cell r="EE222">
            <v>1</v>
          </cell>
          <cell r="EF222">
            <v>2</v>
          </cell>
          <cell r="EG222">
            <v>1</v>
          </cell>
          <cell r="EH222">
            <v>2</v>
          </cell>
          <cell r="EI222">
            <v>1</v>
          </cell>
          <cell r="EJ222">
            <v>2</v>
          </cell>
          <cell r="EK222">
            <v>1</v>
          </cell>
          <cell r="EL222">
            <v>2</v>
          </cell>
          <cell r="EM222">
            <v>1</v>
          </cell>
          <cell r="EN222">
            <v>2</v>
          </cell>
          <cell r="EO222">
            <v>1</v>
          </cell>
          <cell r="EP222">
            <v>2</v>
          </cell>
          <cell r="EQ222">
            <v>1</v>
          </cell>
          <cell r="ER222">
            <v>2</v>
          </cell>
          <cell r="ES222">
            <v>1</v>
          </cell>
          <cell r="ET222">
            <v>2</v>
          </cell>
          <cell r="EU222">
            <v>1</v>
          </cell>
          <cell r="EV222">
            <v>2</v>
          </cell>
          <cell r="EW222">
            <v>1</v>
          </cell>
          <cell r="EX222">
            <v>2</v>
          </cell>
          <cell r="EY222">
            <v>1</v>
          </cell>
          <cell r="EZ222">
            <v>2</v>
          </cell>
          <cell r="FA222">
            <v>1</v>
          </cell>
          <cell r="FB222">
            <v>1</v>
          </cell>
          <cell r="FC222">
            <v>1</v>
          </cell>
          <cell r="FD222">
            <v>2</v>
          </cell>
          <cell r="FE222">
            <v>1</v>
          </cell>
          <cell r="FF222">
            <v>2</v>
          </cell>
          <cell r="FG222">
            <v>1</v>
          </cell>
          <cell r="FH222">
            <v>1</v>
          </cell>
          <cell r="FI222">
            <v>2</v>
          </cell>
          <cell r="FJ222">
            <v>2</v>
          </cell>
          <cell r="FK222">
            <v>1</v>
          </cell>
          <cell r="FL222">
            <v>2</v>
          </cell>
          <cell r="FM222">
            <v>1</v>
          </cell>
          <cell r="FN222">
            <v>2</v>
          </cell>
          <cell r="FO222">
            <v>1</v>
          </cell>
          <cell r="FP222">
            <v>2</v>
          </cell>
          <cell r="FQ222">
            <v>1</v>
          </cell>
          <cell r="FR222">
            <v>2</v>
          </cell>
          <cell r="FS222">
            <v>1</v>
          </cell>
          <cell r="FT222">
            <v>2</v>
          </cell>
          <cell r="FU222">
            <v>1</v>
          </cell>
          <cell r="FV222">
            <v>2</v>
          </cell>
          <cell r="FW222">
            <v>1</v>
          </cell>
          <cell r="FX222">
            <v>2</v>
          </cell>
          <cell r="FY222">
            <v>1</v>
          </cell>
          <cell r="FZ222">
            <v>2</v>
          </cell>
          <cell r="GA222">
            <v>1</v>
          </cell>
          <cell r="GB222">
            <v>2</v>
          </cell>
          <cell r="GC222">
            <v>1</v>
          </cell>
          <cell r="GE222">
            <v>3</v>
          </cell>
          <cell r="GF222">
            <v>1</v>
          </cell>
          <cell r="GG222">
            <v>3</v>
          </cell>
          <cell r="GI222">
            <v>1</v>
          </cell>
          <cell r="GJ222">
            <v>1</v>
          </cell>
          <cell r="GK222" t="str">
            <v>NO TIENE NIGUN CONFLICTO</v>
          </cell>
          <cell r="GL222">
            <v>7</v>
          </cell>
          <cell r="GM222">
            <v>4</v>
          </cell>
        </row>
        <row r="223">
          <cell r="C223">
            <v>80552</v>
          </cell>
          <cell r="D223">
            <v>805522</v>
          </cell>
          <cell r="E223" t="str">
            <v>MARIA LOURDEZ ZAPATA</v>
          </cell>
          <cell r="F223">
            <v>2</v>
          </cell>
          <cell r="G223">
            <v>1</v>
          </cell>
          <cell r="I223">
            <v>5</v>
          </cell>
          <cell r="J223">
            <v>1</v>
          </cell>
          <cell r="L223" t="str">
            <v>CLL17 70-66</v>
          </cell>
          <cell r="M223">
            <v>1</v>
          </cell>
          <cell r="N223">
            <v>1</v>
          </cell>
          <cell r="O223">
            <v>1</v>
          </cell>
          <cell r="P223">
            <v>1</v>
          </cell>
          <cell r="Q223">
            <v>1</v>
          </cell>
          <cell r="R223">
            <v>1</v>
          </cell>
          <cell r="S223">
            <v>1</v>
          </cell>
          <cell r="T223">
            <v>1</v>
          </cell>
          <cell r="U223">
            <v>1</v>
          </cell>
          <cell r="V223">
            <v>1</v>
          </cell>
          <cell r="W223">
            <v>1</v>
          </cell>
          <cell r="X223">
            <v>1</v>
          </cell>
          <cell r="Y223">
            <v>2</v>
          </cell>
          <cell r="Z223">
            <v>1</v>
          </cell>
          <cell r="AA223">
            <v>1</v>
          </cell>
          <cell r="AB223">
            <v>1</v>
          </cell>
          <cell r="AC223">
            <v>1</v>
          </cell>
          <cell r="AD223">
            <v>1</v>
          </cell>
          <cell r="AE223">
            <v>1</v>
          </cell>
          <cell r="AF223">
            <v>1</v>
          </cell>
          <cell r="AG223">
            <v>1</v>
          </cell>
          <cell r="AH223">
            <v>1</v>
          </cell>
          <cell r="AI223">
            <v>1</v>
          </cell>
          <cell r="AJ223">
            <v>5</v>
          </cell>
          <cell r="AM223">
            <v>2</v>
          </cell>
          <cell r="AN223">
            <v>1</v>
          </cell>
          <cell r="AO223">
            <v>1</v>
          </cell>
          <cell r="AQ223">
            <v>3</v>
          </cell>
          <cell r="AS223">
            <v>2</v>
          </cell>
          <cell r="AU223">
            <v>2</v>
          </cell>
          <cell r="AV223">
            <v>1</v>
          </cell>
          <cell r="AW223" t="str">
            <v>10</v>
          </cell>
          <cell r="AX223">
            <v>2</v>
          </cell>
          <cell r="AY223">
            <v>1</v>
          </cell>
          <cell r="AZ223">
            <v>2</v>
          </cell>
          <cell r="BA223">
            <v>1</v>
          </cell>
          <cell r="BB223">
            <v>2</v>
          </cell>
          <cell r="BC223">
            <v>1</v>
          </cell>
          <cell r="BD223">
            <v>2</v>
          </cell>
          <cell r="BE223">
            <v>1</v>
          </cell>
          <cell r="BF223">
            <v>2</v>
          </cell>
          <cell r="BG223">
            <v>1</v>
          </cell>
          <cell r="BH223">
            <v>2</v>
          </cell>
          <cell r="BI223">
            <v>1</v>
          </cell>
          <cell r="BJ223">
            <v>2</v>
          </cell>
          <cell r="BK223">
            <v>1</v>
          </cell>
          <cell r="BL223">
            <v>2</v>
          </cell>
          <cell r="BM223">
            <v>1</v>
          </cell>
          <cell r="BN223">
            <v>2</v>
          </cell>
          <cell r="BO223">
            <v>1</v>
          </cell>
          <cell r="BP223">
            <v>2</v>
          </cell>
          <cell r="BQ223">
            <v>1</v>
          </cell>
          <cell r="BR223">
            <v>2</v>
          </cell>
          <cell r="BS223">
            <v>1</v>
          </cell>
          <cell r="BT223">
            <v>2</v>
          </cell>
          <cell r="BU223">
            <v>1</v>
          </cell>
          <cell r="BV223">
            <v>2</v>
          </cell>
          <cell r="BW223">
            <v>1</v>
          </cell>
          <cell r="BX223">
            <v>2</v>
          </cell>
          <cell r="BY223">
            <v>1</v>
          </cell>
          <cell r="BZ223">
            <v>2</v>
          </cell>
          <cell r="CA223">
            <v>1</v>
          </cell>
          <cell r="CB223">
            <v>2</v>
          </cell>
          <cell r="CC223">
            <v>1</v>
          </cell>
          <cell r="CD223">
            <v>2</v>
          </cell>
          <cell r="CE223">
            <v>1</v>
          </cell>
          <cell r="CF223">
            <v>2</v>
          </cell>
          <cell r="CG223">
            <v>1</v>
          </cell>
          <cell r="CH223">
            <v>2</v>
          </cell>
          <cell r="CI223">
            <v>1</v>
          </cell>
          <cell r="CJ223">
            <v>2</v>
          </cell>
          <cell r="CK223">
            <v>1</v>
          </cell>
          <cell r="CL223">
            <v>2</v>
          </cell>
          <cell r="CM223">
            <v>1</v>
          </cell>
          <cell r="CN223">
            <v>2</v>
          </cell>
          <cell r="CO223">
            <v>1</v>
          </cell>
          <cell r="CP223">
            <v>2</v>
          </cell>
          <cell r="CQ223">
            <v>1</v>
          </cell>
          <cell r="CR223">
            <v>2</v>
          </cell>
          <cell r="CS223">
            <v>1</v>
          </cell>
          <cell r="CT223">
            <v>2</v>
          </cell>
          <cell r="CU223">
            <v>1</v>
          </cell>
          <cell r="CV223">
            <v>2</v>
          </cell>
          <cell r="CW223">
            <v>1</v>
          </cell>
          <cell r="CX223">
            <v>2</v>
          </cell>
          <cell r="CY223">
            <v>1</v>
          </cell>
          <cell r="CZ223">
            <v>2</v>
          </cell>
          <cell r="DA223">
            <v>1</v>
          </cell>
          <cell r="DB223">
            <v>2</v>
          </cell>
          <cell r="DC223">
            <v>1</v>
          </cell>
          <cell r="DD223">
            <v>2</v>
          </cell>
          <cell r="DE223">
            <v>1</v>
          </cell>
          <cell r="DF223">
            <v>2</v>
          </cell>
          <cell r="DG223">
            <v>1</v>
          </cell>
          <cell r="DH223">
            <v>2</v>
          </cell>
          <cell r="DI223">
            <v>1</v>
          </cell>
          <cell r="DJ223">
            <v>2</v>
          </cell>
          <cell r="DK223">
            <v>1</v>
          </cell>
          <cell r="DL223">
            <v>2</v>
          </cell>
          <cell r="DM223">
            <v>1</v>
          </cell>
          <cell r="DN223">
            <v>2</v>
          </cell>
          <cell r="DO223">
            <v>1</v>
          </cell>
          <cell r="DP223">
            <v>2</v>
          </cell>
          <cell r="DQ223">
            <v>1</v>
          </cell>
          <cell r="DR223">
            <v>2</v>
          </cell>
          <cell r="DS223">
            <v>1</v>
          </cell>
          <cell r="DT223">
            <v>2</v>
          </cell>
          <cell r="DU223">
            <v>1</v>
          </cell>
          <cell r="DV223">
            <v>2</v>
          </cell>
          <cell r="DW223">
            <v>1</v>
          </cell>
          <cell r="DX223">
            <v>2</v>
          </cell>
          <cell r="DY223">
            <v>1</v>
          </cell>
          <cell r="DZ223">
            <v>2</v>
          </cell>
          <cell r="EA223">
            <v>1</v>
          </cell>
          <cell r="EB223">
            <v>2</v>
          </cell>
          <cell r="EC223">
            <v>1</v>
          </cell>
          <cell r="ED223">
            <v>2</v>
          </cell>
          <cell r="EE223">
            <v>1</v>
          </cell>
          <cell r="EF223">
            <v>2</v>
          </cell>
          <cell r="EG223">
            <v>1</v>
          </cell>
          <cell r="EH223">
            <v>2</v>
          </cell>
          <cell r="EI223">
            <v>1</v>
          </cell>
          <cell r="EJ223">
            <v>2</v>
          </cell>
          <cell r="EK223">
            <v>1</v>
          </cell>
          <cell r="EL223">
            <v>2</v>
          </cell>
          <cell r="EM223">
            <v>1</v>
          </cell>
          <cell r="EN223">
            <v>2</v>
          </cell>
          <cell r="EO223">
            <v>1</v>
          </cell>
          <cell r="EP223">
            <v>2</v>
          </cell>
          <cell r="EQ223">
            <v>1</v>
          </cell>
          <cell r="ER223">
            <v>2</v>
          </cell>
          <cell r="ES223">
            <v>1</v>
          </cell>
          <cell r="ET223">
            <v>2</v>
          </cell>
          <cell r="EU223">
            <v>1</v>
          </cell>
          <cell r="EV223">
            <v>2</v>
          </cell>
          <cell r="EW223">
            <v>1</v>
          </cell>
          <cell r="EX223">
            <v>2</v>
          </cell>
          <cell r="EY223">
            <v>1</v>
          </cell>
          <cell r="EZ223">
            <v>2</v>
          </cell>
          <cell r="FA223">
            <v>1</v>
          </cell>
          <cell r="FB223">
            <v>2</v>
          </cell>
          <cell r="FC223">
            <v>1</v>
          </cell>
          <cell r="FD223">
            <v>2</v>
          </cell>
          <cell r="FE223">
            <v>1</v>
          </cell>
          <cell r="FF223">
            <v>1</v>
          </cell>
          <cell r="FG223">
            <v>2</v>
          </cell>
          <cell r="FH223">
            <v>1</v>
          </cell>
          <cell r="FI223">
            <v>2</v>
          </cell>
          <cell r="FJ223">
            <v>2</v>
          </cell>
          <cell r="FK223">
            <v>1</v>
          </cell>
          <cell r="FL223">
            <v>2</v>
          </cell>
          <cell r="FM223">
            <v>1</v>
          </cell>
          <cell r="FN223">
            <v>2</v>
          </cell>
          <cell r="FO223">
            <v>1</v>
          </cell>
          <cell r="FP223">
            <v>2</v>
          </cell>
          <cell r="FQ223">
            <v>1</v>
          </cell>
          <cell r="FR223">
            <v>2</v>
          </cell>
          <cell r="FS223">
            <v>1</v>
          </cell>
          <cell r="FT223">
            <v>2</v>
          </cell>
          <cell r="FU223">
            <v>1</v>
          </cell>
          <cell r="FV223">
            <v>2</v>
          </cell>
          <cell r="FW223">
            <v>1</v>
          </cell>
          <cell r="FX223">
            <v>2</v>
          </cell>
          <cell r="FY223">
            <v>1</v>
          </cell>
          <cell r="FZ223">
            <v>2</v>
          </cell>
          <cell r="GA223">
            <v>1</v>
          </cell>
          <cell r="GB223">
            <v>2</v>
          </cell>
          <cell r="GC223">
            <v>1</v>
          </cell>
          <cell r="GE223">
            <v>3</v>
          </cell>
          <cell r="GF223">
            <v>1</v>
          </cell>
          <cell r="GG223">
            <v>1</v>
          </cell>
          <cell r="GI223">
            <v>1</v>
          </cell>
          <cell r="GJ223">
            <v>1</v>
          </cell>
          <cell r="GK223" t="str">
            <v>DESORDEN</v>
          </cell>
          <cell r="GL223">
            <v>2</v>
          </cell>
          <cell r="GM223">
            <v>4</v>
          </cell>
        </row>
        <row r="224">
          <cell r="C224">
            <v>80562</v>
          </cell>
          <cell r="D224">
            <v>805622</v>
          </cell>
          <cell r="E224" t="str">
            <v>DELIA MEJIA ESPINOSA</v>
          </cell>
          <cell r="F224">
            <v>2</v>
          </cell>
          <cell r="G224">
            <v>1</v>
          </cell>
          <cell r="I224">
            <v>7</v>
          </cell>
          <cell r="J224">
            <v>1</v>
          </cell>
          <cell r="L224" t="str">
            <v>CLL32E 65C-13</v>
          </cell>
          <cell r="M224">
            <v>1</v>
          </cell>
          <cell r="N224">
            <v>1</v>
          </cell>
          <cell r="O224">
            <v>1</v>
          </cell>
          <cell r="P224">
            <v>1</v>
          </cell>
          <cell r="Q224">
            <v>1</v>
          </cell>
          <cell r="R224">
            <v>1</v>
          </cell>
          <cell r="S224">
            <v>1</v>
          </cell>
          <cell r="T224">
            <v>1</v>
          </cell>
          <cell r="U224">
            <v>1</v>
          </cell>
          <cell r="V224">
            <v>1</v>
          </cell>
          <cell r="W224">
            <v>1</v>
          </cell>
          <cell r="X224">
            <v>1</v>
          </cell>
          <cell r="Y224">
            <v>2</v>
          </cell>
          <cell r="Z224">
            <v>1</v>
          </cell>
          <cell r="AA224">
            <v>1</v>
          </cell>
          <cell r="AB224">
            <v>1</v>
          </cell>
          <cell r="AC224">
            <v>1</v>
          </cell>
          <cell r="AD224">
            <v>1</v>
          </cell>
          <cell r="AE224">
            <v>1</v>
          </cell>
          <cell r="AF224">
            <v>1</v>
          </cell>
          <cell r="AG224">
            <v>1</v>
          </cell>
          <cell r="AH224">
            <v>1</v>
          </cell>
          <cell r="AI224">
            <v>1</v>
          </cell>
          <cell r="AJ224">
            <v>5</v>
          </cell>
          <cell r="AM224">
            <v>2</v>
          </cell>
          <cell r="AN224">
            <v>1</v>
          </cell>
          <cell r="AO224">
            <v>1</v>
          </cell>
          <cell r="AQ224">
            <v>3</v>
          </cell>
          <cell r="AS224">
            <v>2</v>
          </cell>
          <cell r="AU224">
            <v>2</v>
          </cell>
          <cell r="AV224">
            <v>1</v>
          </cell>
          <cell r="AW224" t="str">
            <v>41</v>
          </cell>
          <cell r="AX224">
            <v>2</v>
          </cell>
          <cell r="AY224">
            <v>1</v>
          </cell>
          <cell r="AZ224">
            <v>2</v>
          </cell>
          <cell r="BA224">
            <v>1</v>
          </cell>
          <cell r="BB224">
            <v>2</v>
          </cell>
          <cell r="BC224">
            <v>1</v>
          </cell>
          <cell r="BD224">
            <v>2</v>
          </cell>
          <cell r="BE224">
            <v>1</v>
          </cell>
          <cell r="BF224">
            <v>2</v>
          </cell>
          <cell r="BG224">
            <v>1</v>
          </cell>
          <cell r="BH224">
            <v>2</v>
          </cell>
          <cell r="BI224">
            <v>1</v>
          </cell>
          <cell r="BJ224">
            <v>2</v>
          </cell>
          <cell r="BK224">
            <v>1</v>
          </cell>
          <cell r="BL224">
            <v>2</v>
          </cell>
          <cell r="BM224">
            <v>1</v>
          </cell>
          <cell r="BN224">
            <v>2</v>
          </cell>
          <cell r="BO224">
            <v>1</v>
          </cell>
          <cell r="BP224">
            <v>2</v>
          </cell>
          <cell r="BQ224">
            <v>1</v>
          </cell>
          <cell r="BR224">
            <v>2</v>
          </cell>
          <cell r="BS224">
            <v>1</v>
          </cell>
          <cell r="BT224">
            <v>2</v>
          </cell>
          <cell r="BU224">
            <v>1</v>
          </cell>
          <cell r="BV224">
            <v>2</v>
          </cell>
          <cell r="BW224">
            <v>1</v>
          </cell>
          <cell r="BX224">
            <v>2</v>
          </cell>
          <cell r="BY224">
            <v>1</v>
          </cell>
          <cell r="BZ224">
            <v>2</v>
          </cell>
          <cell r="CA224">
            <v>1</v>
          </cell>
          <cell r="CB224">
            <v>2</v>
          </cell>
          <cell r="CC224">
            <v>1</v>
          </cell>
          <cell r="CD224">
            <v>2</v>
          </cell>
          <cell r="CE224">
            <v>1</v>
          </cell>
          <cell r="CF224">
            <v>2</v>
          </cell>
          <cell r="CG224">
            <v>1</v>
          </cell>
          <cell r="CH224">
            <v>2</v>
          </cell>
          <cell r="CI224">
            <v>1</v>
          </cell>
          <cell r="CJ224">
            <v>2</v>
          </cell>
          <cell r="CK224">
            <v>1</v>
          </cell>
          <cell r="CL224">
            <v>2</v>
          </cell>
          <cell r="CM224">
            <v>1</v>
          </cell>
          <cell r="CN224">
            <v>2</v>
          </cell>
          <cell r="CO224">
            <v>1</v>
          </cell>
          <cell r="CP224">
            <v>2</v>
          </cell>
          <cell r="CQ224">
            <v>1</v>
          </cell>
          <cell r="CR224">
            <v>2</v>
          </cell>
          <cell r="CS224">
            <v>1</v>
          </cell>
          <cell r="CT224">
            <v>2</v>
          </cell>
          <cell r="CU224">
            <v>1</v>
          </cell>
          <cell r="CV224">
            <v>2</v>
          </cell>
          <cell r="CW224">
            <v>1</v>
          </cell>
          <cell r="CX224">
            <v>2</v>
          </cell>
          <cell r="CY224">
            <v>1</v>
          </cell>
          <cell r="CZ224">
            <v>2</v>
          </cell>
          <cell r="DA224">
            <v>1</v>
          </cell>
          <cell r="DB224">
            <v>2</v>
          </cell>
          <cell r="DC224">
            <v>1</v>
          </cell>
          <cell r="DD224">
            <v>2</v>
          </cell>
          <cell r="DE224">
            <v>1</v>
          </cell>
          <cell r="DF224">
            <v>2</v>
          </cell>
          <cell r="DG224">
            <v>1</v>
          </cell>
          <cell r="DH224">
            <v>2</v>
          </cell>
          <cell r="DI224">
            <v>1</v>
          </cell>
          <cell r="DJ224">
            <v>2</v>
          </cell>
          <cell r="DK224">
            <v>1</v>
          </cell>
          <cell r="DL224">
            <v>2</v>
          </cell>
          <cell r="DM224">
            <v>1</v>
          </cell>
          <cell r="DN224">
            <v>2</v>
          </cell>
          <cell r="DO224">
            <v>1</v>
          </cell>
          <cell r="DP224">
            <v>2</v>
          </cell>
          <cell r="DQ224">
            <v>1</v>
          </cell>
          <cell r="DR224">
            <v>2</v>
          </cell>
          <cell r="DS224">
            <v>1</v>
          </cell>
          <cell r="DT224">
            <v>2</v>
          </cell>
          <cell r="DU224">
            <v>1</v>
          </cell>
          <cell r="DV224">
            <v>2</v>
          </cell>
          <cell r="DW224">
            <v>1</v>
          </cell>
          <cell r="DX224">
            <v>2</v>
          </cell>
          <cell r="DY224">
            <v>1</v>
          </cell>
          <cell r="DZ224">
            <v>2</v>
          </cell>
          <cell r="EA224">
            <v>1</v>
          </cell>
          <cell r="EB224">
            <v>2</v>
          </cell>
          <cell r="EC224">
            <v>1</v>
          </cell>
          <cell r="ED224">
            <v>2</v>
          </cell>
          <cell r="EE224">
            <v>1</v>
          </cell>
          <cell r="EF224">
            <v>2</v>
          </cell>
          <cell r="EG224">
            <v>1</v>
          </cell>
          <cell r="EH224">
            <v>2</v>
          </cell>
          <cell r="EI224">
            <v>1</v>
          </cell>
          <cell r="EJ224">
            <v>2</v>
          </cell>
          <cell r="EK224">
            <v>1</v>
          </cell>
          <cell r="EL224">
            <v>2</v>
          </cell>
          <cell r="EM224">
            <v>1</v>
          </cell>
          <cell r="EN224">
            <v>2</v>
          </cell>
          <cell r="EO224">
            <v>1</v>
          </cell>
          <cell r="EP224">
            <v>2</v>
          </cell>
          <cell r="EQ224">
            <v>1</v>
          </cell>
          <cell r="ER224">
            <v>2</v>
          </cell>
          <cell r="ES224">
            <v>1</v>
          </cell>
          <cell r="ET224">
            <v>2</v>
          </cell>
          <cell r="EU224">
            <v>1</v>
          </cell>
          <cell r="EV224">
            <v>2</v>
          </cell>
          <cell r="EW224">
            <v>1</v>
          </cell>
          <cell r="EX224">
            <v>2</v>
          </cell>
          <cell r="EY224">
            <v>1</v>
          </cell>
          <cell r="EZ224">
            <v>2</v>
          </cell>
          <cell r="FA224">
            <v>1</v>
          </cell>
          <cell r="FB224">
            <v>2</v>
          </cell>
          <cell r="FC224">
            <v>1</v>
          </cell>
          <cell r="FD224">
            <v>2</v>
          </cell>
          <cell r="FE224">
            <v>1</v>
          </cell>
          <cell r="FF224">
            <v>1</v>
          </cell>
          <cell r="FG224">
            <v>3</v>
          </cell>
          <cell r="FH224">
            <v>1</v>
          </cell>
          <cell r="FI224">
            <v>2</v>
          </cell>
          <cell r="FJ224">
            <v>1</v>
          </cell>
          <cell r="FK224">
            <v>1</v>
          </cell>
          <cell r="FL224">
            <v>2</v>
          </cell>
          <cell r="FM224">
            <v>1</v>
          </cell>
          <cell r="FN224">
            <v>2</v>
          </cell>
          <cell r="FO224">
            <v>1</v>
          </cell>
          <cell r="FP224">
            <v>2</v>
          </cell>
          <cell r="FQ224">
            <v>1</v>
          </cell>
          <cell r="FR224">
            <v>2</v>
          </cell>
          <cell r="FS224">
            <v>1</v>
          </cell>
          <cell r="FT224">
            <v>2</v>
          </cell>
          <cell r="FU224">
            <v>1</v>
          </cell>
          <cell r="FV224">
            <v>2</v>
          </cell>
          <cell r="FW224">
            <v>1</v>
          </cell>
          <cell r="FX224">
            <v>2</v>
          </cell>
          <cell r="FY224">
            <v>1</v>
          </cell>
          <cell r="FZ224">
            <v>2</v>
          </cell>
          <cell r="GA224">
            <v>1</v>
          </cell>
          <cell r="GB224">
            <v>2</v>
          </cell>
          <cell r="GC224">
            <v>1</v>
          </cell>
          <cell r="GE224">
            <v>3</v>
          </cell>
          <cell r="GF224">
            <v>2</v>
          </cell>
          <cell r="GG224">
            <v>1</v>
          </cell>
          <cell r="GI224">
            <v>3</v>
          </cell>
          <cell r="GJ224">
            <v>1</v>
          </cell>
          <cell r="GK224" t="str">
            <v>ECONOMICO</v>
          </cell>
          <cell r="GL224">
            <v>2</v>
          </cell>
          <cell r="GM224">
            <v>4</v>
          </cell>
        </row>
        <row r="225">
          <cell r="C225">
            <v>80572</v>
          </cell>
          <cell r="D225">
            <v>805722</v>
          </cell>
          <cell r="E225" t="str">
            <v>MARTA LUCY SALGADO</v>
          </cell>
          <cell r="F225">
            <v>2</v>
          </cell>
          <cell r="G225">
            <v>2</v>
          </cell>
          <cell r="I225">
            <v>7</v>
          </cell>
          <cell r="J225">
            <v>1</v>
          </cell>
          <cell r="L225" t="str">
            <v>car 65 32d-40</v>
          </cell>
          <cell r="M225">
            <v>1</v>
          </cell>
          <cell r="N225">
            <v>1</v>
          </cell>
          <cell r="O225">
            <v>1</v>
          </cell>
          <cell r="P225">
            <v>1</v>
          </cell>
          <cell r="Q225">
            <v>1</v>
          </cell>
          <cell r="R225">
            <v>1</v>
          </cell>
          <cell r="S225">
            <v>1</v>
          </cell>
          <cell r="T225">
            <v>1</v>
          </cell>
          <cell r="U225">
            <v>1</v>
          </cell>
          <cell r="V225">
            <v>1</v>
          </cell>
          <cell r="W225">
            <v>1</v>
          </cell>
          <cell r="X225">
            <v>1</v>
          </cell>
          <cell r="Y225">
            <v>2</v>
          </cell>
          <cell r="Z225">
            <v>1</v>
          </cell>
          <cell r="AA225">
            <v>1</v>
          </cell>
          <cell r="AB225">
            <v>1</v>
          </cell>
          <cell r="AC225">
            <v>1</v>
          </cell>
          <cell r="AD225">
            <v>1</v>
          </cell>
          <cell r="AE225">
            <v>1</v>
          </cell>
          <cell r="AF225">
            <v>1</v>
          </cell>
          <cell r="AG225">
            <v>1</v>
          </cell>
          <cell r="AH225">
            <v>1</v>
          </cell>
          <cell r="AI225">
            <v>1</v>
          </cell>
          <cell r="AJ225">
            <v>5</v>
          </cell>
          <cell r="AM225">
            <v>2</v>
          </cell>
          <cell r="AN225">
            <v>1</v>
          </cell>
          <cell r="AO225">
            <v>1</v>
          </cell>
          <cell r="AQ225">
            <v>3</v>
          </cell>
          <cell r="AS225">
            <v>3</v>
          </cell>
          <cell r="AU225">
            <v>1</v>
          </cell>
          <cell r="AV225">
            <v>1</v>
          </cell>
          <cell r="AW225" t="str">
            <v>27</v>
          </cell>
          <cell r="AX225">
            <v>2</v>
          </cell>
          <cell r="AY225">
            <v>1</v>
          </cell>
          <cell r="AZ225">
            <v>2</v>
          </cell>
          <cell r="BA225">
            <v>1</v>
          </cell>
          <cell r="BB225">
            <v>2</v>
          </cell>
          <cell r="BC225">
            <v>1</v>
          </cell>
          <cell r="BD225">
            <v>2</v>
          </cell>
          <cell r="BE225">
            <v>1</v>
          </cell>
          <cell r="BF225">
            <v>2</v>
          </cell>
          <cell r="BG225">
            <v>1</v>
          </cell>
          <cell r="BH225">
            <v>2</v>
          </cell>
          <cell r="BI225">
            <v>1</v>
          </cell>
          <cell r="BJ225">
            <v>2</v>
          </cell>
          <cell r="BK225">
            <v>1</v>
          </cell>
          <cell r="BL225">
            <v>2</v>
          </cell>
          <cell r="BM225">
            <v>1</v>
          </cell>
          <cell r="BN225">
            <v>2</v>
          </cell>
          <cell r="BO225">
            <v>1</v>
          </cell>
          <cell r="BP225">
            <v>2</v>
          </cell>
          <cell r="BQ225">
            <v>1</v>
          </cell>
          <cell r="BR225">
            <v>2</v>
          </cell>
          <cell r="BS225">
            <v>1</v>
          </cell>
          <cell r="BT225">
            <v>2</v>
          </cell>
          <cell r="BU225">
            <v>1</v>
          </cell>
          <cell r="BV225">
            <v>2</v>
          </cell>
          <cell r="BW225">
            <v>1</v>
          </cell>
          <cell r="BX225">
            <v>2</v>
          </cell>
          <cell r="BY225">
            <v>1</v>
          </cell>
          <cell r="BZ225">
            <v>2</v>
          </cell>
          <cell r="CA225">
            <v>1</v>
          </cell>
          <cell r="CB225">
            <v>2</v>
          </cell>
          <cell r="CC225">
            <v>1</v>
          </cell>
          <cell r="CD225">
            <v>2</v>
          </cell>
          <cell r="CE225">
            <v>1</v>
          </cell>
          <cell r="CF225">
            <v>2</v>
          </cell>
          <cell r="CG225">
            <v>1</v>
          </cell>
          <cell r="CH225">
            <v>2</v>
          </cell>
          <cell r="CI225">
            <v>1</v>
          </cell>
          <cell r="CJ225">
            <v>2</v>
          </cell>
          <cell r="CK225">
            <v>1</v>
          </cell>
          <cell r="CL225">
            <v>2</v>
          </cell>
          <cell r="CM225">
            <v>1</v>
          </cell>
          <cell r="CN225">
            <v>2</v>
          </cell>
          <cell r="CO225">
            <v>1</v>
          </cell>
          <cell r="CP225">
            <v>2</v>
          </cell>
          <cell r="CQ225">
            <v>1</v>
          </cell>
          <cell r="CR225">
            <v>2</v>
          </cell>
          <cell r="CS225">
            <v>1</v>
          </cell>
          <cell r="CT225">
            <v>2</v>
          </cell>
          <cell r="CU225">
            <v>1</v>
          </cell>
          <cell r="CV225">
            <v>2</v>
          </cell>
          <cell r="CW225">
            <v>1</v>
          </cell>
          <cell r="CX225">
            <v>2</v>
          </cell>
          <cell r="CY225">
            <v>1</v>
          </cell>
          <cell r="CZ225">
            <v>2</v>
          </cell>
          <cell r="DA225">
            <v>1</v>
          </cell>
          <cell r="DB225">
            <v>2</v>
          </cell>
          <cell r="DC225">
            <v>1</v>
          </cell>
          <cell r="DD225">
            <v>2</v>
          </cell>
          <cell r="DE225">
            <v>1</v>
          </cell>
          <cell r="DF225">
            <v>2</v>
          </cell>
          <cell r="DG225">
            <v>1</v>
          </cell>
          <cell r="DH225">
            <v>2</v>
          </cell>
          <cell r="DI225">
            <v>1</v>
          </cell>
          <cell r="DJ225">
            <v>2</v>
          </cell>
          <cell r="DK225">
            <v>1</v>
          </cell>
          <cell r="DL225">
            <v>2</v>
          </cell>
          <cell r="DM225">
            <v>1</v>
          </cell>
          <cell r="DN225">
            <v>2</v>
          </cell>
          <cell r="DO225">
            <v>1</v>
          </cell>
          <cell r="DP225">
            <v>2</v>
          </cell>
          <cell r="DQ225">
            <v>1</v>
          </cell>
          <cell r="DR225">
            <v>2</v>
          </cell>
          <cell r="DS225">
            <v>1</v>
          </cell>
          <cell r="DT225">
            <v>2</v>
          </cell>
          <cell r="DU225">
            <v>1</v>
          </cell>
          <cell r="DV225">
            <v>2</v>
          </cell>
          <cell r="DW225">
            <v>1</v>
          </cell>
          <cell r="DX225">
            <v>2</v>
          </cell>
          <cell r="DY225">
            <v>1</v>
          </cell>
          <cell r="DZ225">
            <v>2</v>
          </cell>
          <cell r="EA225">
            <v>1</v>
          </cell>
          <cell r="EB225">
            <v>2</v>
          </cell>
          <cell r="EC225">
            <v>1</v>
          </cell>
          <cell r="ED225">
            <v>2</v>
          </cell>
          <cell r="EE225">
            <v>1</v>
          </cell>
          <cell r="EF225">
            <v>2</v>
          </cell>
          <cell r="EG225">
            <v>1</v>
          </cell>
          <cell r="EH225">
            <v>2</v>
          </cell>
          <cell r="EI225">
            <v>1</v>
          </cell>
          <cell r="EJ225">
            <v>2</v>
          </cell>
          <cell r="EK225">
            <v>1</v>
          </cell>
          <cell r="EL225">
            <v>2</v>
          </cell>
          <cell r="EM225">
            <v>1</v>
          </cell>
          <cell r="EN225">
            <v>2</v>
          </cell>
          <cell r="EO225">
            <v>1</v>
          </cell>
          <cell r="EP225">
            <v>2</v>
          </cell>
          <cell r="EQ225">
            <v>1</v>
          </cell>
          <cell r="ER225">
            <v>2</v>
          </cell>
          <cell r="ES225">
            <v>1</v>
          </cell>
          <cell r="ET225">
            <v>2</v>
          </cell>
          <cell r="EU225">
            <v>1</v>
          </cell>
          <cell r="EV225">
            <v>2</v>
          </cell>
          <cell r="EW225">
            <v>1</v>
          </cell>
          <cell r="EX225">
            <v>2</v>
          </cell>
          <cell r="EY225">
            <v>1</v>
          </cell>
          <cell r="EZ225">
            <v>2</v>
          </cell>
          <cell r="FA225">
            <v>1</v>
          </cell>
          <cell r="FB225">
            <v>2</v>
          </cell>
          <cell r="FC225">
            <v>1</v>
          </cell>
          <cell r="FD225">
            <v>2</v>
          </cell>
          <cell r="FE225">
            <v>1</v>
          </cell>
          <cell r="FF225">
            <v>1</v>
          </cell>
          <cell r="FG225">
            <v>2</v>
          </cell>
          <cell r="FH225">
            <v>1</v>
          </cell>
          <cell r="FI225">
            <v>2</v>
          </cell>
          <cell r="FJ225">
            <v>2</v>
          </cell>
          <cell r="FK225">
            <v>1</v>
          </cell>
          <cell r="FL225">
            <v>2</v>
          </cell>
          <cell r="FM225">
            <v>1</v>
          </cell>
          <cell r="FN225">
            <v>2</v>
          </cell>
          <cell r="FO225">
            <v>1</v>
          </cell>
          <cell r="FP225">
            <v>2</v>
          </cell>
          <cell r="FQ225">
            <v>1</v>
          </cell>
          <cell r="FR225">
            <v>2</v>
          </cell>
          <cell r="FS225">
            <v>1</v>
          </cell>
          <cell r="FT225">
            <v>2</v>
          </cell>
          <cell r="FU225">
            <v>1</v>
          </cell>
          <cell r="FV225">
            <v>2</v>
          </cell>
          <cell r="FW225">
            <v>1</v>
          </cell>
          <cell r="FX225">
            <v>2</v>
          </cell>
          <cell r="FY225">
            <v>1</v>
          </cell>
          <cell r="FZ225">
            <v>2</v>
          </cell>
          <cell r="GA225">
            <v>1</v>
          </cell>
          <cell r="GB225">
            <v>2</v>
          </cell>
          <cell r="GC225">
            <v>1</v>
          </cell>
          <cell r="GE225">
            <v>3</v>
          </cell>
          <cell r="GF225">
            <v>1</v>
          </cell>
          <cell r="GG225">
            <v>1</v>
          </cell>
          <cell r="GI225">
            <v>1</v>
          </cell>
          <cell r="GJ225">
            <v>1</v>
          </cell>
          <cell r="GK225" t="str">
            <v>NINGUN TIPO DE CONFLICTO</v>
          </cell>
          <cell r="GL225">
            <v>7</v>
          </cell>
          <cell r="GM225">
            <v>4</v>
          </cell>
        </row>
        <row r="226">
          <cell r="C226">
            <v>12</v>
          </cell>
          <cell r="D226">
            <v>122</v>
          </cell>
          <cell r="E226" t="str">
            <v>CENEIDA GRISALES</v>
          </cell>
          <cell r="F226">
            <v>2</v>
          </cell>
          <cell r="G226">
            <v>1</v>
          </cell>
          <cell r="I226">
            <v>7</v>
          </cell>
          <cell r="J226">
            <v>2</v>
          </cell>
          <cell r="L226" t="str">
            <v>CARR82D 8A-21</v>
          </cell>
          <cell r="M226">
            <v>1</v>
          </cell>
          <cell r="N226">
            <v>1</v>
          </cell>
          <cell r="O226">
            <v>1</v>
          </cell>
          <cell r="P226">
            <v>2</v>
          </cell>
          <cell r="Q226">
            <v>1</v>
          </cell>
          <cell r="R226">
            <v>2</v>
          </cell>
          <cell r="S226">
            <v>2</v>
          </cell>
          <cell r="T226">
            <v>1</v>
          </cell>
          <cell r="U226">
            <v>2</v>
          </cell>
          <cell r="V226">
            <v>1</v>
          </cell>
          <cell r="W226">
            <v>1</v>
          </cell>
          <cell r="X226">
            <v>1</v>
          </cell>
          <cell r="Y226">
            <v>2</v>
          </cell>
          <cell r="Z226">
            <v>2</v>
          </cell>
          <cell r="AA226">
            <v>2</v>
          </cell>
          <cell r="AB226">
            <v>1</v>
          </cell>
          <cell r="AC226">
            <v>1</v>
          </cell>
          <cell r="AD226">
            <v>1</v>
          </cell>
          <cell r="AE226">
            <v>1</v>
          </cell>
          <cell r="AF226">
            <v>1</v>
          </cell>
          <cell r="AG226">
            <v>1</v>
          </cell>
          <cell r="AH226">
            <v>1</v>
          </cell>
          <cell r="AI226">
            <v>1</v>
          </cell>
          <cell r="AJ226">
            <v>6</v>
          </cell>
          <cell r="AK226" t="str">
            <v>GERARQUIA</v>
          </cell>
          <cell r="AM226">
            <v>1</v>
          </cell>
          <cell r="AN226">
            <v>1</v>
          </cell>
          <cell r="AO226">
            <v>5</v>
          </cell>
          <cell r="AQ226">
            <v>3</v>
          </cell>
          <cell r="AS226">
            <v>1</v>
          </cell>
          <cell r="AU226">
            <v>1</v>
          </cell>
          <cell r="AV226">
            <v>1</v>
          </cell>
          <cell r="AW226" t="str">
            <v>14</v>
          </cell>
          <cell r="AX226">
            <v>2</v>
          </cell>
          <cell r="AY226">
            <v>1</v>
          </cell>
          <cell r="AZ226">
            <v>2</v>
          </cell>
          <cell r="BA226">
            <v>1</v>
          </cell>
          <cell r="BB226">
            <v>2</v>
          </cell>
          <cell r="BC226">
            <v>1</v>
          </cell>
          <cell r="BD226">
            <v>2</v>
          </cell>
          <cell r="BE226">
            <v>1</v>
          </cell>
          <cell r="BF226">
            <v>2</v>
          </cell>
          <cell r="BG226">
            <v>1</v>
          </cell>
          <cell r="BH226">
            <v>2</v>
          </cell>
          <cell r="BI226">
            <v>1</v>
          </cell>
          <cell r="BJ226">
            <v>2</v>
          </cell>
          <cell r="BK226">
            <v>1</v>
          </cell>
          <cell r="BL226">
            <v>2</v>
          </cell>
          <cell r="BM226">
            <v>1</v>
          </cell>
          <cell r="BN226">
            <v>2</v>
          </cell>
          <cell r="BO226">
            <v>1</v>
          </cell>
          <cell r="BP226">
            <v>2</v>
          </cell>
          <cell r="BQ226">
            <v>1</v>
          </cell>
          <cell r="BR226">
            <v>2</v>
          </cell>
          <cell r="BS226">
            <v>1</v>
          </cell>
          <cell r="BT226">
            <v>2</v>
          </cell>
          <cell r="BU226">
            <v>1</v>
          </cell>
          <cell r="BV226">
            <v>2</v>
          </cell>
          <cell r="BW226">
            <v>1</v>
          </cell>
          <cell r="BX226">
            <v>2</v>
          </cell>
          <cell r="BY226">
            <v>1</v>
          </cell>
          <cell r="BZ226">
            <v>2</v>
          </cell>
          <cell r="CA226">
            <v>1</v>
          </cell>
          <cell r="CB226">
            <v>2</v>
          </cell>
          <cell r="CC226">
            <v>1</v>
          </cell>
          <cell r="CD226">
            <v>1</v>
          </cell>
          <cell r="CE226">
            <v>2</v>
          </cell>
          <cell r="CF226">
            <v>1</v>
          </cell>
          <cell r="CG226">
            <v>1</v>
          </cell>
          <cell r="CH226">
            <v>2</v>
          </cell>
          <cell r="CI226">
            <v>1</v>
          </cell>
          <cell r="CJ226">
            <v>2</v>
          </cell>
          <cell r="CK226">
            <v>1</v>
          </cell>
          <cell r="CL226">
            <v>2</v>
          </cell>
          <cell r="CM226">
            <v>1</v>
          </cell>
          <cell r="CN226">
            <v>2</v>
          </cell>
          <cell r="CO226">
            <v>1</v>
          </cell>
          <cell r="CP226">
            <v>2</v>
          </cell>
          <cell r="CQ226">
            <v>1</v>
          </cell>
          <cell r="CR226">
            <v>2</v>
          </cell>
          <cell r="CS226">
            <v>1</v>
          </cell>
          <cell r="CT226">
            <v>2</v>
          </cell>
          <cell r="CU226">
            <v>1</v>
          </cell>
          <cell r="CV226">
            <v>2</v>
          </cell>
          <cell r="CW226">
            <v>1</v>
          </cell>
          <cell r="CX226">
            <v>2</v>
          </cell>
          <cell r="CY226">
            <v>1</v>
          </cell>
          <cell r="CZ226">
            <v>2</v>
          </cell>
          <cell r="DA226">
            <v>1</v>
          </cell>
          <cell r="DB226">
            <v>2</v>
          </cell>
          <cell r="DC226">
            <v>1</v>
          </cell>
          <cell r="DD226">
            <v>2</v>
          </cell>
          <cell r="DE226">
            <v>1</v>
          </cell>
          <cell r="DF226">
            <v>2</v>
          </cell>
          <cell r="DG226">
            <v>1</v>
          </cell>
          <cell r="DH226">
            <v>2</v>
          </cell>
          <cell r="DI226">
            <v>1</v>
          </cell>
          <cell r="DJ226">
            <v>1</v>
          </cell>
          <cell r="DK226">
            <v>2</v>
          </cell>
          <cell r="DL226">
            <v>2</v>
          </cell>
          <cell r="DM226">
            <v>1</v>
          </cell>
          <cell r="DN226">
            <v>2</v>
          </cell>
          <cell r="DO226">
            <v>1</v>
          </cell>
          <cell r="DP226">
            <v>2</v>
          </cell>
          <cell r="DQ226">
            <v>1</v>
          </cell>
          <cell r="DR226">
            <v>2</v>
          </cell>
          <cell r="DS226">
            <v>1</v>
          </cell>
          <cell r="DT226">
            <v>2</v>
          </cell>
          <cell r="DU226">
            <v>1</v>
          </cell>
          <cell r="DV226">
            <v>2</v>
          </cell>
          <cell r="DW226">
            <v>1</v>
          </cell>
          <cell r="DX226">
            <v>2</v>
          </cell>
          <cell r="DY226">
            <v>1</v>
          </cell>
          <cell r="DZ226">
            <v>2</v>
          </cell>
          <cell r="EA226">
            <v>1</v>
          </cell>
          <cell r="EB226">
            <v>2</v>
          </cell>
          <cell r="EC226">
            <v>1</v>
          </cell>
          <cell r="ED226">
            <v>2</v>
          </cell>
          <cell r="EE226">
            <v>1</v>
          </cell>
          <cell r="EF226">
            <v>2</v>
          </cell>
          <cell r="EG226">
            <v>1</v>
          </cell>
          <cell r="EH226">
            <v>2</v>
          </cell>
          <cell r="EI226">
            <v>1</v>
          </cell>
          <cell r="EJ226">
            <v>2</v>
          </cell>
          <cell r="EK226">
            <v>1</v>
          </cell>
          <cell r="EL226">
            <v>2</v>
          </cell>
          <cell r="EM226">
            <v>1</v>
          </cell>
          <cell r="EN226">
            <v>2</v>
          </cell>
          <cell r="EO226">
            <v>1</v>
          </cell>
          <cell r="EP226">
            <v>2</v>
          </cell>
          <cell r="EQ226">
            <v>1</v>
          </cell>
          <cell r="ER226">
            <v>2</v>
          </cell>
          <cell r="ES226">
            <v>1</v>
          </cell>
          <cell r="ET226">
            <v>2</v>
          </cell>
          <cell r="EU226">
            <v>1</v>
          </cell>
          <cell r="EV226">
            <v>2</v>
          </cell>
          <cell r="EW226">
            <v>1</v>
          </cell>
          <cell r="EX226">
            <v>2</v>
          </cell>
          <cell r="EY226">
            <v>1</v>
          </cell>
          <cell r="EZ226">
            <v>2</v>
          </cell>
          <cell r="FA226">
            <v>1</v>
          </cell>
          <cell r="FB226">
            <v>2</v>
          </cell>
          <cell r="FC226">
            <v>1</v>
          </cell>
          <cell r="FD226">
            <v>2</v>
          </cell>
          <cell r="FE226">
            <v>1</v>
          </cell>
          <cell r="FF226">
            <v>1</v>
          </cell>
          <cell r="FG226">
            <v>2</v>
          </cell>
          <cell r="FH226">
            <v>1</v>
          </cell>
          <cell r="FI226">
            <v>2</v>
          </cell>
          <cell r="FJ226">
            <v>2</v>
          </cell>
          <cell r="FK226">
            <v>2</v>
          </cell>
          <cell r="FL226">
            <v>2</v>
          </cell>
          <cell r="FM226">
            <v>1</v>
          </cell>
          <cell r="FN226">
            <v>2</v>
          </cell>
          <cell r="FO226">
            <v>1</v>
          </cell>
          <cell r="FP226">
            <v>2</v>
          </cell>
          <cell r="FQ226">
            <v>1</v>
          </cell>
          <cell r="FR226">
            <v>2</v>
          </cell>
          <cell r="FS226">
            <v>1</v>
          </cell>
          <cell r="FT226">
            <v>2</v>
          </cell>
          <cell r="FU226">
            <v>1</v>
          </cell>
          <cell r="FV226">
            <v>2</v>
          </cell>
          <cell r="FW226">
            <v>1</v>
          </cell>
          <cell r="FX226">
            <v>2</v>
          </cell>
          <cell r="FY226">
            <v>1</v>
          </cell>
          <cell r="FZ226">
            <v>2</v>
          </cell>
          <cell r="GA226">
            <v>1</v>
          </cell>
          <cell r="GB226">
            <v>2</v>
          </cell>
          <cell r="GC226">
            <v>1</v>
          </cell>
          <cell r="GE226">
            <v>3</v>
          </cell>
          <cell r="GF226">
            <v>1</v>
          </cell>
          <cell r="GG226">
            <v>3</v>
          </cell>
          <cell r="GI226">
            <v>1</v>
          </cell>
          <cell r="GJ226">
            <v>1</v>
          </cell>
          <cell r="GK226" t="str">
            <v>LLEGADAS TARDES</v>
          </cell>
          <cell r="GL226">
            <v>2</v>
          </cell>
          <cell r="GM226">
            <v>4</v>
          </cell>
        </row>
        <row r="227">
          <cell r="C227">
            <v>22</v>
          </cell>
          <cell r="D227">
            <v>221</v>
          </cell>
          <cell r="E227" t="str">
            <v>ROBERTO ZAPATA</v>
          </cell>
          <cell r="F227">
            <v>1</v>
          </cell>
          <cell r="G227">
            <v>1</v>
          </cell>
          <cell r="I227">
            <v>7</v>
          </cell>
          <cell r="J227">
            <v>1</v>
          </cell>
          <cell r="L227" t="str">
            <v>CARR84E 9-76</v>
          </cell>
          <cell r="M227">
            <v>1</v>
          </cell>
          <cell r="N227">
            <v>1</v>
          </cell>
          <cell r="O227">
            <v>1</v>
          </cell>
          <cell r="P227">
            <v>1</v>
          </cell>
          <cell r="Q227">
            <v>1</v>
          </cell>
          <cell r="R227">
            <v>1</v>
          </cell>
          <cell r="S227">
            <v>1</v>
          </cell>
          <cell r="T227">
            <v>1</v>
          </cell>
          <cell r="U227">
            <v>1</v>
          </cell>
          <cell r="V227">
            <v>1</v>
          </cell>
          <cell r="W227">
            <v>1</v>
          </cell>
          <cell r="X227">
            <v>1</v>
          </cell>
          <cell r="Y227">
            <v>2</v>
          </cell>
          <cell r="Z227">
            <v>1</v>
          </cell>
          <cell r="AA227">
            <v>1</v>
          </cell>
          <cell r="AB227">
            <v>1</v>
          </cell>
          <cell r="AC227">
            <v>1</v>
          </cell>
          <cell r="AD227">
            <v>1</v>
          </cell>
          <cell r="AE227">
            <v>1</v>
          </cell>
          <cell r="AF227">
            <v>1</v>
          </cell>
          <cell r="AG227">
            <v>1</v>
          </cell>
          <cell r="AH227">
            <v>1</v>
          </cell>
          <cell r="AI227">
            <v>2</v>
          </cell>
          <cell r="AJ227">
            <v>5</v>
          </cell>
          <cell r="AM227">
            <v>2</v>
          </cell>
          <cell r="AN227">
            <v>1</v>
          </cell>
          <cell r="AO227">
            <v>5</v>
          </cell>
          <cell r="AQ227">
            <v>1</v>
          </cell>
          <cell r="AS227">
            <v>3</v>
          </cell>
          <cell r="AU227">
            <v>2</v>
          </cell>
          <cell r="AV227">
            <v>1</v>
          </cell>
          <cell r="AW227" t="str">
            <v>26</v>
          </cell>
          <cell r="AX227">
            <v>1</v>
          </cell>
          <cell r="AY227">
            <v>1</v>
          </cell>
          <cell r="AZ227">
            <v>2</v>
          </cell>
          <cell r="BA227">
            <v>1</v>
          </cell>
          <cell r="BB227">
            <v>1</v>
          </cell>
          <cell r="BC227">
            <v>1</v>
          </cell>
          <cell r="BD227">
            <v>2</v>
          </cell>
          <cell r="BE227">
            <v>1</v>
          </cell>
          <cell r="BF227">
            <v>2</v>
          </cell>
          <cell r="BG227">
            <v>1</v>
          </cell>
          <cell r="BH227">
            <v>2</v>
          </cell>
          <cell r="BI227">
            <v>1</v>
          </cell>
          <cell r="BJ227">
            <v>2</v>
          </cell>
          <cell r="BK227">
            <v>1</v>
          </cell>
          <cell r="BL227">
            <v>2</v>
          </cell>
          <cell r="BM227">
            <v>1</v>
          </cell>
          <cell r="BN227">
            <v>2</v>
          </cell>
          <cell r="BO227">
            <v>1</v>
          </cell>
          <cell r="BP227">
            <v>2</v>
          </cell>
          <cell r="BQ227">
            <v>1</v>
          </cell>
          <cell r="BR227">
            <v>2</v>
          </cell>
          <cell r="BS227">
            <v>1</v>
          </cell>
          <cell r="BT227">
            <v>2</v>
          </cell>
          <cell r="BU227">
            <v>1</v>
          </cell>
          <cell r="BV227">
            <v>2</v>
          </cell>
          <cell r="BW227">
            <v>1</v>
          </cell>
          <cell r="BX227">
            <v>2</v>
          </cell>
          <cell r="BY227">
            <v>1</v>
          </cell>
          <cell r="BZ227">
            <v>2</v>
          </cell>
          <cell r="CA227">
            <v>1</v>
          </cell>
          <cell r="CB227">
            <v>2</v>
          </cell>
          <cell r="CC227">
            <v>1</v>
          </cell>
          <cell r="CD227">
            <v>1</v>
          </cell>
          <cell r="CE227">
            <v>1</v>
          </cell>
          <cell r="CF227">
            <v>1</v>
          </cell>
          <cell r="CG227">
            <v>1</v>
          </cell>
          <cell r="CH227">
            <v>2</v>
          </cell>
          <cell r="CI227">
            <v>1</v>
          </cell>
          <cell r="CJ227">
            <v>2</v>
          </cell>
          <cell r="CK227">
            <v>1</v>
          </cell>
          <cell r="CL227">
            <v>2</v>
          </cell>
          <cell r="CM227">
            <v>1</v>
          </cell>
          <cell r="CN227">
            <v>2</v>
          </cell>
          <cell r="CO227">
            <v>1</v>
          </cell>
          <cell r="CP227">
            <v>2</v>
          </cell>
          <cell r="CQ227">
            <v>1</v>
          </cell>
          <cell r="CR227">
            <v>2</v>
          </cell>
          <cell r="CS227">
            <v>1</v>
          </cell>
          <cell r="CT227">
            <v>2</v>
          </cell>
          <cell r="CU227">
            <v>1</v>
          </cell>
          <cell r="CV227">
            <v>2</v>
          </cell>
          <cell r="CW227">
            <v>1</v>
          </cell>
          <cell r="CX227">
            <v>2</v>
          </cell>
          <cell r="CY227">
            <v>1</v>
          </cell>
          <cell r="CZ227">
            <v>2</v>
          </cell>
          <cell r="DA227">
            <v>1</v>
          </cell>
          <cell r="DB227">
            <v>2</v>
          </cell>
          <cell r="DC227">
            <v>1</v>
          </cell>
          <cell r="DD227">
            <v>2</v>
          </cell>
          <cell r="DE227">
            <v>1</v>
          </cell>
          <cell r="DF227">
            <v>2</v>
          </cell>
          <cell r="DG227">
            <v>1</v>
          </cell>
          <cell r="DH227">
            <v>2</v>
          </cell>
          <cell r="DI227">
            <v>1</v>
          </cell>
          <cell r="DJ227">
            <v>2</v>
          </cell>
          <cell r="DK227">
            <v>1</v>
          </cell>
          <cell r="DL227">
            <v>2</v>
          </cell>
          <cell r="DM227">
            <v>1</v>
          </cell>
          <cell r="DN227">
            <v>2</v>
          </cell>
          <cell r="DO227">
            <v>1</v>
          </cell>
          <cell r="DP227">
            <v>2</v>
          </cell>
          <cell r="DQ227">
            <v>1</v>
          </cell>
          <cell r="DR227">
            <v>2</v>
          </cell>
          <cell r="DS227">
            <v>1</v>
          </cell>
          <cell r="DT227">
            <v>2</v>
          </cell>
          <cell r="DU227">
            <v>1</v>
          </cell>
          <cell r="DV227">
            <v>2</v>
          </cell>
          <cell r="DW227">
            <v>1</v>
          </cell>
          <cell r="DX227">
            <v>2</v>
          </cell>
          <cell r="DY227">
            <v>1</v>
          </cell>
          <cell r="DZ227">
            <v>2</v>
          </cell>
          <cell r="EA227">
            <v>1</v>
          </cell>
          <cell r="EB227">
            <v>2</v>
          </cell>
          <cell r="EC227">
            <v>1</v>
          </cell>
          <cell r="ED227">
            <v>1</v>
          </cell>
          <cell r="EE227">
            <v>1</v>
          </cell>
          <cell r="EF227">
            <v>2</v>
          </cell>
          <cell r="EG227">
            <v>1</v>
          </cell>
          <cell r="EH227">
            <v>2</v>
          </cell>
          <cell r="EI227">
            <v>1</v>
          </cell>
          <cell r="EJ227">
            <v>2</v>
          </cell>
          <cell r="EK227">
            <v>1</v>
          </cell>
          <cell r="EL227">
            <v>2</v>
          </cell>
          <cell r="EM227">
            <v>1</v>
          </cell>
          <cell r="EN227">
            <v>2</v>
          </cell>
          <cell r="EO227">
            <v>1</v>
          </cell>
          <cell r="EP227">
            <v>2</v>
          </cell>
          <cell r="EQ227">
            <v>1</v>
          </cell>
          <cell r="ER227">
            <v>2</v>
          </cell>
          <cell r="ES227">
            <v>1</v>
          </cell>
          <cell r="ET227">
            <v>2</v>
          </cell>
          <cell r="EU227">
            <v>1</v>
          </cell>
          <cell r="EV227">
            <v>2</v>
          </cell>
          <cell r="EW227">
            <v>1</v>
          </cell>
          <cell r="EX227">
            <v>2</v>
          </cell>
          <cell r="EY227">
            <v>1</v>
          </cell>
          <cell r="EZ227">
            <v>2</v>
          </cell>
          <cell r="FA227">
            <v>1</v>
          </cell>
          <cell r="FB227">
            <v>2</v>
          </cell>
          <cell r="FC227">
            <v>1</v>
          </cell>
          <cell r="FD227">
            <v>2</v>
          </cell>
          <cell r="FE227">
            <v>1</v>
          </cell>
          <cell r="FF227">
            <v>2</v>
          </cell>
          <cell r="FG227">
            <v>1</v>
          </cell>
          <cell r="FH227">
            <v>2</v>
          </cell>
          <cell r="FI227">
            <v>1</v>
          </cell>
          <cell r="FJ227">
            <v>2</v>
          </cell>
          <cell r="FK227">
            <v>1</v>
          </cell>
          <cell r="FL227">
            <v>1</v>
          </cell>
          <cell r="FM227">
            <v>2</v>
          </cell>
          <cell r="FN227">
            <v>2</v>
          </cell>
          <cell r="FO227">
            <v>1</v>
          </cell>
          <cell r="FP227">
            <v>2</v>
          </cell>
          <cell r="FQ227">
            <v>1</v>
          </cell>
          <cell r="FR227">
            <v>2</v>
          </cell>
          <cell r="FS227">
            <v>1</v>
          </cell>
          <cell r="FT227">
            <v>2</v>
          </cell>
          <cell r="FU227">
            <v>1</v>
          </cell>
          <cell r="FV227">
            <v>2</v>
          </cell>
          <cell r="FW227">
            <v>1</v>
          </cell>
          <cell r="FX227">
            <v>2</v>
          </cell>
          <cell r="FY227">
            <v>1</v>
          </cell>
          <cell r="FZ227">
            <v>2</v>
          </cell>
          <cell r="GA227">
            <v>1</v>
          </cell>
          <cell r="GB227">
            <v>2</v>
          </cell>
          <cell r="GC227">
            <v>1</v>
          </cell>
          <cell r="GE227">
            <v>3</v>
          </cell>
          <cell r="GF227">
            <v>2</v>
          </cell>
          <cell r="GG227">
            <v>6</v>
          </cell>
          <cell r="GH227" t="str">
            <v>RESPETO</v>
          </cell>
          <cell r="GI227">
            <v>1</v>
          </cell>
          <cell r="GJ227">
            <v>1</v>
          </cell>
          <cell r="GK227" t="str">
            <v>NINGUN TIPO DE CONFLICTO</v>
          </cell>
          <cell r="GL227">
            <v>7</v>
          </cell>
          <cell r="GM227">
            <v>4</v>
          </cell>
        </row>
        <row r="228">
          <cell r="C228">
            <v>32</v>
          </cell>
          <cell r="D228">
            <v>322</v>
          </cell>
          <cell r="E228" t="str">
            <v>MARTA CECILIA MAYA</v>
          </cell>
          <cell r="F228">
            <v>2</v>
          </cell>
          <cell r="G228">
            <v>1</v>
          </cell>
          <cell r="I228">
            <v>8</v>
          </cell>
          <cell r="J228">
            <v>0</v>
          </cell>
          <cell r="K228" t="str">
            <v>LOS HIJOS YA NO VIVEN CON ELLA</v>
          </cell>
          <cell r="L228" t="str">
            <v>CALLE 32EE 78-60</v>
          </cell>
          <cell r="M228">
            <v>1</v>
          </cell>
          <cell r="N228">
            <v>1</v>
          </cell>
          <cell r="O228">
            <v>1</v>
          </cell>
          <cell r="P228">
            <v>1</v>
          </cell>
          <cell r="Q228">
            <v>1</v>
          </cell>
          <cell r="R228">
            <v>1</v>
          </cell>
          <cell r="S228">
            <v>1</v>
          </cell>
          <cell r="T228">
            <v>1</v>
          </cell>
          <cell r="U228">
            <v>1</v>
          </cell>
          <cell r="V228">
            <v>1</v>
          </cell>
          <cell r="W228">
            <v>1</v>
          </cell>
          <cell r="X228">
            <v>1</v>
          </cell>
          <cell r="Y228">
            <v>2</v>
          </cell>
          <cell r="Z228">
            <v>1</v>
          </cell>
          <cell r="AA228">
            <v>1</v>
          </cell>
          <cell r="AB228">
            <v>1</v>
          </cell>
          <cell r="AC228">
            <v>1</v>
          </cell>
          <cell r="AD228">
            <v>1</v>
          </cell>
          <cell r="AE228">
            <v>1</v>
          </cell>
          <cell r="AF228">
            <v>1</v>
          </cell>
          <cell r="AG228">
            <v>1</v>
          </cell>
          <cell r="AH228">
            <v>1</v>
          </cell>
          <cell r="AI228">
            <v>1</v>
          </cell>
          <cell r="AJ228">
            <v>5</v>
          </cell>
          <cell r="AM228">
            <v>2</v>
          </cell>
          <cell r="AN228">
            <v>1</v>
          </cell>
          <cell r="AO228">
            <v>1</v>
          </cell>
          <cell r="AQ228">
            <v>3</v>
          </cell>
          <cell r="AS228">
            <v>1</v>
          </cell>
          <cell r="AU228">
            <v>1</v>
          </cell>
          <cell r="AV228">
            <v>1</v>
          </cell>
          <cell r="AW228" t="str">
            <v>43</v>
          </cell>
          <cell r="AX228">
            <v>2</v>
          </cell>
          <cell r="AY228">
            <v>1</v>
          </cell>
          <cell r="AZ228">
            <v>2</v>
          </cell>
          <cell r="BA228">
            <v>1</v>
          </cell>
          <cell r="BB228">
            <v>2</v>
          </cell>
          <cell r="BC228">
            <v>1</v>
          </cell>
          <cell r="BD228">
            <v>2</v>
          </cell>
          <cell r="BE228">
            <v>1</v>
          </cell>
          <cell r="BF228">
            <v>2</v>
          </cell>
          <cell r="BG228">
            <v>1</v>
          </cell>
          <cell r="BH228">
            <v>2</v>
          </cell>
          <cell r="BI228">
            <v>1</v>
          </cell>
          <cell r="BJ228">
            <v>2</v>
          </cell>
          <cell r="BK228">
            <v>1</v>
          </cell>
          <cell r="BL228">
            <v>2</v>
          </cell>
          <cell r="BM228">
            <v>1</v>
          </cell>
          <cell r="BN228">
            <v>2</v>
          </cell>
          <cell r="BO228">
            <v>1</v>
          </cell>
          <cell r="BP228">
            <v>2</v>
          </cell>
          <cell r="BQ228">
            <v>1</v>
          </cell>
          <cell r="BR228">
            <v>2</v>
          </cell>
          <cell r="BS228">
            <v>1</v>
          </cell>
          <cell r="BT228">
            <v>2</v>
          </cell>
          <cell r="BU228">
            <v>1</v>
          </cell>
          <cell r="BV228">
            <v>2</v>
          </cell>
          <cell r="BW228">
            <v>1</v>
          </cell>
          <cell r="BX228">
            <v>2</v>
          </cell>
          <cell r="BY228">
            <v>1</v>
          </cell>
          <cell r="BZ228">
            <v>2</v>
          </cell>
          <cell r="CA228">
            <v>1</v>
          </cell>
          <cell r="CB228">
            <v>2</v>
          </cell>
          <cell r="CC228">
            <v>1</v>
          </cell>
          <cell r="CD228">
            <v>2</v>
          </cell>
          <cell r="CE228">
            <v>1</v>
          </cell>
          <cell r="CF228">
            <v>2</v>
          </cell>
          <cell r="CG228">
            <v>1</v>
          </cell>
          <cell r="CH228">
            <v>2</v>
          </cell>
          <cell r="CI228">
            <v>1</v>
          </cell>
          <cell r="CJ228">
            <v>2</v>
          </cell>
          <cell r="CK228">
            <v>1</v>
          </cell>
          <cell r="CL228">
            <v>2</v>
          </cell>
          <cell r="CM228">
            <v>1</v>
          </cell>
          <cell r="CN228">
            <v>2</v>
          </cell>
          <cell r="CO228">
            <v>1</v>
          </cell>
          <cell r="CP228">
            <v>2</v>
          </cell>
          <cell r="CQ228">
            <v>1</v>
          </cell>
          <cell r="CR228">
            <v>2</v>
          </cell>
          <cell r="CS228">
            <v>1</v>
          </cell>
          <cell r="CT228">
            <v>2</v>
          </cell>
          <cell r="CU228">
            <v>1</v>
          </cell>
          <cell r="CV228">
            <v>2</v>
          </cell>
          <cell r="CW228">
            <v>1</v>
          </cell>
          <cell r="CX228">
            <v>2</v>
          </cell>
          <cell r="CY228">
            <v>1</v>
          </cell>
          <cell r="CZ228">
            <v>2</v>
          </cell>
          <cell r="DA228">
            <v>1</v>
          </cell>
          <cell r="DB228">
            <v>2</v>
          </cell>
          <cell r="DC228">
            <v>1</v>
          </cell>
          <cell r="DD228">
            <v>2</v>
          </cell>
          <cell r="DE228">
            <v>1</v>
          </cell>
          <cell r="DF228">
            <v>2</v>
          </cell>
          <cell r="DG228">
            <v>1</v>
          </cell>
          <cell r="DH228">
            <v>2</v>
          </cell>
          <cell r="DI228">
            <v>1</v>
          </cell>
          <cell r="DJ228">
            <v>2</v>
          </cell>
          <cell r="DK228">
            <v>1</v>
          </cell>
          <cell r="DL228">
            <v>2</v>
          </cell>
          <cell r="DM228">
            <v>1</v>
          </cell>
          <cell r="DN228">
            <v>2</v>
          </cell>
          <cell r="DO228">
            <v>1</v>
          </cell>
          <cell r="DP228">
            <v>2</v>
          </cell>
          <cell r="DQ228">
            <v>1</v>
          </cell>
          <cell r="DR228">
            <v>2</v>
          </cell>
          <cell r="DS228">
            <v>1</v>
          </cell>
          <cell r="DT228">
            <v>2</v>
          </cell>
          <cell r="DU228">
            <v>1</v>
          </cell>
          <cell r="DV228">
            <v>2</v>
          </cell>
          <cell r="DW228">
            <v>1</v>
          </cell>
          <cell r="DX228">
            <v>2</v>
          </cell>
          <cell r="DY228">
            <v>1</v>
          </cell>
          <cell r="DZ228">
            <v>2</v>
          </cell>
          <cell r="EA228">
            <v>1</v>
          </cell>
          <cell r="EB228">
            <v>2</v>
          </cell>
          <cell r="EC228">
            <v>1</v>
          </cell>
          <cell r="ED228">
            <v>1</v>
          </cell>
          <cell r="EE228">
            <v>1</v>
          </cell>
          <cell r="EF228">
            <v>2</v>
          </cell>
          <cell r="EG228">
            <v>1</v>
          </cell>
          <cell r="EH228">
            <v>2</v>
          </cell>
          <cell r="EI228">
            <v>1</v>
          </cell>
          <cell r="EJ228">
            <v>2</v>
          </cell>
          <cell r="EK228">
            <v>1</v>
          </cell>
          <cell r="EL228">
            <v>2</v>
          </cell>
          <cell r="EM228">
            <v>1</v>
          </cell>
          <cell r="EN228">
            <v>2</v>
          </cell>
          <cell r="EO228">
            <v>1</v>
          </cell>
          <cell r="EP228">
            <v>2</v>
          </cell>
          <cell r="EQ228">
            <v>1</v>
          </cell>
          <cell r="ER228">
            <v>2</v>
          </cell>
          <cell r="ES228">
            <v>1</v>
          </cell>
          <cell r="ET228">
            <v>2</v>
          </cell>
          <cell r="EU228">
            <v>1</v>
          </cell>
          <cell r="EV228">
            <v>2</v>
          </cell>
          <cell r="EW228">
            <v>1</v>
          </cell>
          <cell r="EX228">
            <v>2</v>
          </cell>
          <cell r="EY228">
            <v>1</v>
          </cell>
          <cell r="EZ228">
            <v>2</v>
          </cell>
          <cell r="FA228">
            <v>1</v>
          </cell>
          <cell r="FB228">
            <v>2</v>
          </cell>
          <cell r="FC228">
            <v>1</v>
          </cell>
          <cell r="FD228">
            <v>2</v>
          </cell>
          <cell r="FE228">
            <v>1</v>
          </cell>
          <cell r="FF228">
            <v>1</v>
          </cell>
          <cell r="FG228">
            <v>2</v>
          </cell>
          <cell r="FH228">
            <v>1</v>
          </cell>
          <cell r="FI228">
            <v>3</v>
          </cell>
          <cell r="FJ228">
            <v>2</v>
          </cell>
          <cell r="FK228">
            <v>1</v>
          </cell>
          <cell r="FL228">
            <v>2</v>
          </cell>
          <cell r="FM228">
            <v>1</v>
          </cell>
          <cell r="FN228">
            <v>2</v>
          </cell>
          <cell r="FO228">
            <v>1</v>
          </cell>
          <cell r="FP228">
            <v>2</v>
          </cell>
          <cell r="FQ228">
            <v>1</v>
          </cell>
          <cell r="FR228">
            <v>2</v>
          </cell>
          <cell r="FS228">
            <v>1</v>
          </cell>
          <cell r="FT228">
            <v>2</v>
          </cell>
          <cell r="FU228">
            <v>1</v>
          </cell>
          <cell r="FV228">
            <v>2</v>
          </cell>
          <cell r="FW228">
            <v>1</v>
          </cell>
          <cell r="FX228">
            <v>2</v>
          </cell>
          <cell r="FY228">
            <v>1</v>
          </cell>
          <cell r="FZ228">
            <v>2</v>
          </cell>
          <cell r="GA228">
            <v>1</v>
          </cell>
          <cell r="GB228">
            <v>2</v>
          </cell>
          <cell r="GC228">
            <v>1</v>
          </cell>
          <cell r="GE228">
            <v>3</v>
          </cell>
          <cell r="GF228">
            <v>2</v>
          </cell>
          <cell r="GG228">
            <v>6</v>
          </cell>
          <cell r="GH228" t="str">
            <v>RESPETO</v>
          </cell>
          <cell r="GI228">
            <v>1</v>
          </cell>
          <cell r="GJ228">
            <v>1</v>
          </cell>
          <cell r="GK228" t="str">
            <v>JUEGA CHANCE Y TOMA</v>
          </cell>
          <cell r="GL228">
            <v>3</v>
          </cell>
          <cell r="GM228">
            <v>4</v>
          </cell>
        </row>
        <row r="229">
          <cell r="C229">
            <v>42</v>
          </cell>
          <cell r="D229">
            <v>421</v>
          </cell>
          <cell r="E229" t="str">
            <v>JOSE ALBERTO GALLEGO</v>
          </cell>
          <cell r="F229">
            <v>1</v>
          </cell>
          <cell r="G229">
            <v>1</v>
          </cell>
          <cell r="I229">
            <v>7</v>
          </cell>
          <cell r="J229">
            <v>2</v>
          </cell>
          <cell r="L229" t="str">
            <v>CAR 65D 32E-28</v>
          </cell>
          <cell r="M229">
            <v>1</v>
          </cell>
          <cell r="N229">
            <v>1</v>
          </cell>
          <cell r="O229">
            <v>1</v>
          </cell>
          <cell r="P229">
            <v>1</v>
          </cell>
          <cell r="Q229">
            <v>1</v>
          </cell>
          <cell r="R229">
            <v>1</v>
          </cell>
          <cell r="S229">
            <v>1</v>
          </cell>
          <cell r="T229">
            <v>1</v>
          </cell>
          <cell r="U229">
            <v>1</v>
          </cell>
          <cell r="V229">
            <v>1</v>
          </cell>
          <cell r="W229">
            <v>1</v>
          </cell>
          <cell r="X229">
            <v>1</v>
          </cell>
          <cell r="Y229">
            <v>2</v>
          </cell>
          <cell r="Z229">
            <v>1</v>
          </cell>
          <cell r="AA229">
            <v>1</v>
          </cell>
          <cell r="AB229">
            <v>1</v>
          </cell>
          <cell r="AC229">
            <v>1</v>
          </cell>
          <cell r="AD229">
            <v>1</v>
          </cell>
          <cell r="AE229">
            <v>1</v>
          </cell>
          <cell r="AF229">
            <v>1</v>
          </cell>
          <cell r="AG229">
            <v>1</v>
          </cell>
          <cell r="AH229">
            <v>1</v>
          </cell>
          <cell r="AI229">
            <v>1</v>
          </cell>
          <cell r="AJ229">
            <v>5</v>
          </cell>
          <cell r="AM229">
            <v>2</v>
          </cell>
          <cell r="AN229">
            <v>1</v>
          </cell>
          <cell r="AO229">
            <v>1</v>
          </cell>
          <cell r="AQ229">
            <v>3</v>
          </cell>
          <cell r="AS229">
            <v>2</v>
          </cell>
          <cell r="AU229">
            <v>1</v>
          </cell>
          <cell r="AV229">
            <v>1</v>
          </cell>
          <cell r="AW229" t="str">
            <v>32</v>
          </cell>
          <cell r="AX229">
            <v>2</v>
          </cell>
          <cell r="AY229">
            <v>1</v>
          </cell>
          <cell r="AZ229">
            <v>2</v>
          </cell>
          <cell r="BA229">
            <v>1</v>
          </cell>
          <cell r="BB229">
            <v>2</v>
          </cell>
          <cell r="BC229">
            <v>1</v>
          </cell>
          <cell r="BD229">
            <v>2</v>
          </cell>
          <cell r="BE229">
            <v>1</v>
          </cell>
          <cell r="BF229">
            <v>2</v>
          </cell>
          <cell r="BG229">
            <v>1</v>
          </cell>
          <cell r="BH229">
            <v>2</v>
          </cell>
          <cell r="BI229">
            <v>1</v>
          </cell>
          <cell r="BJ229">
            <v>2</v>
          </cell>
          <cell r="BK229">
            <v>1</v>
          </cell>
          <cell r="BL229">
            <v>2</v>
          </cell>
          <cell r="BM229">
            <v>1</v>
          </cell>
          <cell r="BN229">
            <v>2</v>
          </cell>
          <cell r="BO229">
            <v>1</v>
          </cell>
          <cell r="BP229">
            <v>2</v>
          </cell>
          <cell r="BQ229">
            <v>1</v>
          </cell>
          <cell r="BR229">
            <v>2</v>
          </cell>
          <cell r="BS229">
            <v>1</v>
          </cell>
          <cell r="BT229">
            <v>2</v>
          </cell>
          <cell r="BU229">
            <v>1</v>
          </cell>
          <cell r="BV229">
            <v>2</v>
          </cell>
          <cell r="BW229">
            <v>1</v>
          </cell>
          <cell r="BX229">
            <v>2</v>
          </cell>
          <cell r="BY229">
            <v>1</v>
          </cell>
          <cell r="BZ229">
            <v>2</v>
          </cell>
          <cell r="CA229">
            <v>1</v>
          </cell>
          <cell r="CB229">
            <v>2</v>
          </cell>
          <cell r="CC229">
            <v>1</v>
          </cell>
          <cell r="CD229">
            <v>2</v>
          </cell>
          <cell r="CE229">
            <v>1</v>
          </cell>
          <cell r="CF229">
            <v>2</v>
          </cell>
          <cell r="CG229">
            <v>1</v>
          </cell>
          <cell r="CH229">
            <v>2</v>
          </cell>
          <cell r="CI229">
            <v>1</v>
          </cell>
          <cell r="CJ229">
            <v>2</v>
          </cell>
          <cell r="CK229">
            <v>1</v>
          </cell>
          <cell r="CL229">
            <v>2</v>
          </cell>
          <cell r="CM229">
            <v>1</v>
          </cell>
          <cell r="CN229">
            <v>2</v>
          </cell>
          <cell r="CO229">
            <v>1</v>
          </cell>
          <cell r="CP229">
            <v>2</v>
          </cell>
          <cell r="CQ229">
            <v>1</v>
          </cell>
          <cell r="CR229">
            <v>2</v>
          </cell>
          <cell r="CS229">
            <v>1</v>
          </cell>
          <cell r="CT229">
            <v>2</v>
          </cell>
          <cell r="CU229">
            <v>1</v>
          </cell>
          <cell r="CV229">
            <v>2</v>
          </cell>
          <cell r="CW229">
            <v>1</v>
          </cell>
          <cell r="CX229">
            <v>2</v>
          </cell>
          <cell r="CY229">
            <v>1</v>
          </cell>
          <cell r="CZ229">
            <v>2</v>
          </cell>
          <cell r="DA229">
            <v>1</v>
          </cell>
          <cell r="DB229">
            <v>2</v>
          </cell>
          <cell r="DC229">
            <v>1</v>
          </cell>
          <cell r="DD229">
            <v>2</v>
          </cell>
          <cell r="DE229">
            <v>1</v>
          </cell>
          <cell r="DF229">
            <v>2</v>
          </cell>
          <cell r="DG229">
            <v>1</v>
          </cell>
          <cell r="DH229">
            <v>2</v>
          </cell>
          <cell r="DI229">
            <v>1</v>
          </cell>
          <cell r="DJ229">
            <v>2</v>
          </cell>
          <cell r="DK229">
            <v>1</v>
          </cell>
          <cell r="DL229">
            <v>2</v>
          </cell>
          <cell r="DM229">
            <v>1</v>
          </cell>
          <cell r="DN229">
            <v>2</v>
          </cell>
          <cell r="DO229">
            <v>1</v>
          </cell>
          <cell r="DP229">
            <v>2</v>
          </cell>
          <cell r="DQ229">
            <v>1</v>
          </cell>
          <cell r="DR229">
            <v>2</v>
          </cell>
          <cell r="DS229">
            <v>1</v>
          </cell>
          <cell r="DT229">
            <v>2</v>
          </cell>
          <cell r="DU229">
            <v>1</v>
          </cell>
          <cell r="DV229">
            <v>2</v>
          </cell>
          <cell r="DW229">
            <v>1</v>
          </cell>
          <cell r="DX229">
            <v>2</v>
          </cell>
          <cell r="DY229">
            <v>1</v>
          </cell>
          <cell r="DZ229">
            <v>2</v>
          </cell>
          <cell r="EA229">
            <v>1</v>
          </cell>
          <cell r="EB229">
            <v>2</v>
          </cell>
          <cell r="EC229">
            <v>1</v>
          </cell>
          <cell r="ED229">
            <v>2</v>
          </cell>
          <cell r="EE229">
            <v>1</v>
          </cell>
          <cell r="EF229">
            <v>2</v>
          </cell>
          <cell r="EG229">
            <v>1</v>
          </cell>
          <cell r="EH229">
            <v>2</v>
          </cell>
          <cell r="EI229">
            <v>1</v>
          </cell>
          <cell r="EJ229">
            <v>2</v>
          </cell>
          <cell r="EK229">
            <v>1</v>
          </cell>
          <cell r="EL229">
            <v>2</v>
          </cell>
          <cell r="EM229">
            <v>1</v>
          </cell>
          <cell r="EN229">
            <v>2</v>
          </cell>
          <cell r="EO229">
            <v>1</v>
          </cell>
          <cell r="EP229">
            <v>2</v>
          </cell>
          <cell r="EQ229">
            <v>1</v>
          </cell>
          <cell r="ER229">
            <v>2</v>
          </cell>
          <cell r="ES229">
            <v>1</v>
          </cell>
          <cell r="ET229">
            <v>2</v>
          </cell>
          <cell r="EU229">
            <v>1</v>
          </cell>
          <cell r="EV229">
            <v>2</v>
          </cell>
          <cell r="EW229">
            <v>1</v>
          </cell>
          <cell r="EX229">
            <v>2</v>
          </cell>
          <cell r="EY229">
            <v>1</v>
          </cell>
          <cell r="EZ229">
            <v>2</v>
          </cell>
          <cell r="FA229">
            <v>1</v>
          </cell>
          <cell r="FB229">
            <v>2</v>
          </cell>
          <cell r="FC229">
            <v>1</v>
          </cell>
          <cell r="FD229">
            <v>2</v>
          </cell>
          <cell r="FE229">
            <v>1</v>
          </cell>
          <cell r="FF229">
            <v>1</v>
          </cell>
          <cell r="FG229">
            <v>2</v>
          </cell>
          <cell r="FH229">
            <v>1</v>
          </cell>
          <cell r="FI229">
            <v>2</v>
          </cell>
          <cell r="FJ229">
            <v>2</v>
          </cell>
          <cell r="FK229">
            <v>1</v>
          </cell>
          <cell r="FL229">
            <v>2</v>
          </cell>
          <cell r="FM229">
            <v>1</v>
          </cell>
          <cell r="FN229">
            <v>2</v>
          </cell>
          <cell r="FO229">
            <v>1</v>
          </cell>
          <cell r="FP229">
            <v>2</v>
          </cell>
          <cell r="FQ229">
            <v>1</v>
          </cell>
          <cell r="FR229">
            <v>2</v>
          </cell>
          <cell r="FS229">
            <v>1</v>
          </cell>
          <cell r="FT229">
            <v>2</v>
          </cell>
          <cell r="FU229">
            <v>1</v>
          </cell>
          <cell r="FV229">
            <v>2</v>
          </cell>
          <cell r="FW229">
            <v>1</v>
          </cell>
          <cell r="FX229">
            <v>2</v>
          </cell>
          <cell r="FY229">
            <v>1</v>
          </cell>
          <cell r="FZ229">
            <v>2</v>
          </cell>
          <cell r="GA229">
            <v>1</v>
          </cell>
          <cell r="GB229">
            <v>2</v>
          </cell>
          <cell r="GC229">
            <v>1</v>
          </cell>
          <cell r="GE229">
            <v>3</v>
          </cell>
          <cell r="GF229">
            <v>1</v>
          </cell>
          <cell r="GG229">
            <v>6</v>
          </cell>
          <cell r="GH229" t="str">
            <v>RESPETO</v>
          </cell>
          <cell r="GI229">
            <v>1</v>
          </cell>
          <cell r="GJ229">
            <v>1</v>
          </cell>
          <cell r="GK229" t="str">
            <v>MUY REGAÑONA</v>
          </cell>
          <cell r="GL229">
            <v>2</v>
          </cell>
          <cell r="GM229">
            <v>4</v>
          </cell>
        </row>
        <row r="230">
          <cell r="C230">
            <v>52</v>
          </cell>
          <cell r="D230">
            <v>522</v>
          </cell>
          <cell r="E230" t="str">
            <v>LENNY LACERA</v>
          </cell>
          <cell r="F230">
            <v>2</v>
          </cell>
          <cell r="G230">
            <v>1</v>
          </cell>
          <cell r="I230">
            <v>8</v>
          </cell>
          <cell r="J230">
            <v>0</v>
          </cell>
          <cell r="L230" t="str">
            <v>QUINTA DEL PLANTIO 4-87</v>
          </cell>
          <cell r="M230">
            <v>1</v>
          </cell>
          <cell r="N230">
            <v>1</v>
          </cell>
          <cell r="O230">
            <v>1</v>
          </cell>
          <cell r="P230">
            <v>1</v>
          </cell>
          <cell r="Q230">
            <v>1</v>
          </cell>
          <cell r="R230">
            <v>1</v>
          </cell>
          <cell r="S230">
            <v>1</v>
          </cell>
          <cell r="T230">
            <v>1</v>
          </cell>
          <cell r="U230">
            <v>1</v>
          </cell>
          <cell r="V230">
            <v>1</v>
          </cell>
          <cell r="W230">
            <v>1</v>
          </cell>
          <cell r="X230">
            <v>1</v>
          </cell>
          <cell r="Y230">
            <v>2</v>
          </cell>
          <cell r="Z230">
            <v>1</v>
          </cell>
          <cell r="AA230">
            <v>1</v>
          </cell>
          <cell r="AB230">
            <v>1</v>
          </cell>
          <cell r="AC230">
            <v>1</v>
          </cell>
          <cell r="AD230">
            <v>1</v>
          </cell>
          <cell r="AE230">
            <v>1</v>
          </cell>
          <cell r="AF230">
            <v>1</v>
          </cell>
          <cell r="AG230">
            <v>1</v>
          </cell>
          <cell r="AH230">
            <v>1</v>
          </cell>
          <cell r="AI230">
            <v>1</v>
          </cell>
          <cell r="AJ230">
            <v>5</v>
          </cell>
          <cell r="AM230">
            <v>2</v>
          </cell>
          <cell r="AN230">
            <v>1</v>
          </cell>
          <cell r="AO230">
            <v>5</v>
          </cell>
          <cell r="AQ230">
            <v>3</v>
          </cell>
          <cell r="AS230">
            <v>3</v>
          </cell>
          <cell r="AU230">
            <v>1</v>
          </cell>
          <cell r="AV230">
            <v>1</v>
          </cell>
          <cell r="AW230" t="str">
            <v>34</v>
          </cell>
          <cell r="ED230">
            <v>1</v>
          </cell>
          <cell r="EL230">
            <v>2</v>
          </cell>
          <cell r="EM230">
            <v>1</v>
          </cell>
          <cell r="EN230">
            <v>2</v>
          </cell>
          <cell r="EO230">
            <v>1</v>
          </cell>
          <cell r="EP230">
            <v>2</v>
          </cell>
          <cell r="EQ230">
            <v>1</v>
          </cell>
          <cell r="ER230">
            <v>2</v>
          </cell>
          <cell r="ES230">
            <v>1</v>
          </cell>
          <cell r="EV230">
            <v>1</v>
          </cell>
          <cell r="EW230">
            <v>1</v>
          </cell>
        </row>
        <row r="231">
          <cell r="C231">
            <v>9002</v>
          </cell>
          <cell r="D231">
            <v>90022</v>
          </cell>
          <cell r="E231" t="str">
            <v>ANGELA CECILIA MISAS</v>
          </cell>
          <cell r="F231">
            <v>2</v>
          </cell>
          <cell r="G231">
            <v>1</v>
          </cell>
          <cell r="I231">
            <v>7</v>
          </cell>
          <cell r="J231">
            <v>1</v>
          </cell>
          <cell r="L231" t="str">
            <v>CLL32EE 78-109</v>
          </cell>
          <cell r="M231">
            <v>1</v>
          </cell>
          <cell r="N231">
            <v>1</v>
          </cell>
          <cell r="O231">
            <v>1</v>
          </cell>
          <cell r="P231">
            <v>1</v>
          </cell>
          <cell r="Q231">
            <v>1</v>
          </cell>
          <cell r="R231">
            <v>1</v>
          </cell>
          <cell r="S231">
            <v>1</v>
          </cell>
          <cell r="T231">
            <v>1</v>
          </cell>
          <cell r="U231">
            <v>1</v>
          </cell>
          <cell r="V231">
            <v>1</v>
          </cell>
          <cell r="W231">
            <v>1</v>
          </cell>
          <cell r="X231">
            <v>1</v>
          </cell>
          <cell r="Y231">
            <v>2</v>
          </cell>
          <cell r="Z231">
            <v>1</v>
          </cell>
          <cell r="AA231">
            <v>1</v>
          </cell>
          <cell r="AB231">
            <v>1</v>
          </cell>
          <cell r="AC231">
            <v>1</v>
          </cell>
          <cell r="AD231">
            <v>1</v>
          </cell>
          <cell r="AE231">
            <v>1</v>
          </cell>
          <cell r="AF231">
            <v>1</v>
          </cell>
          <cell r="AG231">
            <v>1</v>
          </cell>
          <cell r="AH231">
            <v>1</v>
          </cell>
          <cell r="AI231">
            <v>2</v>
          </cell>
          <cell r="AJ231">
            <v>5</v>
          </cell>
          <cell r="AM231">
            <v>2</v>
          </cell>
          <cell r="AN231">
            <v>1</v>
          </cell>
          <cell r="AO231">
            <v>1</v>
          </cell>
          <cell r="AQ231">
            <v>3</v>
          </cell>
          <cell r="AS231">
            <v>2</v>
          </cell>
          <cell r="AU231">
            <v>1</v>
          </cell>
          <cell r="AV231">
            <v>1</v>
          </cell>
          <cell r="AW231" t="str">
            <v>45</v>
          </cell>
          <cell r="AX231">
            <v>2</v>
          </cell>
          <cell r="AY231">
            <v>1</v>
          </cell>
          <cell r="AZ231">
            <v>1</v>
          </cell>
          <cell r="BA231">
            <v>1</v>
          </cell>
          <cell r="BB231">
            <v>2</v>
          </cell>
          <cell r="BC231">
            <v>1</v>
          </cell>
          <cell r="BD231">
            <v>2</v>
          </cell>
          <cell r="BE231">
            <v>1</v>
          </cell>
          <cell r="BF231">
            <v>2</v>
          </cell>
          <cell r="BG231">
            <v>1</v>
          </cell>
          <cell r="BH231">
            <v>2</v>
          </cell>
          <cell r="BI231">
            <v>1</v>
          </cell>
          <cell r="BJ231">
            <v>2</v>
          </cell>
          <cell r="BK231">
            <v>1</v>
          </cell>
          <cell r="BL231">
            <v>2</v>
          </cell>
          <cell r="BM231">
            <v>1</v>
          </cell>
          <cell r="BN231">
            <v>2</v>
          </cell>
          <cell r="BO231">
            <v>1</v>
          </cell>
          <cell r="BP231">
            <v>1</v>
          </cell>
          <cell r="BQ231">
            <v>1</v>
          </cell>
          <cell r="BR231">
            <v>2</v>
          </cell>
          <cell r="BS231">
            <v>1</v>
          </cell>
          <cell r="BT231">
            <v>2</v>
          </cell>
          <cell r="BU231">
            <v>1</v>
          </cell>
          <cell r="BV231">
            <v>2</v>
          </cell>
          <cell r="BW231">
            <v>1</v>
          </cell>
          <cell r="BX231">
            <v>2</v>
          </cell>
          <cell r="BY231">
            <v>1</v>
          </cell>
          <cell r="BZ231">
            <v>2</v>
          </cell>
          <cell r="CA231">
            <v>1</v>
          </cell>
          <cell r="CB231">
            <v>2</v>
          </cell>
          <cell r="CC231">
            <v>1</v>
          </cell>
          <cell r="CD231">
            <v>2</v>
          </cell>
          <cell r="CE231">
            <v>1</v>
          </cell>
          <cell r="CF231">
            <v>2</v>
          </cell>
          <cell r="CG231">
            <v>1</v>
          </cell>
          <cell r="CH231">
            <v>2</v>
          </cell>
          <cell r="CI231">
            <v>1</v>
          </cell>
          <cell r="CJ231">
            <v>2</v>
          </cell>
          <cell r="CK231">
            <v>1</v>
          </cell>
          <cell r="CL231">
            <v>2</v>
          </cell>
          <cell r="CM231">
            <v>1</v>
          </cell>
          <cell r="CN231">
            <v>2</v>
          </cell>
          <cell r="CO231">
            <v>1</v>
          </cell>
          <cell r="CP231">
            <v>2</v>
          </cell>
          <cell r="CQ231">
            <v>1</v>
          </cell>
          <cell r="CR231">
            <v>2</v>
          </cell>
          <cell r="CS231">
            <v>1</v>
          </cell>
          <cell r="CT231">
            <v>2</v>
          </cell>
          <cell r="CU231">
            <v>1</v>
          </cell>
          <cell r="CV231">
            <v>2</v>
          </cell>
          <cell r="CW231">
            <v>1</v>
          </cell>
          <cell r="CX231">
            <v>2</v>
          </cell>
          <cell r="CY231">
            <v>1</v>
          </cell>
          <cell r="CZ231">
            <v>2</v>
          </cell>
          <cell r="DA231">
            <v>1</v>
          </cell>
          <cell r="DB231">
            <v>2</v>
          </cell>
          <cell r="DC231">
            <v>1</v>
          </cell>
          <cell r="DD231">
            <v>2</v>
          </cell>
          <cell r="DE231">
            <v>1</v>
          </cell>
          <cell r="DF231">
            <v>2</v>
          </cell>
          <cell r="DG231">
            <v>1</v>
          </cell>
          <cell r="DH231">
            <v>2</v>
          </cell>
          <cell r="DI231">
            <v>1</v>
          </cell>
          <cell r="DJ231">
            <v>2</v>
          </cell>
          <cell r="DK231">
            <v>1</v>
          </cell>
          <cell r="DL231">
            <v>2</v>
          </cell>
          <cell r="DM231">
            <v>1</v>
          </cell>
          <cell r="DN231">
            <v>2</v>
          </cell>
          <cell r="DO231">
            <v>1</v>
          </cell>
          <cell r="DP231">
            <v>2</v>
          </cell>
          <cell r="DQ231">
            <v>1</v>
          </cell>
          <cell r="DR231">
            <v>2</v>
          </cell>
          <cell r="DS231">
            <v>1</v>
          </cell>
          <cell r="DT231">
            <v>2</v>
          </cell>
          <cell r="DU231">
            <v>1</v>
          </cell>
          <cell r="DV231">
            <v>2</v>
          </cell>
          <cell r="DW231">
            <v>1</v>
          </cell>
          <cell r="DX231">
            <v>2</v>
          </cell>
          <cell r="DY231">
            <v>1</v>
          </cell>
          <cell r="DZ231">
            <v>2</v>
          </cell>
          <cell r="EA231">
            <v>1</v>
          </cell>
          <cell r="EB231">
            <v>2</v>
          </cell>
          <cell r="EC231">
            <v>1</v>
          </cell>
          <cell r="ED231">
            <v>1</v>
          </cell>
          <cell r="EE231">
            <v>1</v>
          </cell>
          <cell r="EF231">
            <v>2</v>
          </cell>
          <cell r="EG231">
            <v>1</v>
          </cell>
          <cell r="EH231">
            <v>2</v>
          </cell>
          <cell r="EI231">
            <v>1</v>
          </cell>
          <cell r="EJ231">
            <v>2</v>
          </cell>
          <cell r="EK231">
            <v>1</v>
          </cell>
          <cell r="EL231">
            <v>2</v>
          </cell>
          <cell r="EM231">
            <v>1</v>
          </cell>
          <cell r="EN231">
            <v>2</v>
          </cell>
          <cell r="EO231">
            <v>1</v>
          </cell>
          <cell r="EP231">
            <v>2</v>
          </cell>
          <cell r="EQ231">
            <v>1</v>
          </cell>
          <cell r="ER231">
            <v>2</v>
          </cell>
          <cell r="ES231">
            <v>1</v>
          </cell>
          <cell r="ET231">
            <v>2</v>
          </cell>
          <cell r="EU231">
            <v>1</v>
          </cell>
          <cell r="EV231">
            <v>2</v>
          </cell>
          <cell r="EW231">
            <v>1</v>
          </cell>
          <cell r="EX231">
            <v>2</v>
          </cell>
          <cell r="EY231">
            <v>1</v>
          </cell>
          <cell r="EZ231">
            <v>2</v>
          </cell>
          <cell r="FA231">
            <v>1</v>
          </cell>
          <cell r="FB231">
            <v>2</v>
          </cell>
          <cell r="FC231">
            <v>1</v>
          </cell>
          <cell r="FD231">
            <v>2</v>
          </cell>
          <cell r="FE231">
            <v>1</v>
          </cell>
          <cell r="FF231">
            <v>1</v>
          </cell>
          <cell r="FG231">
            <v>3</v>
          </cell>
          <cell r="FH231">
            <v>1</v>
          </cell>
          <cell r="FI231">
            <v>2</v>
          </cell>
          <cell r="FJ231">
            <v>2</v>
          </cell>
          <cell r="FK231">
            <v>1</v>
          </cell>
          <cell r="FL231">
            <v>2</v>
          </cell>
          <cell r="FM231">
            <v>1</v>
          </cell>
          <cell r="FN231">
            <v>2</v>
          </cell>
          <cell r="FO231">
            <v>1</v>
          </cell>
          <cell r="FP231">
            <v>2</v>
          </cell>
          <cell r="FQ231">
            <v>1</v>
          </cell>
          <cell r="FR231">
            <v>2</v>
          </cell>
          <cell r="FS231">
            <v>1</v>
          </cell>
          <cell r="FT231">
            <v>2</v>
          </cell>
          <cell r="FU231">
            <v>1</v>
          </cell>
          <cell r="FV231">
            <v>2</v>
          </cell>
          <cell r="FW231">
            <v>1</v>
          </cell>
          <cell r="FX231">
            <v>2</v>
          </cell>
          <cell r="FY231">
            <v>1</v>
          </cell>
          <cell r="FZ231">
            <v>2</v>
          </cell>
          <cell r="GA231">
            <v>1</v>
          </cell>
          <cell r="GB231">
            <v>2</v>
          </cell>
          <cell r="GC231">
            <v>1</v>
          </cell>
          <cell r="GE231">
            <v>3</v>
          </cell>
          <cell r="GF231">
            <v>2</v>
          </cell>
          <cell r="GG231">
            <v>6</v>
          </cell>
          <cell r="GH231" t="str">
            <v>RESPETO</v>
          </cell>
          <cell r="GI231">
            <v>1</v>
          </cell>
          <cell r="GJ231">
            <v>1</v>
          </cell>
          <cell r="GK231" t="str">
            <v>TOMA MUCHO</v>
          </cell>
          <cell r="GL231">
            <v>3</v>
          </cell>
          <cell r="GM231">
            <v>4</v>
          </cell>
        </row>
        <row r="232">
          <cell r="C232">
            <v>9012</v>
          </cell>
          <cell r="D232">
            <v>90121</v>
          </cell>
          <cell r="E232" t="str">
            <v>LUIS FERNANDO CASTRILLON</v>
          </cell>
          <cell r="F232">
            <v>1</v>
          </cell>
          <cell r="G232">
            <v>1</v>
          </cell>
          <cell r="I232">
            <v>7</v>
          </cell>
          <cell r="J232">
            <v>1</v>
          </cell>
          <cell r="L232" t="str">
            <v>CALL32F 76-125</v>
          </cell>
          <cell r="M232">
            <v>1</v>
          </cell>
          <cell r="N232">
            <v>1</v>
          </cell>
          <cell r="O232">
            <v>1</v>
          </cell>
          <cell r="P232">
            <v>1</v>
          </cell>
          <cell r="Q232">
            <v>1</v>
          </cell>
          <cell r="R232">
            <v>1</v>
          </cell>
          <cell r="S232">
            <v>1</v>
          </cell>
          <cell r="T232">
            <v>1</v>
          </cell>
          <cell r="U232">
            <v>1</v>
          </cell>
          <cell r="V232">
            <v>1</v>
          </cell>
          <cell r="W232">
            <v>1</v>
          </cell>
          <cell r="X232">
            <v>1</v>
          </cell>
          <cell r="Y232">
            <v>2</v>
          </cell>
          <cell r="Z232">
            <v>1</v>
          </cell>
          <cell r="AA232">
            <v>1</v>
          </cell>
          <cell r="AB232">
            <v>1</v>
          </cell>
          <cell r="AC232">
            <v>1</v>
          </cell>
          <cell r="AD232">
            <v>1</v>
          </cell>
          <cell r="AE232">
            <v>1</v>
          </cell>
          <cell r="AF232">
            <v>1</v>
          </cell>
          <cell r="AG232">
            <v>1</v>
          </cell>
          <cell r="AH232">
            <v>1</v>
          </cell>
          <cell r="AI232">
            <v>1</v>
          </cell>
          <cell r="AJ232">
            <v>5</v>
          </cell>
          <cell r="AM232">
            <v>1</v>
          </cell>
          <cell r="AN232">
            <v>1</v>
          </cell>
          <cell r="AO232">
            <v>5</v>
          </cell>
          <cell r="AQ232">
            <v>3</v>
          </cell>
          <cell r="AS232">
            <v>1</v>
          </cell>
          <cell r="AU232">
            <v>1</v>
          </cell>
          <cell r="AV232">
            <v>1</v>
          </cell>
          <cell r="AW232" t="str">
            <v>28</v>
          </cell>
          <cell r="AX232">
            <v>2</v>
          </cell>
          <cell r="AY232">
            <v>1</v>
          </cell>
          <cell r="AZ232">
            <v>2</v>
          </cell>
          <cell r="BA232">
            <v>1</v>
          </cell>
          <cell r="BB232">
            <v>2</v>
          </cell>
          <cell r="BC232">
            <v>1</v>
          </cell>
          <cell r="BD232">
            <v>2</v>
          </cell>
          <cell r="BE232">
            <v>1</v>
          </cell>
          <cell r="BF232">
            <v>2</v>
          </cell>
          <cell r="BG232">
            <v>1</v>
          </cell>
          <cell r="BH232">
            <v>2</v>
          </cell>
          <cell r="BI232">
            <v>1</v>
          </cell>
          <cell r="BJ232">
            <v>2</v>
          </cell>
          <cell r="BK232">
            <v>1</v>
          </cell>
          <cell r="BL232">
            <v>2</v>
          </cell>
          <cell r="BM232">
            <v>1</v>
          </cell>
          <cell r="BN232">
            <v>2</v>
          </cell>
          <cell r="BO232">
            <v>1</v>
          </cell>
          <cell r="BP232">
            <v>2</v>
          </cell>
          <cell r="BQ232">
            <v>1</v>
          </cell>
          <cell r="BR232">
            <v>2</v>
          </cell>
          <cell r="BS232">
            <v>1</v>
          </cell>
          <cell r="BT232">
            <v>2</v>
          </cell>
          <cell r="BU232">
            <v>1</v>
          </cell>
          <cell r="BV232">
            <v>2</v>
          </cell>
          <cell r="BW232">
            <v>1</v>
          </cell>
          <cell r="BX232">
            <v>2</v>
          </cell>
          <cell r="BY232">
            <v>1</v>
          </cell>
          <cell r="BZ232">
            <v>2</v>
          </cell>
          <cell r="CA232">
            <v>1</v>
          </cell>
          <cell r="CB232">
            <v>2</v>
          </cell>
          <cell r="CC232">
            <v>1</v>
          </cell>
          <cell r="CD232">
            <v>2</v>
          </cell>
          <cell r="CE232">
            <v>1</v>
          </cell>
          <cell r="CF232">
            <v>2</v>
          </cell>
          <cell r="CG232">
            <v>1</v>
          </cell>
          <cell r="CH232">
            <v>2</v>
          </cell>
          <cell r="CI232">
            <v>1</v>
          </cell>
          <cell r="CJ232">
            <v>2</v>
          </cell>
          <cell r="CK232">
            <v>1</v>
          </cell>
          <cell r="CL232">
            <v>2</v>
          </cell>
          <cell r="CM232">
            <v>1</v>
          </cell>
          <cell r="CN232">
            <v>2</v>
          </cell>
          <cell r="CO232">
            <v>1</v>
          </cell>
          <cell r="CP232">
            <v>2</v>
          </cell>
          <cell r="CQ232">
            <v>1</v>
          </cell>
          <cell r="CR232">
            <v>2</v>
          </cell>
          <cell r="CS232">
            <v>1</v>
          </cell>
          <cell r="CT232">
            <v>2</v>
          </cell>
          <cell r="CU232">
            <v>1</v>
          </cell>
          <cell r="CV232">
            <v>2</v>
          </cell>
          <cell r="CW232">
            <v>1</v>
          </cell>
          <cell r="CX232">
            <v>2</v>
          </cell>
          <cell r="CY232">
            <v>1</v>
          </cell>
          <cell r="CZ232">
            <v>2</v>
          </cell>
          <cell r="DA232">
            <v>1</v>
          </cell>
          <cell r="DB232">
            <v>2</v>
          </cell>
          <cell r="DC232">
            <v>1</v>
          </cell>
          <cell r="DD232">
            <v>2</v>
          </cell>
          <cell r="DE232">
            <v>1</v>
          </cell>
          <cell r="DF232">
            <v>2</v>
          </cell>
          <cell r="DG232">
            <v>1</v>
          </cell>
          <cell r="DH232">
            <v>2</v>
          </cell>
          <cell r="DI232">
            <v>1</v>
          </cell>
          <cell r="DJ232">
            <v>2</v>
          </cell>
          <cell r="DK232">
            <v>1</v>
          </cell>
          <cell r="DL232">
            <v>2</v>
          </cell>
          <cell r="DM232">
            <v>1</v>
          </cell>
          <cell r="DN232">
            <v>2</v>
          </cell>
          <cell r="DO232">
            <v>1</v>
          </cell>
          <cell r="DP232">
            <v>2</v>
          </cell>
          <cell r="DQ232">
            <v>1</v>
          </cell>
          <cell r="DR232">
            <v>2</v>
          </cell>
          <cell r="DS232">
            <v>1</v>
          </cell>
          <cell r="DT232">
            <v>2</v>
          </cell>
          <cell r="DU232">
            <v>1</v>
          </cell>
          <cell r="DV232">
            <v>2</v>
          </cell>
          <cell r="DW232">
            <v>1</v>
          </cell>
          <cell r="DX232">
            <v>2</v>
          </cell>
          <cell r="DY232">
            <v>1</v>
          </cell>
          <cell r="DZ232">
            <v>2</v>
          </cell>
          <cell r="EA232">
            <v>1</v>
          </cell>
          <cell r="EB232">
            <v>2</v>
          </cell>
          <cell r="EC232">
            <v>1</v>
          </cell>
          <cell r="ED232">
            <v>2</v>
          </cell>
          <cell r="EE232">
            <v>1</v>
          </cell>
          <cell r="EF232">
            <v>2</v>
          </cell>
          <cell r="EG232">
            <v>1</v>
          </cell>
          <cell r="EH232">
            <v>2</v>
          </cell>
          <cell r="EI232">
            <v>1</v>
          </cell>
          <cell r="EJ232">
            <v>2</v>
          </cell>
          <cell r="EK232">
            <v>1</v>
          </cell>
          <cell r="EL232">
            <v>2</v>
          </cell>
          <cell r="EM232">
            <v>1</v>
          </cell>
          <cell r="EN232">
            <v>2</v>
          </cell>
          <cell r="EO232">
            <v>1</v>
          </cell>
          <cell r="EP232">
            <v>2</v>
          </cell>
          <cell r="EQ232">
            <v>1</v>
          </cell>
          <cell r="ER232">
            <v>2</v>
          </cell>
          <cell r="ES232">
            <v>1</v>
          </cell>
          <cell r="ET232">
            <v>2</v>
          </cell>
          <cell r="EU232">
            <v>1</v>
          </cell>
          <cell r="EV232">
            <v>2</v>
          </cell>
          <cell r="EW232">
            <v>1</v>
          </cell>
          <cell r="EX232">
            <v>2</v>
          </cell>
          <cell r="EY232">
            <v>1</v>
          </cell>
          <cell r="EZ232">
            <v>2</v>
          </cell>
          <cell r="FA232">
            <v>1</v>
          </cell>
          <cell r="FB232">
            <v>2</v>
          </cell>
          <cell r="FC232">
            <v>1</v>
          </cell>
          <cell r="FD232">
            <v>2</v>
          </cell>
          <cell r="FE232">
            <v>1</v>
          </cell>
          <cell r="FF232">
            <v>1</v>
          </cell>
          <cell r="FG232">
            <v>2</v>
          </cell>
          <cell r="FH232">
            <v>1</v>
          </cell>
          <cell r="FI232">
            <v>2</v>
          </cell>
          <cell r="FJ232">
            <v>2</v>
          </cell>
          <cell r="FK232">
            <v>1</v>
          </cell>
          <cell r="FL232">
            <v>2</v>
          </cell>
          <cell r="FM232">
            <v>1</v>
          </cell>
          <cell r="FN232">
            <v>2</v>
          </cell>
          <cell r="FO232">
            <v>1</v>
          </cell>
          <cell r="FP232">
            <v>2</v>
          </cell>
          <cell r="FQ232">
            <v>1</v>
          </cell>
          <cell r="FR232">
            <v>2</v>
          </cell>
          <cell r="FS232">
            <v>1</v>
          </cell>
          <cell r="FT232">
            <v>2</v>
          </cell>
          <cell r="FU232">
            <v>1</v>
          </cell>
          <cell r="FV232">
            <v>2</v>
          </cell>
          <cell r="FW232">
            <v>1</v>
          </cell>
          <cell r="FX232">
            <v>2</v>
          </cell>
          <cell r="FY232">
            <v>1</v>
          </cell>
          <cell r="FZ232">
            <v>2</v>
          </cell>
          <cell r="GA232">
            <v>1</v>
          </cell>
          <cell r="GB232">
            <v>2</v>
          </cell>
          <cell r="GC232">
            <v>1</v>
          </cell>
          <cell r="GE232">
            <v>3</v>
          </cell>
          <cell r="GF232">
            <v>1</v>
          </cell>
          <cell r="GG232">
            <v>3</v>
          </cell>
          <cell r="GI232">
            <v>1</v>
          </cell>
          <cell r="GJ232">
            <v>1</v>
          </cell>
          <cell r="GK232" t="str">
            <v>NINGUN TIPO DE CONFLICTO</v>
          </cell>
          <cell r="GL232">
            <v>7</v>
          </cell>
          <cell r="GM232">
            <v>4</v>
          </cell>
        </row>
        <row r="233">
          <cell r="C233">
            <v>9032</v>
          </cell>
          <cell r="D233">
            <v>90322</v>
          </cell>
          <cell r="E233" t="str">
            <v>CECILIA MOLINA HURTADO</v>
          </cell>
          <cell r="F233">
            <v>2</v>
          </cell>
          <cell r="G233">
            <v>1</v>
          </cell>
          <cell r="I233">
            <v>7</v>
          </cell>
          <cell r="J233">
            <v>2</v>
          </cell>
          <cell r="L233" t="str">
            <v>CALL30C 65F -15</v>
          </cell>
          <cell r="M233">
            <v>1</v>
          </cell>
          <cell r="N233">
            <v>1</v>
          </cell>
          <cell r="O233">
            <v>1</v>
          </cell>
          <cell r="P233">
            <v>1</v>
          </cell>
          <cell r="Q233">
            <v>1</v>
          </cell>
          <cell r="R233">
            <v>1</v>
          </cell>
          <cell r="S233">
            <v>1</v>
          </cell>
          <cell r="T233">
            <v>1</v>
          </cell>
          <cell r="U233">
            <v>1</v>
          </cell>
          <cell r="V233">
            <v>1</v>
          </cell>
          <cell r="W233">
            <v>1</v>
          </cell>
          <cell r="X233">
            <v>1</v>
          </cell>
          <cell r="Y233">
            <v>2</v>
          </cell>
          <cell r="Z233">
            <v>1</v>
          </cell>
          <cell r="AA233">
            <v>1</v>
          </cell>
          <cell r="AB233">
            <v>1</v>
          </cell>
          <cell r="AC233">
            <v>1</v>
          </cell>
          <cell r="AD233">
            <v>1</v>
          </cell>
          <cell r="AE233">
            <v>1</v>
          </cell>
          <cell r="AF233">
            <v>1</v>
          </cell>
          <cell r="AG233">
            <v>1</v>
          </cell>
          <cell r="AH233">
            <v>1</v>
          </cell>
          <cell r="AI233">
            <v>1</v>
          </cell>
          <cell r="AJ233">
            <v>5</v>
          </cell>
          <cell r="AM233">
            <v>2</v>
          </cell>
          <cell r="AN233">
            <v>1</v>
          </cell>
          <cell r="AO233">
            <v>5</v>
          </cell>
          <cell r="AQ233">
            <v>3</v>
          </cell>
          <cell r="AS233">
            <v>3</v>
          </cell>
          <cell r="AU233">
            <v>1</v>
          </cell>
          <cell r="AV233">
            <v>1</v>
          </cell>
          <cell r="AW233" t="str">
            <v>26</v>
          </cell>
          <cell r="AX233">
            <v>2</v>
          </cell>
          <cell r="AY233">
            <v>1</v>
          </cell>
          <cell r="AZ233">
            <v>2</v>
          </cell>
          <cell r="BA233">
            <v>1</v>
          </cell>
          <cell r="BB233">
            <v>2</v>
          </cell>
          <cell r="BC233">
            <v>1</v>
          </cell>
          <cell r="BD233">
            <v>2</v>
          </cell>
          <cell r="BE233">
            <v>1</v>
          </cell>
          <cell r="BF233">
            <v>2</v>
          </cell>
          <cell r="BG233">
            <v>1</v>
          </cell>
          <cell r="BH233">
            <v>2</v>
          </cell>
          <cell r="BI233">
            <v>1</v>
          </cell>
          <cell r="BJ233">
            <v>2</v>
          </cell>
          <cell r="BK233">
            <v>1</v>
          </cell>
          <cell r="BL233">
            <v>2</v>
          </cell>
          <cell r="BM233">
            <v>1</v>
          </cell>
          <cell r="BN233">
            <v>2</v>
          </cell>
          <cell r="BO233">
            <v>1</v>
          </cell>
          <cell r="BP233">
            <v>2</v>
          </cell>
          <cell r="BQ233">
            <v>1</v>
          </cell>
          <cell r="BR233">
            <v>2</v>
          </cell>
          <cell r="BS233">
            <v>1</v>
          </cell>
          <cell r="BT233">
            <v>2</v>
          </cell>
          <cell r="BU233">
            <v>1</v>
          </cell>
          <cell r="BV233">
            <v>2</v>
          </cell>
          <cell r="BW233">
            <v>1</v>
          </cell>
          <cell r="BX233">
            <v>2</v>
          </cell>
          <cell r="BY233">
            <v>1</v>
          </cell>
          <cell r="BZ233">
            <v>2</v>
          </cell>
          <cell r="CA233">
            <v>1</v>
          </cell>
          <cell r="CB233">
            <v>2</v>
          </cell>
          <cell r="CC233">
            <v>1</v>
          </cell>
          <cell r="CD233">
            <v>2</v>
          </cell>
          <cell r="CE233">
            <v>1</v>
          </cell>
          <cell r="CF233">
            <v>2</v>
          </cell>
          <cell r="CG233">
            <v>1</v>
          </cell>
          <cell r="CH233">
            <v>2</v>
          </cell>
          <cell r="CI233">
            <v>1</v>
          </cell>
          <cell r="CJ233">
            <v>2</v>
          </cell>
          <cell r="CK233">
            <v>1</v>
          </cell>
          <cell r="CL233">
            <v>2</v>
          </cell>
          <cell r="CM233">
            <v>1</v>
          </cell>
          <cell r="CN233">
            <v>2</v>
          </cell>
          <cell r="CO233">
            <v>1</v>
          </cell>
          <cell r="CP233">
            <v>2</v>
          </cell>
          <cell r="CQ233">
            <v>1</v>
          </cell>
          <cell r="CR233">
            <v>2</v>
          </cell>
          <cell r="CS233">
            <v>1</v>
          </cell>
          <cell r="CT233">
            <v>2</v>
          </cell>
          <cell r="CU233">
            <v>1</v>
          </cell>
          <cell r="CV233">
            <v>2</v>
          </cell>
          <cell r="CW233">
            <v>1</v>
          </cell>
          <cell r="CX233">
            <v>2</v>
          </cell>
          <cell r="CY233">
            <v>1</v>
          </cell>
          <cell r="CZ233">
            <v>2</v>
          </cell>
          <cell r="DA233">
            <v>1</v>
          </cell>
          <cell r="DB233">
            <v>2</v>
          </cell>
          <cell r="DC233">
            <v>1</v>
          </cell>
          <cell r="DD233">
            <v>2</v>
          </cell>
          <cell r="DE233">
            <v>1</v>
          </cell>
          <cell r="DF233">
            <v>2</v>
          </cell>
          <cell r="DG233">
            <v>1</v>
          </cell>
          <cell r="DH233">
            <v>2</v>
          </cell>
          <cell r="DI233">
            <v>1</v>
          </cell>
          <cell r="DJ233">
            <v>2</v>
          </cell>
          <cell r="DK233">
            <v>1</v>
          </cell>
          <cell r="DL233">
            <v>2</v>
          </cell>
          <cell r="DM233">
            <v>1</v>
          </cell>
          <cell r="DN233">
            <v>2</v>
          </cell>
          <cell r="DO233">
            <v>1</v>
          </cell>
          <cell r="DP233">
            <v>2</v>
          </cell>
          <cell r="DQ233">
            <v>1</v>
          </cell>
          <cell r="DR233">
            <v>2</v>
          </cell>
          <cell r="DS233">
            <v>1</v>
          </cell>
          <cell r="DT233">
            <v>2</v>
          </cell>
          <cell r="DU233">
            <v>1</v>
          </cell>
          <cell r="DV233">
            <v>2</v>
          </cell>
          <cell r="DW233">
            <v>1</v>
          </cell>
          <cell r="DX233">
            <v>2</v>
          </cell>
          <cell r="DY233">
            <v>1</v>
          </cell>
          <cell r="DZ233">
            <v>2</v>
          </cell>
          <cell r="EA233">
            <v>1</v>
          </cell>
          <cell r="EB233">
            <v>2</v>
          </cell>
          <cell r="EC233">
            <v>1</v>
          </cell>
          <cell r="ED233">
            <v>2</v>
          </cell>
          <cell r="EE233">
            <v>1</v>
          </cell>
          <cell r="EF233">
            <v>2</v>
          </cell>
          <cell r="EG233">
            <v>1</v>
          </cell>
          <cell r="EH233">
            <v>2</v>
          </cell>
          <cell r="EI233">
            <v>1</v>
          </cell>
          <cell r="EJ233">
            <v>2</v>
          </cell>
          <cell r="EK233">
            <v>1</v>
          </cell>
          <cell r="EL233">
            <v>2</v>
          </cell>
          <cell r="EM233">
            <v>1</v>
          </cell>
          <cell r="EN233">
            <v>2</v>
          </cell>
          <cell r="EO233">
            <v>1</v>
          </cell>
          <cell r="EP233">
            <v>2</v>
          </cell>
          <cell r="EQ233">
            <v>1</v>
          </cell>
          <cell r="ER233">
            <v>2</v>
          </cell>
          <cell r="ES233">
            <v>1</v>
          </cell>
          <cell r="ET233">
            <v>2</v>
          </cell>
          <cell r="EU233">
            <v>1</v>
          </cell>
          <cell r="EV233">
            <v>2</v>
          </cell>
          <cell r="EW233">
            <v>1</v>
          </cell>
          <cell r="EX233">
            <v>2</v>
          </cell>
          <cell r="EY233">
            <v>1</v>
          </cell>
          <cell r="EZ233">
            <v>2</v>
          </cell>
          <cell r="FA233">
            <v>1</v>
          </cell>
          <cell r="FB233">
            <v>2</v>
          </cell>
          <cell r="FC233">
            <v>1</v>
          </cell>
          <cell r="FD233">
            <v>2</v>
          </cell>
          <cell r="FE233">
            <v>1</v>
          </cell>
          <cell r="FF233">
            <v>1</v>
          </cell>
          <cell r="FG233">
            <v>2</v>
          </cell>
          <cell r="FH233">
            <v>1</v>
          </cell>
          <cell r="FI233">
            <v>2</v>
          </cell>
          <cell r="FJ233">
            <v>2</v>
          </cell>
          <cell r="FK233">
            <v>1</v>
          </cell>
          <cell r="FL233">
            <v>2</v>
          </cell>
          <cell r="FM233">
            <v>1</v>
          </cell>
          <cell r="FN233">
            <v>2</v>
          </cell>
          <cell r="FO233">
            <v>1</v>
          </cell>
          <cell r="FP233">
            <v>2</v>
          </cell>
          <cell r="FQ233">
            <v>1</v>
          </cell>
          <cell r="FR233">
            <v>2</v>
          </cell>
          <cell r="FS233">
            <v>1</v>
          </cell>
          <cell r="FT233">
            <v>2</v>
          </cell>
          <cell r="FU233">
            <v>1</v>
          </cell>
          <cell r="FV233">
            <v>2</v>
          </cell>
          <cell r="FW233">
            <v>1</v>
          </cell>
          <cell r="FX233">
            <v>2</v>
          </cell>
          <cell r="FY233">
            <v>1</v>
          </cell>
          <cell r="FZ233">
            <v>2</v>
          </cell>
          <cell r="GA233">
            <v>1</v>
          </cell>
          <cell r="GB233">
            <v>2</v>
          </cell>
          <cell r="GC233">
            <v>1</v>
          </cell>
          <cell r="GE233">
            <v>3</v>
          </cell>
          <cell r="GF233">
            <v>1</v>
          </cell>
          <cell r="GG233">
            <v>6</v>
          </cell>
          <cell r="GH233" t="str">
            <v>POR RESPETO</v>
          </cell>
          <cell r="GI233">
            <v>1</v>
          </cell>
          <cell r="GJ233">
            <v>1</v>
          </cell>
          <cell r="GK233" t="str">
            <v>NINGUN TIPO DE CONFLICTO</v>
          </cell>
          <cell r="GL233">
            <v>7</v>
          </cell>
          <cell r="GM233">
            <v>4</v>
          </cell>
        </row>
        <row r="234">
          <cell r="C234">
            <v>9042</v>
          </cell>
          <cell r="D234">
            <v>90421</v>
          </cell>
          <cell r="E234" t="str">
            <v>JAIRO ANTONIO RAMIREZ</v>
          </cell>
          <cell r="F234">
            <v>1</v>
          </cell>
          <cell r="G234">
            <v>1</v>
          </cell>
          <cell r="I234">
            <v>8</v>
          </cell>
          <cell r="J234">
            <v>0</v>
          </cell>
          <cell r="L234" t="str">
            <v>TORRE LINARES 10-01</v>
          </cell>
          <cell r="M234">
            <v>1</v>
          </cell>
          <cell r="N234">
            <v>1</v>
          </cell>
          <cell r="O234">
            <v>1</v>
          </cell>
          <cell r="P234">
            <v>1</v>
          </cell>
          <cell r="Q234">
            <v>1</v>
          </cell>
          <cell r="R234">
            <v>1</v>
          </cell>
          <cell r="S234">
            <v>1</v>
          </cell>
          <cell r="T234">
            <v>1</v>
          </cell>
          <cell r="U234">
            <v>1</v>
          </cell>
          <cell r="V234">
            <v>1</v>
          </cell>
          <cell r="W234">
            <v>1</v>
          </cell>
          <cell r="X234">
            <v>1</v>
          </cell>
          <cell r="Y234">
            <v>2</v>
          </cell>
          <cell r="Z234">
            <v>1</v>
          </cell>
          <cell r="AA234">
            <v>1</v>
          </cell>
          <cell r="AB234">
            <v>1</v>
          </cell>
          <cell r="AC234">
            <v>1</v>
          </cell>
          <cell r="AD234">
            <v>1</v>
          </cell>
          <cell r="AE234">
            <v>1</v>
          </cell>
          <cell r="AF234">
            <v>1</v>
          </cell>
          <cell r="AG234">
            <v>1</v>
          </cell>
          <cell r="AH234">
            <v>1</v>
          </cell>
          <cell r="AI234">
            <v>2</v>
          </cell>
          <cell r="AJ234">
            <v>5</v>
          </cell>
          <cell r="AM234">
            <v>2</v>
          </cell>
          <cell r="AN234">
            <v>1</v>
          </cell>
          <cell r="AO234">
            <v>5</v>
          </cell>
          <cell r="AQ234">
            <v>3</v>
          </cell>
          <cell r="AS234">
            <v>3</v>
          </cell>
          <cell r="AU234">
            <v>1</v>
          </cell>
          <cell r="AV234">
            <v>1</v>
          </cell>
          <cell r="AW234" t="str">
            <v>43</v>
          </cell>
          <cell r="AX234">
            <v>2</v>
          </cell>
          <cell r="AY234">
            <v>1</v>
          </cell>
          <cell r="AZ234">
            <v>2</v>
          </cell>
          <cell r="BA234">
            <v>1</v>
          </cell>
          <cell r="BB234">
            <v>2</v>
          </cell>
          <cell r="BC234">
            <v>1</v>
          </cell>
          <cell r="BD234">
            <v>2</v>
          </cell>
          <cell r="BE234">
            <v>1</v>
          </cell>
          <cell r="BF234">
            <v>2</v>
          </cell>
          <cell r="BG234">
            <v>1</v>
          </cell>
          <cell r="BH234">
            <v>2</v>
          </cell>
          <cell r="BI234">
            <v>1</v>
          </cell>
          <cell r="BJ234">
            <v>2</v>
          </cell>
          <cell r="BK234">
            <v>1</v>
          </cell>
          <cell r="BL234">
            <v>2</v>
          </cell>
          <cell r="BM234">
            <v>1</v>
          </cell>
          <cell r="BN234">
            <v>2</v>
          </cell>
          <cell r="BO234">
            <v>1</v>
          </cell>
          <cell r="BP234">
            <v>2</v>
          </cell>
          <cell r="BQ234">
            <v>1</v>
          </cell>
          <cell r="BR234">
            <v>2</v>
          </cell>
          <cell r="BS234">
            <v>1</v>
          </cell>
          <cell r="BT234">
            <v>2</v>
          </cell>
          <cell r="BU234">
            <v>1</v>
          </cell>
          <cell r="BV234">
            <v>2</v>
          </cell>
          <cell r="BW234">
            <v>1</v>
          </cell>
          <cell r="BX234">
            <v>2</v>
          </cell>
          <cell r="BY234">
            <v>1</v>
          </cell>
          <cell r="BZ234">
            <v>2</v>
          </cell>
          <cell r="CA234">
            <v>1</v>
          </cell>
          <cell r="CB234">
            <v>2</v>
          </cell>
          <cell r="CC234">
            <v>1</v>
          </cell>
          <cell r="CD234">
            <v>2</v>
          </cell>
          <cell r="CE234">
            <v>1</v>
          </cell>
          <cell r="CF234">
            <v>2</v>
          </cell>
          <cell r="CG234">
            <v>1</v>
          </cell>
          <cell r="CH234">
            <v>2</v>
          </cell>
          <cell r="CI234">
            <v>1</v>
          </cell>
          <cell r="CJ234">
            <v>2</v>
          </cell>
          <cell r="CK234">
            <v>1</v>
          </cell>
          <cell r="CL234">
            <v>2</v>
          </cell>
          <cell r="CM234">
            <v>1</v>
          </cell>
          <cell r="CN234">
            <v>2</v>
          </cell>
          <cell r="CO234">
            <v>1</v>
          </cell>
          <cell r="CP234">
            <v>2</v>
          </cell>
          <cell r="CQ234">
            <v>1</v>
          </cell>
          <cell r="CR234">
            <v>2</v>
          </cell>
          <cell r="CS234">
            <v>1</v>
          </cell>
          <cell r="CT234">
            <v>2</v>
          </cell>
          <cell r="CU234">
            <v>1</v>
          </cell>
          <cell r="CV234">
            <v>2</v>
          </cell>
          <cell r="CW234">
            <v>1</v>
          </cell>
          <cell r="CX234">
            <v>2</v>
          </cell>
          <cell r="CY234">
            <v>1</v>
          </cell>
          <cell r="CZ234">
            <v>2</v>
          </cell>
          <cell r="DA234">
            <v>1</v>
          </cell>
          <cell r="DB234">
            <v>2</v>
          </cell>
          <cell r="DC234">
            <v>1</v>
          </cell>
          <cell r="DD234">
            <v>2</v>
          </cell>
          <cell r="DE234">
            <v>1</v>
          </cell>
          <cell r="DF234">
            <v>2</v>
          </cell>
          <cell r="DG234">
            <v>1</v>
          </cell>
          <cell r="DH234">
            <v>2</v>
          </cell>
          <cell r="DI234">
            <v>1</v>
          </cell>
          <cell r="DJ234">
            <v>2</v>
          </cell>
          <cell r="DK234">
            <v>1</v>
          </cell>
          <cell r="DL234">
            <v>2</v>
          </cell>
          <cell r="DM234">
            <v>1</v>
          </cell>
          <cell r="DN234">
            <v>2</v>
          </cell>
          <cell r="DO234">
            <v>1</v>
          </cell>
          <cell r="DP234">
            <v>2</v>
          </cell>
          <cell r="DQ234">
            <v>1</v>
          </cell>
          <cell r="DR234">
            <v>2</v>
          </cell>
          <cell r="DS234">
            <v>1</v>
          </cell>
          <cell r="DT234">
            <v>2</v>
          </cell>
          <cell r="DU234">
            <v>1</v>
          </cell>
          <cell r="DV234">
            <v>2</v>
          </cell>
          <cell r="DW234">
            <v>1</v>
          </cell>
          <cell r="DX234">
            <v>2</v>
          </cell>
          <cell r="DY234">
            <v>1</v>
          </cell>
          <cell r="DZ234">
            <v>2</v>
          </cell>
          <cell r="EA234">
            <v>1</v>
          </cell>
          <cell r="EB234">
            <v>2</v>
          </cell>
          <cell r="EC234">
            <v>1</v>
          </cell>
          <cell r="ED234">
            <v>1</v>
          </cell>
          <cell r="EE234">
            <v>1</v>
          </cell>
          <cell r="EF234">
            <v>1</v>
          </cell>
          <cell r="EG234">
            <v>1</v>
          </cell>
          <cell r="EH234">
            <v>2</v>
          </cell>
          <cell r="EI234">
            <v>1</v>
          </cell>
          <cell r="EJ234">
            <v>2</v>
          </cell>
          <cell r="EK234">
            <v>1</v>
          </cell>
          <cell r="EL234">
            <v>2</v>
          </cell>
          <cell r="EM234">
            <v>1</v>
          </cell>
          <cell r="EN234">
            <v>2</v>
          </cell>
          <cell r="EO234">
            <v>1</v>
          </cell>
          <cell r="EP234">
            <v>2</v>
          </cell>
          <cell r="EQ234">
            <v>1</v>
          </cell>
          <cell r="ER234">
            <v>2</v>
          </cell>
          <cell r="ES234">
            <v>1</v>
          </cell>
          <cell r="ET234">
            <v>2</v>
          </cell>
          <cell r="EU234">
            <v>1</v>
          </cell>
          <cell r="EV234">
            <v>2</v>
          </cell>
          <cell r="EW234">
            <v>1</v>
          </cell>
          <cell r="EX234">
            <v>2</v>
          </cell>
          <cell r="EY234">
            <v>1</v>
          </cell>
          <cell r="EZ234">
            <v>2</v>
          </cell>
          <cell r="FA234">
            <v>1</v>
          </cell>
          <cell r="FB234">
            <v>2</v>
          </cell>
          <cell r="FC234">
            <v>2</v>
          </cell>
          <cell r="FD234">
            <v>2</v>
          </cell>
          <cell r="FE234">
            <v>1</v>
          </cell>
          <cell r="FF234">
            <v>1</v>
          </cell>
          <cell r="FG234">
            <v>3</v>
          </cell>
          <cell r="FH234">
            <v>1</v>
          </cell>
          <cell r="FI234">
            <v>2</v>
          </cell>
          <cell r="FJ234">
            <v>2</v>
          </cell>
          <cell r="FK234">
            <v>1</v>
          </cell>
          <cell r="FL234">
            <v>2</v>
          </cell>
          <cell r="FM234">
            <v>1</v>
          </cell>
          <cell r="FN234">
            <v>2</v>
          </cell>
          <cell r="FO234">
            <v>1</v>
          </cell>
          <cell r="FP234">
            <v>2</v>
          </cell>
          <cell r="FQ234">
            <v>1</v>
          </cell>
          <cell r="FR234">
            <v>2</v>
          </cell>
          <cell r="FS234">
            <v>1</v>
          </cell>
          <cell r="FT234">
            <v>2</v>
          </cell>
          <cell r="FU234">
            <v>1</v>
          </cell>
          <cell r="FV234">
            <v>2</v>
          </cell>
          <cell r="FW234">
            <v>1</v>
          </cell>
          <cell r="FX234">
            <v>2</v>
          </cell>
          <cell r="FY234">
            <v>1</v>
          </cell>
          <cell r="FZ234">
            <v>2</v>
          </cell>
          <cell r="GA234">
            <v>1</v>
          </cell>
          <cell r="GB234">
            <v>2</v>
          </cell>
          <cell r="GC234">
            <v>1</v>
          </cell>
          <cell r="GE234">
            <v>3</v>
          </cell>
          <cell r="GF234">
            <v>2</v>
          </cell>
          <cell r="GG234">
            <v>6</v>
          </cell>
          <cell r="GH234" t="str">
            <v>REPETO</v>
          </cell>
          <cell r="GI234">
            <v>1</v>
          </cell>
          <cell r="GJ234">
            <v>1</v>
          </cell>
          <cell r="GK234" t="str">
            <v>NINGUN TIPO DE CONFLICTO</v>
          </cell>
          <cell r="GL234">
            <v>7</v>
          </cell>
          <cell r="GM234">
            <v>4</v>
          </cell>
        </row>
        <row r="235">
          <cell r="C235">
            <v>9052</v>
          </cell>
          <cell r="D235">
            <v>90522</v>
          </cell>
          <cell r="E235" t="str">
            <v>AIRA CASTRO CEVALLOS</v>
          </cell>
          <cell r="F235">
            <v>2</v>
          </cell>
          <cell r="G235">
            <v>1</v>
          </cell>
          <cell r="I235">
            <v>8</v>
          </cell>
          <cell r="J235">
            <v>0</v>
          </cell>
          <cell r="L235" t="str">
            <v>CAR 84E 9-68</v>
          </cell>
          <cell r="M235">
            <v>1</v>
          </cell>
          <cell r="N235">
            <v>1</v>
          </cell>
          <cell r="O235">
            <v>1</v>
          </cell>
          <cell r="P235">
            <v>1</v>
          </cell>
          <cell r="Q235">
            <v>1</v>
          </cell>
          <cell r="R235">
            <v>1</v>
          </cell>
          <cell r="S235">
            <v>1</v>
          </cell>
          <cell r="T235">
            <v>1</v>
          </cell>
          <cell r="U235">
            <v>1</v>
          </cell>
          <cell r="V235">
            <v>1</v>
          </cell>
          <cell r="W235">
            <v>1</v>
          </cell>
          <cell r="X235">
            <v>1</v>
          </cell>
          <cell r="Y235">
            <v>2</v>
          </cell>
          <cell r="Z235">
            <v>1</v>
          </cell>
          <cell r="AA235">
            <v>1</v>
          </cell>
          <cell r="AB235">
            <v>1</v>
          </cell>
          <cell r="AC235">
            <v>1</v>
          </cell>
          <cell r="AD235">
            <v>1</v>
          </cell>
          <cell r="AE235">
            <v>1</v>
          </cell>
          <cell r="AF235">
            <v>1</v>
          </cell>
          <cell r="AG235">
            <v>1</v>
          </cell>
          <cell r="AH235">
            <v>1</v>
          </cell>
          <cell r="AI235">
            <v>2</v>
          </cell>
          <cell r="AJ235">
            <v>5</v>
          </cell>
          <cell r="AM235">
            <v>2</v>
          </cell>
          <cell r="AN235">
            <v>1</v>
          </cell>
          <cell r="AO235">
            <v>5</v>
          </cell>
          <cell r="AQ235">
            <v>3</v>
          </cell>
          <cell r="AS235">
            <v>3</v>
          </cell>
          <cell r="AU235">
            <v>1</v>
          </cell>
          <cell r="AV235">
            <v>1</v>
          </cell>
          <cell r="AW235" t="str">
            <v>45</v>
          </cell>
          <cell r="AX235">
            <v>2</v>
          </cell>
          <cell r="AY235">
            <v>1</v>
          </cell>
          <cell r="AZ235">
            <v>2</v>
          </cell>
          <cell r="BA235">
            <v>1</v>
          </cell>
          <cell r="BB235">
            <v>2</v>
          </cell>
          <cell r="BC235">
            <v>1</v>
          </cell>
          <cell r="BD235">
            <v>2</v>
          </cell>
          <cell r="BE235">
            <v>1</v>
          </cell>
          <cell r="BF235">
            <v>2</v>
          </cell>
          <cell r="BG235">
            <v>1</v>
          </cell>
          <cell r="BH235">
            <v>2</v>
          </cell>
          <cell r="BI235">
            <v>1</v>
          </cell>
          <cell r="BJ235">
            <v>2</v>
          </cell>
          <cell r="BK235">
            <v>1</v>
          </cell>
          <cell r="BL235">
            <v>2</v>
          </cell>
          <cell r="BM235">
            <v>1</v>
          </cell>
          <cell r="BN235">
            <v>2</v>
          </cell>
          <cell r="BO235">
            <v>1</v>
          </cell>
          <cell r="BP235">
            <v>2</v>
          </cell>
          <cell r="BQ235">
            <v>1</v>
          </cell>
          <cell r="BR235">
            <v>2</v>
          </cell>
          <cell r="BS235">
            <v>1</v>
          </cell>
          <cell r="BT235">
            <v>2</v>
          </cell>
          <cell r="BU235">
            <v>1</v>
          </cell>
          <cell r="BV235">
            <v>2</v>
          </cell>
          <cell r="BW235">
            <v>1</v>
          </cell>
          <cell r="BX235">
            <v>2</v>
          </cell>
          <cell r="BY235">
            <v>1</v>
          </cell>
          <cell r="BZ235">
            <v>2</v>
          </cell>
          <cell r="CA235">
            <v>1</v>
          </cell>
          <cell r="CB235">
            <v>2</v>
          </cell>
          <cell r="CC235">
            <v>1</v>
          </cell>
          <cell r="CD235">
            <v>2</v>
          </cell>
          <cell r="CE235">
            <v>1</v>
          </cell>
          <cell r="CF235">
            <v>2</v>
          </cell>
          <cell r="CG235">
            <v>1</v>
          </cell>
          <cell r="CH235">
            <v>2</v>
          </cell>
          <cell r="CI235">
            <v>1</v>
          </cell>
          <cell r="CJ235">
            <v>2</v>
          </cell>
          <cell r="CK235">
            <v>1</v>
          </cell>
          <cell r="CL235">
            <v>2</v>
          </cell>
          <cell r="CM235">
            <v>1</v>
          </cell>
          <cell r="CN235">
            <v>2</v>
          </cell>
          <cell r="CO235">
            <v>1</v>
          </cell>
          <cell r="CP235">
            <v>2</v>
          </cell>
          <cell r="CQ235">
            <v>1</v>
          </cell>
          <cell r="CR235">
            <v>2</v>
          </cell>
          <cell r="CS235">
            <v>1</v>
          </cell>
          <cell r="CT235">
            <v>2</v>
          </cell>
          <cell r="CU235">
            <v>1</v>
          </cell>
          <cell r="CV235">
            <v>2</v>
          </cell>
          <cell r="CW235">
            <v>1</v>
          </cell>
          <cell r="CX235">
            <v>2</v>
          </cell>
          <cell r="CY235">
            <v>1</v>
          </cell>
          <cell r="CZ235">
            <v>2</v>
          </cell>
          <cell r="DA235">
            <v>1</v>
          </cell>
          <cell r="DB235">
            <v>2</v>
          </cell>
          <cell r="DC235">
            <v>1</v>
          </cell>
          <cell r="DD235">
            <v>2</v>
          </cell>
          <cell r="DE235">
            <v>1</v>
          </cell>
          <cell r="DF235">
            <v>2</v>
          </cell>
          <cell r="DG235">
            <v>1</v>
          </cell>
          <cell r="DH235">
            <v>2</v>
          </cell>
          <cell r="DI235">
            <v>1</v>
          </cell>
          <cell r="DJ235">
            <v>2</v>
          </cell>
          <cell r="DK235">
            <v>1</v>
          </cell>
          <cell r="DL235">
            <v>2</v>
          </cell>
          <cell r="DM235">
            <v>1</v>
          </cell>
          <cell r="DN235">
            <v>2</v>
          </cell>
          <cell r="DO235">
            <v>1</v>
          </cell>
          <cell r="DP235">
            <v>2</v>
          </cell>
          <cell r="DQ235">
            <v>1</v>
          </cell>
          <cell r="DR235">
            <v>2</v>
          </cell>
          <cell r="DS235">
            <v>1</v>
          </cell>
          <cell r="DT235">
            <v>2</v>
          </cell>
          <cell r="DU235">
            <v>1</v>
          </cell>
          <cell r="DV235">
            <v>2</v>
          </cell>
          <cell r="DW235">
            <v>1</v>
          </cell>
          <cell r="DX235">
            <v>2</v>
          </cell>
          <cell r="DY235">
            <v>1</v>
          </cell>
          <cell r="DZ235">
            <v>2</v>
          </cell>
          <cell r="EA235">
            <v>1</v>
          </cell>
          <cell r="EB235">
            <v>2</v>
          </cell>
          <cell r="EC235">
            <v>1</v>
          </cell>
          <cell r="ED235">
            <v>2</v>
          </cell>
          <cell r="EE235">
            <v>1</v>
          </cell>
          <cell r="EF235">
            <v>2</v>
          </cell>
          <cell r="EG235">
            <v>1</v>
          </cell>
          <cell r="EH235">
            <v>2</v>
          </cell>
          <cell r="EI235">
            <v>1</v>
          </cell>
          <cell r="EJ235">
            <v>2</v>
          </cell>
          <cell r="EK235">
            <v>1</v>
          </cell>
          <cell r="EL235">
            <v>2</v>
          </cell>
          <cell r="EM235">
            <v>1</v>
          </cell>
          <cell r="EN235">
            <v>2</v>
          </cell>
          <cell r="EO235">
            <v>1</v>
          </cell>
          <cell r="EP235">
            <v>2</v>
          </cell>
          <cell r="EQ235">
            <v>1</v>
          </cell>
          <cell r="ER235">
            <v>2</v>
          </cell>
          <cell r="ES235">
            <v>1</v>
          </cell>
          <cell r="ET235">
            <v>2</v>
          </cell>
          <cell r="EU235">
            <v>1</v>
          </cell>
          <cell r="EV235">
            <v>1</v>
          </cell>
          <cell r="EW235">
            <v>1</v>
          </cell>
          <cell r="EX235">
            <v>2</v>
          </cell>
          <cell r="EY235">
            <v>1</v>
          </cell>
          <cell r="EZ235">
            <v>1</v>
          </cell>
          <cell r="FA235">
            <v>1</v>
          </cell>
          <cell r="FB235">
            <v>2</v>
          </cell>
          <cell r="FC235">
            <v>1</v>
          </cell>
          <cell r="FD235">
            <v>2</v>
          </cell>
          <cell r="FE235">
            <v>1</v>
          </cell>
          <cell r="FF235">
            <v>2</v>
          </cell>
          <cell r="FG235">
            <v>1</v>
          </cell>
          <cell r="FH235">
            <v>1</v>
          </cell>
          <cell r="FI235">
            <v>2</v>
          </cell>
          <cell r="FJ235">
            <v>1</v>
          </cell>
          <cell r="FK235">
            <v>2</v>
          </cell>
          <cell r="FL235">
            <v>2</v>
          </cell>
          <cell r="FM235">
            <v>1</v>
          </cell>
          <cell r="FN235">
            <v>2</v>
          </cell>
          <cell r="FO235">
            <v>1</v>
          </cell>
          <cell r="FP235">
            <v>2</v>
          </cell>
          <cell r="FQ235">
            <v>1</v>
          </cell>
          <cell r="FR235">
            <v>2</v>
          </cell>
          <cell r="FS235">
            <v>1</v>
          </cell>
          <cell r="FT235">
            <v>2</v>
          </cell>
          <cell r="FU235">
            <v>1</v>
          </cell>
          <cell r="FV235">
            <v>2</v>
          </cell>
          <cell r="FW235">
            <v>1</v>
          </cell>
          <cell r="FX235">
            <v>2</v>
          </cell>
          <cell r="FY235">
            <v>1</v>
          </cell>
          <cell r="FZ235">
            <v>2</v>
          </cell>
          <cell r="GA235">
            <v>1</v>
          </cell>
          <cell r="GB235">
            <v>2</v>
          </cell>
          <cell r="GC235">
            <v>1</v>
          </cell>
          <cell r="GE235">
            <v>3</v>
          </cell>
          <cell r="GF235">
            <v>2</v>
          </cell>
          <cell r="GG235">
            <v>6</v>
          </cell>
          <cell r="GH235" t="str">
            <v>RESPETO</v>
          </cell>
          <cell r="GI235">
            <v>1</v>
          </cell>
          <cell r="GJ235">
            <v>1</v>
          </cell>
          <cell r="GK235" t="str">
            <v>HABLA MUY DURO</v>
          </cell>
          <cell r="GL235">
            <v>2</v>
          </cell>
          <cell r="GM235">
            <v>4</v>
          </cell>
        </row>
        <row r="236">
          <cell r="C236">
            <v>9062</v>
          </cell>
          <cell r="D236">
            <v>90622</v>
          </cell>
          <cell r="E236" t="str">
            <v>GILMA ZAPATA</v>
          </cell>
          <cell r="F236">
            <v>2</v>
          </cell>
          <cell r="G236">
            <v>1</v>
          </cell>
          <cell r="I236">
            <v>7</v>
          </cell>
          <cell r="J236">
            <v>2</v>
          </cell>
          <cell r="L236" t="str">
            <v>CARR85 29A-12</v>
          </cell>
          <cell r="M236">
            <v>1</v>
          </cell>
          <cell r="N236">
            <v>1</v>
          </cell>
          <cell r="O236">
            <v>1</v>
          </cell>
          <cell r="P236">
            <v>1</v>
          </cell>
          <cell r="Q236">
            <v>1</v>
          </cell>
          <cell r="R236">
            <v>1</v>
          </cell>
          <cell r="S236">
            <v>1</v>
          </cell>
          <cell r="T236">
            <v>1</v>
          </cell>
          <cell r="U236">
            <v>1</v>
          </cell>
          <cell r="V236">
            <v>1</v>
          </cell>
          <cell r="W236">
            <v>1</v>
          </cell>
          <cell r="X236">
            <v>1</v>
          </cell>
          <cell r="Y236">
            <v>2</v>
          </cell>
          <cell r="Z236">
            <v>1</v>
          </cell>
          <cell r="AA236">
            <v>1</v>
          </cell>
          <cell r="AB236">
            <v>1</v>
          </cell>
          <cell r="AC236">
            <v>1</v>
          </cell>
          <cell r="AD236">
            <v>1</v>
          </cell>
          <cell r="AE236">
            <v>1</v>
          </cell>
          <cell r="AF236">
            <v>1</v>
          </cell>
          <cell r="AG236">
            <v>1</v>
          </cell>
          <cell r="AH236">
            <v>1</v>
          </cell>
          <cell r="AI236">
            <v>2</v>
          </cell>
          <cell r="AJ236">
            <v>5</v>
          </cell>
          <cell r="AM236">
            <v>2</v>
          </cell>
          <cell r="AN236">
            <v>1</v>
          </cell>
          <cell r="AO236">
            <v>1</v>
          </cell>
          <cell r="AQ236">
            <v>3</v>
          </cell>
          <cell r="AS236">
            <v>3</v>
          </cell>
          <cell r="AU236">
            <v>1</v>
          </cell>
          <cell r="AV236">
            <v>1</v>
          </cell>
          <cell r="AW236" t="str">
            <v>39</v>
          </cell>
          <cell r="AX236">
            <v>2</v>
          </cell>
          <cell r="AY236">
            <v>1</v>
          </cell>
          <cell r="AZ236">
            <v>2</v>
          </cell>
          <cell r="BA236">
            <v>1</v>
          </cell>
          <cell r="BB236">
            <v>2</v>
          </cell>
          <cell r="BC236">
            <v>1</v>
          </cell>
          <cell r="BD236">
            <v>2</v>
          </cell>
          <cell r="BE236">
            <v>1</v>
          </cell>
          <cell r="BF236">
            <v>2</v>
          </cell>
          <cell r="BG236">
            <v>1</v>
          </cell>
          <cell r="BH236">
            <v>2</v>
          </cell>
          <cell r="BI236">
            <v>1</v>
          </cell>
          <cell r="BJ236">
            <v>2</v>
          </cell>
          <cell r="BK236">
            <v>1</v>
          </cell>
          <cell r="BL236">
            <v>2</v>
          </cell>
          <cell r="BM236">
            <v>1</v>
          </cell>
          <cell r="BN236">
            <v>2</v>
          </cell>
          <cell r="BO236">
            <v>1</v>
          </cell>
          <cell r="BP236">
            <v>2</v>
          </cell>
          <cell r="BQ236">
            <v>1</v>
          </cell>
          <cell r="BR236">
            <v>2</v>
          </cell>
          <cell r="BS236">
            <v>1</v>
          </cell>
          <cell r="BT236">
            <v>2</v>
          </cell>
          <cell r="BU236">
            <v>1</v>
          </cell>
          <cell r="BV236">
            <v>2</v>
          </cell>
          <cell r="BW236">
            <v>1</v>
          </cell>
          <cell r="BX236">
            <v>2</v>
          </cell>
          <cell r="BY236">
            <v>1</v>
          </cell>
          <cell r="BZ236">
            <v>2</v>
          </cell>
          <cell r="CA236">
            <v>1</v>
          </cell>
          <cell r="CB236">
            <v>2</v>
          </cell>
          <cell r="CC236">
            <v>1</v>
          </cell>
          <cell r="CD236">
            <v>2</v>
          </cell>
          <cell r="CE236">
            <v>1</v>
          </cell>
          <cell r="CF236">
            <v>2</v>
          </cell>
          <cell r="CG236">
            <v>1</v>
          </cell>
          <cell r="CH236">
            <v>2</v>
          </cell>
          <cell r="CI236">
            <v>1</v>
          </cell>
          <cell r="CJ236">
            <v>2</v>
          </cell>
          <cell r="CK236">
            <v>1</v>
          </cell>
          <cell r="CL236">
            <v>2</v>
          </cell>
          <cell r="CM236">
            <v>1</v>
          </cell>
          <cell r="CN236">
            <v>2</v>
          </cell>
          <cell r="CO236">
            <v>1</v>
          </cell>
          <cell r="CP236">
            <v>2</v>
          </cell>
          <cell r="CQ236">
            <v>1</v>
          </cell>
          <cell r="CR236">
            <v>2</v>
          </cell>
          <cell r="CS236">
            <v>1</v>
          </cell>
          <cell r="CT236">
            <v>2</v>
          </cell>
          <cell r="CU236">
            <v>1</v>
          </cell>
          <cell r="CV236">
            <v>2</v>
          </cell>
          <cell r="CW236">
            <v>1</v>
          </cell>
          <cell r="CX236">
            <v>2</v>
          </cell>
          <cell r="CY236">
            <v>1</v>
          </cell>
          <cell r="CZ236">
            <v>2</v>
          </cell>
          <cell r="DA236">
            <v>1</v>
          </cell>
          <cell r="DB236">
            <v>2</v>
          </cell>
          <cell r="DC236">
            <v>1</v>
          </cell>
          <cell r="DD236">
            <v>2</v>
          </cell>
          <cell r="DE236">
            <v>1</v>
          </cell>
          <cell r="DF236">
            <v>2</v>
          </cell>
          <cell r="DG236">
            <v>1</v>
          </cell>
          <cell r="DH236">
            <v>2</v>
          </cell>
          <cell r="DI236">
            <v>1</v>
          </cell>
          <cell r="DJ236">
            <v>2</v>
          </cell>
          <cell r="DK236">
            <v>1</v>
          </cell>
          <cell r="DL236">
            <v>2</v>
          </cell>
          <cell r="DM236">
            <v>1</v>
          </cell>
          <cell r="DN236">
            <v>2</v>
          </cell>
          <cell r="DO236">
            <v>1</v>
          </cell>
          <cell r="DP236">
            <v>2</v>
          </cell>
          <cell r="DQ236">
            <v>1</v>
          </cell>
          <cell r="DR236">
            <v>2</v>
          </cell>
          <cell r="DS236">
            <v>1</v>
          </cell>
          <cell r="DT236">
            <v>2</v>
          </cell>
          <cell r="DU236">
            <v>1</v>
          </cell>
          <cell r="DV236">
            <v>2</v>
          </cell>
          <cell r="DW236">
            <v>1</v>
          </cell>
          <cell r="DX236">
            <v>2</v>
          </cell>
          <cell r="DY236">
            <v>1</v>
          </cell>
          <cell r="DZ236">
            <v>2</v>
          </cell>
          <cell r="EA236">
            <v>1</v>
          </cell>
          <cell r="EB236">
            <v>2</v>
          </cell>
          <cell r="EC236">
            <v>1</v>
          </cell>
          <cell r="ED236">
            <v>2</v>
          </cell>
          <cell r="EE236">
            <v>1</v>
          </cell>
          <cell r="EF236">
            <v>2</v>
          </cell>
          <cell r="EG236">
            <v>1</v>
          </cell>
          <cell r="EH236">
            <v>2</v>
          </cell>
          <cell r="EI236">
            <v>1</v>
          </cell>
          <cell r="EJ236">
            <v>2</v>
          </cell>
          <cell r="EK236">
            <v>1</v>
          </cell>
          <cell r="EL236">
            <v>2</v>
          </cell>
          <cell r="EM236">
            <v>1</v>
          </cell>
          <cell r="EN236">
            <v>2</v>
          </cell>
          <cell r="EO236">
            <v>1</v>
          </cell>
          <cell r="EP236">
            <v>2</v>
          </cell>
          <cell r="EQ236">
            <v>1</v>
          </cell>
          <cell r="ER236">
            <v>2</v>
          </cell>
          <cell r="ES236">
            <v>1</v>
          </cell>
          <cell r="ET236">
            <v>2</v>
          </cell>
          <cell r="EU236">
            <v>1</v>
          </cell>
          <cell r="EV236">
            <v>2</v>
          </cell>
          <cell r="EW236">
            <v>1</v>
          </cell>
          <cell r="EX236">
            <v>2</v>
          </cell>
          <cell r="EY236">
            <v>1</v>
          </cell>
          <cell r="EZ236">
            <v>2</v>
          </cell>
          <cell r="FA236">
            <v>1</v>
          </cell>
          <cell r="FB236">
            <v>2</v>
          </cell>
          <cell r="FC236">
            <v>2</v>
          </cell>
          <cell r="FD236">
            <v>2</v>
          </cell>
          <cell r="FE236">
            <v>1</v>
          </cell>
          <cell r="FF236">
            <v>1</v>
          </cell>
          <cell r="FG236">
            <v>2</v>
          </cell>
          <cell r="FH236">
            <v>1</v>
          </cell>
          <cell r="FI236">
            <v>2</v>
          </cell>
          <cell r="FJ236">
            <v>2</v>
          </cell>
          <cell r="FK236">
            <v>1</v>
          </cell>
          <cell r="FL236">
            <v>2</v>
          </cell>
          <cell r="FM236">
            <v>1</v>
          </cell>
          <cell r="FN236">
            <v>2</v>
          </cell>
          <cell r="FO236">
            <v>1</v>
          </cell>
          <cell r="FP236">
            <v>2</v>
          </cell>
          <cell r="FQ236">
            <v>1</v>
          </cell>
          <cell r="FR236">
            <v>2</v>
          </cell>
          <cell r="FS236">
            <v>1</v>
          </cell>
          <cell r="FT236">
            <v>2</v>
          </cell>
          <cell r="FU236">
            <v>1</v>
          </cell>
          <cell r="FV236">
            <v>2</v>
          </cell>
          <cell r="FW236">
            <v>1</v>
          </cell>
          <cell r="FX236">
            <v>2</v>
          </cell>
          <cell r="FY236">
            <v>1</v>
          </cell>
          <cell r="FZ236">
            <v>2</v>
          </cell>
          <cell r="GA236">
            <v>1</v>
          </cell>
          <cell r="GB236">
            <v>2</v>
          </cell>
          <cell r="GC236">
            <v>1</v>
          </cell>
          <cell r="GE236">
            <v>3</v>
          </cell>
          <cell r="GF236">
            <v>2</v>
          </cell>
          <cell r="GG236">
            <v>6</v>
          </cell>
          <cell r="GH236" t="str">
            <v>RESPETO</v>
          </cell>
          <cell r="GI236">
            <v>1</v>
          </cell>
          <cell r="GJ236">
            <v>1</v>
          </cell>
          <cell r="GK236" t="str">
            <v>ALCAGUETA  CON LOS HIJOS</v>
          </cell>
          <cell r="GL236">
            <v>3</v>
          </cell>
          <cell r="GM236">
            <v>4</v>
          </cell>
        </row>
        <row r="237">
          <cell r="C237">
            <v>9072</v>
          </cell>
          <cell r="D237">
            <v>90722</v>
          </cell>
          <cell r="E237" t="str">
            <v>MARIA VICTORIA HERNANDEZ</v>
          </cell>
          <cell r="F237">
            <v>2</v>
          </cell>
          <cell r="G237">
            <v>1</v>
          </cell>
          <cell r="I237">
            <v>7</v>
          </cell>
          <cell r="J237">
            <v>3</v>
          </cell>
          <cell r="L237" t="str">
            <v>CALL31A 84 -29</v>
          </cell>
          <cell r="M237">
            <v>1</v>
          </cell>
          <cell r="N237">
            <v>1</v>
          </cell>
          <cell r="O237">
            <v>1</v>
          </cell>
          <cell r="P237">
            <v>1</v>
          </cell>
          <cell r="Q237">
            <v>1</v>
          </cell>
          <cell r="R237">
            <v>1</v>
          </cell>
          <cell r="S237">
            <v>1</v>
          </cell>
          <cell r="T237">
            <v>1</v>
          </cell>
          <cell r="U237">
            <v>1</v>
          </cell>
          <cell r="V237">
            <v>1</v>
          </cell>
          <cell r="W237">
            <v>1</v>
          </cell>
          <cell r="X237">
            <v>1</v>
          </cell>
          <cell r="Y237">
            <v>2</v>
          </cell>
          <cell r="Z237">
            <v>1</v>
          </cell>
          <cell r="AA237">
            <v>1</v>
          </cell>
          <cell r="AB237">
            <v>1</v>
          </cell>
          <cell r="AC237">
            <v>1</v>
          </cell>
          <cell r="AD237">
            <v>1</v>
          </cell>
          <cell r="AE237">
            <v>1</v>
          </cell>
          <cell r="AF237">
            <v>1</v>
          </cell>
          <cell r="AG237">
            <v>1</v>
          </cell>
          <cell r="AH237">
            <v>1</v>
          </cell>
          <cell r="AI237">
            <v>2</v>
          </cell>
          <cell r="AJ237">
            <v>5</v>
          </cell>
          <cell r="AM237">
            <v>2</v>
          </cell>
          <cell r="AN237">
            <v>1</v>
          </cell>
          <cell r="AO237">
            <v>5</v>
          </cell>
          <cell r="AQ237">
            <v>3</v>
          </cell>
          <cell r="AS237">
            <v>3</v>
          </cell>
          <cell r="AU237">
            <v>1</v>
          </cell>
          <cell r="AV237">
            <v>1</v>
          </cell>
          <cell r="AW237" t="str">
            <v>37</v>
          </cell>
          <cell r="AX237">
            <v>2</v>
          </cell>
          <cell r="AY237">
            <v>1</v>
          </cell>
          <cell r="AZ237">
            <v>2</v>
          </cell>
          <cell r="BA237">
            <v>1</v>
          </cell>
          <cell r="BB237">
            <v>2</v>
          </cell>
          <cell r="BC237">
            <v>1</v>
          </cell>
          <cell r="BD237">
            <v>2</v>
          </cell>
          <cell r="BE237">
            <v>1</v>
          </cell>
          <cell r="BF237">
            <v>2</v>
          </cell>
          <cell r="BG237">
            <v>1</v>
          </cell>
          <cell r="BH237">
            <v>2</v>
          </cell>
          <cell r="BI237">
            <v>1</v>
          </cell>
          <cell r="BJ237">
            <v>2</v>
          </cell>
          <cell r="BK237">
            <v>1</v>
          </cell>
          <cell r="BL237">
            <v>2</v>
          </cell>
          <cell r="BM237">
            <v>1</v>
          </cell>
          <cell r="BN237">
            <v>2</v>
          </cell>
          <cell r="BO237">
            <v>1</v>
          </cell>
          <cell r="BP237">
            <v>2</v>
          </cell>
          <cell r="BQ237">
            <v>1</v>
          </cell>
          <cell r="BR237">
            <v>2</v>
          </cell>
          <cell r="BS237">
            <v>1</v>
          </cell>
          <cell r="BT237">
            <v>2</v>
          </cell>
          <cell r="BU237">
            <v>1</v>
          </cell>
          <cell r="BV237">
            <v>2</v>
          </cell>
          <cell r="BW237">
            <v>1</v>
          </cell>
          <cell r="BX237">
            <v>2</v>
          </cell>
          <cell r="BY237">
            <v>1</v>
          </cell>
          <cell r="BZ237">
            <v>2</v>
          </cell>
          <cell r="CA237">
            <v>1</v>
          </cell>
          <cell r="CB237">
            <v>2</v>
          </cell>
          <cell r="CC237">
            <v>1</v>
          </cell>
          <cell r="CD237">
            <v>2</v>
          </cell>
          <cell r="CE237">
            <v>1</v>
          </cell>
          <cell r="CF237">
            <v>2</v>
          </cell>
          <cell r="CG237">
            <v>1</v>
          </cell>
          <cell r="CH237">
            <v>2</v>
          </cell>
          <cell r="CI237">
            <v>1</v>
          </cell>
          <cell r="CJ237">
            <v>2</v>
          </cell>
          <cell r="CK237">
            <v>1</v>
          </cell>
          <cell r="CL237">
            <v>2</v>
          </cell>
          <cell r="CM237">
            <v>1</v>
          </cell>
          <cell r="CN237">
            <v>2</v>
          </cell>
          <cell r="CO237">
            <v>1</v>
          </cell>
          <cell r="CP237">
            <v>2</v>
          </cell>
          <cell r="CQ237">
            <v>1</v>
          </cell>
          <cell r="CR237">
            <v>2</v>
          </cell>
          <cell r="CS237">
            <v>1</v>
          </cell>
          <cell r="CT237">
            <v>2</v>
          </cell>
          <cell r="CU237">
            <v>1</v>
          </cell>
          <cell r="CV237">
            <v>2</v>
          </cell>
          <cell r="CW237">
            <v>1</v>
          </cell>
          <cell r="CX237">
            <v>2</v>
          </cell>
          <cell r="CY237">
            <v>1</v>
          </cell>
          <cell r="CZ237">
            <v>2</v>
          </cell>
          <cell r="DA237">
            <v>1</v>
          </cell>
          <cell r="DB237">
            <v>2</v>
          </cell>
          <cell r="DC237">
            <v>1</v>
          </cell>
          <cell r="DD237">
            <v>2</v>
          </cell>
          <cell r="DE237">
            <v>1</v>
          </cell>
          <cell r="DF237">
            <v>2</v>
          </cell>
          <cell r="DG237">
            <v>1</v>
          </cell>
          <cell r="DH237">
            <v>2</v>
          </cell>
          <cell r="DI237">
            <v>1</v>
          </cell>
          <cell r="DJ237">
            <v>2</v>
          </cell>
          <cell r="DK237">
            <v>1</v>
          </cell>
          <cell r="DL237">
            <v>2</v>
          </cell>
          <cell r="DM237">
            <v>1</v>
          </cell>
          <cell r="DN237">
            <v>2</v>
          </cell>
          <cell r="DO237">
            <v>1</v>
          </cell>
          <cell r="DP237">
            <v>2</v>
          </cell>
          <cell r="DQ237">
            <v>1</v>
          </cell>
          <cell r="DR237">
            <v>2</v>
          </cell>
          <cell r="DS237">
            <v>1</v>
          </cell>
          <cell r="DT237">
            <v>2</v>
          </cell>
          <cell r="DU237">
            <v>1</v>
          </cell>
          <cell r="DV237">
            <v>2</v>
          </cell>
          <cell r="DW237">
            <v>1</v>
          </cell>
          <cell r="DX237">
            <v>2</v>
          </cell>
          <cell r="DY237">
            <v>1</v>
          </cell>
          <cell r="DZ237">
            <v>2</v>
          </cell>
          <cell r="EA237">
            <v>1</v>
          </cell>
          <cell r="EB237">
            <v>2</v>
          </cell>
          <cell r="EC237">
            <v>1</v>
          </cell>
          <cell r="ED237">
            <v>2</v>
          </cell>
          <cell r="EE237">
            <v>1</v>
          </cell>
          <cell r="EF237">
            <v>2</v>
          </cell>
          <cell r="EG237">
            <v>1</v>
          </cell>
          <cell r="EH237">
            <v>2</v>
          </cell>
          <cell r="EI237">
            <v>1</v>
          </cell>
          <cell r="EJ237">
            <v>2</v>
          </cell>
          <cell r="EK237">
            <v>1</v>
          </cell>
          <cell r="EL237">
            <v>2</v>
          </cell>
          <cell r="EM237">
            <v>1</v>
          </cell>
          <cell r="EN237">
            <v>2</v>
          </cell>
          <cell r="EO237">
            <v>1</v>
          </cell>
          <cell r="EP237">
            <v>2</v>
          </cell>
          <cell r="EQ237">
            <v>1</v>
          </cell>
          <cell r="ER237">
            <v>2</v>
          </cell>
          <cell r="ES237">
            <v>1</v>
          </cell>
          <cell r="ET237">
            <v>2</v>
          </cell>
          <cell r="EU237">
            <v>1</v>
          </cell>
          <cell r="EV237">
            <v>2</v>
          </cell>
          <cell r="EW237">
            <v>1</v>
          </cell>
          <cell r="EX237">
            <v>2</v>
          </cell>
          <cell r="EY237">
            <v>1</v>
          </cell>
          <cell r="EZ237">
            <v>2</v>
          </cell>
          <cell r="FA237">
            <v>1</v>
          </cell>
          <cell r="FB237">
            <v>2</v>
          </cell>
          <cell r="FC237">
            <v>1</v>
          </cell>
          <cell r="FD237">
            <v>2</v>
          </cell>
          <cell r="FE237">
            <v>1</v>
          </cell>
          <cell r="FF237">
            <v>1</v>
          </cell>
          <cell r="FG237">
            <v>2</v>
          </cell>
          <cell r="FH237">
            <v>1</v>
          </cell>
          <cell r="FI237">
            <v>2</v>
          </cell>
          <cell r="FJ237">
            <v>1</v>
          </cell>
          <cell r="FK237">
            <v>1</v>
          </cell>
          <cell r="FL237">
            <v>2</v>
          </cell>
          <cell r="FM237">
            <v>1</v>
          </cell>
          <cell r="FN237">
            <v>2</v>
          </cell>
          <cell r="FO237">
            <v>1</v>
          </cell>
          <cell r="FP237">
            <v>2</v>
          </cell>
          <cell r="FQ237">
            <v>1</v>
          </cell>
          <cell r="FR237">
            <v>2</v>
          </cell>
          <cell r="FS237">
            <v>1</v>
          </cell>
          <cell r="FT237">
            <v>2</v>
          </cell>
          <cell r="FU237">
            <v>1</v>
          </cell>
          <cell r="FV237">
            <v>2</v>
          </cell>
          <cell r="FW237">
            <v>1</v>
          </cell>
          <cell r="FX237">
            <v>2</v>
          </cell>
          <cell r="FY237">
            <v>1</v>
          </cell>
          <cell r="FZ237">
            <v>2</v>
          </cell>
          <cell r="GA237">
            <v>1</v>
          </cell>
          <cell r="GB237">
            <v>2</v>
          </cell>
          <cell r="GC237">
            <v>1</v>
          </cell>
          <cell r="GE237">
            <v>3</v>
          </cell>
          <cell r="GF237">
            <v>2</v>
          </cell>
          <cell r="GG237">
            <v>6</v>
          </cell>
          <cell r="GH237" t="str">
            <v>RESPETO</v>
          </cell>
          <cell r="GI237">
            <v>1</v>
          </cell>
          <cell r="GJ237">
            <v>1</v>
          </cell>
          <cell r="GK237" t="str">
            <v>NINGUN TIPO DE CONFLICTO</v>
          </cell>
          <cell r="GL237">
            <v>7</v>
          </cell>
          <cell r="GM237">
            <v>4</v>
          </cell>
        </row>
        <row r="238">
          <cell r="C238">
            <v>9092</v>
          </cell>
          <cell r="D238">
            <v>90922</v>
          </cell>
          <cell r="E238" t="str">
            <v>CLAUDIA VASQUEZ</v>
          </cell>
          <cell r="F238">
            <v>2</v>
          </cell>
          <cell r="G238">
            <v>1</v>
          </cell>
          <cell r="I238">
            <v>7</v>
          </cell>
          <cell r="J238">
            <v>2</v>
          </cell>
          <cell r="L238" t="str">
            <v>QUINTAS DEL PLANTIO 4-107</v>
          </cell>
          <cell r="M238">
            <v>1</v>
          </cell>
          <cell r="N238">
            <v>1</v>
          </cell>
          <cell r="O238">
            <v>1</v>
          </cell>
          <cell r="P238">
            <v>1</v>
          </cell>
          <cell r="Q238">
            <v>1</v>
          </cell>
          <cell r="R238">
            <v>1</v>
          </cell>
          <cell r="S238">
            <v>1</v>
          </cell>
          <cell r="T238">
            <v>1</v>
          </cell>
          <cell r="U238">
            <v>1</v>
          </cell>
          <cell r="V238">
            <v>1</v>
          </cell>
          <cell r="W238">
            <v>1</v>
          </cell>
          <cell r="X238">
            <v>1</v>
          </cell>
          <cell r="Y238">
            <v>2</v>
          </cell>
          <cell r="Z238">
            <v>1</v>
          </cell>
          <cell r="AA238">
            <v>1</v>
          </cell>
          <cell r="AB238">
            <v>1</v>
          </cell>
          <cell r="AC238">
            <v>1</v>
          </cell>
          <cell r="AD238">
            <v>1</v>
          </cell>
          <cell r="AE238">
            <v>1</v>
          </cell>
          <cell r="AF238">
            <v>1</v>
          </cell>
          <cell r="AG238">
            <v>1</v>
          </cell>
          <cell r="AH238">
            <v>1</v>
          </cell>
          <cell r="AI238">
            <v>1</v>
          </cell>
          <cell r="AJ238">
            <v>5</v>
          </cell>
          <cell r="AM238">
            <v>2</v>
          </cell>
          <cell r="AN238">
            <v>1</v>
          </cell>
          <cell r="AO238">
            <v>5</v>
          </cell>
          <cell r="AQ238">
            <v>3</v>
          </cell>
          <cell r="AS238">
            <v>3</v>
          </cell>
          <cell r="AU238">
            <v>1</v>
          </cell>
          <cell r="AV238">
            <v>1</v>
          </cell>
          <cell r="AW238" t="str">
            <v>27</v>
          </cell>
          <cell r="AX238">
            <v>2</v>
          </cell>
          <cell r="AY238">
            <v>1</v>
          </cell>
          <cell r="AZ238">
            <v>2</v>
          </cell>
          <cell r="BA238">
            <v>1</v>
          </cell>
          <cell r="BB238">
            <v>2</v>
          </cell>
          <cell r="BC238">
            <v>1</v>
          </cell>
          <cell r="BD238">
            <v>2</v>
          </cell>
          <cell r="BE238">
            <v>1</v>
          </cell>
          <cell r="BF238">
            <v>2</v>
          </cell>
          <cell r="BG238">
            <v>1</v>
          </cell>
          <cell r="BH238">
            <v>2</v>
          </cell>
          <cell r="BI238">
            <v>1</v>
          </cell>
          <cell r="BJ238">
            <v>2</v>
          </cell>
          <cell r="BK238">
            <v>1</v>
          </cell>
          <cell r="BL238">
            <v>2</v>
          </cell>
          <cell r="BM238">
            <v>1</v>
          </cell>
          <cell r="BN238">
            <v>2</v>
          </cell>
          <cell r="BO238">
            <v>1</v>
          </cell>
          <cell r="BP238">
            <v>2</v>
          </cell>
          <cell r="BQ238">
            <v>1</v>
          </cell>
          <cell r="BR238">
            <v>2</v>
          </cell>
          <cell r="BS238">
            <v>1</v>
          </cell>
          <cell r="BT238">
            <v>2</v>
          </cell>
          <cell r="BU238">
            <v>1</v>
          </cell>
          <cell r="BV238">
            <v>2</v>
          </cell>
          <cell r="BW238">
            <v>1</v>
          </cell>
          <cell r="BX238">
            <v>2</v>
          </cell>
          <cell r="BY238">
            <v>1</v>
          </cell>
          <cell r="BZ238">
            <v>2</v>
          </cell>
          <cell r="CA238">
            <v>1</v>
          </cell>
          <cell r="CB238">
            <v>2</v>
          </cell>
          <cell r="CC238">
            <v>1</v>
          </cell>
          <cell r="CD238">
            <v>2</v>
          </cell>
          <cell r="CE238">
            <v>1</v>
          </cell>
          <cell r="CF238">
            <v>2</v>
          </cell>
          <cell r="CG238">
            <v>1</v>
          </cell>
          <cell r="CH238">
            <v>2</v>
          </cell>
          <cell r="CI238">
            <v>1</v>
          </cell>
          <cell r="CJ238">
            <v>2</v>
          </cell>
          <cell r="CK238">
            <v>1</v>
          </cell>
          <cell r="CL238">
            <v>2</v>
          </cell>
          <cell r="CM238">
            <v>1</v>
          </cell>
          <cell r="CN238">
            <v>2</v>
          </cell>
          <cell r="CO238">
            <v>1</v>
          </cell>
          <cell r="CP238">
            <v>2</v>
          </cell>
          <cell r="CQ238">
            <v>1</v>
          </cell>
          <cell r="CR238">
            <v>2</v>
          </cell>
          <cell r="CS238">
            <v>1</v>
          </cell>
          <cell r="CT238">
            <v>2</v>
          </cell>
          <cell r="CU238">
            <v>1</v>
          </cell>
          <cell r="CV238">
            <v>2</v>
          </cell>
          <cell r="CW238">
            <v>1</v>
          </cell>
          <cell r="CX238">
            <v>2</v>
          </cell>
          <cell r="CY238">
            <v>1</v>
          </cell>
          <cell r="CZ238">
            <v>2</v>
          </cell>
          <cell r="DA238">
            <v>1</v>
          </cell>
          <cell r="DB238">
            <v>2</v>
          </cell>
          <cell r="DC238">
            <v>1</v>
          </cell>
          <cell r="DD238">
            <v>2</v>
          </cell>
          <cell r="DE238">
            <v>1</v>
          </cell>
          <cell r="DF238">
            <v>2</v>
          </cell>
          <cell r="DG238">
            <v>1</v>
          </cell>
          <cell r="DH238">
            <v>2</v>
          </cell>
          <cell r="DI238">
            <v>1</v>
          </cell>
          <cell r="DJ238">
            <v>2</v>
          </cell>
          <cell r="DK238">
            <v>1</v>
          </cell>
          <cell r="DL238">
            <v>2</v>
          </cell>
          <cell r="DM238">
            <v>1</v>
          </cell>
          <cell r="DN238">
            <v>2</v>
          </cell>
          <cell r="DO238">
            <v>1</v>
          </cell>
          <cell r="DP238">
            <v>2</v>
          </cell>
          <cell r="DQ238">
            <v>1</v>
          </cell>
          <cell r="DR238">
            <v>2</v>
          </cell>
          <cell r="DS238">
            <v>1</v>
          </cell>
          <cell r="DT238">
            <v>2</v>
          </cell>
          <cell r="DU238">
            <v>1</v>
          </cell>
          <cell r="DV238">
            <v>2</v>
          </cell>
          <cell r="DW238">
            <v>1</v>
          </cell>
          <cell r="DX238">
            <v>2</v>
          </cell>
          <cell r="DY238">
            <v>1</v>
          </cell>
          <cell r="DZ238">
            <v>2</v>
          </cell>
          <cell r="EA238">
            <v>1</v>
          </cell>
          <cell r="EB238">
            <v>2</v>
          </cell>
          <cell r="EC238">
            <v>1</v>
          </cell>
          <cell r="ED238">
            <v>1</v>
          </cell>
          <cell r="EE238">
            <v>1</v>
          </cell>
          <cell r="EF238">
            <v>2</v>
          </cell>
          <cell r="EG238">
            <v>1</v>
          </cell>
          <cell r="EH238">
            <v>2</v>
          </cell>
          <cell r="EI238">
            <v>1</v>
          </cell>
          <cell r="EJ238">
            <v>2</v>
          </cell>
          <cell r="EK238">
            <v>1</v>
          </cell>
          <cell r="EL238">
            <v>2</v>
          </cell>
          <cell r="EM238">
            <v>1</v>
          </cell>
          <cell r="EN238">
            <v>2</v>
          </cell>
          <cell r="EO238">
            <v>1</v>
          </cell>
          <cell r="EP238">
            <v>2</v>
          </cell>
          <cell r="EQ238">
            <v>1</v>
          </cell>
          <cell r="ER238">
            <v>2</v>
          </cell>
          <cell r="ES238">
            <v>1</v>
          </cell>
          <cell r="ET238">
            <v>2</v>
          </cell>
          <cell r="EU238">
            <v>1</v>
          </cell>
          <cell r="EV238">
            <v>2</v>
          </cell>
          <cell r="EW238">
            <v>1</v>
          </cell>
          <cell r="EX238">
            <v>2</v>
          </cell>
          <cell r="EY238">
            <v>1</v>
          </cell>
          <cell r="EZ238">
            <v>2</v>
          </cell>
          <cell r="FA238">
            <v>1</v>
          </cell>
          <cell r="FB238">
            <v>2</v>
          </cell>
          <cell r="FC238">
            <v>1</v>
          </cell>
          <cell r="FD238">
            <v>2</v>
          </cell>
          <cell r="FE238">
            <v>1</v>
          </cell>
          <cell r="FF238">
            <v>1</v>
          </cell>
          <cell r="FG238">
            <v>2</v>
          </cell>
          <cell r="FH238">
            <v>1</v>
          </cell>
          <cell r="FI238">
            <v>2</v>
          </cell>
          <cell r="FJ238">
            <v>2</v>
          </cell>
          <cell r="FK238">
            <v>1</v>
          </cell>
          <cell r="FL238">
            <v>2</v>
          </cell>
          <cell r="FM238">
            <v>1</v>
          </cell>
          <cell r="FN238">
            <v>2</v>
          </cell>
          <cell r="FO238">
            <v>1</v>
          </cell>
          <cell r="FP238">
            <v>2</v>
          </cell>
          <cell r="FQ238">
            <v>1</v>
          </cell>
          <cell r="FR238">
            <v>2</v>
          </cell>
          <cell r="FS238">
            <v>1</v>
          </cell>
          <cell r="FT238">
            <v>2</v>
          </cell>
          <cell r="FU238">
            <v>1</v>
          </cell>
          <cell r="FV238">
            <v>2</v>
          </cell>
          <cell r="FW238">
            <v>1</v>
          </cell>
          <cell r="FX238">
            <v>2</v>
          </cell>
          <cell r="FY238">
            <v>1</v>
          </cell>
          <cell r="FZ238">
            <v>2</v>
          </cell>
          <cell r="GA238">
            <v>1</v>
          </cell>
          <cell r="GB238">
            <v>2</v>
          </cell>
          <cell r="GC238">
            <v>1</v>
          </cell>
          <cell r="GE238">
            <v>3</v>
          </cell>
          <cell r="GF238">
            <v>1</v>
          </cell>
          <cell r="GG238">
            <v>6</v>
          </cell>
          <cell r="GH238" t="str">
            <v>RESPETO</v>
          </cell>
          <cell r="GI238">
            <v>1</v>
          </cell>
          <cell r="GJ238">
            <v>1</v>
          </cell>
          <cell r="GK238" t="str">
            <v>NINGUN TIPO DE CONFLICTO</v>
          </cell>
          <cell r="GL238">
            <v>7</v>
          </cell>
          <cell r="GM238">
            <v>4</v>
          </cell>
        </row>
        <row r="239">
          <cell r="C239">
            <v>9102</v>
          </cell>
          <cell r="D239">
            <v>91022</v>
          </cell>
          <cell r="E239" t="str">
            <v>BEATRIZ GONSALEZ</v>
          </cell>
          <cell r="F239">
            <v>2</v>
          </cell>
          <cell r="G239">
            <v>1</v>
          </cell>
          <cell r="I239">
            <v>7</v>
          </cell>
          <cell r="J239">
            <v>2</v>
          </cell>
          <cell r="L239" t="str">
            <v>QUINTAS DEL PLANTIO 4-52</v>
          </cell>
          <cell r="M239">
            <v>2</v>
          </cell>
          <cell r="N239">
            <v>2</v>
          </cell>
          <cell r="O239">
            <v>2</v>
          </cell>
          <cell r="P239">
            <v>1</v>
          </cell>
          <cell r="Q239">
            <v>1</v>
          </cell>
          <cell r="R239">
            <v>1</v>
          </cell>
          <cell r="S239">
            <v>1</v>
          </cell>
          <cell r="T239">
            <v>1</v>
          </cell>
          <cell r="U239">
            <v>1</v>
          </cell>
          <cell r="V239">
            <v>1</v>
          </cell>
          <cell r="W239">
            <v>1</v>
          </cell>
          <cell r="X239">
            <v>1</v>
          </cell>
          <cell r="Y239">
            <v>2</v>
          </cell>
          <cell r="Z239">
            <v>1</v>
          </cell>
          <cell r="AA239">
            <v>1</v>
          </cell>
          <cell r="AB239">
            <v>1</v>
          </cell>
          <cell r="AC239">
            <v>1</v>
          </cell>
          <cell r="AD239">
            <v>1</v>
          </cell>
          <cell r="AE239">
            <v>1</v>
          </cell>
          <cell r="AF239">
            <v>1</v>
          </cell>
          <cell r="AG239">
            <v>1</v>
          </cell>
          <cell r="AH239">
            <v>1</v>
          </cell>
          <cell r="AI239">
            <v>1</v>
          </cell>
          <cell r="AJ239">
            <v>5</v>
          </cell>
          <cell r="AM239">
            <v>2</v>
          </cell>
          <cell r="AN239">
            <v>1</v>
          </cell>
          <cell r="AO239">
            <v>5</v>
          </cell>
          <cell r="AQ239">
            <v>1</v>
          </cell>
          <cell r="AS239">
            <v>3</v>
          </cell>
          <cell r="AU239">
            <v>1</v>
          </cell>
          <cell r="AV239">
            <v>1</v>
          </cell>
          <cell r="AW239" t="str">
            <v>19</v>
          </cell>
          <cell r="AX239">
            <v>2</v>
          </cell>
          <cell r="AY239">
            <v>1</v>
          </cell>
          <cell r="AZ239">
            <v>2</v>
          </cell>
          <cell r="BA239">
            <v>1</v>
          </cell>
          <cell r="BB239">
            <v>2</v>
          </cell>
          <cell r="BC239">
            <v>1</v>
          </cell>
          <cell r="BD239">
            <v>2</v>
          </cell>
          <cell r="BE239">
            <v>1</v>
          </cell>
          <cell r="BF239">
            <v>2</v>
          </cell>
          <cell r="BG239">
            <v>1</v>
          </cell>
          <cell r="BH239">
            <v>2</v>
          </cell>
          <cell r="BI239">
            <v>1</v>
          </cell>
          <cell r="BJ239">
            <v>2</v>
          </cell>
          <cell r="BK239">
            <v>1</v>
          </cell>
          <cell r="BL239">
            <v>2</v>
          </cell>
          <cell r="BM239">
            <v>1</v>
          </cell>
          <cell r="BN239">
            <v>2</v>
          </cell>
          <cell r="BO239">
            <v>1</v>
          </cell>
          <cell r="BP239">
            <v>2</v>
          </cell>
          <cell r="BQ239">
            <v>1</v>
          </cell>
          <cell r="BR239">
            <v>2</v>
          </cell>
          <cell r="BS239">
            <v>1</v>
          </cell>
          <cell r="BT239">
            <v>2</v>
          </cell>
          <cell r="BU239">
            <v>1</v>
          </cell>
          <cell r="BV239">
            <v>2</v>
          </cell>
          <cell r="BW239">
            <v>1</v>
          </cell>
          <cell r="BX239">
            <v>2</v>
          </cell>
          <cell r="BY239">
            <v>1</v>
          </cell>
          <cell r="BZ239">
            <v>2</v>
          </cell>
          <cell r="CA239">
            <v>1</v>
          </cell>
          <cell r="CB239">
            <v>2</v>
          </cell>
          <cell r="CC239">
            <v>1</v>
          </cell>
          <cell r="CD239">
            <v>2</v>
          </cell>
          <cell r="CE239">
            <v>1</v>
          </cell>
          <cell r="CF239">
            <v>2</v>
          </cell>
          <cell r="CG239">
            <v>1</v>
          </cell>
          <cell r="CH239">
            <v>2</v>
          </cell>
          <cell r="CI239">
            <v>1</v>
          </cell>
          <cell r="CJ239">
            <v>2</v>
          </cell>
          <cell r="CK239">
            <v>1</v>
          </cell>
          <cell r="CL239">
            <v>2</v>
          </cell>
          <cell r="CM239">
            <v>1</v>
          </cell>
          <cell r="CN239">
            <v>2</v>
          </cell>
          <cell r="CO239">
            <v>1</v>
          </cell>
          <cell r="CP239">
            <v>2</v>
          </cell>
          <cell r="CQ239">
            <v>1</v>
          </cell>
          <cell r="CR239">
            <v>2</v>
          </cell>
          <cell r="CS239">
            <v>1</v>
          </cell>
          <cell r="CT239">
            <v>2</v>
          </cell>
          <cell r="CU239">
            <v>1</v>
          </cell>
          <cell r="CV239">
            <v>2</v>
          </cell>
          <cell r="CW239">
            <v>1</v>
          </cell>
          <cell r="CX239">
            <v>2</v>
          </cell>
          <cell r="CY239">
            <v>1</v>
          </cell>
          <cell r="CZ239">
            <v>2</v>
          </cell>
          <cell r="DA239">
            <v>1</v>
          </cell>
          <cell r="DB239">
            <v>2</v>
          </cell>
          <cell r="DC239">
            <v>1</v>
          </cell>
          <cell r="DD239">
            <v>2</v>
          </cell>
          <cell r="DE239">
            <v>1</v>
          </cell>
          <cell r="DF239">
            <v>2</v>
          </cell>
          <cell r="DG239">
            <v>1</v>
          </cell>
          <cell r="DH239">
            <v>2</v>
          </cell>
          <cell r="DI239">
            <v>1</v>
          </cell>
          <cell r="DJ239">
            <v>2</v>
          </cell>
          <cell r="DK239">
            <v>1</v>
          </cell>
          <cell r="DL239">
            <v>2</v>
          </cell>
          <cell r="DM239">
            <v>1</v>
          </cell>
          <cell r="DN239">
            <v>2</v>
          </cell>
          <cell r="DO239">
            <v>1</v>
          </cell>
          <cell r="DP239">
            <v>2</v>
          </cell>
          <cell r="DQ239">
            <v>1</v>
          </cell>
          <cell r="DR239">
            <v>2</v>
          </cell>
          <cell r="DS239">
            <v>1</v>
          </cell>
          <cell r="DT239">
            <v>2</v>
          </cell>
          <cell r="DU239">
            <v>1</v>
          </cell>
          <cell r="DV239">
            <v>2</v>
          </cell>
          <cell r="DW239">
            <v>1</v>
          </cell>
          <cell r="DX239">
            <v>2</v>
          </cell>
          <cell r="DY239">
            <v>1</v>
          </cell>
          <cell r="DZ239">
            <v>2</v>
          </cell>
          <cell r="EA239">
            <v>1</v>
          </cell>
          <cell r="EB239">
            <v>2</v>
          </cell>
          <cell r="EC239">
            <v>1</v>
          </cell>
          <cell r="ED239">
            <v>2</v>
          </cell>
          <cell r="EE239">
            <v>1</v>
          </cell>
          <cell r="EF239">
            <v>1</v>
          </cell>
          <cell r="EG239">
            <v>1</v>
          </cell>
          <cell r="EH239">
            <v>2</v>
          </cell>
          <cell r="EI239">
            <v>1</v>
          </cell>
          <cell r="EJ239">
            <v>2</v>
          </cell>
          <cell r="EK239">
            <v>1</v>
          </cell>
          <cell r="EL239">
            <v>2</v>
          </cell>
          <cell r="EM239">
            <v>2</v>
          </cell>
          <cell r="EN239">
            <v>2</v>
          </cell>
          <cell r="EO239">
            <v>1</v>
          </cell>
          <cell r="EP239">
            <v>2</v>
          </cell>
          <cell r="EQ239">
            <v>1</v>
          </cell>
          <cell r="ER239">
            <v>2</v>
          </cell>
          <cell r="ES239">
            <v>1</v>
          </cell>
          <cell r="ET239">
            <v>2</v>
          </cell>
          <cell r="EU239">
            <v>1</v>
          </cell>
          <cell r="EV239">
            <v>2</v>
          </cell>
          <cell r="EW239">
            <v>2</v>
          </cell>
          <cell r="EX239">
            <v>2</v>
          </cell>
          <cell r="EY239">
            <v>1</v>
          </cell>
          <cell r="EZ239">
            <v>2</v>
          </cell>
          <cell r="FA239">
            <v>1</v>
          </cell>
          <cell r="FB239">
            <v>1</v>
          </cell>
          <cell r="FC239">
            <v>3</v>
          </cell>
          <cell r="FD239">
            <v>2</v>
          </cell>
          <cell r="FE239">
            <v>1</v>
          </cell>
          <cell r="FF239">
            <v>1</v>
          </cell>
          <cell r="FG239">
            <v>2</v>
          </cell>
          <cell r="FH239">
            <v>1</v>
          </cell>
          <cell r="FI239">
            <v>2</v>
          </cell>
          <cell r="FJ239">
            <v>2</v>
          </cell>
          <cell r="FK239">
            <v>1</v>
          </cell>
          <cell r="FL239">
            <v>2</v>
          </cell>
          <cell r="FM239">
            <v>1</v>
          </cell>
          <cell r="FN239">
            <v>2</v>
          </cell>
          <cell r="FO239">
            <v>1</v>
          </cell>
          <cell r="FP239">
            <v>2</v>
          </cell>
          <cell r="FQ239">
            <v>1</v>
          </cell>
          <cell r="FR239">
            <v>2</v>
          </cell>
          <cell r="FS239">
            <v>1</v>
          </cell>
          <cell r="FT239">
            <v>2</v>
          </cell>
          <cell r="FU239">
            <v>1</v>
          </cell>
          <cell r="FV239">
            <v>2</v>
          </cell>
          <cell r="FW239">
            <v>1</v>
          </cell>
          <cell r="FX239">
            <v>2</v>
          </cell>
          <cell r="FY239">
            <v>1</v>
          </cell>
          <cell r="FZ239">
            <v>2</v>
          </cell>
          <cell r="GA239">
            <v>1</v>
          </cell>
          <cell r="GB239">
            <v>2</v>
          </cell>
          <cell r="GC239">
            <v>1</v>
          </cell>
          <cell r="GE239">
            <v>2</v>
          </cell>
          <cell r="GF239">
            <v>1</v>
          </cell>
          <cell r="GG239">
            <v>6</v>
          </cell>
          <cell r="GH239" t="str">
            <v>RESPETO</v>
          </cell>
          <cell r="GI239">
            <v>1</v>
          </cell>
          <cell r="GJ239">
            <v>1</v>
          </cell>
          <cell r="GK239" t="str">
            <v>licor</v>
          </cell>
          <cell r="GL239">
            <v>6</v>
          </cell>
          <cell r="GM239">
            <v>4</v>
          </cell>
        </row>
        <row r="240">
          <cell r="C240">
            <v>9112</v>
          </cell>
          <cell r="D240">
            <v>91122</v>
          </cell>
          <cell r="E240" t="str">
            <v>YINA MARIN</v>
          </cell>
          <cell r="F240">
            <v>2</v>
          </cell>
          <cell r="G240">
            <v>1</v>
          </cell>
          <cell r="I240">
            <v>7</v>
          </cell>
          <cell r="J240">
            <v>3</v>
          </cell>
          <cell r="L240" t="str">
            <v>QUINTAS DEL PLANTIO</v>
          </cell>
          <cell r="M240">
            <v>1</v>
          </cell>
          <cell r="N240">
            <v>1</v>
          </cell>
          <cell r="O240">
            <v>1</v>
          </cell>
          <cell r="P240">
            <v>1</v>
          </cell>
          <cell r="Q240">
            <v>1</v>
          </cell>
          <cell r="R240">
            <v>1</v>
          </cell>
          <cell r="S240">
            <v>1</v>
          </cell>
          <cell r="T240">
            <v>1</v>
          </cell>
          <cell r="U240">
            <v>1</v>
          </cell>
          <cell r="V240">
            <v>1</v>
          </cell>
          <cell r="W240">
            <v>1</v>
          </cell>
          <cell r="X240">
            <v>1</v>
          </cell>
          <cell r="Y240">
            <v>2</v>
          </cell>
          <cell r="Z240">
            <v>1</v>
          </cell>
          <cell r="AA240">
            <v>1</v>
          </cell>
          <cell r="AB240">
            <v>1</v>
          </cell>
          <cell r="AC240">
            <v>1</v>
          </cell>
          <cell r="AD240">
            <v>1</v>
          </cell>
          <cell r="AE240">
            <v>1</v>
          </cell>
          <cell r="AF240">
            <v>1</v>
          </cell>
          <cell r="AG240">
            <v>1</v>
          </cell>
          <cell r="AH240">
            <v>1</v>
          </cell>
          <cell r="AI240">
            <v>1</v>
          </cell>
          <cell r="AJ240">
            <v>5</v>
          </cell>
          <cell r="AM240">
            <v>2</v>
          </cell>
          <cell r="AN240">
            <v>1</v>
          </cell>
          <cell r="AO240">
            <v>5</v>
          </cell>
          <cell r="AQ240">
            <v>3</v>
          </cell>
          <cell r="AS240">
            <v>3</v>
          </cell>
          <cell r="AU240">
            <v>1</v>
          </cell>
          <cell r="AV240">
            <v>1</v>
          </cell>
          <cell r="AW240" t="str">
            <v>29</v>
          </cell>
          <cell r="AX240">
            <v>2</v>
          </cell>
          <cell r="AY240">
            <v>1</v>
          </cell>
          <cell r="AZ240">
            <v>2</v>
          </cell>
          <cell r="BA240">
            <v>1</v>
          </cell>
          <cell r="BB240">
            <v>2</v>
          </cell>
          <cell r="BC240">
            <v>1</v>
          </cell>
          <cell r="BD240">
            <v>2</v>
          </cell>
          <cell r="BE240">
            <v>1</v>
          </cell>
          <cell r="BF240">
            <v>2</v>
          </cell>
          <cell r="BG240">
            <v>1</v>
          </cell>
          <cell r="BH240">
            <v>2</v>
          </cell>
          <cell r="BI240">
            <v>1</v>
          </cell>
          <cell r="BJ240">
            <v>2</v>
          </cell>
          <cell r="BK240">
            <v>1</v>
          </cell>
          <cell r="BL240">
            <v>2</v>
          </cell>
          <cell r="BM240">
            <v>1</v>
          </cell>
          <cell r="BN240">
            <v>2</v>
          </cell>
          <cell r="BO240">
            <v>1</v>
          </cell>
          <cell r="BP240">
            <v>2</v>
          </cell>
          <cell r="BQ240">
            <v>1</v>
          </cell>
          <cell r="BR240">
            <v>2</v>
          </cell>
          <cell r="BS240">
            <v>1</v>
          </cell>
          <cell r="BT240">
            <v>2</v>
          </cell>
          <cell r="BU240">
            <v>1</v>
          </cell>
          <cell r="BV240">
            <v>2</v>
          </cell>
          <cell r="BW240">
            <v>1</v>
          </cell>
          <cell r="BX240">
            <v>2</v>
          </cell>
          <cell r="BY240">
            <v>1</v>
          </cell>
          <cell r="BZ240">
            <v>2</v>
          </cell>
          <cell r="CA240">
            <v>1</v>
          </cell>
          <cell r="CB240">
            <v>2</v>
          </cell>
          <cell r="CC240">
            <v>1</v>
          </cell>
          <cell r="CD240">
            <v>2</v>
          </cell>
          <cell r="CE240">
            <v>1</v>
          </cell>
          <cell r="CF240">
            <v>2</v>
          </cell>
          <cell r="CG240">
            <v>1</v>
          </cell>
          <cell r="CH240">
            <v>2</v>
          </cell>
          <cell r="CI240">
            <v>1</v>
          </cell>
          <cell r="CJ240">
            <v>2</v>
          </cell>
          <cell r="CK240">
            <v>1</v>
          </cell>
          <cell r="CL240">
            <v>2</v>
          </cell>
          <cell r="CM240">
            <v>1</v>
          </cell>
          <cell r="CN240">
            <v>2</v>
          </cell>
          <cell r="CO240">
            <v>1</v>
          </cell>
          <cell r="CP240">
            <v>2</v>
          </cell>
          <cell r="CQ240">
            <v>1</v>
          </cell>
          <cell r="CR240">
            <v>2</v>
          </cell>
          <cell r="CS240">
            <v>1</v>
          </cell>
          <cell r="CT240">
            <v>2</v>
          </cell>
          <cell r="CU240">
            <v>1</v>
          </cell>
          <cell r="CV240">
            <v>2</v>
          </cell>
          <cell r="CW240">
            <v>1</v>
          </cell>
          <cell r="CX240">
            <v>2</v>
          </cell>
          <cell r="CY240">
            <v>1</v>
          </cell>
          <cell r="CZ240">
            <v>2</v>
          </cell>
          <cell r="DA240">
            <v>1</v>
          </cell>
          <cell r="DB240">
            <v>2</v>
          </cell>
          <cell r="DC240">
            <v>1</v>
          </cell>
          <cell r="DD240">
            <v>2</v>
          </cell>
          <cell r="DE240">
            <v>1</v>
          </cell>
          <cell r="DF240">
            <v>2</v>
          </cell>
          <cell r="DG240">
            <v>1</v>
          </cell>
          <cell r="DH240">
            <v>2</v>
          </cell>
          <cell r="DI240">
            <v>1</v>
          </cell>
          <cell r="DJ240">
            <v>2</v>
          </cell>
          <cell r="DK240">
            <v>1</v>
          </cell>
          <cell r="DL240">
            <v>2</v>
          </cell>
          <cell r="DM240">
            <v>1</v>
          </cell>
          <cell r="DN240">
            <v>2</v>
          </cell>
          <cell r="DO240">
            <v>1</v>
          </cell>
          <cell r="DP240">
            <v>2</v>
          </cell>
          <cell r="DQ240">
            <v>1</v>
          </cell>
          <cell r="DR240">
            <v>2</v>
          </cell>
          <cell r="DS240">
            <v>1</v>
          </cell>
          <cell r="DT240">
            <v>2</v>
          </cell>
          <cell r="DU240">
            <v>1</v>
          </cell>
          <cell r="DV240">
            <v>2</v>
          </cell>
          <cell r="DW240">
            <v>1</v>
          </cell>
          <cell r="DX240">
            <v>2</v>
          </cell>
          <cell r="DY240">
            <v>1</v>
          </cell>
          <cell r="DZ240">
            <v>2</v>
          </cell>
          <cell r="EA240">
            <v>1</v>
          </cell>
          <cell r="EB240">
            <v>2</v>
          </cell>
          <cell r="EC240">
            <v>1</v>
          </cell>
          <cell r="ED240">
            <v>2</v>
          </cell>
          <cell r="EE240">
            <v>1</v>
          </cell>
          <cell r="EF240">
            <v>2</v>
          </cell>
          <cell r="EG240">
            <v>1</v>
          </cell>
          <cell r="EH240">
            <v>2</v>
          </cell>
          <cell r="EI240">
            <v>1</v>
          </cell>
          <cell r="EJ240">
            <v>2</v>
          </cell>
          <cell r="EK240">
            <v>1</v>
          </cell>
          <cell r="EL240">
            <v>2</v>
          </cell>
          <cell r="EM240">
            <v>1</v>
          </cell>
          <cell r="EN240">
            <v>2</v>
          </cell>
          <cell r="EO240">
            <v>1</v>
          </cell>
          <cell r="EP240">
            <v>2</v>
          </cell>
          <cell r="EQ240">
            <v>1</v>
          </cell>
          <cell r="ER240">
            <v>2</v>
          </cell>
          <cell r="ES240">
            <v>1</v>
          </cell>
          <cell r="ET240">
            <v>2</v>
          </cell>
          <cell r="EU240">
            <v>1</v>
          </cell>
          <cell r="EV240">
            <v>2</v>
          </cell>
          <cell r="EW240">
            <v>1</v>
          </cell>
          <cell r="EX240">
            <v>2</v>
          </cell>
          <cell r="EY240">
            <v>1</v>
          </cell>
          <cell r="EZ240">
            <v>2</v>
          </cell>
          <cell r="FA240">
            <v>1</v>
          </cell>
          <cell r="FB240">
            <v>2</v>
          </cell>
          <cell r="FC240">
            <v>1</v>
          </cell>
          <cell r="FD240">
            <v>2</v>
          </cell>
          <cell r="FE240">
            <v>1</v>
          </cell>
          <cell r="FF240">
            <v>1</v>
          </cell>
          <cell r="FG240">
            <v>2</v>
          </cell>
          <cell r="FH240">
            <v>1</v>
          </cell>
          <cell r="FI240">
            <v>2</v>
          </cell>
          <cell r="FJ240">
            <v>2</v>
          </cell>
          <cell r="FK240">
            <v>1</v>
          </cell>
          <cell r="FL240">
            <v>2</v>
          </cell>
          <cell r="FM240">
            <v>1</v>
          </cell>
          <cell r="FN240">
            <v>2</v>
          </cell>
          <cell r="FO240">
            <v>1</v>
          </cell>
          <cell r="FP240">
            <v>2</v>
          </cell>
          <cell r="FQ240">
            <v>1</v>
          </cell>
          <cell r="FR240">
            <v>2</v>
          </cell>
          <cell r="FS240">
            <v>1</v>
          </cell>
          <cell r="FT240">
            <v>2</v>
          </cell>
          <cell r="FU240">
            <v>1</v>
          </cell>
          <cell r="FV240">
            <v>2</v>
          </cell>
          <cell r="FW240">
            <v>1</v>
          </cell>
          <cell r="FX240">
            <v>2</v>
          </cell>
          <cell r="FY240">
            <v>1</v>
          </cell>
          <cell r="FZ240">
            <v>2</v>
          </cell>
          <cell r="GA240">
            <v>1</v>
          </cell>
          <cell r="GB240">
            <v>2</v>
          </cell>
          <cell r="GC240">
            <v>1</v>
          </cell>
          <cell r="GE240">
            <v>3</v>
          </cell>
          <cell r="GF240">
            <v>1</v>
          </cell>
          <cell r="GG240">
            <v>6</v>
          </cell>
          <cell r="GH240" t="str">
            <v>RESPETO</v>
          </cell>
          <cell r="GI240">
            <v>1</v>
          </cell>
          <cell r="GJ240">
            <v>1</v>
          </cell>
          <cell r="GK240" t="str">
            <v>VIAJA MUCHO</v>
          </cell>
          <cell r="GL240">
            <v>6</v>
          </cell>
          <cell r="GM240">
            <v>4</v>
          </cell>
        </row>
        <row r="241">
          <cell r="C241">
            <v>9122</v>
          </cell>
          <cell r="D241">
            <v>91222</v>
          </cell>
          <cell r="E241" t="str">
            <v>ANA MARIA RESTREPO</v>
          </cell>
          <cell r="F241">
            <v>2</v>
          </cell>
          <cell r="G241">
            <v>1</v>
          </cell>
          <cell r="I241">
            <v>7</v>
          </cell>
          <cell r="J241">
            <v>1</v>
          </cell>
          <cell r="L241" t="str">
            <v>QUINTAS DEL PLANTIO 4-88</v>
          </cell>
          <cell r="M241">
            <v>1</v>
          </cell>
          <cell r="N241">
            <v>1</v>
          </cell>
          <cell r="O241">
            <v>1</v>
          </cell>
          <cell r="P241">
            <v>1</v>
          </cell>
          <cell r="Q241">
            <v>1</v>
          </cell>
          <cell r="R241">
            <v>1</v>
          </cell>
          <cell r="S241">
            <v>1</v>
          </cell>
          <cell r="T241">
            <v>1</v>
          </cell>
          <cell r="U241">
            <v>1</v>
          </cell>
          <cell r="V241">
            <v>1</v>
          </cell>
          <cell r="W241">
            <v>1</v>
          </cell>
          <cell r="X241">
            <v>1</v>
          </cell>
          <cell r="Y241">
            <v>2</v>
          </cell>
          <cell r="Z241">
            <v>1</v>
          </cell>
          <cell r="AA241">
            <v>1</v>
          </cell>
          <cell r="AB241">
            <v>1</v>
          </cell>
          <cell r="AC241">
            <v>1</v>
          </cell>
          <cell r="AD241">
            <v>1</v>
          </cell>
          <cell r="AE241">
            <v>1</v>
          </cell>
          <cell r="AF241">
            <v>1</v>
          </cell>
          <cell r="AG241">
            <v>1</v>
          </cell>
          <cell r="AH241">
            <v>1</v>
          </cell>
          <cell r="AI241">
            <v>1</v>
          </cell>
          <cell r="AJ241">
            <v>5</v>
          </cell>
          <cell r="AM241">
            <v>2</v>
          </cell>
          <cell r="AN241">
            <v>1</v>
          </cell>
          <cell r="AO241">
            <v>5</v>
          </cell>
          <cell r="AQ241">
            <v>3</v>
          </cell>
          <cell r="AS241">
            <v>2</v>
          </cell>
          <cell r="AU241">
            <v>1</v>
          </cell>
          <cell r="AV241">
            <v>1</v>
          </cell>
          <cell r="AW241" t="str">
            <v>22</v>
          </cell>
          <cell r="AX241">
            <v>2</v>
          </cell>
          <cell r="AY241">
            <v>1</v>
          </cell>
          <cell r="AZ241">
            <v>2</v>
          </cell>
          <cell r="BA241">
            <v>1</v>
          </cell>
          <cell r="BB241">
            <v>2</v>
          </cell>
          <cell r="BC241">
            <v>1</v>
          </cell>
          <cell r="BD241">
            <v>2</v>
          </cell>
          <cell r="BE241">
            <v>1</v>
          </cell>
          <cell r="BF241">
            <v>2</v>
          </cell>
          <cell r="BG241">
            <v>1</v>
          </cell>
          <cell r="BH241">
            <v>2</v>
          </cell>
          <cell r="BI241">
            <v>1</v>
          </cell>
          <cell r="BJ241">
            <v>2</v>
          </cell>
          <cell r="BK241">
            <v>1</v>
          </cell>
          <cell r="BL241">
            <v>2</v>
          </cell>
          <cell r="BM241">
            <v>1</v>
          </cell>
          <cell r="BN241">
            <v>2</v>
          </cell>
          <cell r="BO241">
            <v>1</v>
          </cell>
          <cell r="BP241">
            <v>2</v>
          </cell>
          <cell r="BQ241">
            <v>1</v>
          </cell>
          <cell r="BR241">
            <v>2</v>
          </cell>
          <cell r="BS241">
            <v>1</v>
          </cell>
          <cell r="BT241">
            <v>2</v>
          </cell>
          <cell r="BU241">
            <v>1</v>
          </cell>
          <cell r="BV241">
            <v>2</v>
          </cell>
          <cell r="BW241">
            <v>1</v>
          </cell>
          <cell r="BX241">
            <v>2</v>
          </cell>
          <cell r="BY241">
            <v>1</v>
          </cell>
          <cell r="BZ241">
            <v>2</v>
          </cell>
          <cell r="CA241">
            <v>1</v>
          </cell>
          <cell r="CB241">
            <v>2</v>
          </cell>
          <cell r="CC241">
            <v>1</v>
          </cell>
          <cell r="CD241">
            <v>2</v>
          </cell>
          <cell r="CE241">
            <v>1</v>
          </cell>
          <cell r="CF241">
            <v>2</v>
          </cell>
          <cell r="CG241">
            <v>1</v>
          </cell>
          <cell r="CH241">
            <v>2</v>
          </cell>
          <cell r="CI241">
            <v>1</v>
          </cell>
          <cell r="CJ241">
            <v>2</v>
          </cell>
          <cell r="CK241">
            <v>1</v>
          </cell>
          <cell r="CL241">
            <v>2</v>
          </cell>
          <cell r="CM241">
            <v>1</v>
          </cell>
          <cell r="CN241">
            <v>2</v>
          </cell>
          <cell r="CO241">
            <v>1</v>
          </cell>
          <cell r="CP241">
            <v>2</v>
          </cell>
          <cell r="CQ241">
            <v>1</v>
          </cell>
          <cell r="CR241">
            <v>2</v>
          </cell>
          <cell r="CS241">
            <v>1</v>
          </cell>
          <cell r="CT241">
            <v>2</v>
          </cell>
          <cell r="CU241">
            <v>1</v>
          </cell>
          <cell r="CV241">
            <v>2</v>
          </cell>
          <cell r="CW241">
            <v>1</v>
          </cell>
          <cell r="CX241">
            <v>2</v>
          </cell>
          <cell r="CY241">
            <v>1</v>
          </cell>
          <cell r="CZ241">
            <v>2</v>
          </cell>
          <cell r="DA241">
            <v>1</v>
          </cell>
          <cell r="DB241">
            <v>2</v>
          </cell>
          <cell r="DC241">
            <v>1</v>
          </cell>
          <cell r="DD241">
            <v>2</v>
          </cell>
          <cell r="DE241">
            <v>1</v>
          </cell>
          <cell r="DF241">
            <v>2</v>
          </cell>
          <cell r="DG241">
            <v>1</v>
          </cell>
          <cell r="DH241">
            <v>2</v>
          </cell>
          <cell r="DI241">
            <v>1</v>
          </cell>
          <cell r="DJ241">
            <v>2</v>
          </cell>
          <cell r="DK241">
            <v>1</v>
          </cell>
          <cell r="DL241">
            <v>2</v>
          </cell>
          <cell r="DM241">
            <v>1</v>
          </cell>
          <cell r="DN241">
            <v>2</v>
          </cell>
          <cell r="DO241">
            <v>1</v>
          </cell>
          <cell r="DP241">
            <v>2</v>
          </cell>
          <cell r="DQ241">
            <v>1</v>
          </cell>
          <cell r="DR241">
            <v>2</v>
          </cell>
          <cell r="DS241">
            <v>1</v>
          </cell>
          <cell r="DT241">
            <v>2</v>
          </cell>
          <cell r="DU241">
            <v>1</v>
          </cell>
          <cell r="DV241">
            <v>2</v>
          </cell>
          <cell r="DW241">
            <v>1</v>
          </cell>
          <cell r="DX241">
            <v>2</v>
          </cell>
          <cell r="DY241">
            <v>1</v>
          </cell>
          <cell r="DZ241">
            <v>2</v>
          </cell>
          <cell r="EA241">
            <v>1</v>
          </cell>
          <cell r="EB241">
            <v>2</v>
          </cell>
          <cell r="EC241">
            <v>1</v>
          </cell>
          <cell r="ED241">
            <v>2</v>
          </cell>
          <cell r="EE241">
            <v>1</v>
          </cell>
          <cell r="EF241">
            <v>2</v>
          </cell>
          <cell r="EG241">
            <v>1</v>
          </cell>
          <cell r="EH241">
            <v>2</v>
          </cell>
          <cell r="EI241">
            <v>1</v>
          </cell>
          <cell r="EJ241">
            <v>2</v>
          </cell>
          <cell r="EK241">
            <v>1</v>
          </cell>
          <cell r="EL241">
            <v>2</v>
          </cell>
          <cell r="EM241">
            <v>1</v>
          </cell>
          <cell r="EN241">
            <v>2</v>
          </cell>
          <cell r="EO241">
            <v>1</v>
          </cell>
          <cell r="EP241">
            <v>2</v>
          </cell>
          <cell r="EQ241">
            <v>1</v>
          </cell>
          <cell r="ER241">
            <v>2</v>
          </cell>
          <cell r="ES241">
            <v>1</v>
          </cell>
          <cell r="ET241">
            <v>2</v>
          </cell>
          <cell r="EU241">
            <v>1</v>
          </cell>
          <cell r="EV241">
            <v>2</v>
          </cell>
          <cell r="EW241">
            <v>1</v>
          </cell>
          <cell r="EX241">
            <v>2</v>
          </cell>
          <cell r="EY241">
            <v>1</v>
          </cell>
          <cell r="EZ241">
            <v>2</v>
          </cell>
          <cell r="FA241">
            <v>1</v>
          </cell>
          <cell r="FB241">
            <v>2</v>
          </cell>
          <cell r="FC241">
            <v>1</v>
          </cell>
          <cell r="FD241">
            <v>2</v>
          </cell>
          <cell r="FE241">
            <v>1</v>
          </cell>
          <cell r="FF241">
            <v>1</v>
          </cell>
          <cell r="FG241">
            <v>2</v>
          </cell>
          <cell r="FH241">
            <v>1</v>
          </cell>
          <cell r="FI241">
            <v>2</v>
          </cell>
          <cell r="FJ241">
            <v>2</v>
          </cell>
          <cell r="FK241">
            <v>1</v>
          </cell>
          <cell r="FL241">
            <v>2</v>
          </cell>
          <cell r="FM241">
            <v>1</v>
          </cell>
          <cell r="FN241">
            <v>2</v>
          </cell>
          <cell r="FO241">
            <v>1</v>
          </cell>
          <cell r="FP241">
            <v>2</v>
          </cell>
          <cell r="FQ241">
            <v>1</v>
          </cell>
          <cell r="FR241">
            <v>2</v>
          </cell>
          <cell r="FS241">
            <v>1</v>
          </cell>
          <cell r="FT241">
            <v>2</v>
          </cell>
          <cell r="FU241">
            <v>1</v>
          </cell>
          <cell r="FV241">
            <v>2</v>
          </cell>
          <cell r="FW241">
            <v>1</v>
          </cell>
          <cell r="FX241">
            <v>2</v>
          </cell>
          <cell r="FY241">
            <v>1</v>
          </cell>
          <cell r="FZ241">
            <v>2</v>
          </cell>
          <cell r="GA241">
            <v>1</v>
          </cell>
          <cell r="GB241">
            <v>2</v>
          </cell>
          <cell r="GC241">
            <v>1</v>
          </cell>
          <cell r="GE241">
            <v>3</v>
          </cell>
          <cell r="GF241">
            <v>1</v>
          </cell>
          <cell r="GG241">
            <v>6</v>
          </cell>
          <cell r="GH241" t="str">
            <v>RESPETO</v>
          </cell>
          <cell r="GI241">
            <v>1</v>
          </cell>
          <cell r="GJ241">
            <v>1</v>
          </cell>
          <cell r="GK241" t="str">
            <v>NINGUN TIPO DE CONFLICTO</v>
          </cell>
          <cell r="GL241">
            <v>7</v>
          </cell>
          <cell r="GM241">
            <v>4</v>
          </cell>
        </row>
        <row r="242">
          <cell r="C242">
            <v>9132</v>
          </cell>
          <cell r="D242">
            <v>91321</v>
          </cell>
          <cell r="E242" t="str">
            <v>FERNANDO BEDOYA</v>
          </cell>
          <cell r="F242">
            <v>1</v>
          </cell>
          <cell r="G242">
            <v>1</v>
          </cell>
          <cell r="I242">
            <v>7</v>
          </cell>
          <cell r="J242">
            <v>2</v>
          </cell>
          <cell r="L242" t="str">
            <v>CALLE 29A-69B 50</v>
          </cell>
          <cell r="M242">
            <v>1</v>
          </cell>
          <cell r="N242">
            <v>1</v>
          </cell>
          <cell r="O242">
            <v>1</v>
          </cell>
          <cell r="P242">
            <v>1</v>
          </cell>
          <cell r="Q242">
            <v>1</v>
          </cell>
          <cell r="R242">
            <v>1</v>
          </cell>
          <cell r="S242">
            <v>1</v>
          </cell>
          <cell r="T242">
            <v>1</v>
          </cell>
          <cell r="U242">
            <v>1</v>
          </cell>
          <cell r="V242">
            <v>1</v>
          </cell>
          <cell r="W242">
            <v>1</v>
          </cell>
          <cell r="X242">
            <v>1</v>
          </cell>
          <cell r="Y242">
            <v>2</v>
          </cell>
          <cell r="Z242">
            <v>1</v>
          </cell>
          <cell r="AA242">
            <v>1</v>
          </cell>
          <cell r="AB242">
            <v>1</v>
          </cell>
          <cell r="AC242">
            <v>1</v>
          </cell>
          <cell r="AD242">
            <v>1</v>
          </cell>
          <cell r="AE242">
            <v>1</v>
          </cell>
          <cell r="AF242">
            <v>1</v>
          </cell>
          <cell r="AG242">
            <v>1</v>
          </cell>
          <cell r="AH242">
            <v>1</v>
          </cell>
          <cell r="AI242">
            <v>1</v>
          </cell>
          <cell r="AJ242">
            <v>5</v>
          </cell>
          <cell r="AM242">
            <v>2</v>
          </cell>
          <cell r="AN242">
            <v>1</v>
          </cell>
          <cell r="AO242">
            <v>5</v>
          </cell>
          <cell r="AQ242">
            <v>3</v>
          </cell>
          <cell r="AS242">
            <v>3</v>
          </cell>
          <cell r="AU242">
            <v>1</v>
          </cell>
          <cell r="AV242">
            <v>1</v>
          </cell>
          <cell r="AW242" t="str">
            <v>35</v>
          </cell>
          <cell r="AX242">
            <v>2</v>
          </cell>
          <cell r="AY242">
            <v>1</v>
          </cell>
          <cell r="AZ242">
            <v>2</v>
          </cell>
          <cell r="BA242">
            <v>1</v>
          </cell>
          <cell r="BB242">
            <v>2</v>
          </cell>
          <cell r="BC242">
            <v>1</v>
          </cell>
          <cell r="BD242">
            <v>2</v>
          </cell>
          <cell r="BE242">
            <v>1</v>
          </cell>
          <cell r="BF242">
            <v>2</v>
          </cell>
          <cell r="BG242">
            <v>1</v>
          </cell>
          <cell r="BH242">
            <v>2</v>
          </cell>
          <cell r="BI242">
            <v>1</v>
          </cell>
          <cell r="BJ242">
            <v>2</v>
          </cell>
          <cell r="BK242">
            <v>1</v>
          </cell>
          <cell r="BL242">
            <v>2</v>
          </cell>
          <cell r="BM242">
            <v>1</v>
          </cell>
          <cell r="BN242">
            <v>2</v>
          </cell>
          <cell r="BO242">
            <v>1</v>
          </cell>
          <cell r="BP242">
            <v>2</v>
          </cell>
          <cell r="BQ242">
            <v>1</v>
          </cell>
          <cell r="BR242">
            <v>2</v>
          </cell>
          <cell r="BS242">
            <v>1</v>
          </cell>
          <cell r="BT242">
            <v>2</v>
          </cell>
          <cell r="BU242">
            <v>1</v>
          </cell>
          <cell r="BV242">
            <v>2</v>
          </cell>
          <cell r="BW242">
            <v>1</v>
          </cell>
          <cell r="BX242">
            <v>2</v>
          </cell>
          <cell r="BY242">
            <v>1</v>
          </cell>
          <cell r="BZ242">
            <v>2</v>
          </cell>
          <cell r="CA242">
            <v>1</v>
          </cell>
          <cell r="CB242">
            <v>2</v>
          </cell>
          <cell r="CC242">
            <v>1</v>
          </cell>
          <cell r="CD242">
            <v>2</v>
          </cell>
          <cell r="CE242">
            <v>1</v>
          </cell>
          <cell r="CF242">
            <v>2</v>
          </cell>
          <cell r="CG242">
            <v>1</v>
          </cell>
          <cell r="CH242">
            <v>2</v>
          </cell>
          <cell r="CI242">
            <v>1</v>
          </cell>
          <cell r="CJ242">
            <v>2</v>
          </cell>
          <cell r="CK242">
            <v>1</v>
          </cell>
          <cell r="CL242">
            <v>2</v>
          </cell>
          <cell r="CM242">
            <v>1</v>
          </cell>
          <cell r="CN242">
            <v>2</v>
          </cell>
          <cell r="CO242">
            <v>1</v>
          </cell>
          <cell r="CP242">
            <v>2</v>
          </cell>
          <cell r="CQ242">
            <v>1</v>
          </cell>
          <cell r="CR242">
            <v>2</v>
          </cell>
          <cell r="CS242">
            <v>1</v>
          </cell>
          <cell r="CT242">
            <v>2</v>
          </cell>
          <cell r="CU242">
            <v>1</v>
          </cell>
          <cell r="CV242">
            <v>2</v>
          </cell>
          <cell r="CW242">
            <v>1</v>
          </cell>
          <cell r="CX242">
            <v>2</v>
          </cell>
          <cell r="CY242">
            <v>1</v>
          </cell>
          <cell r="CZ242">
            <v>2</v>
          </cell>
          <cell r="DA242">
            <v>1</v>
          </cell>
          <cell r="DB242">
            <v>2</v>
          </cell>
          <cell r="DC242">
            <v>1</v>
          </cell>
          <cell r="DD242">
            <v>2</v>
          </cell>
          <cell r="DE242">
            <v>1</v>
          </cell>
          <cell r="DF242">
            <v>2</v>
          </cell>
          <cell r="DG242">
            <v>1</v>
          </cell>
          <cell r="DH242">
            <v>2</v>
          </cell>
          <cell r="DI242">
            <v>1</v>
          </cell>
          <cell r="DJ242">
            <v>2</v>
          </cell>
          <cell r="DK242">
            <v>1</v>
          </cell>
          <cell r="DL242">
            <v>2</v>
          </cell>
          <cell r="DM242">
            <v>1</v>
          </cell>
          <cell r="DN242">
            <v>2</v>
          </cell>
          <cell r="DO242">
            <v>1</v>
          </cell>
          <cell r="DP242">
            <v>2</v>
          </cell>
          <cell r="DQ242">
            <v>1</v>
          </cell>
          <cell r="DR242">
            <v>2</v>
          </cell>
          <cell r="DS242">
            <v>1</v>
          </cell>
          <cell r="DT242">
            <v>2</v>
          </cell>
          <cell r="DU242">
            <v>1</v>
          </cell>
          <cell r="DV242">
            <v>2</v>
          </cell>
          <cell r="DW242">
            <v>1</v>
          </cell>
          <cell r="DX242">
            <v>2</v>
          </cell>
          <cell r="DY242">
            <v>1</v>
          </cell>
          <cell r="DZ242">
            <v>2</v>
          </cell>
          <cell r="EA242">
            <v>1</v>
          </cell>
          <cell r="EB242">
            <v>2</v>
          </cell>
          <cell r="EC242">
            <v>1</v>
          </cell>
          <cell r="ED242">
            <v>2</v>
          </cell>
          <cell r="EE242">
            <v>1</v>
          </cell>
          <cell r="EF242">
            <v>2</v>
          </cell>
          <cell r="EG242">
            <v>1</v>
          </cell>
          <cell r="EH242">
            <v>2</v>
          </cell>
          <cell r="EI242">
            <v>1</v>
          </cell>
          <cell r="EJ242">
            <v>2</v>
          </cell>
          <cell r="EK242">
            <v>1</v>
          </cell>
          <cell r="EL242">
            <v>2</v>
          </cell>
          <cell r="EM242">
            <v>1</v>
          </cell>
          <cell r="EN242">
            <v>2</v>
          </cell>
          <cell r="EO242">
            <v>1</v>
          </cell>
          <cell r="EP242">
            <v>2</v>
          </cell>
          <cell r="EQ242">
            <v>1</v>
          </cell>
          <cell r="ER242">
            <v>2</v>
          </cell>
          <cell r="ES242">
            <v>1</v>
          </cell>
          <cell r="ET242">
            <v>2</v>
          </cell>
          <cell r="EU242">
            <v>1</v>
          </cell>
          <cell r="EV242">
            <v>2</v>
          </cell>
          <cell r="EW242">
            <v>1</v>
          </cell>
          <cell r="EX242">
            <v>2</v>
          </cell>
          <cell r="EY242">
            <v>1</v>
          </cell>
          <cell r="EZ242">
            <v>2</v>
          </cell>
          <cell r="FA242">
            <v>1</v>
          </cell>
          <cell r="FB242">
            <v>2</v>
          </cell>
          <cell r="FC242">
            <v>1</v>
          </cell>
          <cell r="FD242">
            <v>2</v>
          </cell>
          <cell r="FE242">
            <v>1</v>
          </cell>
          <cell r="FF242">
            <v>1</v>
          </cell>
          <cell r="FG242">
            <v>2</v>
          </cell>
          <cell r="FH242">
            <v>1</v>
          </cell>
          <cell r="FI242">
            <v>2</v>
          </cell>
          <cell r="FJ242">
            <v>2</v>
          </cell>
          <cell r="FK242">
            <v>1</v>
          </cell>
          <cell r="FL242">
            <v>2</v>
          </cell>
          <cell r="FM242">
            <v>1</v>
          </cell>
          <cell r="FN242">
            <v>2</v>
          </cell>
          <cell r="FO242">
            <v>1</v>
          </cell>
          <cell r="FP242">
            <v>2</v>
          </cell>
          <cell r="FQ242">
            <v>1</v>
          </cell>
          <cell r="FR242">
            <v>2</v>
          </cell>
          <cell r="FS242">
            <v>1</v>
          </cell>
          <cell r="FT242">
            <v>2</v>
          </cell>
          <cell r="FU242">
            <v>1</v>
          </cell>
          <cell r="FV242">
            <v>2</v>
          </cell>
          <cell r="FW242">
            <v>1</v>
          </cell>
          <cell r="FX242">
            <v>2</v>
          </cell>
          <cell r="FY242">
            <v>1</v>
          </cell>
          <cell r="FZ242">
            <v>2</v>
          </cell>
          <cell r="GA242">
            <v>1</v>
          </cell>
          <cell r="GB242">
            <v>2</v>
          </cell>
          <cell r="GC242">
            <v>1</v>
          </cell>
          <cell r="GE242">
            <v>3</v>
          </cell>
          <cell r="GF242">
            <v>1</v>
          </cell>
          <cell r="GG242">
            <v>6</v>
          </cell>
          <cell r="GH242" t="str">
            <v>RESPETO</v>
          </cell>
          <cell r="GI242">
            <v>1</v>
          </cell>
          <cell r="GJ242">
            <v>1</v>
          </cell>
          <cell r="GK242" t="str">
            <v>NINGUN TIPO DE CONFLICTO</v>
          </cell>
          <cell r="GL242">
            <v>7</v>
          </cell>
          <cell r="GM242">
            <v>4</v>
          </cell>
        </row>
        <row r="243">
          <cell r="C243">
            <v>9142</v>
          </cell>
          <cell r="D243">
            <v>91422</v>
          </cell>
          <cell r="E243" t="str">
            <v>CLARA EUGENIA RESTREPO</v>
          </cell>
          <cell r="F243">
            <v>2</v>
          </cell>
          <cell r="G243">
            <v>1</v>
          </cell>
          <cell r="I243">
            <v>7</v>
          </cell>
          <cell r="J243">
            <v>2</v>
          </cell>
          <cell r="L243" t="str">
            <v>CARR84E 9-04</v>
          </cell>
          <cell r="M243">
            <v>1</v>
          </cell>
          <cell r="N243">
            <v>1</v>
          </cell>
          <cell r="O243">
            <v>1</v>
          </cell>
          <cell r="P243">
            <v>1</v>
          </cell>
          <cell r="Q243">
            <v>1</v>
          </cell>
          <cell r="R243">
            <v>1</v>
          </cell>
          <cell r="S243">
            <v>1</v>
          </cell>
          <cell r="T243">
            <v>1</v>
          </cell>
          <cell r="U243">
            <v>1</v>
          </cell>
          <cell r="V243">
            <v>1</v>
          </cell>
          <cell r="W243">
            <v>1</v>
          </cell>
          <cell r="X243">
            <v>1</v>
          </cell>
          <cell r="Y243">
            <v>2</v>
          </cell>
          <cell r="Z243">
            <v>1</v>
          </cell>
          <cell r="AA243">
            <v>1</v>
          </cell>
          <cell r="AB243">
            <v>1</v>
          </cell>
          <cell r="AC243">
            <v>1</v>
          </cell>
          <cell r="AD243">
            <v>1</v>
          </cell>
          <cell r="AE243">
            <v>1</v>
          </cell>
          <cell r="AF243">
            <v>1</v>
          </cell>
          <cell r="AG243">
            <v>1</v>
          </cell>
          <cell r="AH243">
            <v>1</v>
          </cell>
          <cell r="AI243">
            <v>1</v>
          </cell>
          <cell r="AJ243">
            <v>5</v>
          </cell>
          <cell r="AM243">
            <v>2</v>
          </cell>
          <cell r="AN243">
            <v>1</v>
          </cell>
          <cell r="AO243">
            <v>5</v>
          </cell>
          <cell r="AQ243">
            <v>2</v>
          </cell>
          <cell r="AS243">
            <v>3</v>
          </cell>
          <cell r="AU243">
            <v>1</v>
          </cell>
          <cell r="AV243">
            <v>1</v>
          </cell>
          <cell r="AW243" t="str">
            <v>25</v>
          </cell>
          <cell r="AX243">
            <v>2</v>
          </cell>
          <cell r="AY243">
            <v>1</v>
          </cell>
          <cell r="AZ243">
            <v>2</v>
          </cell>
          <cell r="BA243">
            <v>1</v>
          </cell>
          <cell r="BB243">
            <v>2</v>
          </cell>
          <cell r="BC243">
            <v>1</v>
          </cell>
          <cell r="BD243">
            <v>2</v>
          </cell>
          <cell r="BE243">
            <v>1</v>
          </cell>
          <cell r="BF243">
            <v>2</v>
          </cell>
          <cell r="BG243">
            <v>1</v>
          </cell>
          <cell r="BH243">
            <v>2</v>
          </cell>
          <cell r="BI243">
            <v>1</v>
          </cell>
          <cell r="BJ243">
            <v>2</v>
          </cell>
          <cell r="BK243">
            <v>1</v>
          </cell>
          <cell r="BL243">
            <v>2</v>
          </cell>
          <cell r="BM243">
            <v>1</v>
          </cell>
          <cell r="BN243">
            <v>2</v>
          </cell>
          <cell r="BO243">
            <v>1</v>
          </cell>
          <cell r="BP243">
            <v>2</v>
          </cell>
          <cell r="BQ243">
            <v>1</v>
          </cell>
          <cell r="BR243">
            <v>2</v>
          </cell>
          <cell r="BS243">
            <v>1</v>
          </cell>
          <cell r="BT243">
            <v>2</v>
          </cell>
          <cell r="BU243">
            <v>1</v>
          </cell>
          <cell r="BV243">
            <v>2</v>
          </cell>
          <cell r="BW243">
            <v>1</v>
          </cell>
          <cell r="BX243">
            <v>2</v>
          </cell>
          <cell r="BY243">
            <v>1</v>
          </cell>
          <cell r="BZ243">
            <v>2</v>
          </cell>
          <cell r="CA243">
            <v>1</v>
          </cell>
          <cell r="CB243">
            <v>2</v>
          </cell>
          <cell r="CC243">
            <v>1</v>
          </cell>
          <cell r="CD243">
            <v>2</v>
          </cell>
          <cell r="CE243">
            <v>1</v>
          </cell>
          <cell r="CF243">
            <v>2</v>
          </cell>
          <cell r="CG243">
            <v>1</v>
          </cell>
          <cell r="CH243">
            <v>2</v>
          </cell>
          <cell r="CI243">
            <v>1</v>
          </cell>
          <cell r="CJ243">
            <v>2</v>
          </cell>
          <cell r="CK243">
            <v>1</v>
          </cell>
          <cell r="CL243">
            <v>2</v>
          </cell>
          <cell r="CM243">
            <v>1</v>
          </cell>
          <cell r="CN243">
            <v>2</v>
          </cell>
          <cell r="CO243">
            <v>1</v>
          </cell>
          <cell r="CP243">
            <v>2</v>
          </cell>
          <cell r="CQ243">
            <v>1</v>
          </cell>
          <cell r="CR243">
            <v>2</v>
          </cell>
          <cell r="CS243">
            <v>1</v>
          </cell>
          <cell r="CT243">
            <v>2</v>
          </cell>
          <cell r="CU243">
            <v>1</v>
          </cell>
          <cell r="CV243">
            <v>2</v>
          </cell>
          <cell r="CW243">
            <v>1</v>
          </cell>
          <cell r="CX243">
            <v>2</v>
          </cell>
          <cell r="CY243">
            <v>1</v>
          </cell>
          <cell r="CZ243">
            <v>2</v>
          </cell>
          <cell r="DA243">
            <v>1</v>
          </cell>
          <cell r="DB243">
            <v>2</v>
          </cell>
          <cell r="DC243">
            <v>1</v>
          </cell>
          <cell r="DD243">
            <v>2</v>
          </cell>
          <cell r="DE243">
            <v>1</v>
          </cell>
          <cell r="DF243">
            <v>2</v>
          </cell>
          <cell r="DG243">
            <v>1</v>
          </cell>
          <cell r="DH243">
            <v>2</v>
          </cell>
          <cell r="DI243">
            <v>1</v>
          </cell>
          <cell r="DJ243">
            <v>2</v>
          </cell>
          <cell r="DK243">
            <v>1</v>
          </cell>
          <cell r="DL243">
            <v>2</v>
          </cell>
          <cell r="DM243">
            <v>1</v>
          </cell>
          <cell r="DN243">
            <v>2</v>
          </cell>
          <cell r="DO243">
            <v>1</v>
          </cell>
          <cell r="DP243">
            <v>2</v>
          </cell>
          <cell r="DQ243">
            <v>1</v>
          </cell>
          <cell r="DR243">
            <v>2</v>
          </cell>
          <cell r="DS243">
            <v>1</v>
          </cell>
          <cell r="DT243">
            <v>2</v>
          </cell>
          <cell r="DU243">
            <v>1</v>
          </cell>
          <cell r="DV243">
            <v>2</v>
          </cell>
          <cell r="DW243">
            <v>1</v>
          </cell>
          <cell r="DX243">
            <v>2</v>
          </cell>
          <cell r="DY243">
            <v>1</v>
          </cell>
          <cell r="DZ243">
            <v>2</v>
          </cell>
          <cell r="EA243">
            <v>1</v>
          </cell>
          <cell r="EB243">
            <v>2</v>
          </cell>
          <cell r="EC243">
            <v>1</v>
          </cell>
          <cell r="ED243">
            <v>2</v>
          </cell>
          <cell r="EE243">
            <v>1</v>
          </cell>
          <cell r="EF243">
            <v>2</v>
          </cell>
          <cell r="EG243">
            <v>1</v>
          </cell>
          <cell r="EH243">
            <v>2</v>
          </cell>
          <cell r="EI243">
            <v>1</v>
          </cell>
          <cell r="EJ243">
            <v>2</v>
          </cell>
          <cell r="EK243">
            <v>1</v>
          </cell>
          <cell r="EL243">
            <v>2</v>
          </cell>
          <cell r="EM243">
            <v>1</v>
          </cell>
          <cell r="EN243">
            <v>2</v>
          </cell>
          <cell r="EO243">
            <v>1</v>
          </cell>
          <cell r="EP243">
            <v>2</v>
          </cell>
          <cell r="EQ243">
            <v>1</v>
          </cell>
          <cell r="ER243">
            <v>2</v>
          </cell>
          <cell r="ES243">
            <v>1</v>
          </cell>
          <cell r="ET243">
            <v>2</v>
          </cell>
          <cell r="EU243">
            <v>1</v>
          </cell>
          <cell r="EV243">
            <v>2</v>
          </cell>
          <cell r="EW243">
            <v>1</v>
          </cell>
          <cell r="EX243">
            <v>2</v>
          </cell>
          <cell r="EY243">
            <v>1</v>
          </cell>
          <cell r="EZ243">
            <v>2</v>
          </cell>
          <cell r="FA243">
            <v>1</v>
          </cell>
          <cell r="FB243">
            <v>2</v>
          </cell>
          <cell r="FC243">
            <v>1</v>
          </cell>
          <cell r="FD243">
            <v>2</v>
          </cell>
          <cell r="FE243">
            <v>1</v>
          </cell>
          <cell r="FF243">
            <v>1</v>
          </cell>
          <cell r="FG243">
            <v>2</v>
          </cell>
          <cell r="FH243">
            <v>1</v>
          </cell>
          <cell r="FI243">
            <v>2</v>
          </cell>
          <cell r="FJ243">
            <v>2</v>
          </cell>
          <cell r="FK243">
            <v>1</v>
          </cell>
          <cell r="FL243">
            <v>2</v>
          </cell>
          <cell r="FM243">
            <v>1</v>
          </cell>
          <cell r="FN243">
            <v>2</v>
          </cell>
          <cell r="FO243">
            <v>1</v>
          </cell>
          <cell r="FP243">
            <v>2</v>
          </cell>
          <cell r="FQ243">
            <v>1</v>
          </cell>
          <cell r="FR243">
            <v>2</v>
          </cell>
          <cell r="FS243">
            <v>1</v>
          </cell>
          <cell r="FT243">
            <v>2</v>
          </cell>
          <cell r="FU243">
            <v>1</v>
          </cell>
          <cell r="FV243">
            <v>2</v>
          </cell>
          <cell r="FW243">
            <v>1</v>
          </cell>
          <cell r="FX243">
            <v>2</v>
          </cell>
          <cell r="FY243">
            <v>1</v>
          </cell>
          <cell r="FZ243">
            <v>2</v>
          </cell>
          <cell r="GA243">
            <v>1</v>
          </cell>
          <cell r="GB243">
            <v>2</v>
          </cell>
          <cell r="GC243">
            <v>1</v>
          </cell>
          <cell r="GE243">
            <v>3</v>
          </cell>
          <cell r="GF243">
            <v>2</v>
          </cell>
          <cell r="GG243">
            <v>6</v>
          </cell>
          <cell r="GH243" t="str">
            <v>RESPETO</v>
          </cell>
          <cell r="GI243">
            <v>1</v>
          </cell>
          <cell r="GJ243">
            <v>1</v>
          </cell>
          <cell r="GK243" t="str">
            <v>NINGUN TIPO DECONFLICTO</v>
          </cell>
          <cell r="GL243">
            <v>998</v>
          </cell>
          <cell r="GM243">
            <v>4</v>
          </cell>
        </row>
        <row r="244">
          <cell r="C244">
            <v>9152</v>
          </cell>
          <cell r="D244">
            <v>91522</v>
          </cell>
          <cell r="E244" t="str">
            <v>gloria gomez</v>
          </cell>
          <cell r="F244">
            <v>2</v>
          </cell>
          <cell r="G244">
            <v>1</v>
          </cell>
          <cell r="I244">
            <v>7</v>
          </cell>
          <cell r="J244">
            <v>1</v>
          </cell>
          <cell r="L244" t="str">
            <v>carr82 81-25</v>
          </cell>
          <cell r="M244">
            <v>1</v>
          </cell>
          <cell r="N244">
            <v>1</v>
          </cell>
          <cell r="O244">
            <v>1</v>
          </cell>
          <cell r="P244">
            <v>1</v>
          </cell>
          <cell r="Q244">
            <v>1</v>
          </cell>
          <cell r="R244">
            <v>1</v>
          </cell>
          <cell r="S244">
            <v>1</v>
          </cell>
          <cell r="T244">
            <v>1</v>
          </cell>
          <cell r="U244">
            <v>1</v>
          </cell>
          <cell r="V244">
            <v>1</v>
          </cell>
          <cell r="W244">
            <v>1</v>
          </cell>
          <cell r="X244">
            <v>1</v>
          </cell>
          <cell r="Y244">
            <v>2</v>
          </cell>
          <cell r="Z244">
            <v>1</v>
          </cell>
          <cell r="AA244">
            <v>1</v>
          </cell>
          <cell r="AB244">
            <v>1</v>
          </cell>
          <cell r="AC244">
            <v>1</v>
          </cell>
          <cell r="AD244">
            <v>1</v>
          </cell>
          <cell r="AE244">
            <v>1</v>
          </cell>
          <cell r="AF244">
            <v>1</v>
          </cell>
          <cell r="AG244">
            <v>1</v>
          </cell>
          <cell r="AH244">
            <v>1</v>
          </cell>
          <cell r="AI244">
            <v>1</v>
          </cell>
          <cell r="AJ244">
            <v>1</v>
          </cell>
          <cell r="AM244">
            <v>2</v>
          </cell>
          <cell r="AN244">
            <v>2</v>
          </cell>
          <cell r="AO244">
            <v>5</v>
          </cell>
          <cell r="AQ244">
            <v>3</v>
          </cell>
          <cell r="AS244">
            <v>3</v>
          </cell>
          <cell r="AU244">
            <v>1</v>
          </cell>
          <cell r="AV244">
            <v>1</v>
          </cell>
          <cell r="AW244" t="str">
            <v>20</v>
          </cell>
          <cell r="AX244">
            <v>2</v>
          </cell>
          <cell r="AY244">
            <v>1</v>
          </cell>
          <cell r="AZ244">
            <v>2</v>
          </cell>
          <cell r="BA244">
            <v>1</v>
          </cell>
          <cell r="BB244">
            <v>2</v>
          </cell>
          <cell r="BC244">
            <v>1</v>
          </cell>
          <cell r="BD244">
            <v>2</v>
          </cell>
          <cell r="BE244">
            <v>1</v>
          </cell>
          <cell r="BF244">
            <v>2</v>
          </cell>
          <cell r="BG244">
            <v>1</v>
          </cell>
          <cell r="BH244">
            <v>2</v>
          </cell>
          <cell r="BI244">
            <v>1</v>
          </cell>
          <cell r="BJ244">
            <v>2</v>
          </cell>
          <cell r="BK244">
            <v>1</v>
          </cell>
          <cell r="BL244">
            <v>2</v>
          </cell>
          <cell r="BM244">
            <v>1</v>
          </cell>
          <cell r="BN244">
            <v>2</v>
          </cell>
          <cell r="BO244">
            <v>1</v>
          </cell>
          <cell r="BP244">
            <v>2</v>
          </cell>
          <cell r="BQ244">
            <v>1</v>
          </cell>
          <cell r="BR244">
            <v>2</v>
          </cell>
          <cell r="BS244">
            <v>1</v>
          </cell>
          <cell r="BT244">
            <v>2</v>
          </cell>
          <cell r="BU244">
            <v>1</v>
          </cell>
          <cell r="BV244">
            <v>2</v>
          </cell>
          <cell r="BW244">
            <v>1</v>
          </cell>
          <cell r="BX244">
            <v>2</v>
          </cell>
          <cell r="BY244">
            <v>1</v>
          </cell>
          <cell r="BZ244">
            <v>2</v>
          </cell>
          <cell r="CA244">
            <v>1</v>
          </cell>
          <cell r="CB244">
            <v>2</v>
          </cell>
          <cell r="CC244">
            <v>1</v>
          </cell>
          <cell r="CD244">
            <v>2</v>
          </cell>
          <cell r="CE244">
            <v>1</v>
          </cell>
          <cell r="CF244">
            <v>2</v>
          </cell>
          <cell r="CG244">
            <v>1</v>
          </cell>
          <cell r="CH244">
            <v>2</v>
          </cell>
          <cell r="CI244">
            <v>1</v>
          </cell>
          <cell r="CJ244">
            <v>2</v>
          </cell>
          <cell r="CK244">
            <v>1</v>
          </cell>
          <cell r="CL244">
            <v>2</v>
          </cell>
          <cell r="CM244">
            <v>1</v>
          </cell>
          <cell r="CN244">
            <v>2</v>
          </cell>
          <cell r="CO244">
            <v>1</v>
          </cell>
          <cell r="CP244">
            <v>2</v>
          </cell>
          <cell r="CQ244">
            <v>1</v>
          </cell>
          <cell r="CR244">
            <v>2</v>
          </cell>
          <cell r="CS244">
            <v>1</v>
          </cell>
          <cell r="CT244">
            <v>2</v>
          </cell>
          <cell r="CU244">
            <v>1</v>
          </cell>
          <cell r="CV244">
            <v>2</v>
          </cell>
          <cell r="CW244">
            <v>1</v>
          </cell>
          <cell r="CX244">
            <v>2</v>
          </cell>
          <cell r="CY244">
            <v>1</v>
          </cell>
          <cell r="CZ244">
            <v>2</v>
          </cell>
          <cell r="DA244">
            <v>1</v>
          </cell>
          <cell r="DB244">
            <v>2</v>
          </cell>
          <cell r="DC244">
            <v>1</v>
          </cell>
          <cell r="DD244">
            <v>2</v>
          </cell>
          <cell r="DE244">
            <v>1</v>
          </cell>
          <cell r="DF244">
            <v>2</v>
          </cell>
          <cell r="DG244">
            <v>1</v>
          </cell>
          <cell r="DH244">
            <v>2</v>
          </cell>
          <cell r="DI244">
            <v>1</v>
          </cell>
          <cell r="DJ244">
            <v>2</v>
          </cell>
          <cell r="DK244">
            <v>1</v>
          </cell>
          <cell r="DL244">
            <v>2</v>
          </cell>
          <cell r="DM244">
            <v>1</v>
          </cell>
          <cell r="DN244">
            <v>2</v>
          </cell>
          <cell r="DO244">
            <v>1</v>
          </cell>
          <cell r="DP244">
            <v>2</v>
          </cell>
          <cell r="DQ244">
            <v>1</v>
          </cell>
          <cell r="DR244">
            <v>2</v>
          </cell>
          <cell r="DS244">
            <v>1</v>
          </cell>
          <cell r="DT244">
            <v>2</v>
          </cell>
          <cell r="DU244">
            <v>1</v>
          </cell>
          <cell r="DV244">
            <v>2</v>
          </cell>
          <cell r="DW244">
            <v>1</v>
          </cell>
          <cell r="DX244">
            <v>2</v>
          </cell>
          <cell r="DY244">
            <v>1</v>
          </cell>
          <cell r="DZ244">
            <v>2</v>
          </cell>
          <cell r="EA244">
            <v>1</v>
          </cell>
          <cell r="EB244">
            <v>2</v>
          </cell>
          <cell r="EC244">
            <v>1</v>
          </cell>
          <cell r="ED244">
            <v>2</v>
          </cell>
          <cell r="EE244">
            <v>1</v>
          </cell>
          <cell r="EF244">
            <v>2</v>
          </cell>
          <cell r="EG244">
            <v>1</v>
          </cell>
          <cell r="EH244">
            <v>2</v>
          </cell>
          <cell r="EI244">
            <v>1</v>
          </cell>
          <cell r="EJ244">
            <v>2</v>
          </cell>
          <cell r="EK244">
            <v>1</v>
          </cell>
          <cell r="EL244">
            <v>2</v>
          </cell>
          <cell r="EM244">
            <v>1</v>
          </cell>
          <cell r="EN244">
            <v>2</v>
          </cell>
          <cell r="EO244">
            <v>1</v>
          </cell>
          <cell r="EP244">
            <v>2</v>
          </cell>
          <cell r="EQ244">
            <v>1</v>
          </cell>
          <cell r="ER244">
            <v>2</v>
          </cell>
          <cell r="ES244">
            <v>1</v>
          </cell>
          <cell r="ET244">
            <v>2</v>
          </cell>
          <cell r="EU244">
            <v>1</v>
          </cell>
          <cell r="EV244">
            <v>2</v>
          </cell>
          <cell r="EW244">
            <v>1</v>
          </cell>
          <cell r="EX244">
            <v>2</v>
          </cell>
          <cell r="EY244">
            <v>1</v>
          </cell>
          <cell r="EZ244">
            <v>2</v>
          </cell>
          <cell r="FA244">
            <v>1</v>
          </cell>
          <cell r="FB244">
            <v>2</v>
          </cell>
          <cell r="FC244">
            <v>1</v>
          </cell>
          <cell r="FD244">
            <v>2</v>
          </cell>
          <cell r="FE244">
            <v>1</v>
          </cell>
          <cell r="FF244">
            <v>1</v>
          </cell>
          <cell r="FG244">
            <v>2</v>
          </cell>
          <cell r="FH244">
            <v>1</v>
          </cell>
          <cell r="FI244">
            <v>2</v>
          </cell>
          <cell r="FJ244">
            <v>2</v>
          </cell>
          <cell r="FK244">
            <v>1</v>
          </cell>
          <cell r="FL244">
            <v>2</v>
          </cell>
          <cell r="FM244">
            <v>2</v>
          </cell>
          <cell r="FN244">
            <v>2</v>
          </cell>
          <cell r="FO244">
            <v>1</v>
          </cell>
          <cell r="FP244">
            <v>2</v>
          </cell>
          <cell r="FQ244">
            <v>1</v>
          </cell>
          <cell r="FR244">
            <v>2</v>
          </cell>
          <cell r="FS244">
            <v>1</v>
          </cell>
          <cell r="FT244">
            <v>2</v>
          </cell>
          <cell r="FU244">
            <v>1</v>
          </cell>
          <cell r="FV244">
            <v>2</v>
          </cell>
          <cell r="FW244">
            <v>1</v>
          </cell>
          <cell r="FX244">
            <v>2</v>
          </cell>
          <cell r="FY244">
            <v>1</v>
          </cell>
          <cell r="FZ244">
            <v>2</v>
          </cell>
          <cell r="GA244">
            <v>1</v>
          </cell>
          <cell r="GB244">
            <v>2</v>
          </cell>
          <cell r="GC244">
            <v>1</v>
          </cell>
          <cell r="GE244">
            <v>3</v>
          </cell>
          <cell r="GF244">
            <v>1</v>
          </cell>
          <cell r="GG244">
            <v>1</v>
          </cell>
          <cell r="GI244">
            <v>1</v>
          </cell>
          <cell r="GJ244">
            <v>1</v>
          </cell>
          <cell r="GK244" t="str">
            <v>NINGUN TIPO DE CONFLICTO</v>
          </cell>
          <cell r="GL244">
            <v>7</v>
          </cell>
          <cell r="GM244">
            <v>4</v>
          </cell>
        </row>
        <row r="245">
          <cell r="C245">
            <v>1112</v>
          </cell>
          <cell r="D245">
            <v>11122</v>
          </cell>
          <cell r="E245" t="str">
            <v>DOLLY ALVAREZ</v>
          </cell>
          <cell r="F245">
            <v>2</v>
          </cell>
          <cell r="G245">
            <v>1</v>
          </cell>
          <cell r="I245">
            <v>7</v>
          </cell>
          <cell r="J245">
            <v>1</v>
          </cell>
          <cell r="L245" t="str">
            <v>gloria</v>
          </cell>
          <cell r="M245">
            <v>1</v>
          </cell>
          <cell r="N245">
            <v>1</v>
          </cell>
          <cell r="O245">
            <v>1</v>
          </cell>
          <cell r="P245">
            <v>1</v>
          </cell>
          <cell r="Q245">
            <v>1</v>
          </cell>
          <cell r="R245">
            <v>1</v>
          </cell>
          <cell r="S245">
            <v>1</v>
          </cell>
          <cell r="T245">
            <v>1</v>
          </cell>
          <cell r="U245">
            <v>1</v>
          </cell>
          <cell r="V245">
            <v>1</v>
          </cell>
          <cell r="W245">
            <v>1</v>
          </cell>
          <cell r="X245">
            <v>1</v>
          </cell>
          <cell r="Y245">
            <v>2</v>
          </cell>
          <cell r="Z245">
            <v>1</v>
          </cell>
          <cell r="AA245">
            <v>1</v>
          </cell>
          <cell r="AB245">
            <v>1</v>
          </cell>
          <cell r="AC245">
            <v>1</v>
          </cell>
          <cell r="AD245">
            <v>1</v>
          </cell>
          <cell r="AE245">
            <v>1</v>
          </cell>
          <cell r="AF245">
            <v>1</v>
          </cell>
          <cell r="AG245">
            <v>1</v>
          </cell>
          <cell r="AH245">
            <v>1</v>
          </cell>
          <cell r="AJ245">
            <v>1</v>
          </cell>
          <cell r="AM245">
            <v>2</v>
          </cell>
          <cell r="AN245">
            <v>1</v>
          </cell>
          <cell r="AO245">
            <v>1</v>
          </cell>
          <cell r="AQ245">
            <v>1</v>
          </cell>
          <cell r="AS245">
            <v>2</v>
          </cell>
          <cell r="AU245">
            <v>1</v>
          </cell>
          <cell r="AV245">
            <v>1</v>
          </cell>
          <cell r="AW245" t="str">
            <v>52</v>
          </cell>
          <cell r="AX245">
            <v>1</v>
          </cell>
          <cell r="AY245">
            <v>3</v>
          </cell>
          <cell r="AZ245">
            <v>1</v>
          </cell>
          <cell r="BA245">
            <v>5</v>
          </cell>
          <cell r="BB245">
            <v>2</v>
          </cell>
          <cell r="BC245">
            <v>1</v>
          </cell>
          <cell r="BD245">
            <v>2</v>
          </cell>
          <cell r="BE245">
            <v>1</v>
          </cell>
          <cell r="BF245">
            <v>2</v>
          </cell>
          <cell r="BG245">
            <v>1</v>
          </cell>
          <cell r="BH245">
            <v>2</v>
          </cell>
          <cell r="BI245">
            <v>1</v>
          </cell>
          <cell r="BJ245">
            <v>1</v>
          </cell>
          <cell r="BK245">
            <v>1</v>
          </cell>
          <cell r="BL245">
            <v>1</v>
          </cell>
          <cell r="BN245">
            <v>2</v>
          </cell>
          <cell r="BO245">
            <v>1</v>
          </cell>
          <cell r="BP245">
            <v>1</v>
          </cell>
          <cell r="BQ245">
            <v>1</v>
          </cell>
          <cell r="BR245">
            <v>2</v>
          </cell>
          <cell r="BS245">
            <v>1</v>
          </cell>
          <cell r="BT245">
            <v>2</v>
          </cell>
          <cell r="BU245">
            <v>1</v>
          </cell>
          <cell r="BV245">
            <v>2</v>
          </cell>
          <cell r="BW245">
            <v>1</v>
          </cell>
          <cell r="BX245">
            <v>2</v>
          </cell>
          <cell r="BY245">
            <v>1</v>
          </cell>
          <cell r="BZ245">
            <v>2</v>
          </cell>
          <cell r="CA245">
            <v>1</v>
          </cell>
          <cell r="CB245">
            <v>2</v>
          </cell>
          <cell r="CC245">
            <v>1</v>
          </cell>
          <cell r="CD245">
            <v>2</v>
          </cell>
          <cell r="CE245">
            <v>1</v>
          </cell>
          <cell r="CF245">
            <v>2</v>
          </cell>
          <cell r="CG245">
            <v>1</v>
          </cell>
          <cell r="CH245">
            <v>2</v>
          </cell>
          <cell r="CI245">
            <v>1</v>
          </cell>
          <cell r="CJ245">
            <v>2</v>
          </cell>
          <cell r="CK245">
            <v>1</v>
          </cell>
          <cell r="CL245">
            <v>2</v>
          </cell>
          <cell r="CM245">
            <v>1</v>
          </cell>
          <cell r="CN245">
            <v>2</v>
          </cell>
          <cell r="CO245">
            <v>1</v>
          </cell>
          <cell r="CP245">
            <v>2</v>
          </cell>
          <cell r="CQ245">
            <v>1</v>
          </cell>
          <cell r="CR245">
            <v>2</v>
          </cell>
          <cell r="CS245">
            <v>1</v>
          </cell>
          <cell r="CT245">
            <v>2</v>
          </cell>
          <cell r="CU245">
            <v>1</v>
          </cell>
          <cell r="CV245">
            <v>2</v>
          </cell>
          <cell r="CW245">
            <v>1</v>
          </cell>
          <cell r="CX245">
            <v>2</v>
          </cell>
          <cell r="CY245">
            <v>1</v>
          </cell>
          <cell r="CZ245">
            <v>2</v>
          </cell>
          <cell r="DA245">
            <v>1</v>
          </cell>
          <cell r="DB245">
            <v>2</v>
          </cell>
          <cell r="DC245">
            <v>1</v>
          </cell>
          <cell r="DD245">
            <v>2</v>
          </cell>
          <cell r="DE245">
            <v>1</v>
          </cell>
          <cell r="DF245">
            <v>2</v>
          </cell>
          <cell r="DG245">
            <v>1</v>
          </cell>
          <cell r="DH245">
            <v>2</v>
          </cell>
          <cell r="DI245">
            <v>1</v>
          </cell>
          <cell r="DJ245">
            <v>2</v>
          </cell>
          <cell r="DK245">
            <v>1</v>
          </cell>
          <cell r="DL245">
            <v>2</v>
          </cell>
          <cell r="DM245">
            <v>1</v>
          </cell>
          <cell r="DN245">
            <v>2</v>
          </cell>
          <cell r="DO245">
            <v>1</v>
          </cell>
          <cell r="DP245">
            <v>2</v>
          </cell>
          <cell r="DQ245">
            <v>1</v>
          </cell>
          <cell r="DR245">
            <v>2</v>
          </cell>
          <cell r="DS245">
            <v>1</v>
          </cell>
          <cell r="DT245">
            <v>2</v>
          </cell>
          <cell r="DU245">
            <v>1</v>
          </cell>
          <cell r="DV245">
            <v>2</v>
          </cell>
          <cell r="DW245">
            <v>1</v>
          </cell>
          <cell r="DX245">
            <v>2</v>
          </cell>
          <cell r="DY245">
            <v>1</v>
          </cell>
          <cell r="DZ245">
            <v>2</v>
          </cell>
          <cell r="EA245">
            <v>1</v>
          </cell>
          <cell r="EB245">
            <v>2</v>
          </cell>
          <cell r="EC245">
            <v>1</v>
          </cell>
          <cell r="ED245">
            <v>2</v>
          </cell>
          <cell r="EE245">
            <v>1</v>
          </cell>
          <cell r="EF245">
            <v>2</v>
          </cell>
          <cell r="EG245">
            <v>1</v>
          </cell>
          <cell r="EH245">
            <v>2</v>
          </cell>
          <cell r="EI245">
            <v>1</v>
          </cell>
          <cell r="EJ245">
            <v>2</v>
          </cell>
          <cell r="EK245">
            <v>1</v>
          </cell>
          <cell r="EL245">
            <v>2</v>
          </cell>
          <cell r="EM245">
            <v>1</v>
          </cell>
          <cell r="EN245">
            <v>2</v>
          </cell>
          <cell r="EO245">
            <v>1</v>
          </cell>
          <cell r="EP245">
            <v>2</v>
          </cell>
          <cell r="EQ245">
            <v>1</v>
          </cell>
          <cell r="ER245">
            <v>2</v>
          </cell>
          <cell r="ES245">
            <v>1</v>
          </cell>
          <cell r="ET245">
            <v>2</v>
          </cell>
          <cell r="EU245">
            <v>1</v>
          </cell>
          <cell r="EV245">
            <v>2</v>
          </cell>
          <cell r="EW245">
            <v>1</v>
          </cell>
          <cell r="EX245">
            <v>2</v>
          </cell>
          <cell r="EY245">
            <v>1</v>
          </cell>
          <cell r="EZ245">
            <v>2</v>
          </cell>
          <cell r="FA245">
            <v>1</v>
          </cell>
          <cell r="FB245">
            <v>1</v>
          </cell>
          <cell r="FC245">
            <v>2</v>
          </cell>
          <cell r="FD245">
            <v>2</v>
          </cell>
          <cell r="FE245">
            <v>1</v>
          </cell>
          <cell r="FF245">
            <v>1</v>
          </cell>
          <cell r="FG245">
            <v>2</v>
          </cell>
          <cell r="FH245">
            <v>2</v>
          </cell>
          <cell r="FI245">
            <v>1</v>
          </cell>
          <cell r="FJ245">
            <v>1</v>
          </cell>
          <cell r="FK245">
            <v>5</v>
          </cell>
          <cell r="FL245">
            <v>2</v>
          </cell>
          <cell r="FM245">
            <v>1</v>
          </cell>
          <cell r="FN245">
            <v>2</v>
          </cell>
          <cell r="FO245">
            <v>1</v>
          </cell>
          <cell r="FP245">
            <v>1</v>
          </cell>
          <cell r="FQ245">
            <v>1</v>
          </cell>
          <cell r="FR245">
            <v>2</v>
          </cell>
          <cell r="FS245">
            <v>1</v>
          </cell>
          <cell r="FT245">
            <v>2</v>
          </cell>
          <cell r="FU245">
            <v>1</v>
          </cell>
          <cell r="FV245">
            <v>2</v>
          </cell>
          <cell r="FW245">
            <v>1</v>
          </cell>
          <cell r="FX245">
            <v>2</v>
          </cell>
          <cell r="FY245">
            <v>1</v>
          </cell>
          <cell r="FZ245">
            <v>2</v>
          </cell>
          <cell r="GA245">
            <v>1</v>
          </cell>
          <cell r="GB245">
            <v>1</v>
          </cell>
          <cell r="GC245">
            <v>2</v>
          </cell>
          <cell r="GD245" t="str">
            <v>SE OBSERVA QUE EL ESPOSO TOMA MUCHO Y POREZO ES AGRESIVO</v>
          </cell>
          <cell r="GE245">
            <v>2</v>
          </cell>
          <cell r="GF245">
            <v>1</v>
          </cell>
          <cell r="GG245">
            <v>1</v>
          </cell>
          <cell r="GI245">
            <v>1</v>
          </cell>
          <cell r="GJ245">
            <v>1</v>
          </cell>
          <cell r="GK245" t="str">
            <v>licor</v>
          </cell>
          <cell r="GL245">
            <v>1</v>
          </cell>
          <cell r="GM245">
            <v>2</v>
          </cell>
        </row>
        <row r="246">
          <cell r="C246">
            <v>2222</v>
          </cell>
          <cell r="D246">
            <v>22222</v>
          </cell>
          <cell r="E246" t="str">
            <v>LUZ MARINA MARIN OSORIO</v>
          </cell>
          <cell r="F246">
            <v>2</v>
          </cell>
          <cell r="G246">
            <v>1</v>
          </cell>
          <cell r="I246">
            <v>7</v>
          </cell>
          <cell r="J246">
            <v>3</v>
          </cell>
          <cell r="M246">
            <v>1</v>
          </cell>
          <cell r="N246">
            <v>3</v>
          </cell>
          <cell r="O246">
            <v>1</v>
          </cell>
          <cell r="P246">
            <v>3</v>
          </cell>
          <cell r="Q246">
            <v>3</v>
          </cell>
          <cell r="R246">
            <v>1</v>
          </cell>
          <cell r="S246">
            <v>2</v>
          </cell>
          <cell r="T246">
            <v>3</v>
          </cell>
          <cell r="U246">
            <v>1</v>
          </cell>
          <cell r="V246">
            <v>2</v>
          </cell>
          <cell r="W246">
            <v>2</v>
          </cell>
          <cell r="X246">
            <v>1</v>
          </cell>
          <cell r="Y246">
            <v>2</v>
          </cell>
          <cell r="Z246">
            <v>3</v>
          </cell>
          <cell r="AA246">
            <v>3</v>
          </cell>
          <cell r="AB246">
            <v>1</v>
          </cell>
          <cell r="AC246">
            <v>2</v>
          </cell>
          <cell r="AD246">
            <v>3</v>
          </cell>
          <cell r="AE246">
            <v>1</v>
          </cell>
          <cell r="AF246">
            <v>1</v>
          </cell>
          <cell r="AG246">
            <v>3</v>
          </cell>
          <cell r="AH246">
            <v>1</v>
          </cell>
          <cell r="AI246">
            <v>1</v>
          </cell>
          <cell r="AJ246">
            <v>6</v>
          </cell>
          <cell r="AK246" t="str">
            <v>DOMINANTE</v>
          </cell>
          <cell r="AM246">
            <v>1</v>
          </cell>
          <cell r="AN246">
            <v>1</v>
          </cell>
          <cell r="AO246">
            <v>1</v>
          </cell>
          <cell r="AQ246">
            <v>2</v>
          </cell>
          <cell r="AS246">
            <v>2</v>
          </cell>
          <cell r="AU246">
            <v>1</v>
          </cell>
          <cell r="AV246">
            <v>1</v>
          </cell>
          <cell r="AW246" t="str">
            <v>28</v>
          </cell>
          <cell r="AX246">
            <v>2</v>
          </cell>
          <cell r="AY246">
            <v>1</v>
          </cell>
          <cell r="AZ246">
            <v>2</v>
          </cell>
          <cell r="BA246">
            <v>1</v>
          </cell>
          <cell r="BB246">
            <v>2</v>
          </cell>
          <cell r="BC246">
            <v>1</v>
          </cell>
          <cell r="BD246">
            <v>2</v>
          </cell>
          <cell r="BE246">
            <v>1</v>
          </cell>
          <cell r="BF246">
            <v>2</v>
          </cell>
          <cell r="BG246">
            <v>1</v>
          </cell>
          <cell r="BH246">
            <v>2</v>
          </cell>
          <cell r="BI246">
            <v>1</v>
          </cell>
          <cell r="BJ246">
            <v>2</v>
          </cell>
          <cell r="BK246">
            <v>1</v>
          </cell>
          <cell r="BL246">
            <v>2</v>
          </cell>
          <cell r="BM246">
            <v>1</v>
          </cell>
          <cell r="BN246">
            <v>2</v>
          </cell>
          <cell r="BO246">
            <v>1</v>
          </cell>
          <cell r="BP246">
            <v>2</v>
          </cell>
          <cell r="BQ246">
            <v>1</v>
          </cell>
          <cell r="BR246">
            <v>2</v>
          </cell>
          <cell r="BS246">
            <v>1</v>
          </cell>
          <cell r="BT246">
            <v>2</v>
          </cell>
          <cell r="BU246">
            <v>1</v>
          </cell>
          <cell r="BV246">
            <v>2</v>
          </cell>
          <cell r="BW246">
            <v>1</v>
          </cell>
          <cell r="BX246">
            <v>2</v>
          </cell>
          <cell r="BY246">
            <v>1</v>
          </cell>
          <cell r="BZ246">
            <v>2</v>
          </cell>
          <cell r="CA246">
            <v>1</v>
          </cell>
          <cell r="CB246">
            <v>2</v>
          </cell>
          <cell r="CC246">
            <v>1</v>
          </cell>
          <cell r="CD246">
            <v>2</v>
          </cell>
          <cell r="CE246">
            <v>1</v>
          </cell>
          <cell r="CF246">
            <v>2</v>
          </cell>
          <cell r="CG246">
            <v>1</v>
          </cell>
          <cell r="CH246">
            <v>2</v>
          </cell>
          <cell r="CI246">
            <v>1</v>
          </cell>
          <cell r="CJ246">
            <v>2</v>
          </cell>
          <cell r="CK246">
            <v>1</v>
          </cell>
          <cell r="CL246">
            <v>2</v>
          </cell>
          <cell r="CM246">
            <v>1</v>
          </cell>
          <cell r="CN246">
            <v>2</v>
          </cell>
          <cell r="CO246">
            <v>1</v>
          </cell>
          <cell r="CP246">
            <v>2</v>
          </cell>
          <cell r="CQ246">
            <v>1</v>
          </cell>
          <cell r="CR246">
            <v>2</v>
          </cell>
          <cell r="CS246">
            <v>1</v>
          </cell>
          <cell r="CT246">
            <v>2</v>
          </cell>
          <cell r="CU246">
            <v>1</v>
          </cell>
          <cell r="CV246">
            <v>2</v>
          </cell>
          <cell r="CW246">
            <v>1</v>
          </cell>
          <cell r="CX246">
            <v>2</v>
          </cell>
          <cell r="CY246">
            <v>1</v>
          </cell>
          <cell r="CZ246">
            <v>2</v>
          </cell>
          <cell r="DA246">
            <v>1</v>
          </cell>
          <cell r="DB246">
            <v>2</v>
          </cell>
          <cell r="DC246">
            <v>1</v>
          </cell>
          <cell r="DD246">
            <v>2</v>
          </cell>
          <cell r="DE246">
            <v>1</v>
          </cell>
          <cell r="DF246">
            <v>2</v>
          </cell>
          <cell r="DG246">
            <v>1</v>
          </cell>
          <cell r="DH246">
            <v>2</v>
          </cell>
          <cell r="DI246">
            <v>1</v>
          </cell>
          <cell r="DJ246">
            <v>2</v>
          </cell>
          <cell r="DK246">
            <v>1</v>
          </cell>
          <cell r="DL246">
            <v>2</v>
          </cell>
          <cell r="DM246">
            <v>1</v>
          </cell>
          <cell r="DN246">
            <v>2</v>
          </cell>
          <cell r="DO246">
            <v>1</v>
          </cell>
          <cell r="DP246">
            <v>2</v>
          </cell>
          <cell r="DQ246">
            <v>1</v>
          </cell>
          <cell r="DR246">
            <v>2</v>
          </cell>
          <cell r="DS246">
            <v>1</v>
          </cell>
          <cell r="DT246">
            <v>2</v>
          </cell>
          <cell r="DU246">
            <v>1</v>
          </cell>
          <cell r="DV246">
            <v>2</v>
          </cell>
          <cell r="DW246">
            <v>1</v>
          </cell>
          <cell r="DX246">
            <v>2</v>
          </cell>
          <cell r="DY246">
            <v>1</v>
          </cell>
          <cell r="DZ246">
            <v>2</v>
          </cell>
          <cell r="EA246">
            <v>1</v>
          </cell>
          <cell r="EB246">
            <v>2</v>
          </cell>
          <cell r="EC246">
            <v>1</v>
          </cell>
          <cell r="ED246">
            <v>2</v>
          </cell>
          <cell r="EE246">
            <v>1</v>
          </cell>
          <cell r="EF246">
            <v>2</v>
          </cell>
          <cell r="EG246">
            <v>1</v>
          </cell>
          <cell r="EH246">
            <v>2</v>
          </cell>
          <cell r="EI246">
            <v>1</v>
          </cell>
          <cell r="EJ246">
            <v>2</v>
          </cell>
          <cell r="EK246">
            <v>1</v>
          </cell>
          <cell r="EL246">
            <v>2</v>
          </cell>
          <cell r="EM246">
            <v>1</v>
          </cell>
          <cell r="EN246">
            <v>2</v>
          </cell>
          <cell r="EO246">
            <v>1</v>
          </cell>
          <cell r="EP246">
            <v>2</v>
          </cell>
          <cell r="EQ246">
            <v>1</v>
          </cell>
          <cell r="ER246">
            <v>2</v>
          </cell>
          <cell r="ES246">
            <v>1</v>
          </cell>
          <cell r="ET246">
            <v>2</v>
          </cell>
          <cell r="EU246">
            <v>1</v>
          </cell>
          <cell r="EV246">
            <v>2</v>
          </cell>
          <cell r="EW246">
            <v>1</v>
          </cell>
          <cell r="EX246">
            <v>2</v>
          </cell>
          <cell r="EY246">
            <v>1</v>
          </cell>
          <cell r="EZ246">
            <v>2</v>
          </cell>
          <cell r="FA246">
            <v>2</v>
          </cell>
          <cell r="FB246">
            <v>2</v>
          </cell>
          <cell r="FC246">
            <v>1</v>
          </cell>
          <cell r="FD246">
            <v>2</v>
          </cell>
          <cell r="FE246">
            <v>1</v>
          </cell>
          <cell r="FF246">
            <v>2</v>
          </cell>
          <cell r="FG246">
            <v>1</v>
          </cell>
          <cell r="FH246">
            <v>2</v>
          </cell>
          <cell r="FI246">
            <v>1</v>
          </cell>
          <cell r="FJ246">
            <v>2</v>
          </cell>
          <cell r="FK246">
            <v>1</v>
          </cell>
          <cell r="FL246">
            <v>2</v>
          </cell>
          <cell r="FM246">
            <v>1</v>
          </cell>
          <cell r="FN246">
            <v>2</v>
          </cell>
          <cell r="FO246">
            <v>1</v>
          </cell>
          <cell r="FP246">
            <v>2</v>
          </cell>
          <cell r="FQ246">
            <v>1</v>
          </cell>
          <cell r="FR246">
            <v>2</v>
          </cell>
          <cell r="FS246">
            <v>1</v>
          </cell>
          <cell r="FT246">
            <v>2</v>
          </cell>
          <cell r="FU246">
            <v>1</v>
          </cell>
          <cell r="FV246">
            <v>2</v>
          </cell>
          <cell r="FW246">
            <v>1</v>
          </cell>
          <cell r="FX246">
            <v>2</v>
          </cell>
          <cell r="FY246">
            <v>1</v>
          </cell>
          <cell r="FZ246">
            <v>2</v>
          </cell>
          <cell r="GA246">
            <v>1</v>
          </cell>
          <cell r="GB246">
            <v>2</v>
          </cell>
          <cell r="GC246">
            <v>1</v>
          </cell>
          <cell r="GE246">
            <v>3</v>
          </cell>
          <cell r="GF246">
            <v>2</v>
          </cell>
          <cell r="GG246">
            <v>1</v>
          </cell>
          <cell r="GI246">
            <v>1</v>
          </cell>
          <cell r="GJ246">
            <v>1</v>
          </cell>
          <cell r="GK246" t="str">
            <v xml:space="preserve"> CASI NO HAY DIALOGO</v>
          </cell>
          <cell r="GL246">
            <v>7</v>
          </cell>
          <cell r="GM246">
            <v>4</v>
          </cell>
        </row>
        <row r="247">
          <cell r="C247">
            <v>3332</v>
          </cell>
          <cell r="D247">
            <v>33322</v>
          </cell>
          <cell r="E247" t="str">
            <v>luz estela valderama</v>
          </cell>
          <cell r="F247">
            <v>2</v>
          </cell>
          <cell r="G247">
            <v>1</v>
          </cell>
          <cell r="I247">
            <v>7</v>
          </cell>
          <cell r="J247">
            <v>2</v>
          </cell>
          <cell r="M247">
            <v>1</v>
          </cell>
          <cell r="N247">
            <v>1</v>
          </cell>
          <cell r="O247">
            <v>1</v>
          </cell>
          <cell r="P247">
            <v>1</v>
          </cell>
          <cell r="Q247">
            <v>1</v>
          </cell>
          <cell r="R247">
            <v>1</v>
          </cell>
          <cell r="S247">
            <v>1</v>
          </cell>
          <cell r="T247">
            <v>1</v>
          </cell>
          <cell r="U247">
            <v>1</v>
          </cell>
          <cell r="V247">
            <v>1</v>
          </cell>
          <cell r="W247">
            <v>1</v>
          </cell>
          <cell r="X247">
            <v>1</v>
          </cell>
          <cell r="Y247">
            <v>2</v>
          </cell>
          <cell r="Z247">
            <v>1</v>
          </cell>
          <cell r="AA247">
            <v>1</v>
          </cell>
          <cell r="AB247">
            <v>1</v>
          </cell>
          <cell r="AC247">
            <v>1</v>
          </cell>
          <cell r="AD247">
            <v>1</v>
          </cell>
          <cell r="AE247">
            <v>1</v>
          </cell>
          <cell r="AF247">
            <v>1</v>
          </cell>
          <cell r="AG247">
            <v>1</v>
          </cell>
          <cell r="AH247">
            <v>1</v>
          </cell>
          <cell r="AI247">
            <v>1</v>
          </cell>
          <cell r="AJ247">
            <v>1</v>
          </cell>
          <cell r="AM247">
            <v>2</v>
          </cell>
          <cell r="AN247">
            <v>1</v>
          </cell>
          <cell r="AO247">
            <v>5</v>
          </cell>
          <cell r="AQ247">
            <v>2</v>
          </cell>
          <cell r="AS247">
            <v>2</v>
          </cell>
          <cell r="AU247">
            <v>2</v>
          </cell>
          <cell r="AV247">
            <v>1</v>
          </cell>
          <cell r="AW247" t="str">
            <v>20</v>
          </cell>
          <cell r="AX247">
            <v>2</v>
          </cell>
          <cell r="AY247">
            <v>1</v>
          </cell>
          <cell r="AZ247">
            <v>2</v>
          </cell>
          <cell r="BA247">
            <v>1</v>
          </cell>
          <cell r="BB247">
            <v>2</v>
          </cell>
          <cell r="BC247">
            <v>1</v>
          </cell>
          <cell r="BD247">
            <v>2</v>
          </cell>
          <cell r="BE247">
            <v>1</v>
          </cell>
          <cell r="BF247">
            <v>2</v>
          </cell>
          <cell r="BG247">
            <v>1</v>
          </cell>
          <cell r="BH247">
            <v>2</v>
          </cell>
          <cell r="BI247">
            <v>1</v>
          </cell>
          <cell r="BJ247">
            <v>2</v>
          </cell>
          <cell r="BK247">
            <v>1</v>
          </cell>
          <cell r="BL247">
            <v>2</v>
          </cell>
          <cell r="BM247">
            <v>1</v>
          </cell>
          <cell r="BN247">
            <v>2</v>
          </cell>
          <cell r="BO247">
            <v>1</v>
          </cell>
          <cell r="BP247">
            <v>2</v>
          </cell>
          <cell r="BQ247">
            <v>1</v>
          </cell>
          <cell r="BR247">
            <v>2</v>
          </cell>
          <cell r="BS247">
            <v>1</v>
          </cell>
          <cell r="BT247">
            <v>2</v>
          </cell>
          <cell r="BU247">
            <v>1</v>
          </cell>
          <cell r="BV247">
            <v>2</v>
          </cell>
          <cell r="BW247">
            <v>1</v>
          </cell>
          <cell r="BX247">
            <v>2</v>
          </cell>
          <cell r="BY247">
            <v>1</v>
          </cell>
          <cell r="BZ247">
            <v>2</v>
          </cell>
          <cell r="CA247">
            <v>1</v>
          </cell>
          <cell r="CB247">
            <v>2</v>
          </cell>
          <cell r="CC247">
            <v>1</v>
          </cell>
          <cell r="CD247">
            <v>2</v>
          </cell>
          <cell r="CE247">
            <v>1</v>
          </cell>
          <cell r="CF247">
            <v>2</v>
          </cell>
          <cell r="CG247">
            <v>1</v>
          </cell>
          <cell r="CH247">
            <v>2</v>
          </cell>
          <cell r="CI247">
            <v>1</v>
          </cell>
          <cell r="CJ247">
            <v>2</v>
          </cell>
          <cell r="CK247">
            <v>1</v>
          </cell>
          <cell r="CL247">
            <v>2</v>
          </cell>
          <cell r="CM247">
            <v>1</v>
          </cell>
          <cell r="CN247">
            <v>2</v>
          </cell>
          <cell r="CO247">
            <v>1</v>
          </cell>
          <cell r="CP247">
            <v>2</v>
          </cell>
          <cell r="CQ247">
            <v>1</v>
          </cell>
          <cell r="CR247">
            <v>2</v>
          </cell>
          <cell r="CS247">
            <v>1</v>
          </cell>
          <cell r="CT247">
            <v>2</v>
          </cell>
          <cell r="CU247">
            <v>1</v>
          </cell>
          <cell r="CV247">
            <v>2</v>
          </cell>
          <cell r="CW247">
            <v>1</v>
          </cell>
          <cell r="CX247">
            <v>2</v>
          </cell>
          <cell r="CY247">
            <v>1</v>
          </cell>
          <cell r="CZ247">
            <v>2</v>
          </cell>
          <cell r="DA247">
            <v>1</v>
          </cell>
          <cell r="DB247">
            <v>2</v>
          </cell>
          <cell r="DC247">
            <v>1</v>
          </cell>
          <cell r="DD247">
            <v>2</v>
          </cell>
          <cell r="DE247">
            <v>1</v>
          </cell>
          <cell r="DF247">
            <v>2</v>
          </cell>
          <cell r="DG247">
            <v>1</v>
          </cell>
          <cell r="DH247">
            <v>2</v>
          </cell>
          <cell r="DI247">
            <v>1</v>
          </cell>
          <cell r="DJ247">
            <v>2</v>
          </cell>
          <cell r="DK247">
            <v>1</v>
          </cell>
          <cell r="DL247">
            <v>2</v>
          </cell>
          <cell r="DM247">
            <v>1</v>
          </cell>
          <cell r="DN247">
            <v>2</v>
          </cell>
          <cell r="DO247">
            <v>1</v>
          </cell>
          <cell r="DP247">
            <v>2</v>
          </cell>
          <cell r="DQ247">
            <v>1</v>
          </cell>
          <cell r="DR247">
            <v>2</v>
          </cell>
          <cell r="DS247">
            <v>1</v>
          </cell>
          <cell r="DT247">
            <v>2</v>
          </cell>
          <cell r="DU247">
            <v>1</v>
          </cell>
          <cell r="DV247">
            <v>2</v>
          </cell>
          <cell r="DW247">
            <v>1</v>
          </cell>
          <cell r="DX247">
            <v>2</v>
          </cell>
          <cell r="DY247">
            <v>1</v>
          </cell>
          <cell r="DZ247">
            <v>2</v>
          </cell>
          <cell r="EA247">
            <v>1</v>
          </cell>
          <cell r="EB247">
            <v>2</v>
          </cell>
          <cell r="EC247">
            <v>1</v>
          </cell>
          <cell r="ED247">
            <v>1</v>
          </cell>
          <cell r="EE247">
            <v>1</v>
          </cell>
          <cell r="EF247">
            <v>1</v>
          </cell>
          <cell r="EG247">
            <v>1</v>
          </cell>
          <cell r="EH247">
            <v>1</v>
          </cell>
          <cell r="EI247">
            <v>2</v>
          </cell>
          <cell r="EJ247">
            <v>1</v>
          </cell>
          <cell r="EK247">
            <v>2</v>
          </cell>
          <cell r="EL247">
            <v>2</v>
          </cell>
          <cell r="EM247">
            <v>1</v>
          </cell>
          <cell r="EN247">
            <v>2</v>
          </cell>
          <cell r="EO247">
            <v>1</v>
          </cell>
          <cell r="EP247">
            <v>2</v>
          </cell>
          <cell r="EQ247">
            <v>1</v>
          </cell>
          <cell r="ER247">
            <v>2</v>
          </cell>
          <cell r="ES247">
            <v>1</v>
          </cell>
          <cell r="ET247">
            <v>2</v>
          </cell>
          <cell r="EU247">
            <v>1</v>
          </cell>
          <cell r="EV247">
            <v>2</v>
          </cell>
          <cell r="EW247">
            <v>1</v>
          </cell>
          <cell r="EX247">
            <v>2</v>
          </cell>
          <cell r="EY247">
            <v>1</v>
          </cell>
          <cell r="EZ247">
            <v>2</v>
          </cell>
          <cell r="FA247">
            <v>1</v>
          </cell>
          <cell r="FB247">
            <v>2</v>
          </cell>
          <cell r="FC247">
            <v>1</v>
          </cell>
          <cell r="FD247">
            <v>2</v>
          </cell>
          <cell r="FE247">
            <v>1</v>
          </cell>
          <cell r="FF247">
            <v>2</v>
          </cell>
          <cell r="FG247">
            <v>1</v>
          </cell>
          <cell r="FH247">
            <v>2</v>
          </cell>
          <cell r="FI247">
            <v>1</v>
          </cell>
          <cell r="FJ247">
            <v>2</v>
          </cell>
          <cell r="FK247">
            <v>1</v>
          </cell>
          <cell r="FL247">
            <v>2</v>
          </cell>
          <cell r="FM247">
            <v>1</v>
          </cell>
          <cell r="FN247">
            <v>2</v>
          </cell>
          <cell r="FO247">
            <v>1</v>
          </cell>
          <cell r="FP247">
            <v>2</v>
          </cell>
          <cell r="FQ247">
            <v>1</v>
          </cell>
          <cell r="FR247">
            <v>2</v>
          </cell>
          <cell r="FS247">
            <v>1</v>
          </cell>
          <cell r="FT247">
            <v>2</v>
          </cell>
          <cell r="FU247">
            <v>1</v>
          </cell>
          <cell r="FV247">
            <v>2</v>
          </cell>
          <cell r="FW247">
            <v>1</v>
          </cell>
          <cell r="FX247">
            <v>2</v>
          </cell>
          <cell r="FY247">
            <v>1</v>
          </cell>
          <cell r="FZ247">
            <v>2</v>
          </cell>
          <cell r="GA247">
            <v>1</v>
          </cell>
          <cell r="GB247">
            <v>2</v>
          </cell>
          <cell r="GC247">
            <v>1</v>
          </cell>
          <cell r="GE247">
            <v>3</v>
          </cell>
          <cell r="GF247">
            <v>2</v>
          </cell>
          <cell r="GG247">
            <v>1</v>
          </cell>
          <cell r="GI247">
            <v>1</v>
          </cell>
          <cell r="GJ247">
            <v>1</v>
          </cell>
          <cell r="GK247" t="str">
            <v>temperamento bravo</v>
          </cell>
          <cell r="GL247">
            <v>2</v>
          </cell>
          <cell r="GM247">
            <v>4</v>
          </cell>
        </row>
        <row r="248">
          <cell r="C248">
            <v>4442</v>
          </cell>
          <cell r="D248">
            <v>44422</v>
          </cell>
          <cell r="E248" t="str">
            <v>DORA MARIA GOMEZ</v>
          </cell>
          <cell r="F248">
            <v>2</v>
          </cell>
          <cell r="G248">
            <v>1</v>
          </cell>
          <cell r="I248">
            <v>8</v>
          </cell>
          <cell r="J248">
            <v>0</v>
          </cell>
          <cell r="M248">
            <v>1</v>
          </cell>
          <cell r="N248">
            <v>1</v>
          </cell>
          <cell r="O248">
            <v>4</v>
          </cell>
          <cell r="P248">
            <v>2</v>
          </cell>
          <cell r="Q248">
            <v>1</v>
          </cell>
          <cell r="R248">
            <v>4</v>
          </cell>
          <cell r="S248">
            <v>1</v>
          </cell>
          <cell r="T248">
            <v>1</v>
          </cell>
          <cell r="U248">
            <v>4</v>
          </cell>
          <cell r="V248">
            <v>1</v>
          </cell>
          <cell r="W248">
            <v>2</v>
          </cell>
          <cell r="X248">
            <v>4</v>
          </cell>
          <cell r="Y248">
            <v>2</v>
          </cell>
          <cell r="Z248">
            <v>1</v>
          </cell>
          <cell r="AA248">
            <v>1</v>
          </cell>
          <cell r="AB248">
            <v>4</v>
          </cell>
          <cell r="AC248">
            <v>1</v>
          </cell>
          <cell r="AD248">
            <v>1</v>
          </cell>
          <cell r="AE248">
            <v>4</v>
          </cell>
          <cell r="AF248">
            <v>1</v>
          </cell>
          <cell r="AG248">
            <v>1</v>
          </cell>
          <cell r="AH248">
            <v>4</v>
          </cell>
          <cell r="AI248">
            <v>1</v>
          </cell>
          <cell r="AJ248">
            <v>1</v>
          </cell>
          <cell r="AM248">
            <v>3</v>
          </cell>
          <cell r="AN248">
            <v>1</v>
          </cell>
          <cell r="AO248">
            <v>2</v>
          </cell>
          <cell r="AQ248">
            <v>1</v>
          </cell>
          <cell r="AS248">
            <v>1</v>
          </cell>
          <cell r="AU248">
            <v>1</v>
          </cell>
          <cell r="AV248">
            <v>1</v>
          </cell>
          <cell r="AW248" t="str">
            <v>6</v>
          </cell>
          <cell r="AX248">
            <v>2</v>
          </cell>
          <cell r="AY248">
            <v>1</v>
          </cell>
          <cell r="AZ248">
            <v>2</v>
          </cell>
          <cell r="BA248">
            <v>1</v>
          </cell>
          <cell r="BB248">
            <v>1</v>
          </cell>
          <cell r="BC248">
            <v>2</v>
          </cell>
          <cell r="BD248">
            <v>2</v>
          </cell>
          <cell r="BE248">
            <v>1</v>
          </cell>
          <cell r="BF248">
            <v>2</v>
          </cell>
          <cell r="BG248">
            <v>1</v>
          </cell>
          <cell r="BH248">
            <v>2</v>
          </cell>
          <cell r="BI248">
            <v>1</v>
          </cell>
          <cell r="BJ248">
            <v>1</v>
          </cell>
          <cell r="BK248">
            <v>1</v>
          </cell>
          <cell r="BL248">
            <v>2</v>
          </cell>
          <cell r="BM248">
            <v>1</v>
          </cell>
          <cell r="BN248">
            <v>2</v>
          </cell>
          <cell r="BO248">
            <v>1</v>
          </cell>
          <cell r="BP248">
            <v>2</v>
          </cell>
          <cell r="BQ248">
            <v>1</v>
          </cell>
          <cell r="BR248">
            <v>2</v>
          </cell>
          <cell r="BS248">
            <v>1</v>
          </cell>
          <cell r="BT248">
            <v>2</v>
          </cell>
          <cell r="BU248">
            <v>1</v>
          </cell>
          <cell r="BV248">
            <v>2</v>
          </cell>
          <cell r="BW248">
            <v>1</v>
          </cell>
          <cell r="BX248">
            <v>2</v>
          </cell>
          <cell r="BY248">
            <v>1</v>
          </cell>
          <cell r="BZ248">
            <v>2</v>
          </cell>
          <cell r="CA248">
            <v>1</v>
          </cell>
          <cell r="CB248">
            <v>2</v>
          </cell>
          <cell r="CC248">
            <v>1</v>
          </cell>
          <cell r="CD248">
            <v>2</v>
          </cell>
          <cell r="CE248">
            <v>1</v>
          </cell>
          <cell r="CF248">
            <v>2</v>
          </cell>
          <cell r="CG248">
            <v>1</v>
          </cell>
          <cell r="CH248">
            <v>2</v>
          </cell>
          <cell r="CI248">
            <v>1</v>
          </cell>
          <cell r="CJ248">
            <v>2</v>
          </cell>
          <cell r="CK248">
            <v>1</v>
          </cell>
          <cell r="CL248">
            <v>2</v>
          </cell>
          <cell r="CM248">
            <v>1</v>
          </cell>
          <cell r="CN248">
            <v>2</v>
          </cell>
          <cell r="CO248">
            <v>1</v>
          </cell>
          <cell r="CP248">
            <v>2</v>
          </cell>
          <cell r="CQ248">
            <v>1</v>
          </cell>
          <cell r="CR248">
            <v>2</v>
          </cell>
          <cell r="CS248">
            <v>1</v>
          </cell>
          <cell r="CT248">
            <v>2</v>
          </cell>
          <cell r="CU248">
            <v>1</v>
          </cell>
          <cell r="CV248">
            <v>2</v>
          </cell>
          <cell r="CW248">
            <v>1</v>
          </cell>
          <cell r="CX248">
            <v>2</v>
          </cell>
          <cell r="CY248">
            <v>1</v>
          </cell>
          <cell r="CZ248">
            <v>2</v>
          </cell>
          <cell r="DA248">
            <v>1</v>
          </cell>
          <cell r="DB248">
            <v>2</v>
          </cell>
          <cell r="DC248">
            <v>1</v>
          </cell>
          <cell r="DD248">
            <v>2</v>
          </cell>
          <cell r="DE248">
            <v>1</v>
          </cell>
          <cell r="DF248">
            <v>2</v>
          </cell>
          <cell r="DG248">
            <v>1</v>
          </cell>
          <cell r="DH248">
            <v>2</v>
          </cell>
          <cell r="DI248">
            <v>1</v>
          </cell>
          <cell r="DJ248">
            <v>2</v>
          </cell>
          <cell r="DK248">
            <v>1</v>
          </cell>
          <cell r="DL248">
            <v>2</v>
          </cell>
          <cell r="DM248">
            <v>1</v>
          </cell>
          <cell r="DN248">
            <v>2</v>
          </cell>
          <cell r="DO248">
            <v>1</v>
          </cell>
          <cell r="DP248">
            <v>2</v>
          </cell>
          <cell r="DQ248">
            <v>1</v>
          </cell>
          <cell r="DR248">
            <v>2</v>
          </cell>
          <cell r="DS248">
            <v>1</v>
          </cell>
          <cell r="DT248">
            <v>2</v>
          </cell>
          <cell r="DU248">
            <v>1</v>
          </cell>
          <cell r="DV248">
            <v>2</v>
          </cell>
          <cell r="DW248">
            <v>1</v>
          </cell>
          <cell r="DX248">
            <v>2</v>
          </cell>
          <cell r="DY248">
            <v>1</v>
          </cell>
          <cell r="DZ248">
            <v>2</v>
          </cell>
          <cell r="EA248">
            <v>1</v>
          </cell>
          <cell r="EB248">
            <v>2</v>
          </cell>
          <cell r="EC248">
            <v>1</v>
          </cell>
          <cell r="ED248">
            <v>2</v>
          </cell>
          <cell r="EE248">
            <v>1</v>
          </cell>
          <cell r="EF248">
            <v>2</v>
          </cell>
          <cell r="EG248">
            <v>1</v>
          </cell>
          <cell r="EH248">
            <v>2</v>
          </cell>
          <cell r="EI248">
            <v>1</v>
          </cell>
          <cell r="EJ248">
            <v>2</v>
          </cell>
          <cell r="EK248">
            <v>1</v>
          </cell>
          <cell r="EL248">
            <v>2</v>
          </cell>
          <cell r="EM248">
            <v>1</v>
          </cell>
          <cell r="EN248">
            <v>2</v>
          </cell>
          <cell r="EO248">
            <v>1</v>
          </cell>
          <cell r="EP248">
            <v>1</v>
          </cell>
          <cell r="EQ248">
            <v>3</v>
          </cell>
          <cell r="ER248">
            <v>2</v>
          </cell>
          <cell r="ES248">
            <v>1</v>
          </cell>
          <cell r="ET248">
            <v>2</v>
          </cell>
          <cell r="EU248">
            <v>1</v>
          </cell>
          <cell r="EV248">
            <v>2</v>
          </cell>
          <cell r="EW248">
            <v>1</v>
          </cell>
          <cell r="EX248">
            <v>2</v>
          </cell>
          <cell r="EY248">
            <v>1</v>
          </cell>
          <cell r="EZ248">
            <v>2</v>
          </cell>
          <cell r="FA248">
            <v>1</v>
          </cell>
          <cell r="FB248">
            <v>2</v>
          </cell>
          <cell r="FC248">
            <v>1</v>
          </cell>
          <cell r="FD248">
            <v>2</v>
          </cell>
          <cell r="FE248">
            <v>2</v>
          </cell>
          <cell r="FF248">
            <v>2</v>
          </cell>
          <cell r="FG248">
            <v>1</v>
          </cell>
          <cell r="FH248">
            <v>2</v>
          </cell>
          <cell r="FI248">
            <v>1</v>
          </cell>
          <cell r="FJ248">
            <v>2</v>
          </cell>
          <cell r="FK248">
            <v>1</v>
          </cell>
          <cell r="FL248">
            <v>2</v>
          </cell>
          <cell r="FM248">
            <v>1</v>
          </cell>
          <cell r="FN248">
            <v>2</v>
          </cell>
          <cell r="FO248">
            <v>1</v>
          </cell>
          <cell r="FP248">
            <v>2</v>
          </cell>
          <cell r="FQ248">
            <v>2</v>
          </cell>
          <cell r="FR248">
            <v>2</v>
          </cell>
          <cell r="FS248">
            <v>1</v>
          </cell>
          <cell r="FT248">
            <v>2</v>
          </cell>
          <cell r="FU248">
            <v>1</v>
          </cell>
          <cell r="FV248">
            <v>2</v>
          </cell>
          <cell r="FW248">
            <v>1</v>
          </cell>
          <cell r="FX248">
            <v>2</v>
          </cell>
          <cell r="FY248">
            <v>1</v>
          </cell>
          <cell r="FZ248">
            <v>2</v>
          </cell>
          <cell r="GA248">
            <v>1</v>
          </cell>
          <cell r="GB248">
            <v>2</v>
          </cell>
          <cell r="GC248">
            <v>1</v>
          </cell>
          <cell r="GE248">
            <v>1</v>
          </cell>
          <cell r="GF248">
            <v>1</v>
          </cell>
          <cell r="GG248">
            <v>1</v>
          </cell>
          <cell r="GI248">
            <v>1</v>
          </cell>
          <cell r="GJ248">
            <v>1</v>
          </cell>
          <cell r="GK248" t="str">
            <v>PORQUE ES MUY EXIJENTE CON TODO</v>
          </cell>
          <cell r="GL248">
            <v>3</v>
          </cell>
          <cell r="GM248">
            <v>4</v>
          </cell>
        </row>
        <row r="249">
          <cell r="C249">
            <v>5552</v>
          </cell>
          <cell r="D249">
            <v>55521</v>
          </cell>
          <cell r="E249" t="str">
            <v>JOSE RAMIRO GARCIA</v>
          </cell>
          <cell r="F249">
            <v>1</v>
          </cell>
          <cell r="G249">
            <v>1</v>
          </cell>
          <cell r="I249">
            <v>7</v>
          </cell>
          <cell r="J249">
            <v>2</v>
          </cell>
          <cell r="M249">
            <v>1</v>
          </cell>
          <cell r="N249">
            <v>1</v>
          </cell>
          <cell r="O249">
            <v>1</v>
          </cell>
          <cell r="P249">
            <v>1</v>
          </cell>
          <cell r="Q249">
            <v>1</v>
          </cell>
          <cell r="R249">
            <v>1</v>
          </cell>
          <cell r="S249">
            <v>1</v>
          </cell>
          <cell r="T249">
            <v>1</v>
          </cell>
          <cell r="U249">
            <v>1</v>
          </cell>
          <cell r="V249">
            <v>1</v>
          </cell>
          <cell r="W249">
            <v>1</v>
          </cell>
          <cell r="X249">
            <v>1</v>
          </cell>
          <cell r="Y249">
            <v>2</v>
          </cell>
          <cell r="Z249">
            <v>1</v>
          </cell>
          <cell r="AA249">
            <v>1</v>
          </cell>
          <cell r="AB249">
            <v>1</v>
          </cell>
          <cell r="AC249">
            <v>1</v>
          </cell>
          <cell r="AD249">
            <v>1</v>
          </cell>
          <cell r="AE249">
            <v>1</v>
          </cell>
          <cell r="AF249">
            <v>1</v>
          </cell>
          <cell r="AG249">
            <v>1</v>
          </cell>
          <cell r="AH249">
            <v>1</v>
          </cell>
          <cell r="AI249">
            <v>1</v>
          </cell>
          <cell r="AJ249">
            <v>5</v>
          </cell>
          <cell r="AM249">
            <v>2</v>
          </cell>
          <cell r="AN249">
            <v>1</v>
          </cell>
          <cell r="AO249">
            <v>5</v>
          </cell>
          <cell r="AQ249">
            <v>2</v>
          </cell>
          <cell r="AS249">
            <v>3</v>
          </cell>
          <cell r="AU249">
            <v>1</v>
          </cell>
          <cell r="AV249">
            <v>1</v>
          </cell>
          <cell r="AW249" t="str">
            <v>48</v>
          </cell>
          <cell r="AX249">
            <v>2</v>
          </cell>
          <cell r="AY249">
            <v>1</v>
          </cell>
          <cell r="AZ249">
            <v>2</v>
          </cell>
          <cell r="BA249">
            <v>1</v>
          </cell>
          <cell r="BB249">
            <v>2</v>
          </cell>
          <cell r="BC249">
            <v>1</v>
          </cell>
          <cell r="BD249">
            <v>2</v>
          </cell>
          <cell r="BE249">
            <v>1</v>
          </cell>
          <cell r="BF249">
            <v>2</v>
          </cell>
          <cell r="BG249">
            <v>1</v>
          </cell>
          <cell r="BH249">
            <v>2</v>
          </cell>
          <cell r="BI249">
            <v>1</v>
          </cell>
          <cell r="BJ249">
            <v>2</v>
          </cell>
          <cell r="BK249">
            <v>1</v>
          </cell>
          <cell r="BL249">
            <v>2</v>
          </cell>
          <cell r="BM249">
            <v>1</v>
          </cell>
          <cell r="BN249">
            <v>2</v>
          </cell>
          <cell r="BO249">
            <v>1</v>
          </cell>
          <cell r="BP249">
            <v>2</v>
          </cell>
          <cell r="BQ249">
            <v>1</v>
          </cell>
          <cell r="BR249">
            <v>2</v>
          </cell>
          <cell r="BS249">
            <v>1</v>
          </cell>
          <cell r="BT249">
            <v>2</v>
          </cell>
          <cell r="BU249">
            <v>1</v>
          </cell>
          <cell r="BV249">
            <v>2</v>
          </cell>
          <cell r="BW249">
            <v>1</v>
          </cell>
          <cell r="BX249">
            <v>2</v>
          </cell>
          <cell r="BY249">
            <v>1</v>
          </cell>
          <cell r="BZ249">
            <v>2</v>
          </cell>
          <cell r="CA249">
            <v>1</v>
          </cell>
          <cell r="CB249">
            <v>2</v>
          </cell>
          <cell r="CC249">
            <v>1</v>
          </cell>
          <cell r="CD249">
            <v>2</v>
          </cell>
          <cell r="CE249">
            <v>1</v>
          </cell>
          <cell r="CF249">
            <v>2</v>
          </cell>
          <cell r="CG249">
            <v>1</v>
          </cell>
          <cell r="CH249">
            <v>2</v>
          </cell>
          <cell r="CI249">
            <v>1</v>
          </cell>
          <cell r="CJ249">
            <v>2</v>
          </cell>
          <cell r="CK249">
            <v>1</v>
          </cell>
          <cell r="CL249">
            <v>2</v>
          </cell>
          <cell r="CM249">
            <v>1</v>
          </cell>
          <cell r="CN249">
            <v>2</v>
          </cell>
          <cell r="CO249">
            <v>1</v>
          </cell>
          <cell r="CP249">
            <v>2</v>
          </cell>
          <cell r="CQ249">
            <v>1</v>
          </cell>
          <cell r="CR249">
            <v>2</v>
          </cell>
          <cell r="CS249">
            <v>1</v>
          </cell>
          <cell r="CT249">
            <v>2</v>
          </cell>
          <cell r="CU249">
            <v>1</v>
          </cell>
          <cell r="CV249">
            <v>2</v>
          </cell>
          <cell r="CW249">
            <v>1</v>
          </cell>
          <cell r="CX249">
            <v>2</v>
          </cell>
          <cell r="CY249">
            <v>1</v>
          </cell>
          <cell r="CZ249">
            <v>2</v>
          </cell>
          <cell r="DA249">
            <v>1</v>
          </cell>
          <cell r="DB249">
            <v>2</v>
          </cell>
          <cell r="DC249">
            <v>1</v>
          </cell>
          <cell r="DD249">
            <v>2</v>
          </cell>
          <cell r="DE249">
            <v>1</v>
          </cell>
          <cell r="DF249">
            <v>2</v>
          </cell>
          <cell r="DG249">
            <v>1</v>
          </cell>
          <cell r="DH249">
            <v>2</v>
          </cell>
          <cell r="DI249">
            <v>1</v>
          </cell>
          <cell r="DJ249">
            <v>2</v>
          </cell>
          <cell r="DK249">
            <v>1</v>
          </cell>
          <cell r="DL249">
            <v>2</v>
          </cell>
          <cell r="DM249">
            <v>1</v>
          </cell>
          <cell r="DN249">
            <v>2</v>
          </cell>
          <cell r="DO249">
            <v>1</v>
          </cell>
          <cell r="DP249">
            <v>2</v>
          </cell>
          <cell r="DQ249">
            <v>1</v>
          </cell>
          <cell r="DR249">
            <v>2</v>
          </cell>
          <cell r="DS249">
            <v>1</v>
          </cell>
          <cell r="DT249">
            <v>2</v>
          </cell>
          <cell r="DU249">
            <v>1</v>
          </cell>
          <cell r="DV249">
            <v>2</v>
          </cell>
          <cell r="DW249">
            <v>1</v>
          </cell>
          <cell r="DX249">
            <v>2</v>
          </cell>
          <cell r="DY249">
            <v>1</v>
          </cell>
          <cell r="DZ249">
            <v>2</v>
          </cell>
          <cell r="EA249">
            <v>1</v>
          </cell>
          <cell r="EB249">
            <v>2</v>
          </cell>
          <cell r="EC249">
            <v>1</v>
          </cell>
          <cell r="ED249">
            <v>2</v>
          </cell>
          <cell r="EE249">
            <v>1</v>
          </cell>
          <cell r="EF249">
            <v>2</v>
          </cell>
          <cell r="EG249">
            <v>1</v>
          </cell>
          <cell r="EH249">
            <v>2</v>
          </cell>
          <cell r="EI249">
            <v>1</v>
          </cell>
          <cell r="EJ249">
            <v>2</v>
          </cell>
          <cell r="EK249">
            <v>1</v>
          </cell>
          <cell r="EL249">
            <v>2</v>
          </cell>
          <cell r="EM249">
            <v>1</v>
          </cell>
          <cell r="EN249">
            <v>2</v>
          </cell>
          <cell r="EO249">
            <v>1</v>
          </cell>
          <cell r="EP249">
            <v>1</v>
          </cell>
          <cell r="EQ249">
            <v>5</v>
          </cell>
          <cell r="ER249">
            <v>1</v>
          </cell>
          <cell r="ES249">
            <v>5</v>
          </cell>
          <cell r="ET249">
            <v>2</v>
          </cell>
          <cell r="EU249">
            <v>1</v>
          </cell>
          <cell r="EV249">
            <v>2</v>
          </cell>
          <cell r="EW249">
            <v>1</v>
          </cell>
          <cell r="EX249">
            <v>2</v>
          </cell>
          <cell r="EY249">
            <v>1</v>
          </cell>
          <cell r="EZ249">
            <v>2</v>
          </cell>
          <cell r="FA249">
            <v>1</v>
          </cell>
          <cell r="FB249">
            <v>1</v>
          </cell>
          <cell r="FC249">
            <v>1</v>
          </cell>
          <cell r="FD249">
            <v>1</v>
          </cell>
          <cell r="FE249">
            <v>1</v>
          </cell>
          <cell r="FF249">
            <v>2</v>
          </cell>
          <cell r="FG249">
            <v>1</v>
          </cell>
          <cell r="FH249">
            <v>2</v>
          </cell>
          <cell r="FI249">
            <v>1</v>
          </cell>
          <cell r="FJ249">
            <v>1</v>
          </cell>
          <cell r="FK249">
            <v>5</v>
          </cell>
          <cell r="FL249">
            <v>2</v>
          </cell>
          <cell r="FM249">
            <v>1</v>
          </cell>
          <cell r="FN249">
            <v>2</v>
          </cell>
          <cell r="FO249">
            <v>1</v>
          </cell>
          <cell r="FP249">
            <v>2</v>
          </cell>
          <cell r="FQ249">
            <v>1</v>
          </cell>
          <cell r="FR249">
            <v>2</v>
          </cell>
          <cell r="FS249">
            <v>1</v>
          </cell>
          <cell r="FT249">
            <v>2</v>
          </cell>
          <cell r="FU249">
            <v>1</v>
          </cell>
          <cell r="FV249">
            <v>2</v>
          </cell>
          <cell r="FW249">
            <v>1</v>
          </cell>
          <cell r="FX249">
            <v>2</v>
          </cell>
          <cell r="FY249">
            <v>1</v>
          </cell>
          <cell r="FZ249">
            <v>2</v>
          </cell>
          <cell r="GA249">
            <v>1</v>
          </cell>
          <cell r="GB249">
            <v>2</v>
          </cell>
          <cell r="GC249">
            <v>1</v>
          </cell>
          <cell r="GE249">
            <v>3</v>
          </cell>
          <cell r="GF249">
            <v>2</v>
          </cell>
          <cell r="GI249">
            <v>1</v>
          </cell>
          <cell r="GJ249">
            <v>1</v>
          </cell>
          <cell r="GK249" t="str">
            <v>EL MALGENIO Y LOS PARTIDOS DE FULBOL</v>
          </cell>
          <cell r="GL249">
            <v>6</v>
          </cell>
          <cell r="GM249">
            <v>4</v>
          </cell>
        </row>
        <row r="250">
          <cell r="C250">
            <v>9162</v>
          </cell>
          <cell r="D250">
            <v>91621</v>
          </cell>
          <cell r="E250" t="str">
            <v>SAMUEL ALBERTO OSPINA</v>
          </cell>
          <cell r="F250">
            <v>1</v>
          </cell>
          <cell r="G250">
            <v>1</v>
          </cell>
          <cell r="I250">
            <v>7</v>
          </cell>
          <cell r="J250">
            <v>1</v>
          </cell>
          <cell r="L250" t="str">
            <v>QUINTAS DEL PLANTIO 4-46</v>
          </cell>
          <cell r="M250">
            <v>1</v>
          </cell>
          <cell r="N250">
            <v>3</v>
          </cell>
          <cell r="O250">
            <v>1</v>
          </cell>
          <cell r="P250">
            <v>1</v>
          </cell>
          <cell r="Q250">
            <v>3</v>
          </cell>
          <cell r="R250">
            <v>3</v>
          </cell>
          <cell r="S250">
            <v>1</v>
          </cell>
          <cell r="T250">
            <v>3</v>
          </cell>
          <cell r="U250">
            <v>3</v>
          </cell>
          <cell r="V250">
            <v>1</v>
          </cell>
          <cell r="W250">
            <v>2</v>
          </cell>
          <cell r="X250">
            <v>2</v>
          </cell>
          <cell r="Y250">
            <v>2</v>
          </cell>
          <cell r="Z250">
            <v>1</v>
          </cell>
          <cell r="AA250">
            <v>3</v>
          </cell>
          <cell r="AB250">
            <v>2</v>
          </cell>
          <cell r="AC250">
            <v>1</v>
          </cell>
          <cell r="AD250">
            <v>3</v>
          </cell>
          <cell r="AE250">
            <v>2</v>
          </cell>
          <cell r="AF250">
            <v>1</v>
          </cell>
          <cell r="AG250">
            <v>1</v>
          </cell>
          <cell r="AH250">
            <v>1</v>
          </cell>
          <cell r="AI250">
            <v>1</v>
          </cell>
          <cell r="AJ250">
            <v>5</v>
          </cell>
          <cell r="AM250">
            <v>2</v>
          </cell>
          <cell r="AN250">
            <v>1</v>
          </cell>
          <cell r="AO250">
            <v>1</v>
          </cell>
          <cell r="AQ250">
            <v>1</v>
          </cell>
          <cell r="AS250">
            <v>3</v>
          </cell>
          <cell r="AU250">
            <v>1</v>
          </cell>
          <cell r="AV250">
            <v>1</v>
          </cell>
          <cell r="AW250" t="str">
            <v>20</v>
          </cell>
          <cell r="AX250">
            <v>1</v>
          </cell>
          <cell r="AY250">
            <v>2</v>
          </cell>
          <cell r="AZ250">
            <v>1</v>
          </cell>
          <cell r="BA250">
            <v>2</v>
          </cell>
          <cell r="BB250">
            <v>2</v>
          </cell>
          <cell r="BC250">
            <v>1</v>
          </cell>
          <cell r="BD250">
            <v>2</v>
          </cell>
          <cell r="BE250">
            <v>1</v>
          </cell>
          <cell r="BF250">
            <v>2</v>
          </cell>
          <cell r="BG250">
            <v>1</v>
          </cell>
          <cell r="BH250">
            <v>2</v>
          </cell>
          <cell r="BI250">
            <v>1</v>
          </cell>
          <cell r="BJ250">
            <v>2</v>
          </cell>
          <cell r="BK250">
            <v>1</v>
          </cell>
          <cell r="BL250">
            <v>2</v>
          </cell>
          <cell r="BM250">
            <v>1</v>
          </cell>
          <cell r="BN250">
            <v>2</v>
          </cell>
          <cell r="BO250">
            <v>1</v>
          </cell>
          <cell r="BP250">
            <v>2</v>
          </cell>
          <cell r="BQ250">
            <v>1</v>
          </cell>
          <cell r="BR250">
            <v>2</v>
          </cell>
          <cell r="BS250">
            <v>1</v>
          </cell>
          <cell r="BT250">
            <v>2</v>
          </cell>
          <cell r="BU250">
            <v>1</v>
          </cell>
          <cell r="BV250">
            <v>2</v>
          </cell>
          <cell r="BW250">
            <v>1</v>
          </cell>
          <cell r="BX250">
            <v>2</v>
          </cell>
          <cell r="BY250">
            <v>1</v>
          </cell>
          <cell r="BZ250">
            <v>2</v>
          </cell>
          <cell r="CA250">
            <v>1</v>
          </cell>
          <cell r="CB250">
            <v>2</v>
          </cell>
          <cell r="CC250">
            <v>1</v>
          </cell>
          <cell r="CD250">
            <v>2</v>
          </cell>
          <cell r="CE250">
            <v>1</v>
          </cell>
          <cell r="CF250">
            <v>2</v>
          </cell>
          <cell r="CG250">
            <v>1</v>
          </cell>
          <cell r="CH250">
            <v>2</v>
          </cell>
          <cell r="CI250">
            <v>1</v>
          </cell>
          <cell r="CJ250">
            <v>2</v>
          </cell>
          <cell r="CK250">
            <v>1</v>
          </cell>
          <cell r="CL250">
            <v>2</v>
          </cell>
          <cell r="CM250">
            <v>1</v>
          </cell>
          <cell r="CN250">
            <v>2</v>
          </cell>
          <cell r="CO250">
            <v>1</v>
          </cell>
          <cell r="CP250">
            <v>2</v>
          </cell>
          <cell r="CQ250">
            <v>1</v>
          </cell>
          <cell r="CR250">
            <v>2</v>
          </cell>
          <cell r="CS250">
            <v>1</v>
          </cell>
          <cell r="CT250">
            <v>2</v>
          </cell>
          <cell r="CU250">
            <v>1</v>
          </cell>
          <cell r="CV250">
            <v>2</v>
          </cell>
          <cell r="CW250">
            <v>1</v>
          </cell>
          <cell r="CX250">
            <v>2</v>
          </cell>
          <cell r="CY250">
            <v>1</v>
          </cell>
          <cell r="CZ250">
            <v>2</v>
          </cell>
          <cell r="DA250">
            <v>1</v>
          </cell>
          <cell r="DB250">
            <v>2</v>
          </cell>
          <cell r="DC250">
            <v>1</v>
          </cell>
          <cell r="DD250">
            <v>2</v>
          </cell>
          <cell r="DE250">
            <v>1</v>
          </cell>
          <cell r="DF250">
            <v>2</v>
          </cell>
          <cell r="DG250">
            <v>1</v>
          </cell>
          <cell r="DH250">
            <v>2</v>
          </cell>
          <cell r="DI250">
            <v>1</v>
          </cell>
          <cell r="DJ250">
            <v>2</v>
          </cell>
          <cell r="DK250">
            <v>1</v>
          </cell>
          <cell r="DL250">
            <v>2</v>
          </cell>
          <cell r="DM250">
            <v>1</v>
          </cell>
          <cell r="DN250">
            <v>2</v>
          </cell>
          <cell r="DO250">
            <v>1</v>
          </cell>
          <cell r="DP250">
            <v>2</v>
          </cell>
          <cell r="DQ250">
            <v>1</v>
          </cell>
          <cell r="DR250">
            <v>2</v>
          </cell>
          <cell r="DS250">
            <v>1</v>
          </cell>
          <cell r="DT250">
            <v>2</v>
          </cell>
          <cell r="DU250">
            <v>1</v>
          </cell>
          <cell r="DV250">
            <v>2</v>
          </cell>
          <cell r="DW250">
            <v>1</v>
          </cell>
          <cell r="DX250">
            <v>2</v>
          </cell>
          <cell r="DY250">
            <v>1</v>
          </cell>
          <cell r="DZ250">
            <v>2</v>
          </cell>
          <cell r="EA250">
            <v>1</v>
          </cell>
          <cell r="EB250">
            <v>2</v>
          </cell>
          <cell r="EC250">
            <v>1</v>
          </cell>
          <cell r="ED250">
            <v>2</v>
          </cell>
          <cell r="EE250">
            <v>1</v>
          </cell>
          <cell r="EF250">
            <v>2</v>
          </cell>
          <cell r="EG250">
            <v>1</v>
          </cell>
          <cell r="EH250">
            <v>2</v>
          </cell>
          <cell r="EI250">
            <v>1</v>
          </cell>
          <cell r="EJ250">
            <v>2</v>
          </cell>
          <cell r="EK250">
            <v>1</v>
          </cell>
          <cell r="EL250">
            <v>2</v>
          </cell>
          <cell r="EM250">
            <v>1</v>
          </cell>
          <cell r="EN250">
            <v>2</v>
          </cell>
          <cell r="EO250">
            <v>1</v>
          </cell>
          <cell r="EP250">
            <v>2</v>
          </cell>
          <cell r="EQ250">
            <v>1</v>
          </cell>
          <cell r="ER250">
            <v>2</v>
          </cell>
          <cell r="ES250">
            <v>1</v>
          </cell>
          <cell r="ET250">
            <v>1</v>
          </cell>
          <cell r="EU250">
            <v>1</v>
          </cell>
          <cell r="EV250">
            <v>2</v>
          </cell>
          <cell r="EW250">
            <v>1</v>
          </cell>
          <cell r="EX250">
            <v>2</v>
          </cell>
          <cell r="EY250">
            <v>1</v>
          </cell>
          <cell r="EZ250">
            <v>2</v>
          </cell>
          <cell r="FA250">
            <v>1</v>
          </cell>
          <cell r="FB250">
            <v>1</v>
          </cell>
          <cell r="FC250">
            <v>2</v>
          </cell>
          <cell r="FD250">
            <v>1</v>
          </cell>
          <cell r="FE250">
            <v>2</v>
          </cell>
          <cell r="FF250">
            <v>1</v>
          </cell>
          <cell r="FG250">
            <v>1</v>
          </cell>
          <cell r="FH250">
            <v>1</v>
          </cell>
          <cell r="FI250">
            <v>1</v>
          </cell>
          <cell r="FJ250">
            <v>2</v>
          </cell>
          <cell r="FK250">
            <v>1</v>
          </cell>
          <cell r="FL250">
            <v>2</v>
          </cell>
          <cell r="FM250">
            <v>1</v>
          </cell>
          <cell r="FN250">
            <v>2</v>
          </cell>
          <cell r="FO250">
            <v>1</v>
          </cell>
          <cell r="FP250">
            <v>2</v>
          </cell>
          <cell r="FQ250">
            <v>2</v>
          </cell>
          <cell r="FR250">
            <v>2</v>
          </cell>
          <cell r="FS250">
            <v>1</v>
          </cell>
          <cell r="FT250">
            <v>2</v>
          </cell>
          <cell r="FU250">
            <v>1</v>
          </cell>
          <cell r="FV250">
            <v>2</v>
          </cell>
          <cell r="FW250">
            <v>1</v>
          </cell>
          <cell r="FX250">
            <v>2</v>
          </cell>
          <cell r="FY250">
            <v>1</v>
          </cell>
          <cell r="FZ250">
            <v>2</v>
          </cell>
          <cell r="GA250">
            <v>1</v>
          </cell>
          <cell r="GB250">
            <v>2</v>
          </cell>
          <cell r="GC250">
            <v>1</v>
          </cell>
          <cell r="GE250">
            <v>1</v>
          </cell>
          <cell r="GF250">
            <v>1</v>
          </cell>
          <cell r="GG250">
            <v>6</v>
          </cell>
          <cell r="GH250" t="str">
            <v>RESPETO</v>
          </cell>
          <cell r="GI250">
            <v>1</v>
          </cell>
          <cell r="GJ250">
            <v>1</v>
          </cell>
          <cell r="GK250" t="str">
            <v>ECONOMICA AFECTIVA</v>
          </cell>
          <cell r="GL250">
            <v>1</v>
          </cell>
          <cell r="GM250">
            <v>6</v>
          </cell>
          <cell r="GN250" t="str">
            <v>SILENCIO</v>
          </cell>
        </row>
        <row r="251">
          <cell r="C251">
            <v>9172</v>
          </cell>
          <cell r="D251">
            <v>91722</v>
          </cell>
          <cell r="E251" t="str">
            <v>LUZ DARY DUQUE</v>
          </cell>
          <cell r="F251">
            <v>2</v>
          </cell>
          <cell r="G251">
            <v>1</v>
          </cell>
          <cell r="I251">
            <v>7</v>
          </cell>
          <cell r="J251">
            <v>3</v>
          </cell>
          <cell r="L251" t="str">
            <v>70A 09 QUINTAS DEL PLANTIO</v>
          </cell>
          <cell r="M251">
            <v>1</v>
          </cell>
          <cell r="N251">
            <v>1</v>
          </cell>
          <cell r="O251">
            <v>1</v>
          </cell>
          <cell r="P251">
            <v>1</v>
          </cell>
          <cell r="Q251">
            <v>1</v>
          </cell>
          <cell r="R251">
            <v>1</v>
          </cell>
          <cell r="S251">
            <v>1</v>
          </cell>
          <cell r="T251">
            <v>1</v>
          </cell>
          <cell r="U251">
            <v>1</v>
          </cell>
          <cell r="V251">
            <v>1</v>
          </cell>
          <cell r="W251">
            <v>1</v>
          </cell>
          <cell r="X251">
            <v>1</v>
          </cell>
          <cell r="Y251">
            <v>2</v>
          </cell>
          <cell r="Z251">
            <v>1</v>
          </cell>
          <cell r="AA251">
            <v>1</v>
          </cell>
          <cell r="AB251">
            <v>1</v>
          </cell>
          <cell r="AC251">
            <v>1</v>
          </cell>
          <cell r="AD251">
            <v>1</v>
          </cell>
          <cell r="AE251">
            <v>1</v>
          </cell>
          <cell r="AF251">
            <v>1</v>
          </cell>
          <cell r="AG251">
            <v>1</v>
          </cell>
          <cell r="AH251">
            <v>1</v>
          </cell>
          <cell r="AI251">
            <v>2</v>
          </cell>
          <cell r="AJ251">
            <v>5</v>
          </cell>
          <cell r="AM251">
            <v>2</v>
          </cell>
          <cell r="AN251">
            <v>1</v>
          </cell>
          <cell r="AO251">
            <v>5</v>
          </cell>
          <cell r="AQ251">
            <v>3</v>
          </cell>
          <cell r="AS251">
            <v>3</v>
          </cell>
          <cell r="AU251">
            <v>1</v>
          </cell>
          <cell r="AV251">
            <v>1</v>
          </cell>
          <cell r="AW251" t="str">
            <v>27</v>
          </cell>
          <cell r="AX251">
            <v>2</v>
          </cell>
          <cell r="AY251">
            <v>1</v>
          </cell>
          <cell r="AZ251">
            <v>2</v>
          </cell>
          <cell r="BA251">
            <v>1</v>
          </cell>
          <cell r="BB251">
            <v>2</v>
          </cell>
          <cell r="BC251">
            <v>1</v>
          </cell>
          <cell r="BD251">
            <v>2</v>
          </cell>
          <cell r="BE251">
            <v>1</v>
          </cell>
          <cell r="BF251">
            <v>2</v>
          </cell>
          <cell r="BG251">
            <v>1</v>
          </cell>
          <cell r="BH251">
            <v>2</v>
          </cell>
          <cell r="BI251">
            <v>1</v>
          </cell>
          <cell r="BJ251">
            <v>2</v>
          </cell>
          <cell r="BK251">
            <v>1</v>
          </cell>
          <cell r="BL251">
            <v>2</v>
          </cell>
          <cell r="BM251">
            <v>1</v>
          </cell>
          <cell r="BN251">
            <v>2</v>
          </cell>
          <cell r="BO251">
            <v>1</v>
          </cell>
          <cell r="BP251">
            <v>2</v>
          </cell>
          <cell r="BQ251">
            <v>1</v>
          </cell>
          <cell r="BR251">
            <v>2</v>
          </cell>
          <cell r="BS251">
            <v>1</v>
          </cell>
          <cell r="BT251">
            <v>2</v>
          </cell>
          <cell r="BU251">
            <v>1</v>
          </cell>
          <cell r="BV251">
            <v>2</v>
          </cell>
          <cell r="BW251">
            <v>1</v>
          </cell>
          <cell r="BX251">
            <v>2</v>
          </cell>
          <cell r="BY251">
            <v>1</v>
          </cell>
          <cell r="BZ251">
            <v>2</v>
          </cell>
          <cell r="CA251">
            <v>1</v>
          </cell>
          <cell r="CB251">
            <v>2</v>
          </cell>
          <cell r="CC251">
            <v>1</v>
          </cell>
          <cell r="CD251">
            <v>1</v>
          </cell>
          <cell r="CE251">
            <v>1</v>
          </cell>
          <cell r="CF251">
            <v>2</v>
          </cell>
          <cell r="CG251">
            <v>1</v>
          </cell>
          <cell r="CH251">
            <v>2</v>
          </cell>
          <cell r="CI251">
            <v>1</v>
          </cell>
          <cell r="CJ251">
            <v>2</v>
          </cell>
          <cell r="CK251">
            <v>1</v>
          </cell>
          <cell r="CL251">
            <v>2</v>
          </cell>
          <cell r="CM251">
            <v>1</v>
          </cell>
          <cell r="CN251">
            <v>2</v>
          </cell>
          <cell r="CO251">
            <v>1</v>
          </cell>
          <cell r="CP251">
            <v>2</v>
          </cell>
          <cell r="CQ251">
            <v>1</v>
          </cell>
          <cell r="CR251">
            <v>2</v>
          </cell>
          <cell r="CS251">
            <v>1</v>
          </cell>
          <cell r="CT251">
            <v>2</v>
          </cell>
          <cell r="CU251">
            <v>1</v>
          </cell>
          <cell r="CV251">
            <v>2</v>
          </cell>
          <cell r="CW251">
            <v>1</v>
          </cell>
          <cell r="CX251">
            <v>2</v>
          </cell>
          <cell r="CY251">
            <v>1</v>
          </cell>
          <cell r="CZ251">
            <v>2</v>
          </cell>
          <cell r="DA251">
            <v>1</v>
          </cell>
          <cell r="DB251">
            <v>2</v>
          </cell>
          <cell r="DC251">
            <v>1</v>
          </cell>
          <cell r="DD251">
            <v>2</v>
          </cell>
          <cell r="DE251">
            <v>1</v>
          </cell>
          <cell r="DF251">
            <v>2</v>
          </cell>
          <cell r="DG251">
            <v>1</v>
          </cell>
          <cell r="DH251">
            <v>2</v>
          </cell>
          <cell r="DI251">
            <v>1</v>
          </cell>
          <cell r="DJ251">
            <v>2</v>
          </cell>
          <cell r="DK251">
            <v>1</v>
          </cell>
          <cell r="DL251">
            <v>2</v>
          </cell>
          <cell r="DM251">
            <v>1</v>
          </cell>
          <cell r="DN251">
            <v>2</v>
          </cell>
          <cell r="DO251">
            <v>1</v>
          </cell>
          <cell r="DP251">
            <v>2</v>
          </cell>
          <cell r="DQ251">
            <v>1</v>
          </cell>
          <cell r="DR251">
            <v>2</v>
          </cell>
          <cell r="DS251">
            <v>1</v>
          </cell>
          <cell r="DT251">
            <v>2</v>
          </cell>
          <cell r="DU251">
            <v>1</v>
          </cell>
          <cell r="DV251">
            <v>2</v>
          </cell>
          <cell r="DW251">
            <v>1</v>
          </cell>
          <cell r="DX251">
            <v>2</v>
          </cell>
          <cell r="DY251">
            <v>1</v>
          </cell>
          <cell r="DZ251">
            <v>2</v>
          </cell>
          <cell r="EA251">
            <v>1</v>
          </cell>
          <cell r="EB251">
            <v>2</v>
          </cell>
          <cell r="EC251">
            <v>1</v>
          </cell>
          <cell r="ED251">
            <v>2</v>
          </cell>
          <cell r="EE251">
            <v>1</v>
          </cell>
          <cell r="EF251">
            <v>2</v>
          </cell>
          <cell r="EG251">
            <v>1</v>
          </cell>
          <cell r="EH251">
            <v>2</v>
          </cell>
          <cell r="EI251">
            <v>1</v>
          </cell>
          <cell r="EJ251">
            <v>2</v>
          </cell>
          <cell r="EK251">
            <v>1</v>
          </cell>
          <cell r="EL251">
            <v>2</v>
          </cell>
          <cell r="EM251">
            <v>1</v>
          </cell>
          <cell r="EN251">
            <v>2</v>
          </cell>
          <cell r="EO251">
            <v>1</v>
          </cell>
          <cell r="EP251">
            <v>2</v>
          </cell>
          <cell r="EQ251">
            <v>1</v>
          </cell>
          <cell r="ER251">
            <v>2</v>
          </cell>
          <cell r="ES251">
            <v>1</v>
          </cell>
          <cell r="ET251">
            <v>2</v>
          </cell>
          <cell r="EU251">
            <v>1</v>
          </cell>
          <cell r="EV251">
            <v>2</v>
          </cell>
          <cell r="EW251">
            <v>1</v>
          </cell>
          <cell r="EX251">
            <v>2</v>
          </cell>
          <cell r="EY251">
            <v>1</v>
          </cell>
          <cell r="EZ251">
            <v>2</v>
          </cell>
          <cell r="FA251">
            <v>1</v>
          </cell>
          <cell r="FB251">
            <v>2</v>
          </cell>
          <cell r="FC251">
            <v>1</v>
          </cell>
          <cell r="FD251">
            <v>2</v>
          </cell>
          <cell r="FE251">
            <v>1</v>
          </cell>
          <cell r="FF251">
            <v>2</v>
          </cell>
          <cell r="FG251">
            <v>1</v>
          </cell>
          <cell r="FH251">
            <v>2</v>
          </cell>
          <cell r="FI251">
            <v>1</v>
          </cell>
          <cell r="FJ251">
            <v>2</v>
          </cell>
          <cell r="FK251">
            <v>1</v>
          </cell>
          <cell r="FL251">
            <v>2</v>
          </cell>
          <cell r="FM251">
            <v>1</v>
          </cell>
          <cell r="FN251">
            <v>2</v>
          </cell>
          <cell r="FO251">
            <v>1</v>
          </cell>
          <cell r="FP251">
            <v>2</v>
          </cell>
          <cell r="FQ251">
            <v>1</v>
          </cell>
          <cell r="FR251">
            <v>2</v>
          </cell>
          <cell r="FS251">
            <v>1</v>
          </cell>
          <cell r="FT251">
            <v>2</v>
          </cell>
          <cell r="FU251">
            <v>2</v>
          </cell>
          <cell r="FV251">
            <v>2</v>
          </cell>
          <cell r="FW251">
            <v>1</v>
          </cell>
          <cell r="FX251">
            <v>2</v>
          </cell>
          <cell r="FY251">
            <v>2</v>
          </cell>
          <cell r="FZ251">
            <v>2</v>
          </cell>
          <cell r="GA251">
            <v>1</v>
          </cell>
          <cell r="GB251">
            <v>2</v>
          </cell>
          <cell r="GC251">
            <v>1</v>
          </cell>
          <cell r="GE251">
            <v>3</v>
          </cell>
          <cell r="GF251">
            <v>2</v>
          </cell>
          <cell r="GG251">
            <v>6</v>
          </cell>
          <cell r="GH251" t="str">
            <v>RESPETO</v>
          </cell>
          <cell r="GI251">
            <v>1</v>
          </cell>
          <cell r="GJ251">
            <v>1</v>
          </cell>
          <cell r="GK251" t="str">
            <v>NO HAY CONFLICTOS</v>
          </cell>
          <cell r="GL251">
            <v>7</v>
          </cell>
          <cell r="GM251">
            <v>4</v>
          </cell>
        </row>
        <row r="252">
          <cell r="C252">
            <v>9182</v>
          </cell>
          <cell r="D252">
            <v>91821</v>
          </cell>
          <cell r="E252" t="str">
            <v>GABRIEL HUMBERTO ESCOBAR</v>
          </cell>
          <cell r="F252">
            <v>1</v>
          </cell>
          <cell r="G252">
            <v>1</v>
          </cell>
          <cell r="I252">
            <v>7</v>
          </cell>
          <cell r="J252">
            <v>1</v>
          </cell>
          <cell r="L252" t="str">
            <v>70A-21 QUINTAS DEL PLANTO</v>
          </cell>
          <cell r="M252">
            <v>1</v>
          </cell>
          <cell r="N252">
            <v>1</v>
          </cell>
          <cell r="O252">
            <v>1</v>
          </cell>
          <cell r="P252">
            <v>1</v>
          </cell>
          <cell r="Q252">
            <v>1</v>
          </cell>
          <cell r="R252">
            <v>1</v>
          </cell>
          <cell r="S252">
            <v>1</v>
          </cell>
          <cell r="T252">
            <v>1</v>
          </cell>
          <cell r="U252">
            <v>1</v>
          </cell>
          <cell r="V252">
            <v>1</v>
          </cell>
          <cell r="W252">
            <v>1</v>
          </cell>
          <cell r="X252">
            <v>1</v>
          </cell>
          <cell r="Y252">
            <v>2</v>
          </cell>
          <cell r="Z252">
            <v>1</v>
          </cell>
          <cell r="AA252">
            <v>1</v>
          </cell>
          <cell r="AB252">
            <v>1</v>
          </cell>
          <cell r="AC252">
            <v>1</v>
          </cell>
          <cell r="AD252">
            <v>1</v>
          </cell>
          <cell r="AE252">
            <v>1</v>
          </cell>
          <cell r="AF252">
            <v>1</v>
          </cell>
          <cell r="AG252">
            <v>1</v>
          </cell>
          <cell r="AH252">
            <v>1</v>
          </cell>
          <cell r="AI252">
            <v>2</v>
          </cell>
          <cell r="AJ252">
            <v>5</v>
          </cell>
          <cell r="AM252">
            <v>2</v>
          </cell>
          <cell r="AN252">
            <v>1</v>
          </cell>
          <cell r="AO252">
            <v>5</v>
          </cell>
          <cell r="AQ252">
            <v>3</v>
          </cell>
          <cell r="AS252">
            <v>3</v>
          </cell>
          <cell r="AU252">
            <v>1</v>
          </cell>
          <cell r="AV252">
            <v>1</v>
          </cell>
          <cell r="AW252" t="str">
            <v>34</v>
          </cell>
          <cell r="AX252">
            <v>2</v>
          </cell>
          <cell r="AY252">
            <v>1</v>
          </cell>
          <cell r="AZ252">
            <v>2</v>
          </cell>
          <cell r="BA252">
            <v>1</v>
          </cell>
          <cell r="BB252">
            <v>2</v>
          </cell>
          <cell r="BC252">
            <v>1</v>
          </cell>
          <cell r="BD252">
            <v>2</v>
          </cell>
          <cell r="BE252">
            <v>1</v>
          </cell>
          <cell r="BF252">
            <v>2</v>
          </cell>
          <cell r="BG252">
            <v>1</v>
          </cell>
          <cell r="BH252">
            <v>2</v>
          </cell>
          <cell r="BI252">
            <v>1</v>
          </cell>
          <cell r="BJ252">
            <v>2</v>
          </cell>
          <cell r="BK252">
            <v>1</v>
          </cell>
          <cell r="BL252">
            <v>2</v>
          </cell>
          <cell r="BM252">
            <v>1</v>
          </cell>
          <cell r="BN252">
            <v>2</v>
          </cell>
          <cell r="BO252">
            <v>1</v>
          </cell>
          <cell r="BP252">
            <v>2</v>
          </cell>
          <cell r="BQ252">
            <v>1</v>
          </cell>
          <cell r="BR252">
            <v>2</v>
          </cell>
          <cell r="BS252">
            <v>1</v>
          </cell>
          <cell r="BT252">
            <v>2</v>
          </cell>
          <cell r="BU252">
            <v>1</v>
          </cell>
          <cell r="BV252">
            <v>2</v>
          </cell>
          <cell r="BW252">
            <v>1</v>
          </cell>
          <cell r="BX252">
            <v>2</v>
          </cell>
          <cell r="BY252">
            <v>1</v>
          </cell>
          <cell r="BZ252">
            <v>2</v>
          </cell>
          <cell r="CA252">
            <v>1</v>
          </cell>
          <cell r="CB252">
            <v>2</v>
          </cell>
          <cell r="CC252">
            <v>1</v>
          </cell>
          <cell r="CD252">
            <v>2</v>
          </cell>
          <cell r="CE252">
            <v>1</v>
          </cell>
          <cell r="CF252">
            <v>2</v>
          </cell>
          <cell r="CG252">
            <v>1</v>
          </cell>
          <cell r="CH252">
            <v>2</v>
          </cell>
          <cell r="CI252">
            <v>1</v>
          </cell>
          <cell r="CJ252">
            <v>2</v>
          </cell>
          <cell r="CK252">
            <v>1</v>
          </cell>
          <cell r="CL252">
            <v>2</v>
          </cell>
          <cell r="CM252">
            <v>1</v>
          </cell>
          <cell r="CN252">
            <v>2</v>
          </cell>
          <cell r="CO252">
            <v>1</v>
          </cell>
          <cell r="CP252">
            <v>2</v>
          </cell>
          <cell r="CQ252">
            <v>1</v>
          </cell>
          <cell r="CR252">
            <v>2</v>
          </cell>
          <cell r="CS252">
            <v>1</v>
          </cell>
          <cell r="CT252">
            <v>2</v>
          </cell>
          <cell r="CU252">
            <v>1</v>
          </cell>
          <cell r="CV252">
            <v>2</v>
          </cell>
          <cell r="CW252">
            <v>1</v>
          </cell>
          <cell r="CX252">
            <v>2</v>
          </cell>
          <cell r="CY252">
            <v>1</v>
          </cell>
          <cell r="CZ252">
            <v>2</v>
          </cell>
          <cell r="DA252">
            <v>1</v>
          </cell>
          <cell r="DB252">
            <v>2</v>
          </cell>
          <cell r="DC252">
            <v>1</v>
          </cell>
          <cell r="DD252">
            <v>2</v>
          </cell>
          <cell r="DE252">
            <v>1</v>
          </cell>
          <cell r="DF252">
            <v>2</v>
          </cell>
          <cell r="DG252">
            <v>1</v>
          </cell>
          <cell r="DH252">
            <v>2</v>
          </cell>
          <cell r="DI252">
            <v>1</v>
          </cell>
          <cell r="DJ252">
            <v>2</v>
          </cell>
          <cell r="DK252">
            <v>1</v>
          </cell>
          <cell r="DL252">
            <v>2</v>
          </cell>
          <cell r="DM252">
            <v>1</v>
          </cell>
          <cell r="DN252">
            <v>2</v>
          </cell>
          <cell r="DO252">
            <v>1</v>
          </cell>
          <cell r="DP252">
            <v>2</v>
          </cell>
          <cell r="DQ252">
            <v>1</v>
          </cell>
          <cell r="DR252">
            <v>2</v>
          </cell>
          <cell r="DS252">
            <v>1</v>
          </cell>
          <cell r="DT252">
            <v>2</v>
          </cell>
          <cell r="DU252">
            <v>1</v>
          </cell>
          <cell r="DV252">
            <v>2</v>
          </cell>
          <cell r="DW252">
            <v>1</v>
          </cell>
          <cell r="DX252">
            <v>2</v>
          </cell>
          <cell r="DY252">
            <v>1</v>
          </cell>
          <cell r="DZ252">
            <v>2</v>
          </cell>
          <cell r="EA252">
            <v>1</v>
          </cell>
          <cell r="EB252">
            <v>2</v>
          </cell>
          <cell r="EC252">
            <v>1</v>
          </cell>
          <cell r="ED252">
            <v>2</v>
          </cell>
          <cell r="EE252">
            <v>1</v>
          </cell>
          <cell r="EF252">
            <v>2</v>
          </cell>
          <cell r="EG252">
            <v>1</v>
          </cell>
          <cell r="EH252">
            <v>2</v>
          </cell>
          <cell r="EI252">
            <v>1</v>
          </cell>
          <cell r="EJ252">
            <v>2</v>
          </cell>
          <cell r="EK252">
            <v>1</v>
          </cell>
          <cell r="EL252">
            <v>2</v>
          </cell>
          <cell r="EM252">
            <v>1</v>
          </cell>
          <cell r="EN252">
            <v>2</v>
          </cell>
          <cell r="EO252">
            <v>1</v>
          </cell>
          <cell r="EP252">
            <v>2</v>
          </cell>
          <cell r="EQ252">
            <v>1</v>
          </cell>
          <cell r="ER252">
            <v>2</v>
          </cell>
          <cell r="ES252">
            <v>1</v>
          </cell>
          <cell r="ET252">
            <v>2</v>
          </cell>
          <cell r="EU252">
            <v>1</v>
          </cell>
          <cell r="EV252">
            <v>2</v>
          </cell>
          <cell r="EW252">
            <v>1</v>
          </cell>
          <cell r="EX252">
            <v>2</v>
          </cell>
          <cell r="EY252">
            <v>1</v>
          </cell>
          <cell r="EZ252">
            <v>2</v>
          </cell>
          <cell r="FA252">
            <v>1</v>
          </cell>
          <cell r="FB252">
            <v>2</v>
          </cell>
          <cell r="FC252">
            <v>1</v>
          </cell>
          <cell r="FD252">
            <v>2</v>
          </cell>
          <cell r="FE252">
            <v>1</v>
          </cell>
          <cell r="FF252">
            <v>1</v>
          </cell>
          <cell r="FG252">
            <v>2</v>
          </cell>
          <cell r="FH252">
            <v>1</v>
          </cell>
          <cell r="FI252">
            <v>2</v>
          </cell>
          <cell r="FJ252">
            <v>2</v>
          </cell>
          <cell r="FK252">
            <v>1</v>
          </cell>
          <cell r="FL252">
            <v>2</v>
          </cell>
          <cell r="FM252">
            <v>1</v>
          </cell>
          <cell r="FN252">
            <v>2</v>
          </cell>
          <cell r="FO252">
            <v>1</v>
          </cell>
          <cell r="FP252">
            <v>2</v>
          </cell>
          <cell r="FQ252">
            <v>1</v>
          </cell>
          <cell r="FR252">
            <v>2</v>
          </cell>
          <cell r="FS252">
            <v>1</v>
          </cell>
          <cell r="FT252">
            <v>2</v>
          </cell>
          <cell r="FU252">
            <v>1</v>
          </cell>
          <cell r="FV252">
            <v>2</v>
          </cell>
          <cell r="FW252">
            <v>1</v>
          </cell>
          <cell r="FX252">
            <v>2</v>
          </cell>
          <cell r="FY252">
            <v>1</v>
          </cell>
          <cell r="FZ252">
            <v>2</v>
          </cell>
          <cell r="GA252">
            <v>1</v>
          </cell>
          <cell r="GB252">
            <v>2</v>
          </cell>
          <cell r="GC252">
            <v>2</v>
          </cell>
          <cell r="GE252">
            <v>2</v>
          </cell>
          <cell r="GF252">
            <v>2</v>
          </cell>
          <cell r="GG252">
            <v>6</v>
          </cell>
          <cell r="GH252" t="str">
            <v>RESPETO</v>
          </cell>
          <cell r="GI252">
            <v>1</v>
          </cell>
          <cell r="GJ252">
            <v>1</v>
          </cell>
          <cell r="GK252" t="str">
            <v>MUY OFUSCADO</v>
          </cell>
          <cell r="GL252">
            <v>1</v>
          </cell>
          <cell r="GM252">
            <v>5</v>
          </cell>
        </row>
        <row r="253">
          <cell r="C253">
            <v>9192</v>
          </cell>
          <cell r="D253">
            <v>91921</v>
          </cell>
          <cell r="E253" t="str">
            <v>JAIRO ALBERTO VILLA</v>
          </cell>
          <cell r="F253">
            <v>1</v>
          </cell>
          <cell r="G253">
            <v>1</v>
          </cell>
          <cell r="I253">
            <v>7</v>
          </cell>
          <cell r="J253">
            <v>1</v>
          </cell>
          <cell r="L253" t="str">
            <v>4-19 QUINTAS DEL PLANTIO</v>
          </cell>
          <cell r="M253">
            <v>1</v>
          </cell>
          <cell r="N253">
            <v>1</v>
          </cell>
          <cell r="O253">
            <v>1</v>
          </cell>
          <cell r="P253">
            <v>1</v>
          </cell>
          <cell r="Q253">
            <v>1</v>
          </cell>
          <cell r="R253">
            <v>1</v>
          </cell>
          <cell r="S253">
            <v>1</v>
          </cell>
          <cell r="T253">
            <v>1</v>
          </cell>
          <cell r="U253">
            <v>1</v>
          </cell>
          <cell r="V253">
            <v>1</v>
          </cell>
          <cell r="W253">
            <v>1</v>
          </cell>
          <cell r="X253">
            <v>1</v>
          </cell>
          <cell r="Y253">
            <v>2</v>
          </cell>
          <cell r="Z253">
            <v>1</v>
          </cell>
          <cell r="AA253">
            <v>1</v>
          </cell>
          <cell r="AB253">
            <v>1</v>
          </cell>
          <cell r="AC253">
            <v>1</v>
          </cell>
          <cell r="AD253">
            <v>1</v>
          </cell>
          <cell r="AE253">
            <v>1</v>
          </cell>
          <cell r="AF253">
            <v>1</v>
          </cell>
          <cell r="AG253">
            <v>1</v>
          </cell>
          <cell r="AH253">
            <v>1</v>
          </cell>
          <cell r="AI253">
            <v>2</v>
          </cell>
          <cell r="AJ253">
            <v>5</v>
          </cell>
          <cell r="AM253">
            <v>2</v>
          </cell>
          <cell r="AN253">
            <v>1</v>
          </cell>
          <cell r="AO253">
            <v>5</v>
          </cell>
          <cell r="AQ253">
            <v>3</v>
          </cell>
          <cell r="AS253">
            <v>3</v>
          </cell>
          <cell r="AU253">
            <v>1</v>
          </cell>
          <cell r="AV253">
            <v>1</v>
          </cell>
          <cell r="AW253" t="str">
            <v>28</v>
          </cell>
          <cell r="AX253">
            <v>2</v>
          </cell>
          <cell r="AY253">
            <v>1</v>
          </cell>
          <cell r="AZ253">
            <v>2</v>
          </cell>
          <cell r="BA253">
            <v>1</v>
          </cell>
          <cell r="BB253">
            <v>2</v>
          </cell>
          <cell r="BC253">
            <v>1</v>
          </cell>
          <cell r="BD253">
            <v>2</v>
          </cell>
          <cell r="BE253">
            <v>1</v>
          </cell>
          <cell r="BF253">
            <v>2</v>
          </cell>
          <cell r="BG253">
            <v>1</v>
          </cell>
          <cell r="BH253">
            <v>2</v>
          </cell>
          <cell r="BI253">
            <v>1</v>
          </cell>
          <cell r="BJ253">
            <v>2</v>
          </cell>
          <cell r="BK253">
            <v>1</v>
          </cell>
          <cell r="BL253">
            <v>2</v>
          </cell>
          <cell r="BM253">
            <v>1</v>
          </cell>
          <cell r="BN253">
            <v>2</v>
          </cell>
          <cell r="BO253">
            <v>1</v>
          </cell>
          <cell r="BP253">
            <v>2</v>
          </cell>
          <cell r="BQ253">
            <v>1</v>
          </cell>
          <cell r="BR253">
            <v>2</v>
          </cell>
          <cell r="BS253">
            <v>1</v>
          </cell>
          <cell r="BT253">
            <v>2</v>
          </cell>
          <cell r="BU253">
            <v>1</v>
          </cell>
          <cell r="BV253">
            <v>2</v>
          </cell>
          <cell r="BW253">
            <v>1</v>
          </cell>
          <cell r="BX253">
            <v>2</v>
          </cell>
          <cell r="BY253">
            <v>1</v>
          </cell>
          <cell r="BZ253">
            <v>2</v>
          </cell>
          <cell r="CA253">
            <v>1</v>
          </cell>
          <cell r="CB253">
            <v>2</v>
          </cell>
          <cell r="CC253">
            <v>1</v>
          </cell>
          <cell r="CD253">
            <v>1</v>
          </cell>
          <cell r="CE253">
            <v>1</v>
          </cell>
          <cell r="CF253">
            <v>1</v>
          </cell>
          <cell r="CG253">
            <v>1</v>
          </cell>
          <cell r="CH253">
            <v>2</v>
          </cell>
          <cell r="CI253">
            <v>1</v>
          </cell>
          <cell r="CJ253">
            <v>2</v>
          </cell>
          <cell r="CK253">
            <v>1</v>
          </cell>
          <cell r="CL253">
            <v>2</v>
          </cell>
          <cell r="CM253">
            <v>1</v>
          </cell>
          <cell r="CN253">
            <v>2</v>
          </cell>
          <cell r="CO253">
            <v>1</v>
          </cell>
          <cell r="CP253">
            <v>2</v>
          </cell>
          <cell r="CQ253">
            <v>1</v>
          </cell>
          <cell r="CR253">
            <v>2</v>
          </cell>
          <cell r="CS253">
            <v>1</v>
          </cell>
          <cell r="CT253">
            <v>2</v>
          </cell>
          <cell r="CU253">
            <v>1</v>
          </cell>
          <cell r="CV253">
            <v>2</v>
          </cell>
          <cell r="CW253">
            <v>1</v>
          </cell>
          <cell r="CX253">
            <v>2</v>
          </cell>
          <cell r="CY253">
            <v>1</v>
          </cell>
          <cell r="CZ253">
            <v>2</v>
          </cell>
          <cell r="DA253">
            <v>1</v>
          </cell>
          <cell r="DB253">
            <v>2</v>
          </cell>
          <cell r="DC253">
            <v>1</v>
          </cell>
          <cell r="DD253">
            <v>2</v>
          </cell>
          <cell r="DE253">
            <v>1</v>
          </cell>
          <cell r="DF253">
            <v>2</v>
          </cell>
          <cell r="DG253">
            <v>1</v>
          </cell>
          <cell r="DH253">
            <v>2</v>
          </cell>
          <cell r="DI253">
            <v>1</v>
          </cell>
          <cell r="DJ253">
            <v>2</v>
          </cell>
          <cell r="DK253">
            <v>1</v>
          </cell>
          <cell r="DL253">
            <v>2</v>
          </cell>
          <cell r="DM253">
            <v>1</v>
          </cell>
          <cell r="DN253">
            <v>2</v>
          </cell>
          <cell r="DO253">
            <v>1</v>
          </cell>
          <cell r="DP253">
            <v>2</v>
          </cell>
          <cell r="DQ253">
            <v>1</v>
          </cell>
          <cell r="DR253">
            <v>2</v>
          </cell>
          <cell r="DS253">
            <v>1</v>
          </cell>
          <cell r="DT253">
            <v>2</v>
          </cell>
          <cell r="DU253">
            <v>1</v>
          </cell>
          <cell r="DV253">
            <v>2</v>
          </cell>
          <cell r="DW253">
            <v>1</v>
          </cell>
          <cell r="DX253">
            <v>2</v>
          </cell>
          <cell r="DY253">
            <v>1</v>
          </cell>
          <cell r="DZ253">
            <v>2</v>
          </cell>
          <cell r="EA253">
            <v>1</v>
          </cell>
          <cell r="EB253">
            <v>2</v>
          </cell>
          <cell r="EC253">
            <v>1</v>
          </cell>
          <cell r="ED253">
            <v>2</v>
          </cell>
          <cell r="EE253">
            <v>1</v>
          </cell>
          <cell r="EF253">
            <v>2</v>
          </cell>
          <cell r="EG253">
            <v>1</v>
          </cell>
          <cell r="EH253">
            <v>2</v>
          </cell>
          <cell r="EI253">
            <v>1</v>
          </cell>
          <cell r="EJ253">
            <v>2</v>
          </cell>
          <cell r="EK253">
            <v>1</v>
          </cell>
          <cell r="EL253">
            <v>2</v>
          </cell>
          <cell r="EM253">
            <v>1</v>
          </cell>
          <cell r="EN253">
            <v>2</v>
          </cell>
          <cell r="EO253">
            <v>1</v>
          </cell>
          <cell r="EP253">
            <v>2</v>
          </cell>
          <cell r="EQ253">
            <v>1</v>
          </cell>
          <cell r="ER253">
            <v>2</v>
          </cell>
          <cell r="ES253">
            <v>1</v>
          </cell>
          <cell r="ET253">
            <v>2</v>
          </cell>
          <cell r="EU253">
            <v>1</v>
          </cell>
          <cell r="EV253">
            <v>2</v>
          </cell>
          <cell r="EW253">
            <v>1</v>
          </cell>
          <cell r="EX253">
            <v>2</v>
          </cell>
          <cell r="EY253">
            <v>1</v>
          </cell>
          <cell r="EZ253">
            <v>2</v>
          </cell>
          <cell r="FA253">
            <v>1</v>
          </cell>
          <cell r="FB253">
            <v>2</v>
          </cell>
          <cell r="FC253">
            <v>1</v>
          </cell>
          <cell r="FD253">
            <v>2</v>
          </cell>
          <cell r="FE253">
            <v>1</v>
          </cell>
          <cell r="FF253">
            <v>1</v>
          </cell>
          <cell r="FG253">
            <v>3</v>
          </cell>
          <cell r="FH253">
            <v>1</v>
          </cell>
          <cell r="FI253">
            <v>2</v>
          </cell>
          <cell r="FJ253">
            <v>2</v>
          </cell>
          <cell r="FK253">
            <v>1</v>
          </cell>
          <cell r="FL253">
            <v>2</v>
          </cell>
          <cell r="FM253">
            <v>1</v>
          </cell>
          <cell r="FN253">
            <v>2</v>
          </cell>
          <cell r="FO253">
            <v>1</v>
          </cell>
          <cell r="FP253">
            <v>2</v>
          </cell>
          <cell r="FQ253">
            <v>1</v>
          </cell>
          <cell r="FR253">
            <v>2</v>
          </cell>
          <cell r="FS253">
            <v>1</v>
          </cell>
          <cell r="FT253">
            <v>2</v>
          </cell>
          <cell r="FU253">
            <v>2</v>
          </cell>
          <cell r="FV253">
            <v>2</v>
          </cell>
          <cell r="FW253">
            <v>1</v>
          </cell>
          <cell r="FX253">
            <v>2</v>
          </cell>
          <cell r="FY253">
            <v>1</v>
          </cell>
          <cell r="FZ253">
            <v>2</v>
          </cell>
          <cell r="GA253">
            <v>1</v>
          </cell>
          <cell r="GB253">
            <v>2</v>
          </cell>
          <cell r="GC253">
            <v>2</v>
          </cell>
          <cell r="GE253">
            <v>3</v>
          </cell>
          <cell r="GF253">
            <v>2</v>
          </cell>
          <cell r="GG253">
            <v>6</v>
          </cell>
          <cell r="GH253" t="str">
            <v>RESPETO</v>
          </cell>
          <cell r="GI253">
            <v>1</v>
          </cell>
          <cell r="GJ253">
            <v>1</v>
          </cell>
          <cell r="GK253" t="str">
            <v>NINGUN CONFLICTO</v>
          </cell>
          <cell r="GL253">
            <v>7</v>
          </cell>
          <cell r="GM253">
            <v>5</v>
          </cell>
        </row>
        <row r="254">
          <cell r="C254">
            <v>9202</v>
          </cell>
          <cell r="D254">
            <v>92022</v>
          </cell>
          <cell r="E254" t="str">
            <v>ANA BEATRIZ TOBON</v>
          </cell>
          <cell r="F254">
            <v>2</v>
          </cell>
          <cell r="G254">
            <v>1</v>
          </cell>
          <cell r="I254">
            <v>7</v>
          </cell>
          <cell r="J254">
            <v>1</v>
          </cell>
          <cell r="L254" t="str">
            <v>CALL18-81-53</v>
          </cell>
          <cell r="M254">
            <v>1</v>
          </cell>
          <cell r="N254">
            <v>1</v>
          </cell>
          <cell r="O254">
            <v>1</v>
          </cell>
          <cell r="P254">
            <v>1</v>
          </cell>
          <cell r="Q254">
            <v>1</v>
          </cell>
          <cell r="R254">
            <v>1</v>
          </cell>
          <cell r="S254">
            <v>1</v>
          </cell>
          <cell r="T254">
            <v>1</v>
          </cell>
          <cell r="U254">
            <v>1</v>
          </cell>
          <cell r="V254">
            <v>1</v>
          </cell>
          <cell r="W254">
            <v>1</v>
          </cell>
          <cell r="X254">
            <v>1</v>
          </cell>
          <cell r="Y254">
            <v>2</v>
          </cell>
          <cell r="Z254">
            <v>1</v>
          </cell>
          <cell r="AA254">
            <v>1</v>
          </cell>
          <cell r="AB254">
            <v>1</v>
          </cell>
          <cell r="AC254">
            <v>1</v>
          </cell>
          <cell r="AD254">
            <v>1</v>
          </cell>
          <cell r="AE254">
            <v>1</v>
          </cell>
          <cell r="AF254">
            <v>1</v>
          </cell>
          <cell r="AG254">
            <v>1</v>
          </cell>
          <cell r="AH254">
            <v>1</v>
          </cell>
          <cell r="AI254">
            <v>2</v>
          </cell>
          <cell r="AJ254">
            <v>5</v>
          </cell>
          <cell r="AM254">
            <v>2</v>
          </cell>
          <cell r="AN254">
            <v>1</v>
          </cell>
          <cell r="AO254">
            <v>5</v>
          </cell>
          <cell r="AQ254">
            <v>3</v>
          </cell>
          <cell r="AS254">
            <v>3</v>
          </cell>
          <cell r="AU254">
            <v>1</v>
          </cell>
          <cell r="AV254">
            <v>1</v>
          </cell>
          <cell r="AW254" t="str">
            <v>31</v>
          </cell>
          <cell r="AX254">
            <v>2</v>
          </cell>
          <cell r="AY254">
            <v>1</v>
          </cell>
          <cell r="AZ254">
            <v>2</v>
          </cell>
          <cell r="BA254">
            <v>1</v>
          </cell>
          <cell r="BB254">
            <v>2</v>
          </cell>
          <cell r="BC254">
            <v>1</v>
          </cell>
          <cell r="BD254">
            <v>2</v>
          </cell>
          <cell r="BE254">
            <v>1</v>
          </cell>
          <cell r="BF254">
            <v>2</v>
          </cell>
          <cell r="BG254">
            <v>1</v>
          </cell>
          <cell r="BH254">
            <v>2</v>
          </cell>
          <cell r="BI254">
            <v>1</v>
          </cell>
          <cell r="BJ254">
            <v>2</v>
          </cell>
          <cell r="BK254">
            <v>1</v>
          </cell>
          <cell r="BL254">
            <v>2</v>
          </cell>
          <cell r="BM254">
            <v>1</v>
          </cell>
          <cell r="BN254">
            <v>2</v>
          </cell>
          <cell r="BO254">
            <v>1</v>
          </cell>
          <cell r="BP254">
            <v>2</v>
          </cell>
          <cell r="BQ254">
            <v>1</v>
          </cell>
          <cell r="BR254">
            <v>2</v>
          </cell>
          <cell r="BS254">
            <v>1</v>
          </cell>
          <cell r="BT254">
            <v>2</v>
          </cell>
          <cell r="BU254">
            <v>1</v>
          </cell>
          <cell r="BV254">
            <v>2</v>
          </cell>
          <cell r="BW254">
            <v>1</v>
          </cell>
          <cell r="BX254">
            <v>2</v>
          </cell>
          <cell r="BY254">
            <v>1</v>
          </cell>
          <cell r="BZ254">
            <v>2</v>
          </cell>
          <cell r="CA254">
            <v>1</v>
          </cell>
          <cell r="CB254">
            <v>2</v>
          </cell>
          <cell r="CC254">
            <v>1</v>
          </cell>
          <cell r="CD254">
            <v>2</v>
          </cell>
          <cell r="CE254">
            <v>1</v>
          </cell>
          <cell r="CF254">
            <v>2</v>
          </cell>
          <cell r="CG254">
            <v>1</v>
          </cell>
          <cell r="CH254">
            <v>2</v>
          </cell>
          <cell r="CI254">
            <v>1</v>
          </cell>
          <cell r="CJ254">
            <v>2</v>
          </cell>
          <cell r="CK254">
            <v>1</v>
          </cell>
          <cell r="CL254">
            <v>2</v>
          </cell>
          <cell r="CM254">
            <v>1</v>
          </cell>
          <cell r="CN254">
            <v>2</v>
          </cell>
          <cell r="CO254">
            <v>1</v>
          </cell>
          <cell r="CP254">
            <v>2</v>
          </cell>
          <cell r="CQ254">
            <v>1</v>
          </cell>
          <cell r="CR254">
            <v>2</v>
          </cell>
          <cell r="CS254">
            <v>1</v>
          </cell>
          <cell r="CT254">
            <v>2</v>
          </cell>
          <cell r="CU254">
            <v>1</v>
          </cell>
          <cell r="CV254">
            <v>2</v>
          </cell>
          <cell r="CW254">
            <v>1</v>
          </cell>
          <cell r="CX254">
            <v>2</v>
          </cell>
          <cell r="CY254">
            <v>1</v>
          </cell>
          <cell r="CZ254">
            <v>2</v>
          </cell>
          <cell r="DA254">
            <v>1</v>
          </cell>
          <cell r="DB254">
            <v>2</v>
          </cell>
          <cell r="DC254">
            <v>1</v>
          </cell>
          <cell r="DD254">
            <v>2</v>
          </cell>
          <cell r="DE254">
            <v>1</v>
          </cell>
          <cell r="DF254">
            <v>2</v>
          </cell>
          <cell r="DG254">
            <v>1</v>
          </cell>
          <cell r="DH254">
            <v>2</v>
          </cell>
          <cell r="DI254">
            <v>1</v>
          </cell>
          <cell r="DJ254">
            <v>2</v>
          </cell>
          <cell r="DK254">
            <v>1</v>
          </cell>
          <cell r="DL254">
            <v>2</v>
          </cell>
          <cell r="DM254">
            <v>1</v>
          </cell>
          <cell r="DN254">
            <v>2</v>
          </cell>
          <cell r="DO254">
            <v>1</v>
          </cell>
          <cell r="DP254">
            <v>2</v>
          </cell>
          <cell r="DQ254">
            <v>1</v>
          </cell>
          <cell r="DR254">
            <v>2</v>
          </cell>
          <cell r="DS254">
            <v>1</v>
          </cell>
          <cell r="DT254">
            <v>2</v>
          </cell>
          <cell r="DU254">
            <v>1</v>
          </cell>
          <cell r="DV254">
            <v>2</v>
          </cell>
          <cell r="DW254">
            <v>1</v>
          </cell>
          <cell r="DX254">
            <v>2</v>
          </cell>
          <cell r="DY254">
            <v>1</v>
          </cell>
          <cell r="DZ254">
            <v>2</v>
          </cell>
          <cell r="EA254">
            <v>1</v>
          </cell>
          <cell r="EB254">
            <v>2</v>
          </cell>
          <cell r="EC254">
            <v>1</v>
          </cell>
          <cell r="ED254">
            <v>1</v>
          </cell>
          <cell r="EE254">
            <v>1</v>
          </cell>
          <cell r="EF254">
            <v>1</v>
          </cell>
          <cell r="EG254">
            <v>1</v>
          </cell>
          <cell r="EH254">
            <v>2</v>
          </cell>
          <cell r="EI254">
            <v>1</v>
          </cell>
          <cell r="EJ254">
            <v>2</v>
          </cell>
          <cell r="EK254">
            <v>1</v>
          </cell>
          <cell r="EL254">
            <v>2</v>
          </cell>
          <cell r="EM254">
            <v>1</v>
          </cell>
          <cell r="EN254">
            <v>2</v>
          </cell>
          <cell r="EO254">
            <v>1</v>
          </cell>
          <cell r="EP254">
            <v>2</v>
          </cell>
          <cell r="EQ254">
            <v>1</v>
          </cell>
          <cell r="ER254">
            <v>2</v>
          </cell>
          <cell r="ES254">
            <v>1</v>
          </cell>
          <cell r="ET254">
            <v>2</v>
          </cell>
          <cell r="EU254">
            <v>1</v>
          </cell>
          <cell r="EV254">
            <v>2</v>
          </cell>
          <cell r="EW254">
            <v>1</v>
          </cell>
          <cell r="EX254">
            <v>2</v>
          </cell>
          <cell r="EY254">
            <v>1</v>
          </cell>
          <cell r="EZ254">
            <v>2</v>
          </cell>
          <cell r="FA254">
            <v>1</v>
          </cell>
          <cell r="FB254">
            <v>2</v>
          </cell>
          <cell r="FC254">
            <v>1</v>
          </cell>
          <cell r="FD254">
            <v>2</v>
          </cell>
          <cell r="FE254">
            <v>1</v>
          </cell>
          <cell r="FF254">
            <v>1</v>
          </cell>
          <cell r="FG254">
            <v>2</v>
          </cell>
          <cell r="FH254">
            <v>1</v>
          </cell>
          <cell r="FI254">
            <v>2</v>
          </cell>
          <cell r="FJ254">
            <v>1</v>
          </cell>
          <cell r="FK254">
            <v>1</v>
          </cell>
          <cell r="FL254">
            <v>2</v>
          </cell>
          <cell r="FM254">
            <v>1</v>
          </cell>
          <cell r="FN254">
            <v>2</v>
          </cell>
          <cell r="FO254">
            <v>1</v>
          </cell>
          <cell r="FP254">
            <v>2</v>
          </cell>
          <cell r="FQ254">
            <v>1</v>
          </cell>
          <cell r="FR254">
            <v>2</v>
          </cell>
          <cell r="FS254">
            <v>1</v>
          </cell>
          <cell r="FT254">
            <v>2</v>
          </cell>
          <cell r="FU254">
            <v>1</v>
          </cell>
          <cell r="FV254">
            <v>2</v>
          </cell>
          <cell r="FW254">
            <v>1</v>
          </cell>
          <cell r="FX254">
            <v>2</v>
          </cell>
          <cell r="FY254">
            <v>1</v>
          </cell>
          <cell r="FZ254">
            <v>2</v>
          </cell>
          <cell r="GA254">
            <v>1</v>
          </cell>
          <cell r="GB254">
            <v>2</v>
          </cell>
          <cell r="GC254">
            <v>1</v>
          </cell>
          <cell r="GE254">
            <v>3</v>
          </cell>
          <cell r="GF254">
            <v>2</v>
          </cell>
          <cell r="GG254">
            <v>6</v>
          </cell>
          <cell r="GH254" t="str">
            <v>RESPETO</v>
          </cell>
          <cell r="GI254">
            <v>1</v>
          </cell>
          <cell r="GJ254">
            <v>1</v>
          </cell>
          <cell r="GK254" t="str">
            <v>NINGUNTIPO DE CONFLICTO</v>
          </cell>
          <cell r="GL254">
            <v>7</v>
          </cell>
          <cell r="GM254">
            <v>4</v>
          </cell>
        </row>
        <row r="255">
          <cell r="C255">
            <v>9212</v>
          </cell>
          <cell r="D255">
            <v>92122</v>
          </cell>
          <cell r="E255" t="str">
            <v>LUZ ESTELLA CORREA</v>
          </cell>
          <cell r="F255">
            <v>2</v>
          </cell>
          <cell r="G255">
            <v>1</v>
          </cell>
          <cell r="I255">
            <v>7</v>
          </cell>
          <cell r="J255">
            <v>3</v>
          </cell>
          <cell r="M255">
            <v>1</v>
          </cell>
          <cell r="N255">
            <v>1</v>
          </cell>
          <cell r="O255">
            <v>1</v>
          </cell>
          <cell r="P255">
            <v>1</v>
          </cell>
          <cell r="Q255">
            <v>1</v>
          </cell>
          <cell r="R255">
            <v>1</v>
          </cell>
          <cell r="S255">
            <v>1</v>
          </cell>
          <cell r="T255">
            <v>1</v>
          </cell>
          <cell r="U255">
            <v>1</v>
          </cell>
          <cell r="V255">
            <v>1</v>
          </cell>
          <cell r="W255">
            <v>1</v>
          </cell>
          <cell r="X255">
            <v>1</v>
          </cell>
          <cell r="Y255">
            <v>1</v>
          </cell>
          <cell r="Z255">
            <v>1</v>
          </cell>
          <cell r="AA255">
            <v>1</v>
          </cell>
          <cell r="AB255">
            <v>1</v>
          </cell>
          <cell r="AC255">
            <v>1</v>
          </cell>
          <cell r="AD255">
            <v>1</v>
          </cell>
          <cell r="AE255">
            <v>1</v>
          </cell>
          <cell r="AF255">
            <v>1</v>
          </cell>
          <cell r="AG255">
            <v>1</v>
          </cell>
          <cell r="AH255">
            <v>1</v>
          </cell>
          <cell r="AI255">
            <v>2</v>
          </cell>
          <cell r="AJ255">
            <v>5</v>
          </cell>
          <cell r="AM255">
            <v>2</v>
          </cell>
          <cell r="AN255">
            <v>1</v>
          </cell>
          <cell r="AO255">
            <v>5</v>
          </cell>
          <cell r="AQ255">
            <v>3</v>
          </cell>
          <cell r="AS255">
            <v>3</v>
          </cell>
          <cell r="AU255">
            <v>1</v>
          </cell>
          <cell r="AV255">
            <v>1</v>
          </cell>
          <cell r="AW255" t="str">
            <v>50</v>
          </cell>
          <cell r="AX255">
            <v>2</v>
          </cell>
          <cell r="AY255">
            <v>1</v>
          </cell>
          <cell r="AZ255">
            <v>2</v>
          </cell>
          <cell r="BA255">
            <v>1</v>
          </cell>
          <cell r="BB255">
            <v>2</v>
          </cell>
          <cell r="BC255">
            <v>1</v>
          </cell>
          <cell r="BD255">
            <v>2</v>
          </cell>
          <cell r="BE255">
            <v>1</v>
          </cell>
          <cell r="BF255">
            <v>2</v>
          </cell>
          <cell r="BG255">
            <v>1</v>
          </cell>
          <cell r="BH255">
            <v>2</v>
          </cell>
          <cell r="BI255">
            <v>1</v>
          </cell>
          <cell r="BJ255">
            <v>2</v>
          </cell>
          <cell r="BK255">
            <v>1</v>
          </cell>
          <cell r="BL255">
            <v>2</v>
          </cell>
          <cell r="BM255">
            <v>1</v>
          </cell>
          <cell r="BN255">
            <v>2</v>
          </cell>
          <cell r="BO255">
            <v>1</v>
          </cell>
          <cell r="BP255">
            <v>2</v>
          </cell>
          <cell r="BQ255">
            <v>1</v>
          </cell>
          <cell r="BR255">
            <v>2</v>
          </cell>
          <cell r="BS255">
            <v>1</v>
          </cell>
          <cell r="BT255">
            <v>2</v>
          </cell>
          <cell r="BU255">
            <v>1</v>
          </cell>
          <cell r="BV255">
            <v>2</v>
          </cell>
          <cell r="BW255">
            <v>1</v>
          </cell>
          <cell r="BX255">
            <v>2</v>
          </cell>
          <cell r="BY255">
            <v>1</v>
          </cell>
          <cell r="BZ255">
            <v>2</v>
          </cell>
          <cell r="CA255">
            <v>1</v>
          </cell>
          <cell r="CB255">
            <v>2</v>
          </cell>
          <cell r="CC255">
            <v>1</v>
          </cell>
          <cell r="CD255">
            <v>1</v>
          </cell>
          <cell r="CE255">
            <v>1</v>
          </cell>
          <cell r="CF255">
            <v>2</v>
          </cell>
          <cell r="CG255">
            <v>1</v>
          </cell>
          <cell r="CH255">
            <v>2</v>
          </cell>
          <cell r="CI255">
            <v>1</v>
          </cell>
          <cell r="CJ255">
            <v>2</v>
          </cell>
          <cell r="CK255">
            <v>1</v>
          </cell>
          <cell r="CL255">
            <v>2</v>
          </cell>
          <cell r="CM255">
            <v>1</v>
          </cell>
          <cell r="CN255">
            <v>2</v>
          </cell>
          <cell r="CO255">
            <v>1</v>
          </cell>
          <cell r="CP255">
            <v>2</v>
          </cell>
          <cell r="CQ255">
            <v>1</v>
          </cell>
          <cell r="CR255">
            <v>2</v>
          </cell>
          <cell r="CS255">
            <v>1</v>
          </cell>
          <cell r="CT255">
            <v>1</v>
          </cell>
          <cell r="CU255">
            <v>1</v>
          </cell>
          <cell r="CV255">
            <v>2</v>
          </cell>
          <cell r="CW255">
            <v>1</v>
          </cell>
          <cell r="CX255">
            <v>2</v>
          </cell>
          <cell r="CY255">
            <v>1</v>
          </cell>
          <cell r="CZ255">
            <v>2</v>
          </cell>
          <cell r="DA255">
            <v>1</v>
          </cell>
          <cell r="DB255">
            <v>2</v>
          </cell>
          <cell r="DC255">
            <v>1</v>
          </cell>
          <cell r="DD255">
            <v>2</v>
          </cell>
          <cell r="DE255">
            <v>1</v>
          </cell>
          <cell r="DF255">
            <v>2</v>
          </cell>
          <cell r="DG255">
            <v>1</v>
          </cell>
          <cell r="DH255">
            <v>2</v>
          </cell>
          <cell r="DI255">
            <v>1</v>
          </cell>
          <cell r="DJ255">
            <v>2</v>
          </cell>
          <cell r="DK255">
            <v>1</v>
          </cell>
          <cell r="DL255">
            <v>2</v>
          </cell>
          <cell r="DM255">
            <v>1</v>
          </cell>
          <cell r="DN255">
            <v>2</v>
          </cell>
          <cell r="DO255">
            <v>1</v>
          </cell>
          <cell r="DP255">
            <v>2</v>
          </cell>
          <cell r="DQ255">
            <v>1</v>
          </cell>
          <cell r="DR255">
            <v>2</v>
          </cell>
          <cell r="DS255">
            <v>1</v>
          </cell>
          <cell r="DT255">
            <v>2</v>
          </cell>
          <cell r="DU255">
            <v>1</v>
          </cell>
          <cell r="DV255">
            <v>2</v>
          </cell>
          <cell r="DW255">
            <v>1</v>
          </cell>
          <cell r="DX255">
            <v>2</v>
          </cell>
          <cell r="DY255">
            <v>1</v>
          </cell>
          <cell r="DZ255">
            <v>2</v>
          </cell>
          <cell r="EA255">
            <v>1</v>
          </cell>
          <cell r="EB255">
            <v>2</v>
          </cell>
          <cell r="EC255">
            <v>1</v>
          </cell>
          <cell r="ED255">
            <v>1</v>
          </cell>
          <cell r="EE255">
            <v>1</v>
          </cell>
          <cell r="EF255">
            <v>1</v>
          </cell>
          <cell r="EG255">
            <v>1</v>
          </cell>
          <cell r="EH255">
            <v>2</v>
          </cell>
          <cell r="EI255">
            <v>1</v>
          </cell>
          <cell r="EJ255">
            <v>2</v>
          </cell>
          <cell r="EK255">
            <v>1</v>
          </cell>
          <cell r="EL255">
            <v>2</v>
          </cell>
          <cell r="EM255">
            <v>1</v>
          </cell>
          <cell r="EN255">
            <v>2</v>
          </cell>
          <cell r="EO255">
            <v>1</v>
          </cell>
          <cell r="EP255">
            <v>2</v>
          </cell>
          <cell r="EQ255">
            <v>1</v>
          </cell>
          <cell r="ER255">
            <v>2</v>
          </cell>
          <cell r="ES255">
            <v>1</v>
          </cell>
          <cell r="ET255">
            <v>2</v>
          </cell>
          <cell r="EU255">
            <v>1</v>
          </cell>
          <cell r="EV255">
            <v>2</v>
          </cell>
          <cell r="EW255">
            <v>1</v>
          </cell>
          <cell r="EX255">
            <v>2</v>
          </cell>
          <cell r="EY255">
            <v>1</v>
          </cell>
          <cell r="EZ255">
            <v>2</v>
          </cell>
          <cell r="FA255">
            <v>1</v>
          </cell>
          <cell r="FB255">
            <v>2</v>
          </cell>
          <cell r="FC255">
            <v>1</v>
          </cell>
          <cell r="FD255">
            <v>2</v>
          </cell>
          <cell r="FE255">
            <v>1</v>
          </cell>
          <cell r="FF255">
            <v>1</v>
          </cell>
          <cell r="FG255">
            <v>2</v>
          </cell>
          <cell r="FH255">
            <v>1</v>
          </cell>
          <cell r="FI255">
            <v>2</v>
          </cell>
          <cell r="FJ255">
            <v>2</v>
          </cell>
          <cell r="FK255">
            <v>1</v>
          </cell>
          <cell r="FL255">
            <v>2</v>
          </cell>
          <cell r="FM255">
            <v>1</v>
          </cell>
          <cell r="FN255">
            <v>2</v>
          </cell>
          <cell r="FO255">
            <v>1</v>
          </cell>
          <cell r="FP255">
            <v>2</v>
          </cell>
          <cell r="FQ255">
            <v>1</v>
          </cell>
          <cell r="FR255">
            <v>2</v>
          </cell>
          <cell r="FS255">
            <v>1</v>
          </cell>
          <cell r="FT255">
            <v>2</v>
          </cell>
          <cell r="FU255">
            <v>1</v>
          </cell>
          <cell r="FV255">
            <v>2</v>
          </cell>
          <cell r="FW255">
            <v>1</v>
          </cell>
          <cell r="FX255">
            <v>2</v>
          </cell>
          <cell r="FY255">
            <v>1</v>
          </cell>
          <cell r="FZ255">
            <v>2</v>
          </cell>
          <cell r="GA255">
            <v>1</v>
          </cell>
          <cell r="GB255">
            <v>2</v>
          </cell>
          <cell r="GC255">
            <v>1</v>
          </cell>
          <cell r="GE255">
            <v>3</v>
          </cell>
          <cell r="GF255">
            <v>2</v>
          </cell>
          <cell r="GG255">
            <v>6</v>
          </cell>
          <cell r="GI255">
            <v>1</v>
          </cell>
          <cell r="GJ255">
            <v>1</v>
          </cell>
          <cell r="GK255" t="str">
            <v>NINGUN TIPO  DE CONFLICTO</v>
          </cell>
          <cell r="GL255">
            <v>7</v>
          </cell>
          <cell r="GM255">
            <v>4</v>
          </cell>
        </row>
        <row r="256">
          <cell r="C256">
            <v>1001183</v>
          </cell>
          <cell r="D256">
            <v>10011831</v>
          </cell>
          <cell r="E256" t="str">
            <v>JHON JAIRO HERNANDEZ VAHOS</v>
          </cell>
          <cell r="F256">
            <v>1</v>
          </cell>
          <cell r="G256">
            <v>1</v>
          </cell>
          <cell r="I256">
            <v>7</v>
          </cell>
          <cell r="J256">
            <v>2</v>
          </cell>
          <cell r="M256">
            <v>1</v>
          </cell>
          <cell r="N256">
            <v>1</v>
          </cell>
          <cell r="O256">
            <v>1</v>
          </cell>
          <cell r="P256">
            <v>1</v>
          </cell>
          <cell r="Q256">
            <v>1</v>
          </cell>
          <cell r="R256">
            <v>2</v>
          </cell>
          <cell r="S256">
            <v>1</v>
          </cell>
          <cell r="T256">
            <v>1</v>
          </cell>
          <cell r="U256">
            <v>2</v>
          </cell>
          <cell r="V256">
            <v>1</v>
          </cell>
          <cell r="W256">
            <v>1</v>
          </cell>
          <cell r="X256">
            <v>1</v>
          </cell>
          <cell r="Y256">
            <v>2</v>
          </cell>
          <cell r="Z256">
            <v>1</v>
          </cell>
          <cell r="AA256">
            <v>1</v>
          </cell>
          <cell r="AB256">
            <v>1</v>
          </cell>
          <cell r="AC256">
            <v>1</v>
          </cell>
          <cell r="AD256">
            <v>2</v>
          </cell>
          <cell r="AE256">
            <v>2</v>
          </cell>
          <cell r="AF256">
            <v>1</v>
          </cell>
          <cell r="AG256">
            <v>1</v>
          </cell>
          <cell r="AH256">
            <v>1</v>
          </cell>
          <cell r="AI256">
            <v>2</v>
          </cell>
          <cell r="AJ256">
            <v>6</v>
          </cell>
          <cell r="AN256">
            <v>1</v>
          </cell>
          <cell r="AO256">
            <v>5</v>
          </cell>
          <cell r="AQ256">
            <v>3</v>
          </cell>
          <cell r="AS256">
            <v>3</v>
          </cell>
          <cell r="AU256">
            <v>1</v>
          </cell>
          <cell r="AV256">
            <v>1</v>
          </cell>
          <cell r="AW256" t="str">
            <v>27</v>
          </cell>
          <cell r="AX256">
            <v>1</v>
          </cell>
          <cell r="AY256">
            <v>1</v>
          </cell>
          <cell r="AZ256">
            <v>1</v>
          </cell>
          <cell r="BA256">
            <v>1</v>
          </cell>
          <cell r="BB256">
            <v>2</v>
          </cell>
          <cell r="BC256">
            <v>1</v>
          </cell>
          <cell r="BD256">
            <v>2</v>
          </cell>
          <cell r="BE256">
            <v>1</v>
          </cell>
          <cell r="BF256">
            <v>2</v>
          </cell>
          <cell r="BG256">
            <v>1</v>
          </cell>
          <cell r="BH256">
            <v>2</v>
          </cell>
          <cell r="BI256">
            <v>1</v>
          </cell>
          <cell r="BJ256">
            <v>2</v>
          </cell>
          <cell r="BK256">
            <v>1</v>
          </cell>
          <cell r="BL256">
            <v>2</v>
          </cell>
          <cell r="BM256">
            <v>1</v>
          </cell>
          <cell r="BN256">
            <v>1</v>
          </cell>
          <cell r="BO256">
            <v>1</v>
          </cell>
          <cell r="BP256">
            <v>1</v>
          </cell>
          <cell r="BQ256">
            <v>1</v>
          </cell>
          <cell r="BR256">
            <v>2</v>
          </cell>
          <cell r="BS256">
            <v>1</v>
          </cell>
          <cell r="BT256">
            <v>2</v>
          </cell>
          <cell r="BU256">
            <v>1</v>
          </cell>
          <cell r="BV256">
            <v>2</v>
          </cell>
          <cell r="BW256">
            <v>1</v>
          </cell>
          <cell r="BX256">
            <v>2</v>
          </cell>
          <cell r="BY256">
            <v>1</v>
          </cell>
          <cell r="BZ256">
            <v>2</v>
          </cell>
          <cell r="CA256">
            <v>1</v>
          </cell>
          <cell r="CB256">
            <v>2</v>
          </cell>
          <cell r="CC256">
            <v>1</v>
          </cell>
          <cell r="CD256">
            <v>2</v>
          </cell>
          <cell r="CE256">
            <v>1</v>
          </cell>
          <cell r="CF256">
            <v>2</v>
          </cell>
          <cell r="CG256">
            <v>1</v>
          </cell>
          <cell r="CH256">
            <v>2</v>
          </cell>
          <cell r="CI256">
            <v>1</v>
          </cell>
          <cell r="CJ256">
            <v>2</v>
          </cell>
          <cell r="CK256">
            <v>1</v>
          </cell>
          <cell r="CL256">
            <v>2</v>
          </cell>
          <cell r="CM256">
            <v>1</v>
          </cell>
          <cell r="CN256">
            <v>2</v>
          </cell>
          <cell r="CO256">
            <v>1</v>
          </cell>
          <cell r="CP256">
            <v>2</v>
          </cell>
          <cell r="CQ256">
            <v>1</v>
          </cell>
          <cell r="CR256">
            <v>2</v>
          </cell>
          <cell r="CS256">
            <v>1</v>
          </cell>
          <cell r="CT256">
            <v>2</v>
          </cell>
          <cell r="CU256">
            <v>1</v>
          </cell>
          <cell r="CV256">
            <v>2</v>
          </cell>
          <cell r="CW256">
            <v>1</v>
          </cell>
          <cell r="CX256">
            <v>2</v>
          </cell>
          <cell r="CY256">
            <v>1</v>
          </cell>
          <cell r="CZ256">
            <v>2</v>
          </cell>
          <cell r="DA256">
            <v>1</v>
          </cell>
          <cell r="DB256">
            <v>2</v>
          </cell>
          <cell r="DC256">
            <v>1</v>
          </cell>
          <cell r="DD256">
            <v>2</v>
          </cell>
          <cell r="DE256">
            <v>1</v>
          </cell>
          <cell r="DF256">
            <v>2</v>
          </cell>
          <cell r="DG256">
            <v>1</v>
          </cell>
          <cell r="DH256">
            <v>2</v>
          </cell>
          <cell r="DI256">
            <v>1</v>
          </cell>
          <cell r="DJ256">
            <v>2</v>
          </cell>
          <cell r="DK256">
            <v>1</v>
          </cell>
          <cell r="DL256">
            <v>2</v>
          </cell>
          <cell r="DM256">
            <v>1</v>
          </cell>
          <cell r="DN256">
            <v>2</v>
          </cell>
          <cell r="DO256">
            <v>1</v>
          </cell>
          <cell r="DP256">
            <v>2</v>
          </cell>
          <cell r="DQ256">
            <v>1</v>
          </cell>
          <cell r="DR256">
            <v>2</v>
          </cell>
          <cell r="DS256">
            <v>1</v>
          </cell>
          <cell r="DT256">
            <v>2</v>
          </cell>
          <cell r="DU256">
            <v>1</v>
          </cell>
          <cell r="DV256">
            <v>2</v>
          </cell>
          <cell r="DW256">
            <v>1</v>
          </cell>
          <cell r="DX256">
            <v>2</v>
          </cell>
          <cell r="DY256">
            <v>1</v>
          </cell>
          <cell r="DZ256">
            <v>2</v>
          </cell>
          <cell r="EA256">
            <v>1</v>
          </cell>
          <cell r="EB256">
            <v>2</v>
          </cell>
          <cell r="EC256">
            <v>1</v>
          </cell>
          <cell r="ED256">
            <v>2</v>
          </cell>
          <cell r="EE256">
            <v>1</v>
          </cell>
          <cell r="EF256">
            <v>2</v>
          </cell>
          <cell r="EG256">
            <v>1</v>
          </cell>
          <cell r="EH256">
            <v>2</v>
          </cell>
          <cell r="EI256">
            <v>1</v>
          </cell>
          <cell r="EJ256">
            <v>2</v>
          </cell>
          <cell r="EK256">
            <v>1</v>
          </cell>
          <cell r="EL256">
            <v>2</v>
          </cell>
          <cell r="EM256">
            <v>1</v>
          </cell>
          <cell r="EN256">
            <v>2</v>
          </cell>
          <cell r="EO256">
            <v>1</v>
          </cell>
          <cell r="EP256">
            <v>2</v>
          </cell>
          <cell r="EQ256">
            <v>1</v>
          </cell>
          <cell r="ER256">
            <v>2</v>
          </cell>
          <cell r="ES256">
            <v>1</v>
          </cell>
          <cell r="ET256">
            <v>2</v>
          </cell>
          <cell r="EU256">
            <v>1</v>
          </cell>
          <cell r="EV256">
            <v>2</v>
          </cell>
          <cell r="EW256">
            <v>1</v>
          </cell>
          <cell r="EX256">
            <v>2</v>
          </cell>
          <cell r="EY256">
            <v>1</v>
          </cell>
          <cell r="EZ256">
            <v>2</v>
          </cell>
          <cell r="FA256">
            <v>1</v>
          </cell>
          <cell r="FB256">
            <v>2</v>
          </cell>
          <cell r="FC256">
            <v>1</v>
          </cell>
          <cell r="FD256">
            <v>2</v>
          </cell>
          <cell r="FE256">
            <v>1</v>
          </cell>
          <cell r="FF256">
            <v>2</v>
          </cell>
          <cell r="FG256">
            <v>1</v>
          </cell>
          <cell r="FH256">
            <v>2</v>
          </cell>
          <cell r="FI256">
            <v>1</v>
          </cell>
          <cell r="FJ256">
            <v>2</v>
          </cell>
          <cell r="FK256">
            <v>1</v>
          </cell>
          <cell r="FL256">
            <v>2</v>
          </cell>
          <cell r="FM256">
            <v>1</v>
          </cell>
          <cell r="FN256">
            <v>2</v>
          </cell>
          <cell r="FO256">
            <v>1</v>
          </cell>
          <cell r="FP256">
            <v>2</v>
          </cell>
          <cell r="FQ256">
            <v>1</v>
          </cell>
          <cell r="FR256">
            <v>2</v>
          </cell>
          <cell r="FS256">
            <v>1</v>
          </cell>
          <cell r="FT256">
            <v>2</v>
          </cell>
          <cell r="FU256">
            <v>1</v>
          </cell>
          <cell r="FV256">
            <v>2</v>
          </cell>
          <cell r="FW256">
            <v>1</v>
          </cell>
          <cell r="FX256">
            <v>2</v>
          </cell>
          <cell r="FY256">
            <v>1</v>
          </cell>
          <cell r="FZ256">
            <v>2</v>
          </cell>
          <cell r="GA256">
            <v>1</v>
          </cell>
          <cell r="GB256">
            <v>2</v>
          </cell>
          <cell r="GC256">
            <v>1</v>
          </cell>
          <cell r="GE256">
            <v>3</v>
          </cell>
          <cell r="GF256">
            <v>2</v>
          </cell>
          <cell r="GI256">
            <v>2</v>
          </cell>
          <cell r="GJ256">
            <v>2</v>
          </cell>
          <cell r="GK256" t="str">
            <v>POR EL DESORDEN</v>
          </cell>
          <cell r="GL256">
            <v>3</v>
          </cell>
          <cell r="GM256">
            <v>4</v>
          </cell>
        </row>
        <row r="257">
          <cell r="C257">
            <v>10003</v>
          </cell>
          <cell r="D257">
            <v>100032</v>
          </cell>
          <cell r="E257" t="str">
            <v>MARIA ELVA DAVID DE DURANGO</v>
          </cell>
          <cell r="F257">
            <v>2</v>
          </cell>
          <cell r="G257">
            <v>1</v>
          </cell>
          <cell r="I257">
            <v>7</v>
          </cell>
          <cell r="J257">
            <v>2</v>
          </cell>
          <cell r="M257">
            <v>2</v>
          </cell>
          <cell r="N257">
            <v>2</v>
          </cell>
          <cell r="O257">
            <v>2</v>
          </cell>
          <cell r="P257">
            <v>2</v>
          </cell>
          <cell r="Q257">
            <v>2</v>
          </cell>
          <cell r="R257">
            <v>2</v>
          </cell>
          <cell r="S257">
            <v>2</v>
          </cell>
          <cell r="T257">
            <v>1</v>
          </cell>
          <cell r="U257">
            <v>3</v>
          </cell>
          <cell r="V257">
            <v>1</v>
          </cell>
          <cell r="W257">
            <v>1</v>
          </cell>
          <cell r="X257">
            <v>3</v>
          </cell>
          <cell r="Y257">
            <v>2</v>
          </cell>
          <cell r="Z257">
            <v>1</v>
          </cell>
          <cell r="AA257">
            <v>2</v>
          </cell>
          <cell r="AB257">
            <v>1</v>
          </cell>
          <cell r="AC257">
            <v>2</v>
          </cell>
          <cell r="AD257">
            <v>1</v>
          </cell>
          <cell r="AE257">
            <v>3</v>
          </cell>
          <cell r="AF257">
            <v>2</v>
          </cell>
          <cell r="AG257">
            <v>1</v>
          </cell>
          <cell r="AH257">
            <v>2</v>
          </cell>
          <cell r="AI257">
            <v>1</v>
          </cell>
          <cell r="AJ257">
            <v>1</v>
          </cell>
          <cell r="AM257">
            <v>2</v>
          </cell>
          <cell r="AN257">
            <v>1</v>
          </cell>
          <cell r="AO257">
            <v>4</v>
          </cell>
          <cell r="AQ257">
            <v>1</v>
          </cell>
          <cell r="AS257">
            <v>3</v>
          </cell>
          <cell r="AU257">
            <v>1</v>
          </cell>
          <cell r="AV257">
            <v>1</v>
          </cell>
          <cell r="AX257">
            <v>1</v>
          </cell>
          <cell r="AY257">
            <v>2</v>
          </cell>
          <cell r="AZ257">
            <v>1</v>
          </cell>
          <cell r="BA257">
            <v>2</v>
          </cell>
          <cell r="BB257">
            <v>2</v>
          </cell>
          <cell r="BC257">
            <v>1</v>
          </cell>
          <cell r="BD257">
            <v>2</v>
          </cell>
          <cell r="BE257">
            <v>1</v>
          </cell>
          <cell r="BF257">
            <v>2</v>
          </cell>
          <cell r="BG257">
            <v>1</v>
          </cell>
          <cell r="BH257">
            <v>2</v>
          </cell>
          <cell r="BI257">
            <v>1</v>
          </cell>
          <cell r="BJ257">
            <v>2</v>
          </cell>
          <cell r="BK257">
            <v>1</v>
          </cell>
          <cell r="BL257">
            <v>2</v>
          </cell>
          <cell r="BM257">
            <v>1</v>
          </cell>
          <cell r="BN257">
            <v>2</v>
          </cell>
          <cell r="BO257">
            <v>1</v>
          </cell>
          <cell r="BP257">
            <v>2</v>
          </cell>
          <cell r="BQ257">
            <v>1</v>
          </cell>
          <cell r="BR257">
            <v>2</v>
          </cell>
          <cell r="BS257">
            <v>1</v>
          </cell>
          <cell r="BT257">
            <v>2</v>
          </cell>
          <cell r="BU257">
            <v>1</v>
          </cell>
          <cell r="BV257">
            <v>2</v>
          </cell>
          <cell r="BW257">
            <v>1</v>
          </cell>
          <cell r="BX257">
            <v>2</v>
          </cell>
          <cell r="BY257">
            <v>1</v>
          </cell>
          <cell r="BZ257">
            <v>2</v>
          </cell>
          <cell r="CA257">
            <v>1</v>
          </cell>
          <cell r="CB257">
            <v>2</v>
          </cell>
          <cell r="CC257">
            <v>1</v>
          </cell>
          <cell r="CD257">
            <v>2</v>
          </cell>
          <cell r="CE257">
            <v>1</v>
          </cell>
          <cell r="CF257">
            <v>1</v>
          </cell>
          <cell r="CG257">
            <v>3</v>
          </cell>
          <cell r="CH257">
            <v>1</v>
          </cell>
          <cell r="CI257">
            <v>3</v>
          </cell>
          <cell r="CJ257">
            <v>2</v>
          </cell>
          <cell r="CK257">
            <v>1</v>
          </cell>
          <cell r="CL257">
            <v>2</v>
          </cell>
          <cell r="CM257">
            <v>1</v>
          </cell>
          <cell r="CN257">
            <v>2</v>
          </cell>
          <cell r="CO257">
            <v>1</v>
          </cell>
          <cell r="CP257">
            <v>2</v>
          </cell>
          <cell r="CQ257">
            <v>1</v>
          </cell>
          <cell r="CR257">
            <v>2</v>
          </cell>
          <cell r="CS257">
            <v>1</v>
          </cell>
          <cell r="CT257">
            <v>2</v>
          </cell>
          <cell r="CU257">
            <v>1</v>
          </cell>
          <cell r="CV257">
            <v>2</v>
          </cell>
          <cell r="CW257">
            <v>1</v>
          </cell>
          <cell r="CX257">
            <v>2</v>
          </cell>
          <cell r="CY257">
            <v>1</v>
          </cell>
          <cell r="CZ257">
            <v>2</v>
          </cell>
          <cell r="DA257">
            <v>1</v>
          </cell>
          <cell r="DB257">
            <v>2</v>
          </cell>
          <cell r="DC257">
            <v>1</v>
          </cell>
          <cell r="DD257">
            <v>2</v>
          </cell>
          <cell r="DE257">
            <v>1</v>
          </cell>
          <cell r="DF257">
            <v>1</v>
          </cell>
          <cell r="DG257">
            <v>3</v>
          </cell>
          <cell r="DH257">
            <v>1</v>
          </cell>
          <cell r="DI257">
            <v>3</v>
          </cell>
          <cell r="DJ257">
            <v>2</v>
          </cell>
          <cell r="DK257">
            <v>1</v>
          </cell>
          <cell r="DL257">
            <v>2</v>
          </cell>
          <cell r="DM257">
            <v>1</v>
          </cell>
          <cell r="DN257">
            <v>2</v>
          </cell>
          <cell r="DO257">
            <v>1</v>
          </cell>
          <cell r="DP257">
            <v>2</v>
          </cell>
          <cell r="DQ257">
            <v>1</v>
          </cell>
          <cell r="DR257">
            <v>2</v>
          </cell>
          <cell r="DS257">
            <v>1</v>
          </cell>
          <cell r="DT257">
            <v>2</v>
          </cell>
          <cell r="DU257">
            <v>1</v>
          </cell>
          <cell r="DV257">
            <v>2</v>
          </cell>
          <cell r="DW257">
            <v>1</v>
          </cell>
          <cell r="DX257">
            <v>2</v>
          </cell>
          <cell r="DY257">
            <v>1</v>
          </cell>
          <cell r="DZ257">
            <v>2</v>
          </cell>
          <cell r="EA257">
            <v>1</v>
          </cell>
          <cell r="EB257">
            <v>2</v>
          </cell>
          <cell r="EC257">
            <v>1</v>
          </cell>
          <cell r="ED257">
            <v>2</v>
          </cell>
          <cell r="EE257">
            <v>1</v>
          </cell>
          <cell r="EF257">
            <v>2</v>
          </cell>
          <cell r="EG257">
            <v>1</v>
          </cell>
          <cell r="EH257">
            <v>2</v>
          </cell>
          <cell r="EI257">
            <v>1</v>
          </cell>
          <cell r="EJ257">
            <v>2</v>
          </cell>
          <cell r="EK257">
            <v>1</v>
          </cell>
          <cell r="EL257">
            <v>2</v>
          </cell>
          <cell r="EM257">
            <v>1</v>
          </cell>
          <cell r="EN257">
            <v>2</v>
          </cell>
          <cell r="EO257">
            <v>1</v>
          </cell>
          <cell r="EP257">
            <v>1</v>
          </cell>
          <cell r="EQ257">
            <v>5</v>
          </cell>
          <cell r="ER257">
            <v>1</v>
          </cell>
          <cell r="ES257">
            <v>5</v>
          </cell>
          <cell r="ET257">
            <v>2</v>
          </cell>
          <cell r="EU257">
            <v>1</v>
          </cell>
          <cell r="EV257">
            <v>2</v>
          </cell>
          <cell r="EW257">
            <v>1</v>
          </cell>
          <cell r="EX257">
            <v>1</v>
          </cell>
          <cell r="EY257">
            <v>1</v>
          </cell>
          <cell r="EZ257">
            <v>2</v>
          </cell>
          <cell r="FA257">
            <v>1</v>
          </cell>
          <cell r="FB257">
            <v>1</v>
          </cell>
          <cell r="FC257">
            <v>1</v>
          </cell>
          <cell r="FD257">
            <v>1</v>
          </cell>
          <cell r="FE257">
            <v>1</v>
          </cell>
          <cell r="FF257">
            <v>2</v>
          </cell>
          <cell r="FG257">
            <v>1</v>
          </cell>
          <cell r="FH257">
            <v>2</v>
          </cell>
          <cell r="FI257">
            <v>1</v>
          </cell>
          <cell r="FJ257">
            <v>2</v>
          </cell>
          <cell r="FK257">
            <v>1</v>
          </cell>
          <cell r="FL257">
            <v>1</v>
          </cell>
          <cell r="FM257">
            <v>1</v>
          </cell>
          <cell r="FN257">
            <v>2</v>
          </cell>
          <cell r="FO257">
            <v>1</v>
          </cell>
          <cell r="FP257">
            <v>2</v>
          </cell>
          <cell r="FQ257">
            <v>1</v>
          </cell>
          <cell r="FR257">
            <v>2</v>
          </cell>
          <cell r="FS257">
            <v>1</v>
          </cell>
          <cell r="FT257">
            <v>2</v>
          </cell>
          <cell r="FU257">
            <v>1</v>
          </cell>
          <cell r="FV257">
            <v>2</v>
          </cell>
          <cell r="FW257">
            <v>1</v>
          </cell>
          <cell r="FX257">
            <v>2</v>
          </cell>
          <cell r="FY257">
            <v>1</v>
          </cell>
          <cell r="FZ257">
            <v>2</v>
          </cell>
          <cell r="GA257">
            <v>1</v>
          </cell>
          <cell r="GB257">
            <v>2</v>
          </cell>
          <cell r="GC257">
            <v>1</v>
          </cell>
          <cell r="GE257">
            <v>3</v>
          </cell>
          <cell r="GF257">
            <v>1</v>
          </cell>
          <cell r="GG257">
            <v>6</v>
          </cell>
          <cell r="GH257" t="str">
            <v>POR QUE ES EL ESPOSO</v>
          </cell>
          <cell r="GI257">
            <v>2</v>
          </cell>
          <cell r="GJ257">
            <v>2</v>
          </cell>
          <cell r="GK257" t="str">
            <v>POQUE SE LEDA LA COMIDA CALIENTE</v>
          </cell>
          <cell r="GL257">
            <v>6</v>
          </cell>
          <cell r="GM257">
            <v>3</v>
          </cell>
          <cell r="GN257" t="str">
            <v>DIALOGO Y AGRESION VERBAL</v>
          </cell>
        </row>
        <row r="258">
          <cell r="C258">
            <v>100013</v>
          </cell>
          <cell r="D258">
            <v>1000131</v>
          </cell>
          <cell r="E258" t="str">
            <v>CARLOS ALBERTO GARCIA RIOS</v>
          </cell>
          <cell r="F258">
            <v>1</v>
          </cell>
          <cell r="G258">
            <v>1</v>
          </cell>
          <cell r="I258">
            <v>6</v>
          </cell>
          <cell r="J258">
            <v>1</v>
          </cell>
          <cell r="M258">
            <v>1</v>
          </cell>
          <cell r="N258">
            <v>1</v>
          </cell>
          <cell r="O258">
            <v>1</v>
          </cell>
          <cell r="P258">
            <v>2</v>
          </cell>
          <cell r="Q258">
            <v>2</v>
          </cell>
          <cell r="R258">
            <v>2</v>
          </cell>
          <cell r="S258">
            <v>1</v>
          </cell>
          <cell r="T258">
            <v>1</v>
          </cell>
          <cell r="U258">
            <v>1</v>
          </cell>
          <cell r="V258">
            <v>1</v>
          </cell>
          <cell r="W258">
            <v>1</v>
          </cell>
          <cell r="X258">
            <v>1</v>
          </cell>
          <cell r="Y258">
            <v>2</v>
          </cell>
          <cell r="Z258">
            <v>1</v>
          </cell>
          <cell r="AA258">
            <v>1</v>
          </cell>
          <cell r="AB258">
            <v>1</v>
          </cell>
          <cell r="AC258">
            <v>1</v>
          </cell>
          <cell r="AD258">
            <v>1</v>
          </cell>
          <cell r="AE258">
            <v>1</v>
          </cell>
          <cell r="AF258">
            <v>1</v>
          </cell>
          <cell r="AG258">
            <v>1</v>
          </cell>
          <cell r="AH258">
            <v>1</v>
          </cell>
          <cell r="AI258">
            <v>2</v>
          </cell>
          <cell r="AJ258">
            <v>6</v>
          </cell>
          <cell r="AK258" t="str">
            <v>POR QUE SON LOS PAPAS</v>
          </cell>
          <cell r="AM258">
            <v>3</v>
          </cell>
          <cell r="AN258">
            <v>1</v>
          </cell>
          <cell r="AO258">
            <v>5</v>
          </cell>
          <cell r="AQ258">
            <v>1</v>
          </cell>
          <cell r="AS258">
            <v>1</v>
          </cell>
          <cell r="AU258">
            <v>1</v>
          </cell>
          <cell r="AV258">
            <v>1</v>
          </cell>
          <cell r="AW258" t="str">
            <v>18</v>
          </cell>
          <cell r="AX258">
            <v>2</v>
          </cell>
          <cell r="AY258">
            <v>1</v>
          </cell>
          <cell r="AZ258">
            <v>2</v>
          </cell>
          <cell r="BA258">
            <v>1</v>
          </cell>
          <cell r="BB258">
            <v>2</v>
          </cell>
          <cell r="BC258">
            <v>1</v>
          </cell>
          <cell r="BD258">
            <v>2</v>
          </cell>
          <cell r="BE258">
            <v>1</v>
          </cell>
          <cell r="BF258">
            <v>2</v>
          </cell>
          <cell r="BG258">
            <v>1</v>
          </cell>
          <cell r="BH258">
            <v>2</v>
          </cell>
          <cell r="BI258">
            <v>1</v>
          </cell>
          <cell r="BJ258">
            <v>2</v>
          </cell>
          <cell r="BK258">
            <v>1</v>
          </cell>
          <cell r="BL258">
            <v>2</v>
          </cell>
          <cell r="BM258">
            <v>1</v>
          </cell>
          <cell r="BN258">
            <v>2</v>
          </cell>
          <cell r="BO258">
            <v>1</v>
          </cell>
          <cell r="BP258">
            <v>2</v>
          </cell>
          <cell r="BQ258">
            <v>1</v>
          </cell>
          <cell r="BR258">
            <v>2</v>
          </cell>
          <cell r="BS258">
            <v>1</v>
          </cell>
          <cell r="BT258">
            <v>2</v>
          </cell>
          <cell r="BU258">
            <v>1</v>
          </cell>
          <cell r="BV258">
            <v>2</v>
          </cell>
          <cell r="BW258">
            <v>1</v>
          </cell>
          <cell r="BX258">
            <v>2</v>
          </cell>
          <cell r="BY258">
            <v>1</v>
          </cell>
          <cell r="BZ258">
            <v>2</v>
          </cell>
          <cell r="CA258">
            <v>1</v>
          </cell>
          <cell r="CB258">
            <v>2</v>
          </cell>
          <cell r="CC258">
            <v>1</v>
          </cell>
          <cell r="CD258">
            <v>2</v>
          </cell>
          <cell r="CE258">
            <v>1</v>
          </cell>
          <cell r="CF258">
            <v>2</v>
          </cell>
          <cell r="CG258">
            <v>1</v>
          </cell>
          <cell r="CH258">
            <v>2</v>
          </cell>
          <cell r="CI258">
            <v>1</v>
          </cell>
          <cell r="CJ258">
            <v>2</v>
          </cell>
          <cell r="CK258">
            <v>1</v>
          </cell>
          <cell r="CL258">
            <v>2</v>
          </cell>
          <cell r="CM258">
            <v>1</v>
          </cell>
          <cell r="CN258">
            <v>2</v>
          </cell>
          <cell r="CO258">
            <v>1</v>
          </cell>
          <cell r="CP258">
            <v>2</v>
          </cell>
          <cell r="CQ258">
            <v>1</v>
          </cell>
          <cell r="CR258">
            <v>2</v>
          </cell>
          <cell r="CS258">
            <v>1</v>
          </cell>
          <cell r="CT258">
            <v>2</v>
          </cell>
          <cell r="CU258">
            <v>1</v>
          </cell>
          <cell r="CV258">
            <v>2</v>
          </cell>
          <cell r="CW258">
            <v>1</v>
          </cell>
          <cell r="CX258">
            <v>2</v>
          </cell>
          <cell r="CY258">
            <v>1</v>
          </cell>
          <cell r="CZ258">
            <v>2</v>
          </cell>
          <cell r="DA258">
            <v>1</v>
          </cell>
          <cell r="DB258">
            <v>2</v>
          </cell>
          <cell r="DC258">
            <v>1</v>
          </cell>
          <cell r="DD258">
            <v>2</v>
          </cell>
          <cell r="DE258">
            <v>1</v>
          </cell>
          <cell r="DF258">
            <v>2</v>
          </cell>
          <cell r="DG258">
            <v>1</v>
          </cell>
          <cell r="DH258">
            <v>2</v>
          </cell>
          <cell r="DI258">
            <v>1</v>
          </cell>
          <cell r="DJ258">
            <v>2</v>
          </cell>
          <cell r="DK258">
            <v>1</v>
          </cell>
          <cell r="DL258">
            <v>2</v>
          </cell>
          <cell r="DM258">
            <v>1</v>
          </cell>
          <cell r="DN258">
            <v>2</v>
          </cell>
          <cell r="DO258">
            <v>1</v>
          </cell>
          <cell r="DP258">
            <v>2</v>
          </cell>
          <cell r="DQ258">
            <v>1</v>
          </cell>
          <cell r="DR258">
            <v>2</v>
          </cell>
          <cell r="DS258">
            <v>1</v>
          </cell>
          <cell r="DT258">
            <v>2</v>
          </cell>
          <cell r="DU258">
            <v>1</v>
          </cell>
          <cell r="DV258">
            <v>2</v>
          </cell>
          <cell r="DW258">
            <v>1</v>
          </cell>
          <cell r="DX258">
            <v>2</v>
          </cell>
          <cell r="DY258">
            <v>1</v>
          </cell>
          <cell r="DZ258">
            <v>2</v>
          </cell>
          <cell r="EA258">
            <v>1</v>
          </cell>
          <cell r="EB258">
            <v>2</v>
          </cell>
          <cell r="EC258">
            <v>1</v>
          </cell>
          <cell r="ED258">
            <v>2</v>
          </cell>
          <cell r="EE258">
            <v>1</v>
          </cell>
          <cell r="EF258">
            <v>2</v>
          </cell>
          <cell r="EG258">
            <v>1</v>
          </cell>
          <cell r="EH258">
            <v>2</v>
          </cell>
          <cell r="EI258">
            <v>1</v>
          </cell>
          <cell r="EJ258">
            <v>2</v>
          </cell>
          <cell r="EK258">
            <v>1</v>
          </cell>
          <cell r="EL258">
            <v>2</v>
          </cell>
          <cell r="EM258">
            <v>1</v>
          </cell>
          <cell r="EN258">
            <v>2</v>
          </cell>
          <cell r="EO258">
            <v>1</v>
          </cell>
          <cell r="EP258">
            <v>2</v>
          </cell>
          <cell r="EQ258">
            <v>1</v>
          </cell>
          <cell r="ER258">
            <v>2</v>
          </cell>
          <cell r="ES258">
            <v>1</v>
          </cell>
          <cell r="ET258">
            <v>2</v>
          </cell>
          <cell r="EU258">
            <v>1</v>
          </cell>
          <cell r="EV258">
            <v>2</v>
          </cell>
          <cell r="EW258">
            <v>1</v>
          </cell>
          <cell r="EX258">
            <v>2</v>
          </cell>
          <cell r="EY258">
            <v>1</v>
          </cell>
          <cell r="EZ258">
            <v>2</v>
          </cell>
          <cell r="FA258">
            <v>1</v>
          </cell>
          <cell r="FB258">
            <v>2</v>
          </cell>
          <cell r="FC258">
            <v>1</v>
          </cell>
          <cell r="FD258">
            <v>2</v>
          </cell>
          <cell r="FE258">
            <v>1</v>
          </cell>
          <cell r="FF258">
            <v>2</v>
          </cell>
          <cell r="FG258">
            <v>1</v>
          </cell>
          <cell r="FH258">
            <v>2</v>
          </cell>
          <cell r="FI258">
            <v>1</v>
          </cell>
          <cell r="FJ258">
            <v>1</v>
          </cell>
          <cell r="FK258">
            <v>5</v>
          </cell>
          <cell r="FL258">
            <v>2</v>
          </cell>
          <cell r="FM258">
            <v>1</v>
          </cell>
          <cell r="FN258">
            <v>2</v>
          </cell>
          <cell r="FO258">
            <v>1</v>
          </cell>
          <cell r="FP258">
            <v>2</v>
          </cell>
          <cell r="FQ258">
            <v>1</v>
          </cell>
          <cell r="FR258">
            <v>2</v>
          </cell>
          <cell r="FS258">
            <v>1</v>
          </cell>
          <cell r="FT258">
            <v>2</v>
          </cell>
          <cell r="FU258">
            <v>1</v>
          </cell>
          <cell r="FV258">
            <v>2</v>
          </cell>
          <cell r="FW258">
            <v>1</v>
          </cell>
          <cell r="FX258">
            <v>2</v>
          </cell>
          <cell r="FY258">
            <v>1</v>
          </cell>
          <cell r="FZ258">
            <v>2</v>
          </cell>
          <cell r="GA258">
            <v>1</v>
          </cell>
          <cell r="GB258">
            <v>2</v>
          </cell>
          <cell r="GC258">
            <v>1</v>
          </cell>
          <cell r="GD258" t="str">
            <v>FAMILA TRANQUILA SE MANEJAN PUNTOS PARA LA HIIJA</v>
          </cell>
          <cell r="GE258">
            <v>3</v>
          </cell>
          <cell r="GF258">
            <v>2</v>
          </cell>
          <cell r="GG258">
            <v>6</v>
          </cell>
          <cell r="GH258" t="str">
            <v>RESPETO</v>
          </cell>
          <cell r="GI258">
            <v>1</v>
          </cell>
          <cell r="GJ258">
            <v>1</v>
          </cell>
          <cell r="GK258" t="str">
            <v>LOS PERMISOS DE LA HIJA</v>
          </cell>
          <cell r="GL258">
            <v>6</v>
          </cell>
          <cell r="GM258">
            <v>4</v>
          </cell>
        </row>
        <row r="259">
          <cell r="C259">
            <v>100023</v>
          </cell>
          <cell r="D259">
            <v>1000231</v>
          </cell>
          <cell r="E259" t="str">
            <v>JOSE GABRIEL RUIZ GONZALEZ</v>
          </cell>
          <cell r="F259">
            <v>1</v>
          </cell>
          <cell r="G259">
            <v>2</v>
          </cell>
          <cell r="I259">
            <v>7</v>
          </cell>
          <cell r="J259">
            <v>2</v>
          </cell>
          <cell r="M259">
            <v>2</v>
          </cell>
          <cell r="N259">
            <v>1</v>
          </cell>
          <cell r="O259">
            <v>2</v>
          </cell>
          <cell r="P259">
            <v>1</v>
          </cell>
          <cell r="Q259">
            <v>1</v>
          </cell>
          <cell r="R259">
            <v>1</v>
          </cell>
          <cell r="S259">
            <v>1</v>
          </cell>
          <cell r="T259">
            <v>1</v>
          </cell>
          <cell r="U259">
            <v>1</v>
          </cell>
          <cell r="V259">
            <v>1</v>
          </cell>
          <cell r="W259">
            <v>1</v>
          </cell>
          <cell r="X259">
            <v>1</v>
          </cell>
          <cell r="Y259">
            <v>2</v>
          </cell>
          <cell r="Z259">
            <v>2</v>
          </cell>
          <cell r="AA259">
            <v>2</v>
          </cell>
          <cell r="AB259">
            <v>2</v>
          </cell>
          <cell r="AC259">
            <v>2</v>
          </cell>
          <cell r="AD259">
            <v>2</v>
          </cell>
          <cell r="AE259">
            <v>2</v>
          </cell>
          <cell r="AF259">
            <v>3</v>
          </cell>
          <cell r="AG259">
            <v>1</v>
          </cell>
          <cell r="AH259">
            <v>1</v>
          </cell>
          <cell r="AI259">
            <v>2</v>
          </cell>
          <cell r="AJ259">
            <v>5</v>
          </cell>
          <cell r="AM259">
            <v>2</v>
          </cell>
          <cell r="AN259">
            <v>2</v>
          </cell>
          <cell r="AO259">
            <v>5</v>
          </cell>
          <cell r="AQ259">
            <v>3</v>
          </cell>
          <cell r="AS259">
            <v>3</v>
          </cell>
          <cell r="AU259">
            <v>1</v>
          </cell>
          <cell r="AV259">
            <v>1</v>
          </cell>
          <cell r="AW259" t="str">
            <v>33</v>
          </cell>
          <cell r="AX259">
            <v>1</v>
          </cell>
          <cell r="AY259">
            <v>5</v>
          </cell>
          <cell r="AZ259">
            <v>1</v>
          </cell>
          <cell r="BA259">
            <v>5</v>
          </cell>
          <cell r="BB259">
            <v>2</v>
          </cell>
          <cell r="BC259">
            <v>1</v>
          </cell>
          <cell r="BD259">
            <v>2</v>
          </cell>
          <cell r="BE259">
            <v>1</v>
          </cell>
          <cell r="BF259">
            <v>2</v>
          </cell>
          <cell r="BG259">
            <v>1</v>
          </cell>
          <cell r="BH259">
            <v>2</v>
          </cell>
          <cell r="BI259">
            <v>1</v>
          </cell>
          <cell r="BJ259">
            <v>2</v>
          </cell>
          <cell r="BK259">
            <v>1</v>
          </cell>
          <cell r="BL259">
            <v>2</v>
          </cell>
          <cell r="BM259">
            <v>1</v>
          </cell>
          <cell r="BN259">
            <v>2</v>
          </cell>
          <cell r="BO259">
            <v>1</v>
          </cell>
          <cell r="BP259">
            <v>2</v>
          </cell>
          <cell r="BQ259">
            <v>1</v>
          </cell>
          <cell r="BR259">
            <v>2</v>
          </cell>
          <cell r="BS259">
            <v>1</v>
          </cell>
          <cell r="BT259">
            <v>2</v>
          </cell>
          <cell r="BU259">
            <v>1</v>
          </cell>
          <cell r="BV259">
            <v>2</v>
          </cell>
          <cell r="BW259">
            <v>1</v>
          </cell>
          <cell r="BX259">
            <v>2</v>
          </cell>
          <cell r="BY259">
            <v>1</v>
          </cell>
          <cell r="BZ259">
            <v>2</v>
          </cell>
          <cell r="CA259">
            <v>1</v>
          </cell>
          <cell r="CB259">
            <v>2</v>
          </cell>
          <cell r="CC259">
            <v>1</v>
          </cell>
          <cell r="CD259">
            <v>2</v>
          </cell>
          <cell r="CE259">
            <v>1</v>
          </cell>
          <cell r="CF259">
            <v>1</v>
          </cell>
          <cell r="CG259">
            <v>5</v>
          </cell>
          <cell r="CH259">
            <v>1</v>
          </cell>
          <cell r="CI259">
            <v>5</v>
          </cell>
          <cell r="CJ259">
            <v>2</v>
          </cell>
          <cell r="CK259">
            <v>1</v>
          </cell>
          <cell r="CL259">
            <v>2</v>
          </cell>
          <cell r="CM259">
            <v>1</v>
          </cell>
          <cell r="CN259">
            <v>2</v>
          </cell>
          <cell r="CO259">
            <v>1</v>
          </cell>
          <cell r="CP259">
            <v>2</v>
          </cell>
          <cell r="CQ259">
            <v>1</v>
          </cell>
          <cell r="CR259">
            <v>2</v>
          </cell>
          <cell r="CS259">
            <v>1</v>
          </cell>
          <cell r="CT259">
            <v>2</v>
          </cell>
          <cell r="CU259">
            <v>1</v>
          </cell>
          <cell r="CV259">
            <v>2</v>
          </cell>
          <cell r="CW259">
            <v>1</v>
          </cell>
          <cell r="CX259">
            <v>2</v>
          </cell>
          <cell r="CY259">
            <v>1</v>
          </cell>
          <cell r="CZ259">
            <v>2</v>
          </cell>
          <cell r="DA259">
            <v>1</v>
          </cell>
          <cell r="DB259">
            <v>2</v>
          </cell>
          <cell r="DC259">
            <v>1</v>
          </cell>
          <cell r="DD259">
            <v>2</v>
          </cell>
          <cell r="DE259">
            <v>1</v>
          </cell>
          <cell r="DF259">
            <v>1</v>
          </cell>
          <cell r="DG259">
            <v>5</v>
          </cell>
          <cell r="DH259">
            <v>1</v>
          </cell>
          <cell r="DI259">
            <v>5</v>
          </cell>
          <cell r="DJ259">
            <v>1</v>
          </cell>
          <cell r="DK259">
            <v>5</v>
          </cell>
          <cell r="DL259">
            <v>1</v>
          </cell>
          <cell r="DM259">
            <v>5</v>
          </cell>
          <cell r="DN259">
            <v>2</v>
          </cell>
          <cell r="DO259">
            <v>1</v>
          </cell>
          <cell r="DP259">
            <v>2</v>
          </cell>
          <cell r="DQ259">
            <v>1</v>
          </cell>
          <cell r="DR259">
            <v>2</v>
          </cell>
          <cell r="DS259">
            <v>1</v>
          </cell>
          <cell r="DT259">
            <v>2</v>
          </cell>
          <cell r="DU259">
            <v>1</v>
          </cell>
          <cell r="DV259">
            <v>2</v>
          </cell>
          <cell r="DW259">
            <v>1</v>
          </cell>
          <cell r="DX259">
            <v>2</v>
          </cell>
          <cell r="DY259">
            <v>1</v>
          </cell>
          <cell r="DZ259">
            <v>2</v>
          </cell>
          <cell r="EA259">
            <v>1</v>
          </cell>
          <cell r="EB259">
            <v>2</v>
          </cell>
          <cell r="EC259">
            <v>1</v>
          </cell>
          <cell r="ED259">
            <v>2</v>
          </cell>
          <cell r="EE259">
            <v>1</v>
          </cell>
          <cell r="EF259">
            <v>2</v>
          </cell>
          <cell r="EG259">
            <v>1</v>
          </cell>
          <cell r="EH259">
            <v>2</v>
          </cell>
          <cell r="EI259">
            <v>1</v>
          </cell>
          <cell r="EJ259">
            <v>2</v>
          </cell>
          <cell r="EK259">
            <v>1</v>
          </cell>
          <cell r="EL259">
            <v>2</v>
          </cell>
          <cell r="EM259">
            <v>1</v>
          </cell>
          <cell r="EN259">
            <v>2</v>
          </cell>
          <cell r="EO259">
            <v>1</v>
          </cell>
          <cell r="EP259">
            <v>1</v>
          </cell>
          <cell r="EQ259">
            <v>5</v>
          </cell>
          <cell r="ER259">
            <v>2</v>
          </cell>
          <cell r="ES259">
            <v>1</v>
          </cell>
          <cell r="ET259">
            <v>2</v>
          </cell>
          <cell r="EU259">
            <v>1</v>
          </cell>
          <cell r="EV259">
            <v>2</v>
          </cell>
          <cell r="EW259">
            <v>1</v>
          </cell>
          <cell r="EX259">
            <v>2</v>
          </cell>
          <cell r="EY259">
            <v>1</v>
          </cell>
          <cell r="EZ259">
            <v>2</v>
          </cell>
          <cell r="FA259">
            <v>1</v>
          </cell>
          <cell r="FB259">
            <v>2</v>
          </cell>
          <cell r="FC259">
            <v>1</v>
          </cell>
          <cell r="FD259">
            <v>2</v>
          </cell>
          <cell r="FE259">
            <v>1</v>
          </cell>
          <cell r="FF259">
            <v>2</v>
          </cell>
          <cell r="FG259">
            <v>1</v>
          </cell>
          <cell r="FH259">
            <v>2</v>
          </cell>
          <cell r="FI259">
            <v>1</v>
          </cell>
          <cell r="FJ259">
            <v>2</v>
          </cell>
          <cell r="FK259">
            <v>1</v>
          </cell>
          <cell r="FL259">
            <v>2</v>
          </cell>
          <cell r="FM259">
            <v>1</v>
          </cell>
          <cell r="FN259">
            <v>2</v>
          </cell>
          <cell r="FO259">
            <v>1</v>
          </cell>
          <cell r="FP259">
            <v>2</v>
          </cell>
          <cell r="FQ259">
            <v>1</v>
          </cell>
          <cell r="FR259">
            <v>2</v>
          </cell>
          <cell r="FS259">
            <v>1</v>
          </cell>
          <cell r="FT259">
            <v>2</v>
          </cell>
          <cell r="FU259">
            <v>1</v>
          </cell>
          <cell r="FV259">
            <v>2</v>
          </cell>
          <cell r="FW259">
            <v>1</v>
          </cell>
          <cell r="FX259">
            <v>2</v>
          </cell>
          <cell r="FY259">
            <v>1</v>
          </cell>
          <cell r="FZ259">
            <v>2</v>
          </cell>
          <cell r="GA259">
            <v>1</v>
          </cell>
          <cell r="GB259">
            <v>2</v>
          </cell>
          <cell r="GC259">
            <v>1</v>
          </cell>
          <cell r="GE259">
            <v>3</v>
          </cell>
          <cell r="GF259">
            <v>2</v>
          </cell>
          <cell r="GG259">
            <v>6</v>
          </cell>
          <cell r="GI259">
            <v>1</v>
          </cell>
          <cell r="GJ259">
            <v>1</v>
          </cell>
          <cell r="GK259" t="str">
            <v>que le lleve la contraria</v>
          </cell>
          <cell r="GL259">
            <v>6</v>
          </cell>
          <cell r="GM259">
            <v>4</v>
          </cell>
        </row>
        <row r="260">
          <cell r="C260">
            <v>100033</v>
          </cell>
          <cell r="D260">
            <v>1000332</v>
          </cell>
          <cell r="E260" t="str">
            <v>LILIAN MARIA PORRAS URIBE</v>
          </cell>
          <cell r="F260">
            <v>2</v>
          </cell>
          <cell r="G260">
            <v>1</v>
          </cell>
          <cell r="I260">
            <v>8</v>
          </cell>
          <cell r="J260">
            <v>0</v>
          </cell>
          <cell r="M260">
            <v>1</v>
          </cell>
          <cell r="N260">
            <v>1</v>
          </cell>
          <cell r="O260">
            <v>1</v>
          </cell>
          <cell r="P260">
            <v>1</v>
          </cell>
          <cell r="Q260">
            <v>1</v>
          </cell>
          <cell r="R260">
            <v>1</v>
          </cell>
          <cell r="S260">
            <v>1</v>
          </cell>
          <cell r="T260">
            <v>1</v>
          </cell>
          <cell r="U260">
            <v>1</v>
          </cell>
          <cell r="V260">
            <v>1</v>
          </cell>
          <cell r="W260">
            <v>1</v>
          </cell>
          <cell r="X260">
            <v>1</v>
          </cell>
          <cell r="Y260">
            <v>2</v>
          </cell>
          <cell r="Z260">
            <v>1</v>
          </cell>
          <cell r="AA260">
            <v>1</v>
          </cell>
          <cell r="AB260">
            <v>1</v>
          </cell>
          <cell r="AC260">
            <v>1</v>
          </cell>
          <cell r="AD260">
            <v>1</v>
          </cell>
          <cell r="AE260">
            <v>1</v>
          </cell>
          <cell r="AF260">
            <v>1</v>
          </cell>
          <cell r="AG260">
            <v>1</v>
          </cell>
          <cell r="AH260">
            <v>1</v>
          </cell>
          <cell r="AI260">
            <v>2</v>
          </cell>
          <cell r="AJ260">
            <v>5</v>
          </cell>
          <cell r="AM260">
            <v>2</v>
          </cell>
          <cell r="AN260">
            <v>1</v>
          </cell>
          <cell r="AO260">
            <v>5</v>
          </cell>
          <cell r="AQ260">
            <v>3</v>
          </cell>
          <cell r="AS260">
            <v>3</v>
          </cell>
          <cell r="AU260">
            <v>1</v>
          </cell>
          <cell r="AV260">
            <v>1</v>
          </cell>
          <cell r="AW260" t="str">
            <v>22</v>
          </cell>
          <cell r="AX260">
            <v>2</v>
          </cell>
          <cell r="AY260">
            <v>1</v>
          </cell>
          <cell r="AZ260">
            <v>2</v>
          </cell>
          <cell r="BA260">
            <v>1</v>
          </cell>
          <cell r="BB260">
            <v>2</v>
          </cell>
          <cell r="BC260">
            <v>1</v>
          </cell>
          <cell r="BD260">
            <v>2</v>
          </cell>
          <cell r="BE260">
            <v>1</v>
          </cell>
          <cell r="BF260">
            <v>2</v>
          </cell>
          <cell r="BG260">
            <v>1</v>
          </cell>
          <cell r="BH260">
            <v>2</v>
          </cell>
          <cell r="BI260">
            <v>1</v>
          </cell>
          <cell r="BJ260">
            <v>2</v>
          </cell>
          <cell r="BK260">
            <v>1</v>
          </cell>
          <cell r="BL260">
            <v>2</v>
          </cell>
          <cell r="BM260">
            <v>1</v>
          </cell>
          <cell r="BN260">
            <v>2</v>
          </cell>
          <cell r="BO260">
            <v>1</v>
          </cell>
          <cell r="BP260">
            <v>2</v>
          </cell>
          <cell r="BQ260">
            <v>1</v>
          </cell>
          <cell r="BR260">
            <v>2</v>
          </cell>
          <cell r="BS260">
            <v>1</v>
          </cell>
          <cell r="BT260">
            <v>2</v>
          </cell>
          <cell r="BU260">
            <v>1</v>
          </cell>
          <cell r="BV260">
            <v>2</v>
          </cell>
          <cell r="BW260">
            <v>1</v>
          </cell>
          <cell r="BX260">
            <v>2</v>
          </cell>
          <cell r="BY260">
            <v>1</v>
          </cell>
          <cell r="BZ260">
            <v>2</v>
          </cell>
          <cell r="CA260">
            <v>1</v>
          </cell>
          <cell r="CB260">
            <v>2</v>
          </cell>
          <cell r="CC260">
            <v>1</v>
          </cell>
          <cell r="CD260">
            <v>2</v>
          </cell>
          <cell r="CE260">
            <v>1</v>
          </cell>
          <cell r="CF260">
            <v>2</v>
          </cell>
          <cell r="CG260">
            <v>1</v>
          </cell>
          <cell r="CH260">
            <v>2</v>
          </cell>
          <cell r="CI260">
            <v>1</v>
          </cell>
          <cell r="CJ260">
            <v>2</v>
          </cell>
          <cell r="CK260">
            <v>1</v>
          </cell>
          <cell r="CL260">
            <v>2</v>
          </cell>
          <cell r="CM260">
            <v>1</v>
          </cell>
          <cell r="CN260">
            <v>2</v>
          </cell>
          <cell r="CO260">
            <v>1</v>
          </cell>
          <cell r="CP260">
            <v>2</v>
          </cell>
          <cell r="CQ260">
            <v>1</v>
          </cell>
          <cell r="CR260">
            <v>2</v>
          </cell>
          <cell r="CS260">
            <v>1</v>
          </cell>
          <cell r="CT260">
            <v>2</v>
          </cell>
          <cell r="CU260">
            <v>1</v>
          </cell>
          <cell r="CV260">
            <v>2</v>
          </cell>
          <cell r="CW260">
            <v>1</v>
          </cell>
          <cell r="CX260">
            <v>2</v>
          </cell>
          <cell r="CY260">
            <v>1</v>
          </cell>
          <cell r="CZ260">
            <v>2</v>
          </cell>
          <cell r="DA260">
            <v>1</v>
          </cell>
          <cell r="DB260">
            <v>2</v>
          </cell>
          <cell r="DC260">
            <v>1</v>
          </cell>
          <cell r="DD260">
            <v>2</v>
          </cell>
          <cell r="DE260">
            <v>1</v>
          </cell>
          <cell r="DF260">
            <v>2</v>
          </cell>
          <cell r="DG260">
            <v>1</v>
          </cell>
          <cell r="DH260">
            <v>2</v>
          </cell>
          <cell r="DI260">
            <v>1</v>
          </cell>
          <cell r="DJ260">
            <v>2</v>
          </cell>
          <cell r="DK260">
            <v>1</v>
          </cell>
          <cell r="DL260">
            <v>2</v>
          </cell>
          <cell r="DM260">
            <v>1</v>
          </cell>
          <cell r="DN260">
            <v>2</v>
          </cell>
          <cell r="DO260">
            <v>1</v>
          </cell>
          <cell r="DP260">
            <v>2</v>
          </cell>
          <cell r="DQ260">
            <v>1</v>
          </cell>
          <cell r="DR260">
            <v>2</v>
          </cell>
          <cell r="DS260">
            <v>1</v>
          </cell>
          <cell r="DT260">
            <v>2</v>
          </cell>
          <cell r="DU260">
            <v>1</v>
          </cell>
          <cell r="DV260">
            <v>2</v>
          </cell>
          <cell r="DW260">
            <v>1</v>
          </cell>
          <cell r="DX260">
            <v>2</v>
          </cell>
          <cell r="DY260">
            <v>1</v>
          </cell>
          <cell r="DZ260">
            <v>2</v>
          </cell>
          <cell r="EA260">
            <v>1</v>
          </cell>
          <cell r="EB260">
            <v>2</v>
          </cell>
          <cell r="EC260">
            <v>1</v>
          </cell>
          <cell r="ED260">
            <v>2</v>
          </cell>
          <cell r="EE260">
            <v>1</v>
          </cell>
          <cell r="EF260">
            <v>2</v>
          </cell>
          <cell r="EG260">
            <v>1</v>
          </cell>
          <cell r="EH260">
            <v>2</v>
          </cell>
          <cell r="EI260">
            <v>1</v>
          </cell>
          <cell r="EJ260">
            <v>2</v>
          </cell>
          <cell r="EK260">
            <v>1</v>
          </cell>
          <cell r="EL260">
            <v>2</v>
          </cell>
          <cell r="EM260">
            <v>1</v>
          </cell>
          <cell r="EN260">
            <v>2</v>
          </cell>
          <cell r="EO260">
            <v>1</v>
          </cell>
          <cell r="EP260">
            <v>2</v>
          </cell>
          <cell r="EQ260">
            <v>1</v>
          </cell>
          <cell r="ER260">
            <v>2</v>
          </cell>
          <cell r="ES260">
            <v>1</v>
          </cell>
          <cell r="ET260">
            <v>2</v>
          </cell>
          <cell r="EU260">
            <v>1</v>
          </cell>
          <cell r="EV260">
            <v>2</v>
          </cell>
          <cell r="EW260">
            <v>1</v>
          </cell>
          <cell r="EX260">
            <v>2</v>
          </cell>
          <cell r="EY260">
            <v>1</v>
          </cell>
          <cell r="EZ260">
            <v>2</v>
          </cell>
          <cell r="FA260">
            <v>1</v>
          </cell>
          <cell r="FB260">
            <v>1</v>
          </cell>
          <cell r="FC260">
            <v>1</v>
          </cell>
          <cell r="FD260">
            <v>1</v>
          </cell>
          <cell r="FE260">
            <v>1</v>
          </cell>
          <cell r="FF260">
            <v>2</v>
          </cell>
          <cell r="FG260">
            <v>1</v>
          </cell>
          <cell r="FH260">
            <v>2</v>
          </cell>
          <cell r="FI260">
            <v>1</v>
          </cell>
          <cell r="FJ260">
            <v>2</v>
          </cell>
          <cell r="FK260">
            <v>1</v>
          </cell>
          <cell r="FL260">
            <v>2</v>
          </cell>
          <cell r="FM260">
            <v>1</v>
          </cell>
          <cell r="FN260">
            <v>2</v>
          </cell>
          <cell r="FO260">
            <v>1</v>
          </cell>
          <cell r="FP260">
            <v>2</v>
          </cell>
          <cell r="FQ260">
            <v>1</v>
          </cell>
          <cell r="FR260">
            <v>2</v>
          </cell>
          <cell r="FS260">
            <v>1</v>
          </cell>
          <cell r="FT260">
            <v>2</v>
          </cell>
          <cell r="FU260">
            <v>1</v>
          </cell>
          <cell r="FV260">
            <v>2</v>
          </cell>
          <cell r="FW260">
            <v>1</v>
          </cell>
          <cell r="FX260">
            <v>2</v>
          </cell>
          <cell r="FY260">
            <v>1</v>
          </cell>
          <cell r="FZ260">
            <v>2</v>
          </cell>
          <cell r="GA260">
            <v>1</v>
          </cell>
          <cell r="GB260">
            <v>2</v>
          </cell>
          <cell r="GC260">
            <v>1</v>
          </cell>
          <cell r="GE260">
            <v>3</v>
          </cell>
          <cell r="GF260">
            <v>2</v>
          </cell>
          <cell r="GG260">
            <v>1</v>
          </cell>
          <cell r="GI260">
            <v>1</v>
          </cell>
          <cell r="GJ260">
            <v>1</v>
          </cell>
          <cell r="GK260" t="str">
            <v>CUANDO LLEGA Y NO HAY COMIDA NI LECHE</v>
          </cell>
          <cell r="GL260">
            <v>6</v>
          </cell>
          <cell r="GM260">
            <v>3</v>
          </cell>
        </row>
        <row r="261">
          <cell r="C261">
            <v>100043</v>
          </cell>
          <cell r="D261">
            <v>1000431</v>
          </cell>
          <cell r="E261" t="str">
            <v>LUIS FERNANDO GONZALES</v>
          </cell>
          <cell r="F261">
            <v>1</v>
          </cell>
          <cell r="G261">
            <v>1</v>
          </cell>
          <cell r="I261">
            <v>7</v>
          </cell>
          <cell r="J261">
            <v>2</v>
          </cell>
          <cell r="M261">
            <v>1</v>
          </cell>
          <cell r="N261">
            <v>1</v>
          </cell>
          <cell r="O261">
            <v>1</v>
          </cell>
          <cell r="P261">
            <v>1</v>
          </cell>
          <cell r="Q261">
            <v>1</v>
          </cell>
          <cell r="R261">
            <v>1</v>
          </cell>
          <cell r="S261">
            <v>1</v>
          </cell>
          <cell r="T261">
            <v>1</v>
          </cell>
          <cell r="U261">
            <v>1</v>
          </cell>
          <cell r="V261">
            <v>1</v>
          </cell>
          <cell r="W261">
            <v>1</v>
          </cell>
          <cell r="X261">
            <v>1</v>
          </cell>
          <cell r="Y261">
            <v>2</v>
          </cell>
          <cell r="Z261">
            <v>2</v>
          </cell>
          <cell r="AA261">
            <v>1</v>
          </cell>
          <cell r="AB261">
            <v>2</v>
          </cell>
          <cell r="AC261">
            <v>1</v>
          </cell>
          <cell r="AD261">
            <v>1</v>
          </cell>
          <cell r="AE261">
            <v>1</v>
          </cell>
          <cell r="AF261">
            <v>1</v>
          </cell>
          <cell r="AG261">
            <v>1</v>
          </cell>
          <cell r="AH261">
            <v>1</v>
          </cell>
          <cell r="AI261">
            <v>2</v>
          </cell>
          <cell r="AJ261">
            <v>5</v>
          </cell>
          <cell r="AM261">
            <v>2</v>
          </cell>
          <cell r="AN261">
            <v>1</v>
          </cell>
          <cell r="AO261">
            <v>1</v>
          </cell>
          <cell r="AQ261">
            <v>3</v>
          </cell>
          <cell r="AS261">
            <v>3</v>
          </cell>
          <cell r="AU261">
            <v>1</v>
          </cell>
          <cell r="AV261">
            <v>1</v>
          </cell>
          <cell r="AW261" t="str">
            <v>30</v>
          </cell>
          <cell r="AX261">
            <v>2</v>
          </cell>
          <cell r="AY261">
            <v>1</v>
          </cell>
          <cell r="AZ261">
            <v>2</v>
          </cell>
          <cell r="BA261">
            <v>1</v>
          </cell>
          <cell r="BB261">
            <v>2</v>
          </cell>
          <cell r="BC261">
            <v>1</v>
          </cell>
          <cell r="BD261">
            <v>2</v>
          </cell>
          <cell r="BE261">
            <v>1</v>
          </cell>
          <cell r="BF261">
            <v>2</v>
          </cell>
          <cell r="BG261">
            <v>1</v>
          </cell>
          <cell r="BH261">
            <v>2</v>
          </cell>
          <cell r="BI261">
            <v>1</v>
          </cell>
          <cell r="BJ261">
            <v>2</v>
          </cell>
          <cell r="BK261">
            <v>1</v>
          </cell>
          <cell r="BL261">
            <v>2</v>
          </cell>
          <cell r="BM261">
            <v>1</v>
          </cell>
          <cell r="BN261">
            <v>2</v>
          </cell>
          <cell r="BO261">
            <v>1</v>
          </cell>
          <cell r="BP261">
            <v>2</v>
          </cell>
          <cell r="BQ261">
            <v>1</v>
          </cell>
          <cell r="BR261">
            <v>2</v>
          </cell>
          <cell r="BS261">
            <v>1</v>
          </cell>
          <cell r="BT261">
            <v>2</v>
          </cell>
          <cell r="BU261">
            <v>1</v>
          </cell>
          <cell r="BV261">
            <v>2</v>
          </cell>
          <cell r="BW261">
            <v>1</v>
          </cell>
          <cell r="BX261">
            <v>2</v>
          </cell>
          <cell r="BY261">
            <v>1</v>
          </cell>
          <cell r="BZ261">
            <v>2</v>
          </cell>
          <cell r="CA261">
            <v>1</v>
          </cell>
          <cell r="CB261">
            <v>2</v>
          </cell>
          <cell r="CC261">
            <v>1</v>
          </cell>
          <cell r="CD261">
            <v>2</v>
          </cell>
          <cell r="CE261">
            <v>1</v>
          </cell>
          <cell r="CF261">
            <v>2</v>
          </cell>
          <cell r="CG261">
            <v>1</v>
          </cell>
          <cell r="CH261">
            <v>2</v>
          </cell>
          <cell r="CI261">
            <v>1</v>
          </cell>
          <cell r="CJ261">
            <v>2</v>
          </cell>
          <cell r="CK261">
            <v>1</v>
          </cell>
          <cell r="CL261">
            <v>2</v>
          </cell>
          <cell r="CM261">
            <v>1</v>
          </cell>
          <cell r="CN261">
            <v>2</v>
          </cell>
          <cell r="CO261">
            <v>1</v>
          </cell>
          <cell r="CP261">
            <v>2</v>
          </cell>
          <cell r="CQ261">
            <v>1</v>
          </cell>
          <cell r="CR261">
            <v>2</v>
          </cell>
          <cell r="CS261">
            <v>1</v>
          </cell>
          <cell r="CT261">
            <v>2</v>
          </cell>
          <cell r="CU261">
            <v>1</v>
          </cell>
          <cell r="CV261">
            <v>2</v>
          </cell>
          <cell r="CW261">
            <v>1</v>
          </cell>
          <cell r="CX261">
            <v>2</v>
          </cell>
          <cell r="CY261">
            <v>1</v>
          </cell>
          <cell r="CZ261">
            <v>2</v>
          </cell>
          <cell r="DA261">
            <v>1</v>
          </cell>
          <cell r="DB261">
            <v>2</v>
          </cell>
          <cell r="DC261">
            <v>1</v>
          </cell>
          <cell r="DD261">
            <v>2</v>
          </cell>
          <cell r="DE261">
            <v>1</v>
          </cell>
          <cell r="DF261">
            <v>2</v>
          </cell>
          <cell r="DG261">
            <v>1</v>
          </cell>
          <cell r="DH261">
            <v>2</v>
          </cell>
          <cell r="DI261">
            <v>1</v>
          </cell>
          <cell r="DJ261">
            <v>2</v>
          </cell>
          <cell r="DK261">
            <v>1</v>
          </cell>
          <cell r="DL261">
            <v>2</v>
          </cell>
          <cell r="DM261">
            <v>1</v>
          </cell>
          <cell r="DN261">
            <v>2</v>
          </cell>
          <cell r="DO261">
            <v>1</v>
          </cell>
          <cell r="DP261">
            <v>2</v>
          </cell>
          <cell r="DQ261">
            <v>1</v>
          </cell>
          <cell r="DR261">
            <v>2</v>
          </cell>
          <cell r="DS261">
            <v>1</v>
          </cell>
          <cell r="DT261">
            <v>2</v>
          </cell>
          <cell r="DU261">
            <v>1</v>
          </cell>
          <cell r="DV261">
            <v>2</v>
          </cell>
          <cell r="DW261">
            <v>1</v>
          </cell>
          <cell r="DX261">
            <v>2</v>
          </cell>
          <cell r="DY261">
            <v>1</v>
          </cell>
          <cell r="DZ261">
            <v>2</v>
          </cell>
          <cell r="EA261">
            <v>1</v>
          </cell>
          <cell r="EB261">
            <v>2</v>
          </cell>
          <cell r="EC261">
            <v>1</v>
          </cell>
          <cell r="ED261">
            <v>2</v>
          </cell>
          <cell r="EE261">
            <v>1</v>
          </cell>
          <cell r="EF261">
            <v>2</v>
          </cell>
          <cell r="EG261">
            <v>1</v>
          </cell>
          <cell r="EH261">
            <v>2</v>
          </cell>
          <cell r="EI261">
            <v>1</v>
          </cell>
          <cell r="EJ261">
            <v>2</v>
          </cell>
          <cell r="EK261">
            <v>1</v>
          </cell>
          <cell r="EL261">
            <v>2</v>
          </cell>
          <cell r="EM261">
            <v>1</v>
          </cell>
          <cell r="EN261">
            <v>2</v>
          </cell>
          <cell r="EO261">
            <v>1</v>
          </cell>
          <cell r="EP261">
            <v>2</v>
          </cell>
          <cell r="EQ261">
            <v>1</v>
          </cell>
          <cell r="ER261">
            <v>2</v>
          </cell>
          <cell r="ES261">
            <v>1</v>
          </cell>
          <cell r="ET261">
            <v>2</v>
          </cell>
          <cell r="EU261">
            <v>1</v>
          </cell>
          <cell r="EV261">
            <v>2</v>
          </cell>
          <cell r="EW261">
            <v>1</v>
          </cell>
          <cell r="EX261">
            <v>2</v>
          </cell>
          <cell r="EY261">
            <v>1</v>
          </cell>
          <cell r="EZ261">
            <v>2</v>
          </cell>
          <cell r="FA261">
            <v>1</v>
          </cell>
          <cell r="FB261">
            <v>2</v>
          </cell>
          <cell r="FC261">
            <v>1</v>
          </cell>
          <cell r="FD261">
            <v>2</v>
          </cell>
          <cell r="FE261">
            <v>1</v>
          </cell>
          <cell r="FF261">
            <v>2</v>
          </cell>
          <cell r="FG261">
            <v>1</v>
          </cell>
          <cell r="FH261">
            <v>2</v>
          </cell>
          <cell r="FI261">
            <v>1</v>
          </cell>
          <cell r="FJ261">
            <v>2</v>
          </cell>
          <cell r="FK261">
            <v>1</v>
          </cell>
          <cell r="FL261">
            <v>2</v>
          </cell>
          <cell r="FM261">
            <v>1</v>
          </cell>
          <cell r="FN261">
            <v>2</v>
          </cell>
          <cell r="FO261">
            <v>1</v>
          </cell>
          <cell r="FP261">
            <v>2</v>
          </cell>
          <cell r="FQ261">
            <v>1</v>
          </cell>
          <cell r="FR261">
            <v>2</v>
          </cell>
          <cell r="FS261">
            <v>1</v>
          </cell>
          <cell r="FT261">
            <v>2</v>
          </cell>
          <cell r="FU261">
            <v>1</v>
          </cell>
          <cell r="FV261">
            <v>2</v>
          </cell>
          <cell r="FW261">
            <v>1</v>
          </cell>
          <cell r="FX261">
            <v>2</v>
          </cell>
          <cell r="FY261">
            <v>1</v>
          </cell>
          <cell r="FZ261">
            <v>2</v>
          </cell>
          <cell r="GA261">
            <v>1</v>
          </cell>
          <cell r="GB261">
            <v>2</v>
          </cell>
          <cell r="GC261">
            <v>1</v>
          </cell>
          <cell r="GE261">
            <v>3</v>
          </cell>
          <cell r="GF261">
            <v>2</v>
          </cell>
          <cell r="GG261">
            <v>1</v>
          </cell>
          <cell r="GI261">
            <v>1</v>
          </cell>
          <cell r="GJ261">
            <v>1</v>
          </cell>
          <cell r="GK261" t="str">
            <v>NO HAY CONFLICTOS</v>
          </cell>
          <cell r="GL261">
            <v>7</v>
          </cell>
          <cell r="GM261">
            <v>4</v>
          </cell>
        </row>
        <row r="262">
          <cell r="C262">
            <v>100053</v>
          </cell>
          <cell r="D262">
            <v>1000532</v>
          </cell>
          <cell r="E262" t="str">
            <v>DORA LUZ PEREZ VALENCIA</v>
          </cell>
          <cell r="F262">
            <v>2</v>
          </cell>
          <cell r="G262">
            <v>1</v>
          </cell>
          <cell r="I262">
            <v>6</v>
          </cell>
          <cell r="J262">
            <v>1</v>
          </cell>
          <cell r="M262">
            <v>1</v>
          </cell>
          <cell r="N262">
            <v>1</v>
          </cell>
          <cell r="O262">
            <v>1</v>
          </cell>
          <cell r="P262">
            <v>1</v>
          </cell>
          <cell r="Q262">
            <v>2</v>
          </cell>
          <cell r="R262">
            <v>3</v>
          </cell>
          <cell r="S262">
            <v>1</v>
          </cell>
          <cell r="T262">
            <v>1</v>
          </cell>
          <cell r="U262">
            <v>1</v>
          </cell>
          <cell r="V262">
            <v>1</v>
          </cell>
          <cell r="W262">
            <v>1</v>
          </cell>
          <cell r="X262">
            <v>1</v>
          </cell>
          <cell r="Y262">
            <v>2</v>
          </cell>
          <cell r="Z262">
            <v>2</v>
          </cell>
          <cell r="AA262">
            <v>2</v>
          </cell>
          <cell r="AB262">
            <v>2</v>
          </cell>
          <cell r="AC262">
            <v>2</v>
          </cell>
          <cell r="AD262">
            <v>2</v>
          </cell>
          <cell r="AE262">
            <v>2</v>
          </cell>
          <cell r="AF262">
            <v>1</v>
          </cell>
          <cell r="AG262">
            <v>1</v>
          </cell>
          <cell r="AH262">
            <v>1</v>
          </cell>
          <cell r="AI262">
            <v>2</v>
          </cell>
          <cell r="AM262">
            <v>2</v>
          </cell>
          <cell r="AN262">
            <v>1</v>
          </cell>
          <cell r="AO262">
            <v>2</v>
          </cell>
          <cell r="AQ262">
            <v>3</v>
          </cell>
          <cell r="AS262">
            <v>3</v>
          </cell>
          <cell r="AU262">
            <v>1</v>
          </cell>
          <cell r="AV262">
            <v>1</v>
          </cell>
          <cell r="AW262" t="str">
            <v>4</v>
          </cell>
          <cell r="AX262">
            <v>2</v>
          </cell>
          <cell r="AY262">
            <v>1</v>
          </cell>
          <cell r="AZ262">
            <v>2</v>
          </cell>
          <cell r="BA262">
            <v>1</v>
          </cell>
          <cell r="BB262">
            <v>2</v>
          </cell>
          <cell r="BC262">
            <v>1</v>
          </cell>
          <cell r="BD262">
            <v>2</v>
          </cell>
          <cell r="BE262">
            <v>1</v>
          </cell>
          <cell r="BF262">
            <v>2</v>
          </cell>
          <cell r="BG262">
            <v>1</v>
          </cell>
          <cell r="BH262">
            <v>2</v>
          </cell>
          <cell r="BI262">
            <v>1</v>
          </cell>
          <cell r="BJ262">
            <v>2</v>
          </cell>
          <cell r="BK262">
            <v>1</v>
          </cell>
          <cell r="BL262">
            <v>2</v>
          </cell>
          <cell r="BM262">
            <v>1</v>
          </cell>
          <cell r="BN262">
            <v>2</v>
          </cell>
          <cell r="BO262">
            <v>1</v>
          </cell>
          <cell r="BP262">
            <v>2</v>
          </cell>
          <cell r="BQ262">
            <v>1</v>
          </cell>
          <cell r="BR262">
            <v>2</v>
          </cell>
          <cell r="BS262">
            <v>1</v>
          </cell>
          <cell r="BT262">
            <v>2</v>
          </cell>
          <cell r="BU262">
            <v>1</v>
          </cell>
          <cell r="BV262">
            <v>2</v>
          </cell>
          <cell r="BW262">
            <v>1</v>
          </cell>
          <cell r="BX262">
            <v>2</v>
          </cell>
          <cell r="BY262">
            <v>1</v>
          </cell>
          <cell r="BZ262">
            <v>2</v>
          </cell>
          <cell r="CA262">
            <v>1</v>
          </cell>
          <cell r="CB262">
            <v>2</v>
          </cell>
          <cell r="CC262">
            <v>1</v>
          </cell>
          <cell r="CD262">
            <v>1</v>
          </cell>
          <cell r="CE262">
            <v>1</v>
          </cell>
          <cell r="CF262">
            <v>1</v>
          </cell>
          <cell r="CG262">
            <v>1</v>
          </cell>
          <cell r="CH262">
            <v>2</v>
          </cell>
          <cell r="CI262">
            <v>1</v>
          </cell>
          <cell r="CJ262">
            <v>2</v>
          </cell>
          <cell r="CK262">
            <v>1</v>
          </cell>
          <cell r="CL262">
            <v>2</v>
          </cell>
          <cell r="CM262">
            <v>1</v>
          </cell>
          <cell r="CN262">
            <v>2</v>
          </cell>
          <cell r="CO262">
            <v>1</v>
          </cell>
          <cell r="CP262">
            <v>2</v>
          </cell>
          <cell r="CQ262">
            <v>1</v>
          </cell>
          <cell r="CR262">
            <v>2</v>
          </cell>
          <cell r="CS262">
            <v>1</v>
          </cell>
          <cell r="CT262">
            <v>1</v>
          </cell>
          <cell r="CU262">
            <v>4</v>
          </cell>
          <cell r="CV262">
            <v>1</v>
          </cell>
          <cell r="CW262">
            <v>4</v>
          </cell>
          <cell r="CX262">
            <v>2</v>
          </cell>
          <cell r="CY262">
            <v>1</v>
          </cell>
          <cell r="CZ262">
            <v>2</v>
          </cell>
          <cell r="DA262">
            <v>1</v>
          </cell>
          <cell r="DB262">
            <v>2</v>
          </cell>
          <cell r="DC262">
            <v>1</v>
          </cell>
          <cell r="DD262">
            <v>2</v>
          </cell>
          <cell r="DE262">
            <v>1</v>
          </cell>
          <cell r="DF262">
            <v>2</v>
          </cell>
          <cell r="DG262">
            <v>1</v>
          </cell>
          <cell r="DH262">
            <v>2</v>
          </cell>
          <cell r="DI262">
            <v>1</v>
          </cell>
          <cell r="DJ262">
            <v>2</v>
          </cell>
          <cell r="DK262">
            <v>1</v>
          </cell>
          <cell r="DL262">
            <v>2</v>
          </cell>
          <cell r="DM262">
            <v>1</v>
          </cell>
          <cell r="DN262">
            <v>2</v>
          </cell>
          <cell r="DO262">
            <v>1</v>
          </cell>
          <cell r="DP262">
            <v>2</v>
          </cell>
          <cell r="DQ262">
            <v>1</v>
          </cell>
          <cell r="DR262">
            <v>2</v>
          </cell>
          <cell r="DS262">
            <v>1</v>
          </cell>
          <cell r="DT262">
            <v>2</v>
          </cell>
          <cell r="DU262">
            <v>1</v>
          </cell>
          <cell r="DV262">
            <v>2</v>
          </cell>
          <cell r="DW262">
            <v>1</v>
          </cell>
          <cell r="DX262">
            <v>2</v>
          </cell>
          <cell r="DY262">
            <v>1</v>
          </cell>
          <cell r="DZ262">
            <v>2</v>
          </cell>
          <cell r="EA262">
            <v>1</v>
          </cell>
          <cell r="EB262">
            <v>2</v>
          </cell>
          <cell r="EC262">
            <v>1</v>
          </cell>
          <cell r="ED262">
            <v>1</v>
          </cell>
          <cell r="EE262">
            <v>1</v>
          </cell>
          <cell r="EF262">
            <v>1</v>
          </cell>
          <cell r="EG262">
            <v>1</v>
          </cell>
          <cell r="EH262">
            <v>2</v>
          </cell>
          <cell r="EI262">
            <v>1</v>
          </cell>
          <cell r="EJ262">
            <v>2</v>
          </cell>
          <cell r="EK262">
            <v>1</v>
          </cell>
          <cell r="EL262">
            <v>2</v>
          </cell>
          <cell r="EM262">
            <v>1</v>
          </cell>
          <cell r="EN262">
            <v>2</v>
          </cell>
          <cell r="EO262">
            <v>1</v>
          </cell>
          <cell r="EP262">
            <v>1</v>
          </cell>
          <cell r="EQ262">
            <v>4</v>
          </cell>
          <cell r="ER262">
            <v>1</v>
          </cell>
          <cell r="ES262">
            <v>5</v>
          </cell>
          <cell r="ET262">
            <v>2</v>
          </cell>
          <cell r="EU262">
            <v>1</v>
          </cell>
          <cell r="EV262">
            <v>2</v>
          </cell>
          <cell r="EW262">
            <v>1</v>
          </cell>
          <cell r="EX262">
            <v>2</v>
          </cell>
          <cell r="EY262">
            <v>1</v>
          </cell>
          <cell r="EZ262">
            <v>2</v>
          </cell>
          <cell r="FA262">
            <v>1</v>
          </cell>
          <cell r="FB262">
            <v>1</v>
          </cell>
          <cell r="FC262">
            <v>5</v>
          </cell>
          <cell r="FD262">
            <v>1</v>
          </cell>
          <cell r="FE262">
            <v>5</v>
          </cell>
          <cell r="FF262">
            <v>2</v>
          </cell>
          <cell r="FG262">
            <v>1</v>
          </cell>
          <cell r="FH262">
            <v>2</v>
          </cell>
          <cell r="FI262">
            <v>1</v>
          </cell>
          <cell r="FJ262">
            <v>2</v>
          </cell>
          <cell r="FK262">
            <v>1</v>
          </cell>
          <cell r="FL262">
            <v>2</v>
          </cell>
          <cell r="FM262">
            <v>1</v>
          </cell>
          <cell r="FN262">
            <v>2</v>
          </cell>
          <cell r="FO262">
            <v>1</v>
          </cell>
          <cell r="FP262">
            <v>2</v>
          </cell>
          <cell r="FQ262">
            <v>1</v>
          </cell>
          <cell r="FR262">
            <v>2</v>
          </cell>
          <cell r="FS262">
            <v>1</v>
          </cell>
          <cell r="FT262">
            <v>2</v>
          </cell>
          <cell r="FU262">
            <v>1</v>
          </cell>
          <cell r="FV262">
            <v>2</v>
          </cell>
          <cell r="FW262">
            <v>1</v>
          </cell>
          <cell r="FX262">
            <v>2</v>
          </cell>
          <cell r="FY262">
            <v>1</v>
          </cell>
          <cell r="FZ262">
            <v>2</v>
          </cell>
          <cell r="GA262">
            <v>1</v>
          </cell>
          <cell r="GB262">
            <v>2</v>
          </cell>
          <cell r="GC262">
            <v>1</v>
          </cell>
          <cell r="GE262">
            <v>1</v>
          </cell>
          <cell r="GF262">
            <v>1</v>
          </cell>
          <cell r="GG262">
            <v>2</v>
          </cell>
          <cell r="GH262" t="str">
            <v>TOMA DECISIONES SIN CONSULTAR</v>
          </cell>
          <cell r="GI262">
            <v>1</v>
          </cell>
          <cell r="GJ262">
            <v>2</v>
          </cell>
          <cell r="GK262" t="str">
            <v>LA EX MUJER DEL ESPOSO</v>
          </cell>
          <cell r="GL262">
            <v>6</v>
          </cell>
          <cell r="GM262">
            <v>2</v>
          </cell>
          <cell r="GN262" t="str">
            <v>IN DIFERENCIA DEL ESPOSO HACIA ELLA</v>
          </cell>
        </row>
        <row r="263">
          <cell r="C263">
            <v>100063</v>
          </cell>
          <cell r="D263">
            <v>1000632</v>
          </cell>
          <cell r="E263" t="str">
            <v>BEATRIZ CARLINA OCHOA URIBE</v>
          </cell>
          <cell r="F263">
            <v>2</v>
          </cell>
          <cell r="G263">
            <v>1</v>
          </cell>
          <cell r="I263">
            <v>7</v>
          </cell>
          <cell r="J263">
            <v>1</v>
          </cell>
          <cell r="M263">
            <v>1</v>
          </cell>
          <cell r="N263">
            <v>1</v>
          </cell>
          <cell r="O263">
            <v>1</v>
          </cell>
          <cell r="P263">
            <v>1</v>
          </cell>
          <cell r="Q263">
            <v>2</v>
          </cell>
          <cell r="R263">
            <v>1</v>
          </cell>
          <cell r="S263">
            <v>1</v>
          </cell>
          <cell r="T263">
            <v>1</v>
          </cell>
          <cell r="U263">
            <v>1</v>
          </cell>
          <cell r="V263">
            <v>1</v>
          </cell>
          <cell r="W263">
            <v>1</v>
          </cell>
          <cell r="X263">
            <v>1</v>
          </cell>
          <cell r="Y263">
            <v>2</v>
          </cell>
          <cell r="Z263">
            <v>1</v>
          </cell>
          <cell r="AA263">
            <v>2</v>
          </cell>
          <cell r="AB263">
            <v>1</v>
          </cell>
          <cell r="AC263">
            <v>2</v>
          </cell>
          <cell r="AD263">
            <v>2</v>
          </cell>
          <cell r="AE263">
            <v>1</v>
          </cell>
          <cell r="AF263">
            <v>1</v>
          </cell>
          <cell r="AG263">
            <v>1</v>
          </cell>
          <cell r="AH263">
            <v>1</v>
          </cell>
          <cell r="AI263">
            <v>2</v>
          </cell>
          <cell r="AJ263">
            <v>6</v>
          </cell>
          <cell r="AM263">
            <v>999</v>
          </cell>
          <cell r="AN263">
            <v>1</v>
          </cell>
          <cell r="AO263">
            <v>5</v>
          </cell>
          <cell r="AQ263">
            <v>3</v>
          </cell>
          <cell r="AS263">
            <v>3</v>
          </cell>
          <cell r="AU263">
            <v>1</v>
          </cell>
          <cell r="AV263">
            <v>1</v>
          </cell>
          <cell r="AW263" t="str">
            <v>42</v>
          </cell>
          <cell r="AX263">
            <v>2</v>
          </cell>
          <cell r="AY263">
            <v>1</v>
          </cell>
          <cell r="AZ263">
            <v>2</v>
          </cell>
          <cell r="BA263">
            <v>1</v>
          </cell>
          <cell r="BB263">
            <v>2</v>
          </cell>
          <cell r="BC263">
            <v>1</v>
          </cell>
          <cell r="BD263">
            <v>2</v>
          </cell>
          <cell r="BE263">
            <v>1</v>
          </cell>
          <cell r="BF263">
            <v>2</v>
          </cell>
          <cell r="BG263">
            <v>1</v>
          </cell>
          <cell r="BH263">
            <v>2</v>
          </cell>
          <cell r="BI263">
            <v>1</v>
          </cell>
          <cell r="BJ263">
            <v>2</v>
          </cell>
          <cell r="BK263">
            <v>1</v>
          </cell>
          <cell r="BL263">
            <v>2</v>
          </cell>
          <cell r="BM263">
            <v>1</v>
          </cell>
          <cell r="BN263">
            <v>2</v>
          </cell>
          <cell r="BO263">
            <v>1</v>
          </cell>
          <cell r="BP263">
            <v>2</v>
          </cell>
          <cell r="BQ263">
            <v>1</v>
          </cell>
          <cell r="BR263">
            <v>2</v>
          </cell>
          <cell r="BS263">
            <v>1</v>
          </cell>
          <cell r="BT263">
            <v>2</v>
          </cell>
          <cell r="BU263">
            <v>1</v>
          </cell>
          <cell r="BV263">
            <v>2</v>
          </cell>
          <cell r="BW263">
            <v>1</v>
          </cell>
          <cell r="BX263">
            <v>2</v>
          </cell>
          <cell r="BY263">
            <v>1</v>
          </cell>
          <cell r="BZ263">
            <v>2</v>
          </cell>
          <cell r="CA263">
            <v>1</v>
          </cell>
          <cell r="CB263">
            <v>2</v>
          </cell>
          <cell r="CC263">
            <v>1</v>
          </cell>
          <cell r="CD263">
            <v>2</v>
          </cell>
          <cell r="CE263">
            <v>1</v>
          </cell>
          <cell r="CF263">
            <v>2</v>
          </cell>
          <cell r="CG263">
            <v>1</v>
          </cell>
          <cell r="CH263">
            <v>2</v>
          </cell>
          <cell r="CI263">
            <v>1</v>
          </cell>
          <cell r="CJ263">
            <v>2</v>
          </cell>
          <cell r="CK263">
            <v>1</v>
          </cell>
          <cell r="CL263">
            <v>2</v>
          </cell>
          <cell r="CM263">
            <v>1</v>
          </cell>
          <cell r="CN263">
            <v>2</v>
          </cell>
          <cell r="CO263">
            <v>1</v>
          </cell>
          <cell r="CP263">
            <v>2</v>
          </cell>
          <cell r="CQ263">
            <v>1</v>
          </cell>
          <cell r="CR263">
            <v>2</v>
          </cell>
          <cell r="CS263">
            <v>1</v>
          </cell>
          <cell r="CT263">
            <v>1</v>
          </cell>
          <cell r="CU263">
            <v>2</v>
          </cell>
          <cell r="CV263">
            <v>2</v>
          </cell>
          <cell r="CW263">
            <v>1</v>
          </cell>
          <cell r="CX263">
            <v>2</v>
          </cell>
          <cell r="CY263">
            <v>1</v>
          </cell>
          <cell r="CZ263">
            <v>2</v>
          </cell>
          <cell r="DA263">
            <v>1</v>
          </cell>
          <cell r="DB263">
            <v>2</v>
          </cell>
          <cell r="DC263">
            <v>1</v>
          </cell>
          <cell r="DD263">
            <v>2</v>
          </cell>
          <cell r="DE263">
            <v>1</v>
          </cell>
          <cell r="DF263">
            <v>2</v>
          </cell>
          <cell r="DG263">
            <v>1</v>
          </cell>
          <cell r="DH263">
            <v>2</v>
          </cell>
          <cell r="DI263">
            <v>1</v>
          </cell>
          <cell r="DJ263">
            <v>2</v>
          </cell>
          <cell r="DK263">
            <v>1</v>
          </cell>
          <cell r="DL263">
            <v>2</v>
          </cell>
          <cell r="DM263">
            <v>1</v>
          </cell>
          <cell r="DN263">
            <v>2</v>
          </cell>
          <cell r="DO263">
            <v>1</v>
          </cell>
          <cell r="DP263">
            <v>2</v>
          </cell>
          <cell r="DQ263">
            <v>1</v>
          </cell>
          <cell r="DR263">
            <v>2</v>
          </cell>
          <cell r="DS263">
            <v>1</v>
          </cell>
          <cell r="DT263">
            <v>2</v>
          </cell>
          <cell r="DU263">
            <v>1</v>
          </cell>
          <cell r="DV263">
            <v>2</v>
          </cell>
          <cell r="DW263">
            <v>1</v>
          </cell>
          <cell r="DX263">
            <v>2</v>
          </cell>
          <cell r="DY263">
            <v>1</v>
          </cell>
          <cell r="DZ263">
            <v>2</v>
          </cell>
          <cell r="EA263">
            <v>1</v>
          </cell>
          <cell r="EB263">
            <v>2</v>
          </cell>
          <cell r="EC263">
            <v>1</v>
          </cell>
          <cell r="ED263">
            <v>2</v>
          </cell>
          <cell r="EE263">
            <v>1</v>
          </cell>
          <cell r="EF263">
            <v>2</v>
          </cell>
          <cell r="EG263">
            <v>1</v>
          </cell>
          <cell r="EH263">
            <v>2</v>
          </cell>
          <cell r="EI263">
            <v>1</v>
          </cell>
          <cell r="EJ263">
            <v>2</v>
          </cell>
          <cell r="EK263">
            <v>1</v>
          </cell>
          <cell r="EL263">
            <v>2</v>
          </cell>
          <cell r="EM263">
            <v>1</v>
          </cell>
          <cell r="EN263">
            <v>2</v>
          </cell>
          <cell r="EO263">
            <v>1</v>
          </cell>
          <cell r="EP263">
            <v>2</v>
          </cell>
          <cell r="EQ263">
            <v>1</v>
          </cell>
          <cell r="ER263">
            <v>2</v>
          </cell>
          <cell r="ES263">
            <v>1</v>
          </cell>
          <cell r="ET263">
            <v>2</v>
          </cell>
          <cell r="EU263">
            <v>1</v>
          </cell>
          <cell r="EV263">
            <v>2</v>
          </cell>
          <cell r="EW263">
            <v>1</v>
          </cell>
          <cell r="EX263">
            <v>2</v>
          </cell>
          <cell r="EY263">
            <v>1</v>
          </cell>
          <cell r="EZ263">
            <v>2</v>
          </cell>
          <cell r="FA263">
            <v>1</v>
          </cell>
          <cell r="FB263">
            <v>2</v>
          </cell>
          <cell r="FC263">
            <v>1</v>
          </cell>
          <cell r="FD263">
            <v>2</v>
          </cell>
          <cell r="FE263">
            <v>1</v>
          </cell>
          <cell r="FF263">
            <v>2</v>
          </cell>
          <cell r="FG263">
            <v>1</v>
          </cell>
          <cell r="FH263">
            <v>2</v>
          </cell>
          <cell r="FI263">
            <v>1</v>
          </cell>
          <cell r="FJ263">
            <v>2</v>
          </cell>
          <cell r="FK263">
            <v>1</v>
          </cell>
          <cell r="FL263">
            <v>2</v>
          </cell>
          <cell r="FM263">
            <v>1</v>
          </cell>
          <cell r="FN263">
            <v>2</v>
          </cell>
          <cell r="FO263">
            <v>1</v>
          </cell>
          <cell r="FP263">
            <v>2</v>
          </cell>
          <cell r="FQ263">
            <v>1</v>
          </cell>
          <cell r="FR263">
            <v>2</v>
          </cell>
          <cell r="FS263">
            <v>1</v>
          </cell>
          <cell r="FT263">
            <v>2</v>
          </cell>
          <cell r="FU263">
            <v>1</v>
          </cell>
          <cell r="FV263">
            <v>2</v>
          </cell>
          <cell r="FW263">
            <v>1</v>
          </cell>
          <cell r="FX263">
            <v>2</v>
          </cell>
          <cell r="FY263">
            <v>1</v>
          </cell>
          <cell r="FZ263">
            <v>2</v>
          </cell>
          <cell r="GA263">
            <v>1</v>
          </cell>
          <cell r="GB263">
            <v>2</v>
          </cell>
          <cell r="GC263">
            <v>1</v>
          </cell>
          <cell r="GE263">
            <v>1</v>
          </cell>
          <cell r="GF263">
            <v>1</v>
          </cell>
          <cell r="GG263">
            <v>1</v>
          </cell>
          <cell r="GI263">
            <v>1</v>
          </cell>
          <cell r="GJ263">
            <v>2</v>
          </cell>
          <cell r="GK263" t="str">
            <v>NO RESPETA EL ESPACIO DE EL.QUE SE LE DEJE HACER LO QUE EL QUERE…</v>
          </cell>
          <cell r="GL263">
            <v>5</v>
          </cell>
          <cell r="GM263">
            <v>3</v>
          </cell>
        </row>
        <row r="264">
          <cell r="C264">
            <v>100073</v>
          </cell>
          <cell r="D264">
            <v>1000732</v>
          </cell>
          <cell r="E264" t="str">
            <v>VIVIANA MARIA SANCHEZ VARGAS</v>
          </cell>
          <cell r="F264">
            <v>2</v>
          </cell>
          <cell r="G264">
            <v>1</v>
          </cell>
          <cell r="I264">
            <v>5</v>
          </cell>
          <cell r="J264">
            <v>3</v>
          </cell>
          <cell r="M264">
            <v>2</v>
          </cell>
          <cell r="N264">
            <v>2</v>
          </cell>
          <cell r="O264">
            <v>1</v>
          </cell>
          <cell r="P264">
            <v>1</v>
          </cell>
          <cell r="Q264">
            <v>1</v>
          </cell>
          <cell r="R264">
            <v>1</v>
          </cell>
          <cell r="S264">
            <v>1</v>
          </cell>
          <cell r="T264">
            <v>2</v>
          </cell>
          <cell r="U264">
            <v>1</v>
          </cell>
          <cell r="V264">
            <v>1</v>
          </cell>
          <cell r="W264">
            <v>1</v>
          </cell>
          <cell r="X264">
            <v>1</v>
          </cell>
          <cell r="Y264">
            <v>2</v>
          </cell>
          <cell r="Z264">
            <v>1</v>
          </cell>
          <cell r="AA264">
            <v>2</v>
          </cell>
          <cell r="AB264">
            <v>1</v>
          </cell>
          <cell r="AC264">
            <v>1</v>
          </cell>
          <cell r="AD264">
            <v>2</v>
          </cell>
          <cell r="AE264">
            <v>1</v>
          </cell>
          <cell r="AF264">
            <v>1</v>
          </cell>
          <cell r="AG264">
            <v>1</v>
          </cell>
          <cell r="AH264">
            <v>1</v>
          </cell>
          <cell r="AI264">
            <v>1</v>
          </cell>
          <cell r="AJ264">
            <v>6</v>
          </cell>
          <cell r="AK264" t="str">
            <v>PORQUE ES LA QUE VIVE AL PENDIENTE</v>
          </cell>
          <cell r="AM264">
            <v>999</v>
          </cell>
          <cell r="AN264">
            <v>1</v>
          </cell>
          <cell r="AO264">
            <v>5</v>
          </cell>
          <cell r="AQ264">
            <v>3</v>
          </cell>
          <cell r="AS264">
            <v>3</v>
          </cell>
          <cell r="AU264">
            <v>1</v>
          </cell>
          <cell r="AV264">
            <v>1</v>
          </cell>
          <cell r="AW264" t="str">
            <v>12</v>
          </cell>
          <cell r="AX264">
            <v>2</v>
          </cell>
          <cell r="AY264">
            <v>1</v>
          </cell>
          <cell r="AZ264">
            <v>2</v>
          </cell>
          <cell r="BA264">
            <v>1</v>
          </cell>
          <cell r="BB264">
            <v>2</v>
          </cell>
          <cell r="BC264">
            <v>1</v>
          </cell>
          <cell r="BD264">
            <v>2</v>
          </cell>
          <cell r="BE264">
            <v>1</v>
          </cell>
          <cell r="BF264">
            <v>2</v>
          </cell>
          <cell r="BG264">
            <v>1</v>
          </cell>
          <cell r="BH264">
            <v>2</v>
          </cell>
          <cell r="BI264">
            <v>1</v>
          </cell>
          <cell r="BJ264">
            <v>2</v>
          </cell>
          <cell r="BK264">
            <v>1</v>
          </cell>
          <cell r="BL264">
            <v>2</v>
          </cell>
          <cell r="BM264">
            <v>1</v>
          </cell>
          <cell r="BN264">
            <v>2</v>
          </cell>
          <cell r="BO264">
            <v>1</v>
          </cell>
          <cell r="BP264">
            <v>2</v>
          </cell>
          <cell r="BQ264">
            <v>1</v>
          </cell>
          <cell r="BR264">
            <v>2</v>
          </cell>
          <cell r="BS264">
            <v>1</v>
          </cell>
          <cell r="BT264">
            <v>2</v>
          </cell>
          <cell r="BU264">
            <v>1</v>
          </cell>
          <cell r="BV264">
            <v>2</v>
          </cell>
          <cell r="BW264">
            <v>1</v>
          </cell>
          <cell r="BX264">
            <v>2</v>
          </cell>
          <cell r="BY264">
            <v>1</v>
          </cell>
          <cell r="BZ264">
            <v>2</v>
          </cell>
          <cell r="CA264">
            <v>1</v>
          </cell>
          <cell r="CB264">
            <v>2</v>
          </cell>
          <cell r="CC264">
            <v>1</v>
          </cell>
          <cell r="CD264">
            <v>2</v>
          </cell>
          <cell r="CE264">
            <v>1</v>
          </cell>
          <cell r="CF264">
            <v>2</v>
          </cell>
          <cell r="CG264">
            <v>1</v>
          </cell>
          <cell r="CH264">
            <v>2</v>
          </cell>
          <cell r="CI264">
            <v>1</v>
          </cell>
          <cell r="CJ264">
            <v>2</v>
          </cell>
          <cell r="CK264">
            <v>1</v>
          </cell>
          <cell r="CL264">
            <v>2</v>
          </cell>
          <cell r="CM264">
            <v>1</v>
          </cell>
          <cell r="CN264">
            <v>2</v>
          </cell>
          <cell r="CO264">
            <v>1</v>
          </cell>
          <cell r="CP264">
            <v>2</v>
          </cell>
          <cell r="CQ264">
            <v>1</v>
          </cell>
          <cell r="CR264">
            <v>2</v>
          </cell>
          <cell r="CS264">
            <v>1</v>
          </cell>
          <cell r="CT264">
            <v>2</v>
          </cell>
          <cell r="CU264">
            <v>1</v>
          </cell>
          <cell r="CV264">
            <v>2</v>
          </cell>
          <cell r="CW264">
            <v>1</v>
          </cell>
          <cell r="CX264">
            <v>2</v>
          </cell>
          <cell r="CY264">
            <v>1</v>
          </cell>
          <cell r="CZ264">
            <v>2</v>
          </cell>
          <cell r="DA264">
            <v>1</v>
          </cell>
          <cell r="DB264">
            <v>1</v>
          </cell>
          <cell r="DD264">
            <v>2</v>
          </cell>
          <cell r="DE264">
            <v>1</v>
          </cell>
          <cell r="DF264">
            <v>2</v>
          </cell>
          <cell r="DG264">
            <v>1</v>
          </cell>
          <cell r="DH264">
            <v>2</v>
          </cell>
          <cell r="DI264">
            <v>1</v>
          </cell>
          <cell r="DJ264">
            <v>2</v>
          </cell>
          <cell r="DK264">
            <v>1</v>
          </cell>
          <cell r="DL264">
            <v>2</v>
          </cell>
          <cell r="DM264">
            <v>1</v>
          </cell>
          <cell r="DN264">
            <v>2</v>
          </cell>
          <cell r="DO264">
            <v>1</v>
          </cell>
          <cell r="DP264">
            <v>2</v>
          </cell>
          <cell r="DQ264">
            <v>1</v>
          </cell>
          <cell r="DR264">
            <v>2</v>
          </cell>
          <cell r="DS264">
            <v>1</v>
          </cell>
          <cell r="DT264">
            <v>2</v>
          </cell>
          <cell r="DU264">
            <v>1</v>
          </cell>
          <cell r="DV264">
            <v>2</v>
          </cell>
          <cell r="DW264">
            <v>1</v>
          </cell>
          <cell r="DX264">
            <v>2</v>
          </cell>
          <cell r="DY264">
            <v>1</v>
          </cell>
          <cell r="DZ264">
            <v>2</v>
          </cell>
          <cell r="EA264">
            <v>1</v>
          </cell>
          <cell r="EB264">
            <v>2</v>
          </cell>
          <cell r="EC264">
            <v>1</v>
          </cell>
          <cell r="ED264">
            <v>2</v>
          </cell>
          <cell r="EE264">
            <v>1</v>
          </cell>
          <cell r="EF264">
            <v>2</v>
          </cell>
          <cell r="EG264">
            <v>1</v>
          </cell>
          <cell r="EH264">
            <v>2</v>
          </cell>
          <cell r="EI264">
            <v>1</v>
          </cell>
          <cell r="EJ264">
            <v>2</v>
          </cell>
          <cell r="EK264">
            <v>1</v>
          </cell>
          <cell r="EL264">
            <v>2</v>
          </cell>
          <cell r="EM264">
            <v>1</v>
          </cell>
          <cell r="EN264">
            <v>1</v>
          </cell>
          <cell r="EO264">
            <v>1</v>
          </cell>
          <cell r="EP264">
            <v>1</v>
          </cell>
          <cell r="EQ264">
            <v>1</v>
          </cell>
          <cell r="ER264">
            <v>1</v>
          </cell>
          <cell r="ES264">
            <v>1</v>
          </cell>
          <cell r="ET264">
            <v>2</v>
          </cell>
          <cell r="EU264">
            <v>1</v>
          </cell>
          <cell r="EV264">
            <v>2</v>
          </cell>
          <cell r="EW264">
            <v>1</v>
          </cell>
          <cell r="EX264">
            <v>2</v>
          </cell>
          <cell r="EY264">
            <v>1</v>
          </cell>
          <cell r="EZ264">
            <v>2</v>
          </cell>
          <cell r="FA264">
            <v>1</v>
          </cell>
          <cell r="FB264">
            <v>2</v>
          </cell>
          <cell r="FC264">
            <v>1</v>
          </cell>
          <cell r="FD264">
            <v>2</v>
          </cell>
          <cell r="FE264">
            <v>1</v>
          </cell>
          <cell r="FF264">
            <v>2</v>
          </cell>
          <cell r="FG264">
            <v>1</v>
          </cell>
          <cell r="FH264">
            <v>2</v>
          </cell>
          <cell r="FI264">
            <v>1</v>
          </cell>
          <cell r="FJ264">
            <v>2</v>
          </cell>
          <cell r="FK264">
            <v>1</v>
          </cell>
          <cell r="FL264">
            <v>2</v>
          </cell>
          <cell r="FM264">
            <v>1</v>
          </cell>
          <cell r="FN264">
            <v>1</v>
          </cell>
          <cell r="FO264">
            <v>1</v>
          </cell>
          <cell r="FP264">
            <v>2</v>
          </cell>
          <cell r="FQ264">
            <v>1</v>
          </cell>
          <cell r="FR264">
            <v>2</v>
          </cell>
          <cell r="FS264">
            <v>2</v>
          </cell>
          <cell r="FT264">
            <v>2</v>
          </cell>
          <cell r="FU264">
            <v>1</v>
          </cell>
          <cell r="FV264">
            <v>2</v>
          </cell>
          <cell r="FW264">
            <v>1</v>
          </cell>
          <cell r="FX264">
            <v>2</v>
          </cell>
          <cell r="FY264">
            <v>1</v>
          </cell>
          <cell r="FZ264">
            <v>2</v>
          </cell>
          <cell r="GA264">
            <v>1</v>
          </cell>
          <cell r="GB264">
            <v>2</v>
          </cell>
          <cell r="GC264">
            <v>1</v>
          </cell>
          <cell r="GE264">
            <v>3</v>
          </cell>
          <cell r="GF264">
            <v>2</v>
          </cell>
          <cell r="GI264">
            <v>3</v>
          </cell>
          <cell r="GJ264">
            <v>1</v>
          </cell>
          <cell r="GK264" t="str">
            <v>LICOR</v>
          </cell>
          <cell r="GL264">
            <v>6</v>
          </cell>
          <cell r="GM264">
            <v>4</v>
          </cell>
        </row>
        <row r="265">
          <cell r="C265">
            <v>100083</v>
          </cell>
          <cell r="D265">
            <v>1000832</v>
          </cell>
          <cell r="E265" t="str">
            <v>GLORIA CECILIA SANCHEZ VARGAS</v>
          </cell>
          <cell r="F265">
            <v>2</v>
          </cell>
          <cell r="G265">
            <v>1</v>
          </cell>
          <cell r="I265">
            <v>6</v>
          </cell>
          <cell r="J265">
            <v>3</v>
          </cell>
          <cell r="M265">
            <v>1</v>
          </cell>
          <cell r="N265">
            <v>1</v>
          </cell>
          <cell r="O265">
            <v>1</v>
          </cell>
          <cell r="P265">
            <v>2</v>
          </cell>
          <cell r="Q265">
            <v>1</v>
          </cell>
          <cell r="R265">
            <v>1</v>
          </cell>
          <cell r="S265">
            <v>1</v>
          </cell>
          <cell r="T265">
            <v>1</v>
          </cell>
          <cell r="U265">
            <v>1</v>
          </cell>
          <cell r="V265">
            <v>1</v>
          </cell>
          <cell r="W265">
            <v>1</v>
          </cell>
          <cell r="X265">
            <v>1</v>
          </cell>
          <cell r="Y265">
            <v>2</v>
          </cell>
          <cell r="Z265">
            <v>1</v>
          </cell>
          <cell r="AA265">
            <v>1</v>
          </cell>
          <cell r="AB265">
            <v>1</v>
          </cell>
          <cell r="AC265">
            <v>1</v>
          </cell>
          <cell r="AD265">
            <v>1</v>
          </cell>
          <cell r="AE265">
            <v>1</v>
          </cell>
          <cell r="AF265">
            <v>1</v>
          </cell>
          <cell r="AG265">
            <v>1</v>
          </cell>
          <cell r="AH265">
            <v>1</v>
          </cell>
          <cell r="AI265">
            <v>2</v>
          </cell>
          <cell r="AM265">
            <v>999</v>
          </cell>
          <cell r="AN265">
            <v>1</v>
          </cell>
          <cell r="AO265">
            <v>5</v>
          </cell>
          <cell r="AQ265">
            <v>3</v>
          </cell>
          <cell r="AS265">
            <v>3</v>
          </cell>
          <cell r="AU265">
            <v>1</v>
          </cell>
          <cell r="AV265">
            <v>1</v>
          </cell>
          <cell r="AW265" t="str">
            <v>21</v>
          </cell>
          <cell r="AX265">
            <v>2</v>
          </cell>
          <cell r="AY265">
            <v>1</v>
          </cell>
          <cell r="AZ265">
            <v>2</v>
          </cell>
          <cell r="BA265">
            <v>1</v>
          </cell>
          <cell r="BB265">
            <v>2</v>
          </cell>
          <cell r="BC265">
            <v>1</v>
          </cell>
          <cell r="BD265">
            <v>2</v>
          </cell>
          <cell r="BE265">
            <v>1</v>
          </cell>
          <cell r="BF265">
            <v>2</v>
          </cell>
          <cell r="BG265">
            <v>1</v>
          </cell>
          <cell r="BH265">
            <v>2</v>
          </cell>
          <cell r="BI265">
            <v>1</v>
          </cell>
          <cell r="BJ265">
            <v>2</v>
          </cell>
          <cell r="BK265">
            <v>1</v>
          </cell>
          <cell r="BL265">
            <v>2</v>
          </cell>
          <cell r="BM265">
            <v>1</v>
          </cell>
          <cell r="BN265">
            <v>2</v>
          </cell>
          <cell r="BO265">
            <v>1</v>
          </cell>
          <cell r="BP265">
            <v>2</v>
          </cell>
          <cell r="BQ265">
            <v>1</v>
          </cell>
          <cell r="BR265">
            <v>2</v>
          </cell>
          <cell r="BS265">
            <v>1</v>
          </cell>
          <cell r="BT265">
            <v>2</v>
          </cell>
          <cell r="BU265">
            <v>1</v>
          </cell>
          <cell r="BV265">
            <v>2</v>
          </cell>
          <cell r="BW265">
            <v>1</v>
          </cell>
          <cell r="BX265">
            <v>2</v>
          </cell>
          <cell r="BY265">
            <v>1</v>
          </cell>
          <cell r="BZ265">
            <v>2</v>
          </cell>
          <cell r="CA265">
            <v>1</v>
          </cell>
          <cell r="CB265">
            <v>2</v>
          </cell>
          <cell r="CC265">
            <v>1</v>
          </cell>
          <cell r="CD265">
            <v>2</v>
          </cell>
          <cell r="CE265">
            <v>1</v>
          </cell>
          <cell r="CF265">
            <v>2</v>
          </cell>
          <cell r="CG265">
            <v>1</v>
          </cell>
          <cell r="CH265">
            <v>2</v>
          </cell>
          <cell r="CI265">
            <v>1</v>
          </cell>
          <cell r="CJ265">
            <v>2</v>
          </cell>
          <cell r="CK265">
            <v>1</v>
          </cell>
          <cell r="CL265">
            <v>2</v>
          </cell>
          <cell r="CM265">
            <v>1</v>
          </cell>
          <cell r="CN265">
            <v>2</v>
          </cell>
          <cell r="CO265">
            <v>1</v>
          </cell>
          <cell r="CP265">
            <v>2</v>
          </cell>
          <cell r="CQ265">
            <v>1</v>
          </cell>
          <cell r="CR265">
            <v>2</v>
          </cell>
          <cell r="CS265">
            <v>1</v>
          </cell>
          <cell r="CT265">
            <v>2</v>
          </cell>
          <cell r="CU265">
            <v>1</v>
          </cell>
          <cell r="CV265">
            <v>2</v>
          </cell>
          <cell r="CW265">
            <v>1</v>
          </cell>
          <cell r="CX265">
            <v>2</v>
          </cell>
          <cell r="CY265">
            <v>1</v>
          </cell>
          <cell r="CZ265">
            <v>2</v>
          </cell>
          <cell r="DA265">
            <v>1</v>
          </cell>
          <cell r="DB265">
            <v>2</v>
          </cell>
          <cell r="DC265">
            <v>1</v>
          </cell>
          <cell r="DD265">
            <v>2</v>
          </cell>
          <cell r="DE265">
            <v>1</v>
          </cell>
          <cell r="DF265">
            <v>2</v>
          </cell>
          <cell r="DG265">
            <v>1</v>
          </cell>
          <cell r="DH265">
            <v>2</v>
          </cell>
          <cell r="DI265">
            <v>1</v>
          </cell>
          <cell r="DJ265">
            <v>2</v>
          </cell>
          <cell r="DK265">
            <v>1</v>
          </cell>
          <cell r="DL265">
            <v>2</v>
          </cell>
          <cell r="DM265">
            <v>1</v>
          </cell>
          <cell r="DN265">
            <v>2</v>
          </cell>
          <cell r="DO265">
            <v>1</v>
          </cell>
          <cell r="DP265">
            <v>2</v>
          </cell>
          <cell r="DQ265">
            <v>1</v>
          </cell>
          <cell r="DR265">
            <v>2</v>
          </cell>
          <cell r="DS265">
            <v>1</v>
          </cell>
          <cell r="DT265">
            <v>2</v>
          </cell>
          <cell r="DU265">
            <v>1</v>
          </cell>
          <cell r="DV265">
            <v>2</v>
          </cell>
          <cell r="DW265">
            <v>1</v>
          </cell>
          <cell r="DX265">
            <v>2</v>
          </cell>
          <cell r="DY265">
            <v>1</v>
          </cell>
          <cell r="DZ265">
            <v>2</v>
          </cell>
          <cell r="EA265">
            <v>1</v>
          </cell>
          <cell r="EB265">
            <v>2</v>
          </cell>
          <cell r="EC265">
            <v>1</v>
          </cell>
          <cell r="ED265">
            <v>2</v>
          </cell>
          <cell r="EE265">
            <v>1</v>
          </cell>
          <cell r="EF265">
            <v>2</v>
          </cell>
          <cell r="EG265">
            <v>1</v>
          </cell>
          <cell r="EH265">
            <v>2</v>
          </cell>
          <cell r="EI265">
            <v>1</v>
          </cell>
          <cell r="EJ265">
            <v>2</v>
          </cell>
          <cell r="EK265">
            <v>1</v>
          </cell>
          <cell r="EL265">
            <v>2</v>
          </cell>
          <cell r="EM265">
            <v>1</v>
          </cell>
          <cell r="EN265">
            <v>2</v>
          </cell>
          <cell r="EO265">
            <v>1</v>
          </cell>
          <cell r="EP265">
            <v>2</v>
          </cell>
          <cell r="EQ265">
            <v>1</v>
          </cell>
          <cell r="ER265">
            <v>2</v>
          </cell>
          <cell r="ES265">
            <v>1</v>
          </cell>
          <cell r="ET265">
            <v>2</v>
          </cell>
          <cell r="EU265">
            <v>1</v>
          </cell>
          <cell r="EV265">
            <v>2</v>
          </cell>
          <cell r="EW265">
            <v>1</v>
          </cell>
          <cell r="EX265">
            <v>2</v>
          </cell>
          <cell r="EY265">
            <v>1</v>
          </cell>
          <cell r="EZ265">
            <v>2</v>
          </cell>
          <cell r="FA265">
            <v>1</v>
          </cell>
          <cell r="FB265">
            <v>2</v>
          </cell>
          <cell r="FC265">
            <v>1</v>
          </cell>
          <cell r="FD265">
            <v>2</v>
          </cell>
          <cell r="FE265">
            <v>1</v>
          </cell>
          <cell r="FF265">
            <v>2</v>
          </cell>
          <cell r="FG265">
            <v>1</v>
          </cell>
          <cell r="FH265">
            <v>2</v>
          </cell>
          <cell r="FI265">
            <v>1</v>
          </cell>
          <cell r="FJ265">
            <v>2</v>
          </cell>
          <cell r="FK265">
            <v>1</v>
          </cell>
          <cell r="FL265">
            <v>2</v>
          </cell>
          <cell r="FM265">
            <v>1</v>
          </cell>
          <cell r="FN265">
            <v>2</v>
          </cell>
          <cell r="FO265">
            <v>1</v>
          </cell>
          <cell r="FP265">
            <v>2</v>
          </cell>
          <cell r="FQ265">
            <v>1</v>
          </cell>
          <cell r="FR265">
            <v>2</v>
          </cell>
          <cell r="FS265">
            <v>1</v>
          </cell>
          <cell r="FT265">
            <v>2</v>
          </cell>
          <cell r="FU265">
            <v>1</v>
          </cell>
          <cell r="FV265">
            <v>2</v>
          </cell>
          <cell r="FW265">
            <v>1</v>
          </cell>
          <cell r="FX265">
            <v>2</v>
          </cell>
          <cell r="FY265">
            <v>1</v>
          </cell>
          <cell r="FZ265">
            <v>2</v>
          </cell>
          <cell r="GA265">
            <v>1</v>
          </cell>
          <cell r="GB265">
            <v>2</v>
          </cell>
          <cell r="GC265">
            <v>1</v>
          </cell>
          <cell r="GE265">
            <v>3</v>
          </cell>
          <cell r="GF265">
            <v>2</v>
          </cell>
          <cell r="GI265">
            <v>2</v>
          </cell>
          <cell r="GJ265">
            <v>2</v>
          </cell>
          <cell r="GK265" t="str">
            <v>FALTA DE TIEMPO PARA LA FAMLA</v>
          </cell>
          <cell r="GL265">
            <v>5</v>
          </cell>
          <cell r="GM265">
            <v>4</v>
          </cell>
        </row>
        <row r="266">
          <cell r="C266">
            <v>100093</v>
          </cell>
          <cell r="D266">
            <v>1000932</v>
          </cell>
          <cell r="E266" t="str">
            <v>MARTA CECILIA DE LOS RIOS</v>
          </cell>
          <cell r="F266">
            <v>2</v>
          </cell>
          <cell r="G266">
            <v>1</v>
          </cell>
          <cell r="I266">
            <v>7</v>
          </cell>
          <cell r="J266">
            <v>2</v>
          </cell>
          <cell r="M266">
            <v>1</v>
          </cell>
          <cell r="N266">
            <v>2</v>
          </cell>
          <cell r="O266">
            <v>1</v>
          </cell>
          <cell r="P266">
            <v>2</v>
          </cell>
          <cell r="Q266">
            <v>2</v>
          </cell>
          <cell r="R266">
            <v>2</v>
          </cell>
          <cell r="S266">
            <v>2</v>
          </cell>
          <cell r="T266">
            <v>2</v>
          </cell>
          <cell r="U266">
            <v>2</v>
          </cell>
          <cell r="V266">
            <v>2</v>
          </cell>
          <cell r="W266">
            <v>2</v>
          </cell>
          <cell r="X266">
            <v>2</v>
          </cell>
          <cell r="Y266">
            <v>2</v>
          </cell>
          <cell r="Z266">
            <v>2</v>
          </cell>
          <cell r="AA266">
            <v>2</v>
          </cell>
          <cell r="AB266">
            <v>1</v>
          </cell>
          <cell r="AC266">
            <v>2</v>
          </cell>
          <cell r="AD266">
            <v>2</v>
          </cell>
          <cell r="AE266">
            <v>1</v>
          </cell>
          <cell r="AF266">
            <v>1</v>
          </cell>
          <cell r="AG266">
            <v>1</v>
          </cell>
          <cell r="AH266">
            <v>1</v>
          </cell>
          <cell r="AI266">
            <v>2</v>
          </cell>
          <cell r="AM266">
            <v>999</v>
          </cell>
          <cell r="AN266">
            <v>1</v>
          </cell>
          <cell r="AO266">
            <v>5</v>
          </cell>
          <cell r="AQ266">
            <v>3</v>
          </cell>
          <cell r="AS266">
            <v>3</v>
          </cell>
          <cell r="AU266">
            <v>1</v>
          </cell>
          <cell r="AV266">
            <v>1</v>
          </cell>
          <cell r="AW266" t="str">
            <v>26</v>
          </cell>
          <cell r="AX266">
            <v>2</v>
          </cell>
          <cell r="AY266">
            <v>1</v>
          </cell>
          <cell r="AZ266">
            <v>2</v>
          </cell>
          <cell r="BA266">
            <v>1</v>
          </cell>
          <cell r="BB266">
            <v>2</v>
          </cell>
          <cell r="BC266">
            <v>1</v>
          </cell>
          <cell r="BD266">
            <v>2</v>
          </cell>
          <cell r="BE266">
            <v>1</v>
          </cell>
          <cell r="BF266">
            <v>2</v>
          </cell>
          <cell r="BG266">
            <v>1</v>
          </cell>
          <cell r="BH266">
            <v>2</v>
          </cell>
          <cell r="BI266">
            <v>1</v>
          </cell>
          <cell r="BJ266">
            <v>2</v>
          </cell>
          <cell r="BK266">
            <v>1</v>
          </cell>
          <cell r="BL266">
            <v>2</v>
          </cell>
          <cell r="BM266">
            <v>1</v>
          </cell>
          <cell r="BN266">
            <v>2</v>
          </cell>
          <cell r="BO266">
            <v>1</v>
          </cell>
          <cell r="BP266">
            <v>2</v>
          </cell>
          <cell r="BQ266">
            <v>1</v>
          </cell>
          <cell r="BR266">
            <v>2</v>
          </cell>
          <cell r="BS266">
            <v>1</v>
          </cell>
          <cell r="BT266">
            <v>2</v>
          </cell>
          <cell r="BU266">
            <v>1</v>
          </cell>
          <cell r="BV266">
            <v>2</v>
          </cell>
          <cell r="BW266">
            <v>1</v>
          </cell>
          <cell r="BX266">
            <v>2</v>
          </cell>
          <cell r="BY266">
            <v>1</v>
          </cell>
          <cell r="BZ266">
            <v>2</v>
          </cell>
          <cell r="CA266">
            <v>1</v>
          </cell>
          <cell r="CB266">
            <v>2</v>
          </cell>
          <cell r="CC266">
            <v>1</v>
          </cell>
          <cell r="CD266">
            <v>2</v>
          </cell>
          <cell r="CE266">
            <v>1</v>
          </cell>
          <cell r="CF266">
            <v>2</v>
          </cell>
          <cell r="CG266">
            <v>1</v>
          </cell>
          <cell r="CH266">
            <v>2</v>
          </cell>
          <cell r="CI266">
            <v>1</v>
          </cell>
          <cell r="CJ266">
            <v>2</v>
          </cell>
          <cell r="CK266">
            <v>1</v>
          </cell>
          <cell r="CL266">
            <v>2</v>
          </cell>
          <cell r="CM266">
            <v>1</v>
          </cell>
          <cell r="CN266">
            <v>2</v>
          </cell>
          <cell r="CO266">
            <v>1</v>
          </cell>
          <cell r="CP266">
            <v>2</v>
          </cell>
          <cell r="CQ266">
            <v>1</v>
          </cell>
          <cell r="CR266">
            <v>2</v>
          </cell>
          <cell r="CS266">
            <v>1</v>
          </cell>
          <cell r="CT266">
            <v>2</v>
          </cell>
          <cell r="CU266">
            <v>1</v>
          </cell>
          <cell r="CV266">
            <v>2</v>
          </cell>
          <cell r="CW266">
            <v>1</v>
          </cell>
          <cell r="CX266">
            <v>2</v>
          </cell>
          <cell r="CY266">
            <v>1</v>
          </cell>
          <cell r="CZ266">
            <v>2</v>
          </cell>
          <cell r="DA266">
            <v>1</v>
          </cell>
          <cell r="DB266">
            <v>2</v>
          </cell>
          <cell r="DC266">
            <v>1</v>
          </cell>
          <cell r="DD266">
            <v>2</v>
          </cell>
          <cell r="DE266">
            <v>1</v>
          </cell>
          <cell r="DF266">
            <v>2</v>
          </cell>
          <cell r="DG266">
            <v>1</v>
          </cell>
          <cell r="DH266">
            <v>2</v>
          </cell>
          <cell r="DI266">
            <v>1</v>
          </cell>
          <cell r="DJ266">
            <v>2</v>
          </cell>
          <cell r="DK266">
            <v>1</v>
          </cell>
          <cell r="DL266">
            <v>2</v>
          </cell>
          <cell r="DM266">
            <v>1</v>
          </cell>
          <cell r="DN266">
            <v>2</v>
          </cell>
          <cell r="DO266">
            <v>1</v>
          </cell>
          <cell r="DP266">
            <v>2</v>
          </cell>
          <cell r="DQ266">
            <v>1</v>
          </cell>
          <cell r="DR266">
            <v>2</v>
          </cell>
          <cell r="DS266">
            <v>1</v>
          </cell>
          <cell r="DT266">
            <v>2</v>
          </cell>
          <cell r="DU266">
            <v>1</v>
          </cell>
          <cell r="DV266">
            <v>2</v>
          </cell>
          <cell r="DW266">
            <v>1</v>
          </cell>
          <cell r="DX266">
            <v>2</v>
          </cell>
          <cell r="DY266">
            <v>1</v>
          </cell>
          <cell r="DZ266">
            <v>2</v>
          </cell>
          <cell r="EA266">
            <v>1</v>
          </cell>
          <cell r="EB266">
            <v>2</v>
          </cell>
          <cell r="EC266">
            <v>1</v>
          </cell>
          <cell r="ED266">
            <v>2</v>
          </cell>
          <cell r="EE266">
            <v>1</v>
          </cell>
          <cell r="EF266">
            <v>2</v>
          </cell>
          <cell r="EG266">
            <v>1</v>
          </cell>
          <cell r="EH266">
            <v>2</v>
          </cell>
          <cell r="EI266">
            <v>1</v>
          </cell>
          <cell r="EJ266">
            <v>2</v>
          </cell>
          <cell r="EK266">
            <v>1</v>
          </cell>
          <cell r="EL266">
            <v>2</v>
          </cell>
          <cell r="EM266">
            <v>1</v>
          </cell>
          <cell r="EN266">
            <v>2</v>
          </cell>
          <cell r="EO266">
            <v>1</v>
          </cell>
          <cell r="EP266">
            <v>1</v>
          </cell>
          <cell r="EQ266">
            <v>1</v>
          </cell>
          <cell r="ER266">
            <v>2</v>
          </cell>
          <cell r="ES266">
            <v>2</v>
          </cell>
          <cell r="ET266">
            <v>2</v>
          </cell>
          <cell r="EU266">
            <v>1</v>
          </cell>
          <cell r="EV266">
            <v>2</v>
          </cell>
          <cell r="EW266">
            <v>1</v>
          </cell>
          <cell r="EX266">
            <v>1</v>
          </cell>
          <cell r="EY266">
            <v>1</v>
          </cell>
          <cell r="EZ266">
            <v>2</v>
          </cell>
          <cell r="FA266">
            <v>1</v>
          </cell>
          <cell r="FB266">
            <v>2</v>
          </cell>
          <cell r="FC266">
            <v>1</v>
          </cell>
          <cell r="FD266">
            <v>2</v>
          </cell>
          <cell r="FE266">
            <v>1</v>
          </cell>
          <cell r="FF266">
            <v>2</v>
          </cell>
          <cell r="FG266">
            <v>1</v>
          </cell>
          <cell r="FH266">
            <v>2</v>
          </cell>
          <cell r="FI266">
            <v>1</v>
          </cell>
          <cell r="FJ266">
            <v>2</v>
          </cell>
          <cell r="FK266">
            <v>1</v>
          </cell>
          <cell r="FL266">
            <v>2</v>
          </cell>
          <cell r="FM266">
            <v>1</v>
          </cell>
          <cell r="FN266">
            <v>1</v>
          </cell>
          <cell r="FO266">
            <v>1</v>
          </cell>
          <cell r="FP266">
            <v>2</v>
          </cell>
          <cell r="FQ266">
            <v>1</v>
          </cell>
          <cell r="FR266">
            <v>2</v>
          </cell>
          <cell r="FS266">
            <v>1</v>
          </cell>
          <cell r="FT266">
            <v>2</v>
          </cell>
          <cell r="FU266">
            <v>1</v>
          </cell>
          <cell r="FV266">
            <v>2</v>
          </cell>
          <cell r="FW266">
            <v>1</v>
          </cell>
          <cell r="FX266">
            <v>2</v>
          </cell>
          <cell r="FY266">
            <v>1</v>
          </cell>
          <cell r="FZ266">
            <v>2</v>
          </cell>
          <cell r="GA266">
            <v>1</v>
          </cell>
          <cell r="GB266">
            <v>2</v>
          </cell>
          <cell r="GC266">
            <v>1</v>
          </cell>
          <cell r="GE266">
            <v>3</v>
          </cell>
          <cell r="GF266">
            <v>2</v>
          </cell>
          <cell r="GI266">
            <v>1</v>
          </cell>
          <cell r="GJ266">
            <v>1</v>
          </cell>
          <cell r="GK266" t="str">
            <v>NO SABE DSTRBUIR EL DINERO DEL HOGAR</v>
          </cell>
          <cell r="GL266">
            <v>3</v>
          </cell>
          <cell r="GM266">
            <v>4</v>
          </cell>
        </row>
        <row r="267">
          <cell r="C267">
            <v>100103</v>
          </cell>
          <cell r="D267">
            <v>1001032</v>
          </cell>
          <cell r="E267" t="str">
            <v>ADRIANA FERNANDEZ</v>
          </cell>
          <cell r="F267">
            <v>2</v>
          </cell>
          <cell r="G267">
            <v>2</v>
          </cell>
          <cell r="I267">
            <v>5</v>
          </cell>
          <cell r="J267">
            <v>1</v>
          </cell>
          <cell r="M267">
            <v>1</v>
          </cell>
          <cell r="N267">
            <v>1</v>
          </cell>
          <cell r="O267">
            <v>1</v>
          </cell>
          <cell r="P267">
            <v>2</v>
          </cell>
          <cell r="Q267">
            <v>1</v>
          </cell>
          <cell r="R267">
            <v>3</v>
          </cell>
          <cell r="S267">
            <v>2</v>
          </cell>
          <cell r="T267">
            <v>2</v>
          </cell>
          <cell r="U267">
            <v>2</v>
          </cell>
          <cell r="V267">
            <v>1</v>
          </cell>
          <cell r="W267">
            <v>1</v>
          </cell>
          <cell r="X267">
            <v>1</v>
          </cell>
          <cell r="Y267">
            <v>2</v>
          </cell>
          <cell r="Z267">
            <v>2</v>
          </cell>
          <cell r="AA267">
            <v>2</v>
          </cell>
          <cell r="AB267">
            <v>2</v>
          </cell>
          <cell r="AC267">
            <v>2</v>
          </cell>
          <cell r="AD267">
            <v>2</v>
          </cell>
          <cell r="AE267">
            <v>2</v>
          </cell>
          <cell r="AF267">
            <v>1</v>
          </cell>
          <cell r="AG267">
            <v>1</v>
          </cell>
          <cell r="AH267">
            <v>1</v>
          </cell>
          <cell r="AI267">
            <v>1</v>
          </cell>
          <cell r="AJ267">
            <v>6</v>
          </cell>
          <cell r="AK267" t="str">
            <v>CARÁCTER</v>
          </cell>
          <cell r="AM267">
            <v>999</v>
          </cell>
          <cell r="AN267">
            <v>1</v>
          </cell>
          <cell r="AO267">
            <v>5</v>
          </cell>
          <cell r="AQ267">
            <v>3</v>
          </cell>
          <cell r="AS267">
            <v>3</v>
          </cell>
          <cell r="AU267">
            <v>1</v>
          </cell>
          <cell r="AV267">
            <v>1</v>
          </cell>
          <cell r="AW267" t="str">
            <v>12</v>
          </cell>
          <cell r="AX267">
            <v>1</v>
          </cell>
          <cell r="AY267">
            <v>1</v>
          </cell>
          <cell r="AZ267">
            <v>2</v>
          </cell>
          <cell r="BA267">
            <v>1</v>
          </cell>
          <cell r="BB267">
            <v>2</v>
          </cell>
          <cell r="BC267">
            <v>1</v>
          </cell>
          <cell r="BD267">
            <v>2</v>
          </cell>
          <cell r="BE267">
            <v>1</v>
          </cell>
          <cell r="BF267">
            <v>2</v>
          </cell>
          <cell r="BG267">
            <v>1</v>
          </cell>
          <cell r="BH267">
            <v>2</v>
          </cell>
          <cell r="BI267">
            <v>1</v>
          </cell>
          <cell r="BJ267">
            <v>2</v>
          </cell>
          <cell r="BK267">
            <v>1</v>
          </cell>
          <cell r="BL267">
            <v>2</v>
          </cell>
          <cell r="BM267">
            <v>1</v>
          </cell>
          <cell r="BN267">
            <v>2</v>
          </cell>
          <cell r="BO267">
            <v>1</v>
          </cell>
          <cell r="BP267">
            <v>2</v>
          </cell>
          <cell r="BQ267">
            <v>1</v>
          </cell>
          <cell r="BR267">
            <v>2</v>
          </cell>
          <cell r="BS267">
            <v>1</v>
          </cell>
          <cell r="BT267">
            <v>2</v>
          </cell>
          <cell r="BU267">
            <v>1</v>
          </cell>
          <cell r="BV267">
            <v>2</v>
          </cell>
          <cell r="BW267">
            <v>1</v>
          </cell>
          <cell r="BX267">
            <v>2</v>
          </cell>
          <cell r="BY267">
            <v>1</v>
          </cell>
          <cell r="BZ267">
            <v>2</v>
          </cell>
          <cell r="CA267">
            <v>1</v>
          </cell>
          <cell r="CB267">
            <v>2</v>
          </cell>
          <cell r="CC267">
            <v>1</v>
          </cell>
          <cell r="CD267">
            <v>1</v>
          </cell>
          <cell r="CE267">
            <v>1</v>
          </cell>
          <cell r="CF267">
            <v>1</v>
          </cell>
          <cell r="CG267">
            <v>1</v>
          </cell>
          <cell r="CH267">
            <v>2</v>
          </cell>
          <cell r="CI267">
            <v>1</v>
          </cell>
          <cell r="CJ267">
            <v>2</v>
          </cell>
          <cell r="CK267">
            <v>1</v>
          </cell>
          <cell r="CL267">
            <v>2</v>
          </cell>
          <cell r="CM267">
            <v>1</v>
          </cell>
          <cell r="CN267">
            <v>2</v>
          </cell>
          <cell r="CO267">
            <v>1</v>
          </cell>
          <cell r="CP267">
            <v>2</v>
          </cell>
          <cell r="CQ267">
            <v>1</v>
          </cell>
          <cell r="CR267">
            <v>2</v>
          </cell>
          <cell r="CS267">
            <v>1</v>
          </cell>
          <cell r="CT267">
            <v>2</v>
          </cell>
          <cell r="CU267">
            <v>1</v>
          </cell>
          <cell r="CV267">
            <v>2</v>
          </cell>
          <cell r="CW267">
            <v>1</v>
          </cell>
          <cell r="CX267">
            <v>2</v>
          </cell>
          <cell r="CY267">
            <v>1</v>
          </cell>
          <cell r="CZ267">
            <v>2</v>
          </cell>
          <cell r="DA267">
            <v>1</v>
          </cell>
          <cell r="DB267">
            <v>2</v>
          </cell>
          <cell r="DC267">
            <v>1</v>
          </cell>
          <cell r="DD267">
            <v>2</v>
          </cell>
          <cell r="DE267">
            <v>1</v>
          </cell>
          <cell r="DF267">
            <v>2</v>
          </cell>
          <cell r="DG267">
            <v>1</v>
          </cell>
          <cell r="DH267">
            <v>2</v>
          </cell>
          <cell r="DI267">
            <v>1</v>
          </cell>
          <cell r="DJ267">
            <v>2</v>
          </cell>
          <cell r="DK267">
            <v>1</v>
          </cell>
          <cell r="DL267">
            <v>2</v>
          </cell>
          <cell r="DM267">
            <v>1</v>
          </cell>
          <cell r="DN267">
            <v>2</v>
          </cell>
          <cell r="DO267">
            <v>1</v>
          </cell>
          <cell r="DP267">
            <v>2</v>
          </cell>
          <cell r="DQ267">
            <v>1</v>
          </cell>
          <cell r="DR267">
            <v>2</v>
          </cell>
          <cell r="DS267">
            <v>1</v>
          </cell>
          <cell r="DT267">
            <v>2</v>
          </cell>
          <cell r="DU267">
            <v>1</v>
          </cell>
          <cell r="DV267">
            <v>2</v>
          </cell>
          <cell r="DW267">
            <v>1</v>
          </cell>
          <cell r="DX267">
            <v>2</v>
          </cell>
          <cell r="DY267">
            <v>1</v>
          </cell>
          <cell r="DZ267">
            <v>2</v>
          </cell>
          <cell r="EA267">
            <v>1</v>
          </cell>
          <cell r="EB267">
            <v>2</v>
          </cell>
          <cell r="EC267">
            <v>1</v>
          </cell>
          <cell r="ED267">
            <v>2</v>
          </cell>
          <cell r="EE267">
            <v>1</v>
          </cell>
          <cell r="EF267">
            <v>2</v>
          </cell>
          <cell r="EG267">
            <v>1</v>
          </cell>
          <cell r="EH267">
            <v>2</v>
          </cell>
          <cell r="EI267">
            <v>1</v>
          </cell>
          <cell r="EJ267">
            <v>2</v>
          </cell>
          <cell r="EK267">
            <v>1</v>
          </cell>
          <cell r="EL267">
            <v>2</v>
          </cell>
          <cell r="EM267">
            <v>1</v>
          </cell>
          <cell r="EN267">
            <v>2</v>
          </cell>
          <cell r="EO267">
            <v>1</v>
          </cell>
          <cell r="EP267">
            <v>2</v>
          </cell>
          <cell r="EQ267">
            <v>1</v>
          </cell>
          <cell r="ER267">
            <v>2</v>
          </cell>
          <cell r="ES267">
            <v>1</v>
          </cell>
          <cell r="ET267">
            <v>2</v>
          </cell>
          <cell r="EU267">
            <v>1</v>
          </cell>
          <cell r="EV267">
            <v>2</v>
          </cell>
          <cell r="EW267">
            <v>1</v>
          </cell>
          <cell r="EX267">
            <v>1</v>
          </cell>
          <cell r="EY267">
            <v>1</v>
          </cell>
          <cell r="EZ267">
            <v>1</v>
          </cell>
          <cell r="FA267">
            <v>1</v>
          </cell>
          <cell r="FB267">
            <v>1</v>
          </cell>
          <cell r="FC267">
            <v>1</v>
          </cell>
          <cell r="FD267">
            <v>1</v>
          </cell>
          <cell r="FE267">
            <v>1</v>
          </cell>
          <cell r="FF267">
            <v>1</v>
          </cell>
          <cell r="FG267">
            <v>1</v>
          </cell>
          <cell r="FH267">
            <v>1</v>
          </cell>
          <cell r="FI267">
            <v>1</v>
          </cell>
          <cell r="FJ267">
            <v>2</v>
          </cell>
          <cell r="FK267">
            <v>1</v>
          </cell>
          <cell r="FL267">
            <v>2</v>
          </cell>
          <cell r="FM267">
            <v>1</v>
          </cell>
          <cell r="FN267">
            <v>2</v>
          </cell>
          <cell r="FO267">
            <v>1</v>
          </cell>
          <cell r="FP267">
            <v>2</v>
          </cell>
          <cell r="FQ267">
            <v>1</v>
          </cell>
          <cell r="FR267">
            <v>2</v>
          </cell>
          <cell r="FS267">
            <v>1</v>
          </cell>
          <cell r="FT267">
            <v>2</v>
          </cell>
          <cell r="FU267">
            <v>1</v>
          </cell>
          <cell r="FV267">
            <v>2</v>
          </cell>
          <cell r="FW267">
            <v>1</v>
          </cell>
          <cell r="FX267">
            <v>2</v>
          </cell>
          <cell r="FY267">
            <v>1</v>
          </cell>
          <cell r="FZ267">
            <v>2</v>
          </cell>
          <cell r="GA267">
            <v>1</v>
          </cell>
          <cell r="GB267">
            <v>2</v>
          </cell>
          <cell r="GC267">
            <v>1</v>
          </cell>
          <cell r="GE267">
            <v>2</v>
          </cell>
          <cell r="GF267">
            <v>1</v>
          </cell>
          <cell r="GG267">
            <v>6</v>
          </cell>
          <cell r="GH267" t="str">
            <v>CARÁCTER Y TEMPERAMENTO</v>
          </cell>
          <cell r="GI267">
            <v>3</v>
          </cell>
          <cell r="GJ267">
            <v>1</v>
          </cell>
          <cell r="GK267" t="str">
            <v>DE SU FALTA DE INICIATIVA Y DE ANIMO</v>
          </cell>
          <cell r="GL267">
            <v>3</v>
          </cell>
          <cell r="GM267">
            <v>2</v>
          </cell>
        </row>
        <row r="268">
          <cell r="C268">
            <v>100113</v>
          </cell>
          <cell r="D268">
            <v>1001132</v>
          </cell>
          <cell r="E268" t="str">
            <v>OLGA CECILIA URIBE</v>
          </cell>
          <cell r="F268">
            <v>2</v>
          </cell>
          <cell r="G268">
            <v>1</v>
          </cell>
          <cell r="I268">
            <v>7</v>
          </cell>
          <cell r="J268">
            <v>2</v>
          </cell>
          <cell r="M268">
            <v>1</v>
          </cell>
          <cell r="N268">
            <v>1</v>
          </cell>
          <cell r="O268">
            <v>1</v>
          </cell>
          <cell r="P268">
            <v>1</v>
          </cell>
          <cell r="Q268">
            <v>1</v>
          </cell>
          <cell r="R268">
            <v>1</v>
          </cell>
          <cell r="S268">
            <v>1</v>
          </cell>
          <cell r="T268">
            <v>1</v>
          </cell>
          <cell r="U268">
            <v>1</v>
          </cell>
          <cell r="V268">
            <v>1</v>
          </cell>
          <cell r="W268">
            <v>1</v>
          </cell>
          <cell r="X268">
            <v>1</v>
          </cell>
          <cell r="Y268">
            <v>2</v>
          </cell>
          <cell r="Z268">
            <v>1</v>
          </cell>
          <cell r="AA268">
            <v>1</v>
          </cell>
          <cell r="AB268">
            <v>1</v>
          </cell>
          <cell r="AC268">
            <v>1</v>
          </cell>
          <cell r="AD268">
            <v>1</v>
          </cell>
          <cell r="AE268">
            <v>1</v>
          </cell>
          <cell r="AF268">
            <v>1</v>
          </cell>
          <cell r="AG268">
            <v>1</v>
          </cell>
          <cell r="AH268">
            <v>1</v>
          </cell>
          <cell r="AI268">
            <v>2</v>
          </cell>
          <cell r="AJ268">
            <v>6</v>
          </cell>
          <cell r="AM268">
            <v>1</v>
          </cell>
          <cell r="AN268">
            <v>1</v>
          </cell>
          <cell r="AO268">
            <v>5</v>
          </cell>
          <cell r="AQ268">
            <v>2</v>
          </cell>
          <cell r="AS268">
            <v>3</v>
          </cell>
          <cell r="AU268">
            <v>1</v>
          </cell>
          <cell r="AV268">
            <v>1</v>
          </cell>
          <cell r="AW268" t="str">
            <v>27</v>
          </cell>
          <cell r="AX268">
            <v>2</v>
          </cell>
          <cell r="AY268">
            <v>1</v>
          </cell>
          <cell r="AZ268">
            <v>2</v>
          </cell>
          <cell r="BA268">
            <v>1</v>
          </cell>
          <cell r="BB268">
            <v>2</v>
          </cell>
          <cell r="BC268">
            <v>1</v>
          </cell>
          <cell r="BD268">
            <v>2</v>
          </cell>
          <cell r="BE268">
            <v>1</v>
          </cell>
          <cell r="BF268">
            <v>2</v>
          </cell>
          <cell r="BG268">
            <v>1</v>
          </cell>
          <cell r="BH268">
            <v>2</v>
          </cell>
          <cell r="BI268">
            <v>1</v>
          </cell>
          <cell r="BJ268">
            <v>2</v>
          </cell>
          <cell r="BK268">
            <v>1</v>
          </cell>
          <cell r="BL268">
            <v>2</v>
          </cell>
          <cell r="BM268">
            <v>1</v>
          </cell>
          <cell r="BN268">
            <v>2</v>
          </cell>
          <cell r="BO268">
            <v>1</v>
          </cell>
          <cell r="BP268">
            <v>2</v>
          </cell>
          <cell r="BQ268">
            <v>1</v>
          </cell>
          <cell r="BR268">
            <v>2</v>
          </cell>
          <cell r="BS268">
            <v>1</v>
          </cell>
          <cell r="BT268">
            <v>2</v>
          </cell>
          <cell r="BU268">
            <v>1</v>
          </cell>
          <cell r="BV268">
            <v>2</v>
          </cell>
          <cell r="BW268">
            <v>1</v>
          </cell>
          <cell r="BX268">
            <v>2</v>
          </cell>
          <cell r="BY268">
            <v>1</v>
          </cell>
          <cell r="BZ268">
            <v>2</v>
          </cell>
          <cell r="CA268">
            <v>1</v>
          </cell>
          <cell r="CB268">
            <v>2</v>
          </cell>
          <cell r="CC268">
            <v>1</v>
          </cell>
          <cell r="CD268">
            <v>1</v>
          </cell>
          <cell r="CE268">
            <v>1</v>
          </cell>
          <cell r="CF268">
            <v>1</v>
          </cell>
          <cell r="CG268">
            <v>1</v>
          </cell>
          <cell r="CH268">
            <v>1</v>
          </cell>
          <cell r="CI268">
            <v>1</v>
          </cell>
          <cell r="CJ268">
            <v>2</v>
          </cell>
          <cell r="CK268">
            <v>1</v>
          </cell>
          <cell r="CL268">
            <v>2</v>
          </cell>
          <cell r="CM268">
            <v>1</v>
          </cell>
          <cell r="CN268">
            <v>2</v>
          </cell>
          <cell r="CO268">
            <v>1</v>
          </cell>
          <cell r="CP268">
            <v>2</v>
          </cell>
          <cell r="CQ268">
            <v>1</v>
          </cell>
          <cell r="CR268">
            <v>2</v>
          </cell>
          <cell r="CS268">
            <v>1</v>
          </cell>
          <cell r="CT268">
            <v>1</v>
          </cell>
          <cell r="CU268">
            <v>1</v>
          </cell>
          <cell r="CV268">
            <v>1</v>
          </cell>
          <cell r="CX268">
            <v>2</v>
          </cell>
          <cell r="CY268">
            <v>1</v>
          </cell>
          <cell r="CZ268">
            <v>2</v>
          </cell>
          <cell r="DA268">
            <v>1</v>
          </cell>
          <cell r="DB268">
            <v>2</v>
          </cell>
          <cell r="DC268">
            <v>1</v>
          </cell>
          <cell r="DD268">
            <v>2</v>
          </cell>
          <cell r="DE268">
            <v>1</v>
          </cell>
          <cell r="DF268">
            <v>2</v>
          </cell>
          <cell r="DG268">
            <v>1</v>
          </cell>
          <cell r="DH268">
            <v>2</v>
          </cell>
          <cell r="DI268">
            <v>1</v>
          </cell>
          <cell r="DJ268">
            <v>2</v>
          </cell>
          <cell r="DK268">
            <v>1</v>
          </cell>
          <cell r="DL268">
            <v>2</v>
          </cell>
          <cell r="DM268">
            <v>1</v>
          </cell>
          <cell r="DN268">
            <v>2</v>
          </cell>
          <cell r="DO268">
            <v>1</v>
          </cell>
          <cell r="DP268">
            <v>2</v>
          </cell>
          <cell r="DQ268">
            <v>1</v>
          </cell>
          <cell r="DR268">
            <v>2</v>
          </cell>
          <cell r="DS268">
            <v>1</v>
          </cell>
          <cell r="DT268">
            <v>2</v>
          </cell>
          <cell r="DU268">
            <v>1</v>
          </cell>
          <cell r="DV268">
            <v>2</v>
          </cell>
          <cell r="DW268">
            <v>1</v>
          </cell>
          <cell r="DX268">
            <v>2</v>
          </cell>
          <cell r="DY268">
            <v>1</v>
          </cell>
          <cell r="DZ268">
            <v>2</v>
          </cell>
          <cell r="EA268">
            <v>1</v>
          </cell>
          <cell r="EB268">
            <v>2</v>
          </cell>
          <cell r="EC268">
            <v>1</v>
          </cell>
          <cell r="ED268">
            <v>2</v>
          </cell>
          <cell r="EE268">
            <v>1</v>
          </cell>
          <cell r="EF268">
            <v>2</v>
          </cell>
          <cell r="EG268">
            <v>1</v>
          </cell>
          <cell r="EH268">
            <v>2</v>
          </cell>
          <cell r="EI268">
            <v>1</v>
          </cell>
          <cell r="EJ268">
            <v>2</v>
          </cell>
          <cell r="EK268">
            <v>1</v>
          </cell>
          <cell r="EL268">
            <v>2</v>
          </cell>
          <cell r="EM268">
            <v>1</v>
          </cell>
          <cell r="EN268">
            <v>2</v>
          </cell>
          <cell r="EO268">
            <v>1</v>
          </cell>
          <cell r="EP268">
            <v>2</v>
          </cell>
          <cell r="EQ268">
            <v>1</v>
          </cell>
          <cell r="ER268">
            <v>1</v>
          </cell>
          <cell r="ES268">
            <v>1</v>
          </cell>
          <cell r="ET268">
            <v>1</v>
          </cell>
          <cell r="EU268">
            <v>1</v>
          </cell>
          <cell r="EV268">
            <v>2</v>
          </cell>
          <cell r="EW268">
            <v>1</v>
          </cell>
          <cell r="EX268">
            <v>2</v>
          </cell>
          <cell r="EY268">
            <v>1</v>
          </cell>
          <cell r="EZ268">
            <v>2</v>
          </cell>
          <cell r="FA268">
            <v>1</v>
          </cell>
          <cell r="FB268">
            <v>1</v>
          </cell>
          <cell r="FC268">
            <v>1</v>
          </cell>
          <cell r="FD268">
            <v>1</v>
          </cell>
          <cell r="FE268">
            <v>1</v>
          </cell>
          <cell r="FF268">
            <v>2</v>
          </cell>
          <cell r="FG268">
            <v>1</v>
          </cell>
          <cell r="FH268">
            <v>2</v>
          </cell>
          <cell r="FI268">
            <v>1</v>
          </cell>
          <cell r="FJ268">
            <v>2</v>
          </cell>
          <cell r="FK268">
            <v>1</v>
          </cell>
          <cell r="FL268">
            <v>2</v>
          </cell>
          <cell r="FM268">
            <v>1</v>
          </cell>
          <cell r="FN268">
            <v>2</v>
          </cell>
          <cell r="FO268">
            <v>1</v>
          </cell>
          <cell r="FP268">
            <v>2</v>
          </cell>
          <cell r="FQ268">
            <v>1</v>
          </cell>
          <cell r="FR268">
            <v>2</v>
          </cell>
          <cell r="FS268">
            <v>1</v>
          </cell>
          <cell r="FT268">
            <v>2</v>
          </cell>
          <cell r="FU268">
            <v>1</v>
          </cell>
          <cell r="FV268">
            <v>2</v>
          </cell>
          <cell r="FW268">
            <v>1</v>
          </cell>
          <cell r="FX268">
            <v>2</v>
          </cell>
          <cell r="FY268">
            <v>1</v>
          </cell>
          <cell r="FZ268">
            <v>2</v>
          </cell>
          <cell r="GA268">
            <v>1</v>
          </cell>
          <cell r="GB268">
            <v>2</v>
          </cell>
          <cell r="GC268">
            <v>1</v>
          </cell>
          <cell r="GE268">
            <v>3</v>
          </cell>
          <cell r="GF268">
            <v>1</v>
          </cell>
          <cell r="GG268">
            <v>6</v>
          </cell>
          <cell r="GI268">
            <v>1</v>
          </cell>
          <cell r="GJ268">
            <v>1</v>
          </cell>
          <cell r="GK268" t="str">
            <v>POR PONERSE DEACUERDO CON CUESTIONES DE PERMISOS CON LOS HIJOS</v>
          </cell>
          <cell r="GL268">
            <v>5</v>
          </cell>
          <cell r="GM268">
            <v>4</v>
          </cell>
        </row>
        <row r="269">
          <cell r="C269">
            <v>100123</v>
          </cell>
          <cell r="D269">
            <v>1001232</v>
          </cell>
          <cell r="E269" t="str">
            <v>MAGNOLIA RAMIREZ</v>
          </cell>
          <cell r="F269">
            <v>2</v>
          </cell>
          <cell r="G269">
            <v>2</v>
          </cell>
          <cell r="I269">
            <v>7</v>
          </cell>
          <cell r="J269">
            <v>1</v>
          </cell>
          <cell r="M269">
            <v>2</v>
          </cell>
          <cell r="N269">
            <v>2</v>
          </cell>
          <cell r="O269">
            <v>2</v>
          </cell>
          <cell r="P269">
            <v>3</v>
          </cell>
          <cell r="Q269">
            <v>3</v>
          </cell>
          <cell r="R269">
            <v>3</v>
          </cell>
          <cell r="S269">
            <v>2</v>
          </cell>
          <cell r="T269">
            <v>2</v>
          </cell>
          <cell r="U269">
            <v>3</v>
          </cell>
          <cell r="V269">
            <v>1</v>
          </cell>
          <cell r="W269">
            <v>1</v>
          </cell>
          <cell r="X269">
            <v>1</v>
          </cell>
          <cell r="Y269">
            <v>2</v>
          </cell>
          <cell r="Z269">
            <v>2</v>
          </cell>
          <cell r="AA269">
            <v>2</v>
          </cell>
          <cell r="AB269">
            <v>2</v>
          </cell>
          <cell r="AC269">
            <v>2</v>
          </cell>
          <cell r="AD269">
            <v>2</v>
          </cell>
          <cell r="AE269">
            <v>2</v>
          </cell>
          <cell r="AF269">
            <v>1</v>
          </cell>
          <cell r="AG269">
            <v>1</v>
          </cell>
          <cell r="AH269">
            <v>1</v>
          </cell>
          <cell r="AI269">
            <v>1</v>
          </cell>
          <cell r="AJ269">
            <v>5</v>
          </cell>
          <cell r="AM269">
            <v>2</v>
          </cell>
          <cell r="AN269">
            <v>1</v>
          </cell>
          <cell r="AO269">
            <v>5</v>
          </cell>
          <cell r="AQ269">
            <v>2</v>
          </cell>
          <cell r="AS269">
            <v>3</v>
          </cell>
          <cell r="AU269">
            <v>1</v>
          </cell>
          <cell r="AV269">
            <v>1</v>
          </cell>
          <cell r="AW269" t="str">
            <v>35</v>
          </cell>
          <cell r="AX269">
            <v>2</v>
          </cell>
          <cell r="AY269">
            <v>1</v>
          </cell>
          <cell r="AZ269">
            <v>2</v>
          </cell>
          <cell r="BA269">
            <v>1</v>
          </cell>
          <cell r="BB269">
            <v>2</v>
          </cell>
          <cell r="BC269">
            <v>1</v>
          </cell>
          <cell r="BD269">
            <v>2</v>
          </cell>
          <cell r="BE269">
            <v>1</v>
          </cell>
          <cell r="BF269">
            <v>2</v>
          </cell>
          <cell r="BG269">
            <v>1</v>
          </cell>
          <cell r="BH269">
            <v>2</v>
          </cell>
          <cell r="BI269">
            <v>1</v>
          </cell>
          <cell r="BJ269">
            <v>2</v>
          </cell>
          <cell r="BK269">
            <v>1</v>
          </cell>
          <cell r="BL269">
            <v>2</v>
          </cell>
          <cell r="BM269">
            <v>1</v>
          </cell>
          <cell r="BN269">
            <v>2</v>
          </cell>
          <cell r="BO269">
            <v>1</v>
          </cell>
          <cell r="BP269">
            <v>2</v>
          </cell>
          <cell r="BQ269">
            <v>1</v>
          </cell>
          <cell r="BR269">
            <v>2</v>
          </cell>
          <cell r="BS269">
            <v>1</v>
          </cell>
          <cell r="BT269">
            <v>2</v>
          </cell>
          <cell r="BU269">
            <v>1</v>
          </cell>
          <cell r="BV269">
            <v>2</v>
          </cell>
          <cell r="BW269">
            <v>1</v>
          </cell>
          <cell r="BX269">
            <v>2</v>
          </cell>
          <cell r="BY269">
            <v>1</v>
          </cell>
          <cell r="BZ269">
            <v>2</v>
          </cell>
          <cell r="CA269">
            <v>1</v>
          </cell>
          <cell r="CB269">
            <v>2</v>
          </cell>
          <cell r="CC269">
            <v>1</v>
          </cell>
          <cell r="CD269">
            <v>2</v>
          </cell>
          <cell r="CE269">
            <v>1</v>
          </cell>
          <cell r="CF269">
            <v>2</v>
          </cell>
          <cell r="CG269">
            <v>1</v>
          </cell>
          <cell r="CH269">
            <v>2</v>
          </cell>
          <cell r="CI269">
            <v>1</v>
          </cell>
          <cell r="CJ269">
            <v>2</v>
          </cell>
          <cell r="CK269">
            <v>1</v>
          </cell>
          <cell r="CL269">
            <v>2</v>
          </cell>
          <cell r="CM269">
            <v>1</v>
          </cell>
          <cell r="CN269">
            <v>2</v>
          </cell>
          <cell r="CO269">
            <v>1</v>
          </cell>
          <cell r="CP269">
            <v>2</v>
          </cell>
          <cell r="CQ269">
            <v>1</v>
          </cell>
          <cell r="CR269">
            <v>2</v>
          </cell>
          <cell r="CS269">
            <v>1</v>
          </cell>
          <cell r="CT269">
            <v>2</v>
          </cell>
          <cell r="CU269">
            <v>1</v>
          </cell>
          <cell r="CV269">
            <v>2</v>
          </cell>
          <cell r="CW269">
            <v>1</v>
          </cell>
          <cell r="CX269">
            <v>2</v>
          </cell>
          <cell r="CY269">
            <v>1</v>
          </cell>
          <cell r="CZ269">
            <v>2</v>
          </cell>
          <cell r="DA269">
            <v>1</v>
          </cell>
          <cell r="DB269">
            <v>2</v>
          </cell>
          <cell r="DC269">
            <v>1</v>
          </cell>
          <cell r="DD269">
            <v>2</v>
          </cell>
          <cell r="DE269">
            <v>1</v>
          </cell>
          <cell r="DF269">
            <v>2</v>
          </cell>
          <cell r="DG269">
            <v>1</v>
          </cell>
          <cell r="DH269">
            <v>2</v>
          </cell>
          <cell r="DI269">
            <v>1</v>
          </cell>
          <cell r="DJ269">
            <v>2</v>
          </cell>
          <cell r="DK269">
            <v>1</v>
          </cell>
          <cell r="DL269">
            <v>2</v>
          </cell>
          <cell r="DM269">
            <v>1</v>
          </cell>
          <cell r="DN269">
            <v>2</v>
          </cell>
          <cell r="DO269">
            <v>1</v>
          </cell>
          <cell r="DP269">
            <v>2</v>
          </cell>
          <cell r="DQ269">
            <v>1</v>
          </cell>
          <cell r="DR269">
            <v>2</v>
          </cell>
          <cell r="DS269">
            <v>1</v>
          </cell>
          <cell r="DT269">
            <v>2</v>
          </cell>
          <cell r="DU269">
            <v>1</v>
          </cell>
          <cell r="DV269">
            <v>2</v>
          </cell>
          <cell r="DW269">
            <v>1</v>
          </cell>
          <cell r="DX269">
            <v>2</v>
          </cell>
          <cell r="DY269">
            <v>1</v>
          </cell>
          <cell r="DZ269">
            <v>2</v>
          </cell>
          <cell r="EA269">
            <v>1</v>
          </cell>
          <cell r="EB269">
            <v>2</v>
          </cell>
          <cell r="EC269">
            <v>1</v>
          </cell>
          <cell r="ED269">
            <v>2</v>
          </cell>
          <cell r="EE269">
            <v>1</v>
          </cell>
          <cell r="EF269">
            <v>2</v>
          </cell>
          <cell r="EG269">
            <v>1</v>
          </cell>
          <cell r="EH269">
            <v>2</v>
          </cell>
          <cell r="EI269">
            <v>1</v>
          </cell>
          <cell r="EJ269">
            <v>2</v>
          </cell>
          <cell r="EK269">
            <v>1</v>
          </cell>
          <cell r="EL269">
            <v>2</v>
          </cell>
          <cell r="EM269">
            <v>1</v>
          </cell>
          <cell r="EN269">
            <v>2</v>
          </cell>
          <cell r="EO269">
            <v>1</v>
          </cell>
          <cell r="EP269">
            <v>2</v>
          </cell>
          <cell r="EQ269">
            <v>1</v>
          </cell>
          <cell r="ER269">
            <v>2</v>
          </cell>
          <cell r="ES269">
            <v>1</v>
          </cell>
          <cell r="ET269">
            <v>2</v>
          </cell>
          <cell r="EU269">
            <v>1</v>
          </cell>
          <cell r="EV269">
            <v>2</v>
          </cell>
          <cell r="EW269">
            <v>1</v>
          </cell>
          <cell r="EX269">
            <v>2</v>
          </cell>
          <cell r="EY269">
            <v>1</v>
          </cell>
          <cell r="EZ269">
            <v>2</v>
          </cell>
          <cell r="FA269">
            <v>1</v>
          </cell>
          <cell r="FB269">
            <v>2</v>
          </cell>
          <cell r="FC269">
            <v>1</v>
          </cell>
          <cell r="FD269">
            <v>2</v>
          </cell>
          <cell r="FE269">
            <v>1</v>
          </cell>
          <cell r="FF269">
            <v>2</v>
          </cell>
          <cell r="FG269">
            <v>1</v>
          </cell>
          <cell r="FH269">
            <v>2</v>
          </cell>
          <cell r="FI269">
            <v>1</v>
          </cell>
          <cell r="FJ269">
            <v>2</v>
          </cell>
          <cell r="FK269">
            <v>1</v>
          </cell>
          <cell r="FL269">
            <v>2</v>
          </cell>
          <cell r="FM269">
            <v>1</v>
          </cell>
          <cell r="FN269">
            <v>2</v>
          </cell>
          <cell r="FO269">
            <v>1</v>
          </cell>
          <cell r="FP269">
            <v>2</v>
          </cell>
          <cell r="FQ269">
            <v>1</v>
          </cell>
          <cell r="FR269">
            <v>2</v>
          </cell>
          <cell r="FS269">
            <v>1</v>
          </cell>
          <cell r="FT269">
            <v>2</v>
          </cell>
          <cell r="FU269">
            <v>1</v>
          </cell>
          <cell r="FV269">
            <v>2</v>
          </cell>
          <cell r="FW269">
            <v>1</v>
          </cell>
          <cell r="FX269">
            <v>2</v>
          </cell>
          <cell r="FY269">
            <v>1</v>
          </cell>
          <cell r="FZ269">
            <v>2</v>
          </cell>
          <cell r="GA269">
            <v>1</v>
          </cell>
          <cell r="GB269">
            <v>2</v>
          </cell>
          <cell r="GC269">
            <v>1</v>
          </cell>
          <cell r="GE269">
            <v>2</v>
          </cell>
          <cell r="GF269">
            <v>1</v>
          </cell>
          <cell r="GG269">
            <v>6</v>
          </cell>
          <cell r="GH269" t="str">
            <v>POR QUE PIENSA QUE SIEMPRE TIENE LA RAZON</v>
          </cell>
          <cell r="GI269">
            <v>3</v>
          </cell>
          <cell r="GJ269">
            <v>1</v>
          </cell>
          <cell r="GK269" t="str">
            <v>NO PELEAN POR NADA</v>
          </cell>
          <cell r="GL269">
            <v>7</v>
          </cell>
          <cell r="GM269">
            <v>4</v>
          </cell>
        </row>
        <row r="270">
          <cell r="C270">
            <v>1001133</v>
          </cell>
          <cell r="D270">
            <v>10011332</v>
          </cell>
          <cell r="E270" t="str">
            <v>NATALIA TIRADO</v>
          </cell>
          <cell r="F270">
            <v>2</v>
          </cell>
          <cell r="G270">
            <v>2</v>
          </cell>
          <cell r="I270">
            <v>7</v>
          </cell>
          <cell r="J270">
            <v>3</v>
          </cell>
          <cell r="M270">
            <v>2</v>
          </cell>
          <cell r="N270">
            <v>3</v>
          </cell>
          <cell r="O270">
            <v>2</v>
          </cell>
          <cell r="P270">
            <v>2</v>
          </cell>
          <cell r="Q270">
            <v>2</v>
          </cell>
          <cell r="R270">
            <v>2</v>
          </cell>
          <cell r="S270">
            <v>2</v>
          </cell>
          <cell r="T270">
            <v>1</v>
          </cell>
          <cell r="U270">
            <v>1</v>
          </cell>
          <cell r="V270">
            <v>1</v>
          </cell>
          <cell r="W270">
            <v>1</v>
          </cell>
          <cell r="X270">
            <v>1</v>
          </cell>
          <cell r="Y270">
            <v>2</v>
          </cell>
          <cell r="Z270">
            <v>2</v>
          </cell>
          <cell r="AA270">
            <v>2</v>
          </cell>
          <cell r="AB270">
            <v>2</v>
          </cell>
          <cell r="AC270">
            <v>2</v>
          </cell>
          <cell r="AD270">
            <v>2</v>
          </cell>
          <cell r="AE270">
            <v>2</v>
          </cell>
          <cell r="AF270">
            <v>1</v>
          </cell>
          <cell r="AG270">
            <v>1</v>
          </cell>
          <cell r="AH270">
            <v>1</v>
          </cell>
          <cell r="AI270">
            <v>2</v>
          </cell>
          <cell r="AJ270">
            <v>6</v>
          </cell>
          <cell r="AM270">
            <v>999</v>
          </cell>
          <cell r="AN270">
            <v>1</v>
          </cell>
          <cell r="AO270">
            <v>5</v>
          </cell>
          <cell r="AQ270">
            <v>3</v>
          </cell>
          <cell r="AS270">
            <v>3</v>
          </cell>
          <cell r="AU270">
            <v>1</v>
          </cell>
          <cell r="AV270">
            <v>1</v>
          </cell>
          <cell r="AW270" t="str">
            <v>20</v>
          </cell>
          <cell r="AX270">
            <v>2</v>
          </cell>
          <cell r="AY270">
            <v>1</v>
          </cell>
          <cell r="AZ270">
            <v>2</v>
          </cell>
          <cell r="BA270">
            <v>1</v>
          </cell>
          <cell r="BB270">
            <v>2</v>
          </cell>
          <cell r="BC270">
            <v>1</v>
          </cell>
          <cell r="BD270">
            <v>2</v>
          </cell>
          <cell r="BE270">
            <v>1</v>
          </cell>
          <cell r="BF270">
            <v>2</v>
          </cell>
          <cell r="BG270">
            <v>1</v>
          </cell>
          <cell r="BH270">
            <v>2</v>
          </cell>
          <cell r="BI270">
            <v>1</v>
          </cell>
          <cell r="BJ270">
            <v>2</v>
          </cell>
          <cell r="BK270">
            <v>1</v>
          </cell>
          <cell r="BL270">
            <v>2</v>
          </cell>
          <cell r="BM270">
            <v>1</v>
          </cell>
          <cell r="BN270">
            <v>2</v>
          </cell>
          <cell r="BO270">
            <v>1</v>
          </cell>
          <cell r="BP270">
            <v>2</v>
          </cell>
          <cell r="BQ270">
            <v>1</v>
          </cell>
          <cell r="BR270">
            <v>2</v>
          </cell>
          <cell r="BS270">
            <v>1</v>
          </cell>
          <cell r="BT270">
            <v>2</v>
          </cell>
          <cell r="BU270">
            <v>1</v>
          </cell>
          <cell r="BV270">
            <v>2</v>
          </cell>
          <cell r="BW270">
            <v>1</v>
          </cell>
          <cell r="BX270">
            <v>2</v>
          </cell>
          <cell r="BY270">
            <v>1</v>
          </cell>
          <cell r="BZ270">
            <v>2</v>
          </cell>
          <cell r="CA270">
            <v>1</v>
          </cell>
          <cell r="CB270">
            <v>2</v>
          </cell>
          <cell r="CC270">
            <v>1</v>
          </cell>
          <cell r="CD270">
            <v>2</v>
          </cell>
          <cell r="CE270">
            <v>1</v>
          </cell>
          <cell r="CF270">
            <v>2</v>
          </cell>
          <cell r="CG270">
            <v>1</v>
          </cell>
          <cell r="CH270">
            <v>2</v>
          </cell>
          <cell r="CI270">
            <v>1</v>
          </cell>
          <cell r="CJ270">
            <v>2</v>
          </cell>
          <cell r="CK270">
            <v>1</v>
          </cell>
          <cell r="CL270">
            <v>2</v>
          </cell>
          <cell r="CM270">
            <v>1</v>
          </cell>
          <cell r="CN270">
            <v>2</v>
          </cell>
          <cell r="CO270">
            <v>1</v>
          </cell>
          <cell r="CP270">
            <v>2</v>
          </cell>
          <cell r="CQ270">
            <v>1</v>
          </cell>
          <cell r="CR270">
            <v>2</v>
          </cell>
          <cell r="CS270">
            <v>1</v>
          </cell>
          <cell r="CT270">
            <v>2</v>
          </cell>
          <cell r="CU270">
            <v>1</v>
          </cell>
          <cell r="CV270">
            <v>2</v>
          </cell>
          <cell r="CW270">
            <v>1</v>
          </cell>
          <cell r="CX270">
            <v>2</v>
          </cell>
          <cell r="CY270">
            <v>1</v>
          </cell>
          <cell r="CZ270">
            <v>2</v>
          </cell>
          <cell r="DA270">
            <v>1</v>
          </cell>
          <cell r="DB270">
            <v>2</v>
          </cell>
          <cell r="DC270">
            <v>1</v>
          </cell>
          <cell r="DD270">
            <v>2</v>
          </cell>
          <cell r="DE270">
            <v>1</v>
          </cell>
          <cell r="DF270">
            <v>2</v>
          </cell>
          <cell r="DG270">
            <v>1</v>
          </cell>
          <cell r="DH270">
            <v>2</v>
          </cell>
          <cell r="DI270">
            <v>1</v>
          </cell>
          <cell r="DJ270">
            <v>2</v>
          </cell>
          <cell r="DK270">
            <v>1</v>
          </cell>
          <cell r="DL270">
            <v>2</v>
          </cell>
          <cell r="DM270">
            <v>1</v>
          </cell>
          <cell r="DN270">
            <v>2</v>
          </cell>
          <cell r="DO270">
            <v>1</v>
          </cell>
          <cell r="DP270">
            <v>2</v>
          </cell>
          <cell r="DQ270">
            <v>1</v>
          </cell>
          <cell r="DR270">
            <v>2</v>
          </cell>
          <cell r="DS270">
            <v>1</v>
          </cell>
          <cell r="DT270">
            <v>2</v>
          </cell>
          <cell r="DU270">
            <v>1</v>
          </cell>
          <cell r="DV270">
            <v>2</v>
          </cell>
          <cell r="DW270">
            <v>1</v>
          </cell>
          <cell r="DX270">
            <v>2</v>
          </cell>
          <cell r="DY270">
            <v>1</v>
          </cell>
          <cell r="DZ270">
            <v>2</v>
          </cell>
          <cell r="EA270">
            <v>1</v>
          </cell>
          <cell r="EB270">
            <v>2</v>
          </cell>
          <cell r="EC270">
            <v>1</v>
          </cell>
          <cell r="ED270">
            <v>2</v>
          </cell>
          <cell r="EE270">
            <v>1</v>
          </cell>
          <cell r="EF270">
            <v>1</v>
          </cell>
          <cell r="EG270">
            <v>1</v>
          </cell>
          <cell r="EH270">
            <v>2</v>
          </cell>
          <cell r="EI270">
            <v>1</v>
          </cell>
          <cell r="EJ270">
            <v>2</v>
          </cell>
          <cell r="EK270">
            <v>1</v>
          </cell>
          <cell r="EL270">
            <v>2</v>
          </cell>
          <cell r="EM270">
            <v>1</v>
          </cell>
          <cell r="EN270">
            <v>2</v>
          </cell>
          <cell r="EO270">
            <v>1</v>
          </cell>
          <cell r="EP270">
            <v>1</v>
          </cell>
          <cell r="EQ270">
            <v>1</v>
          </cell>
          <cell r="ER270">
            <v>1</v>
          </cell>
          <cell r="ES270">
            <v>1</v>
          </cell>
          <cell r="ET270">
            <v>2</v>
          </cell>
          <cell r="EU270">
            <v>1</v>
          </cell>
          <cell r="EV270">
            <v>2</v>
          </cell>
          <cell r="EW270">
            <v>1</v>
          </cell>
          <cell r="EX270">
            <v>2</v>
          </cell>
          <cell r="EY270">
            <v>1</v>
          </cell>
          <cell r="EZ270">
            <v>2</v>
          </cell>
          <cell r="FA270">
            <v>1</v>
          </cell>
          <cell r="FB270">
            <v>2</v>
          </cell>
          <cell r="FC270">
            <v>1</v>
          </cell>
          <cell r="FD270">
            <v>2</v>
          </cell>
          <cell r="FE270">
            <v>1</v>
          </cell>
          <cell r="FF270">
            <v>2</v>
          </cell>
          <cell r="FG270">
            <v>1</v>
          </cell>
          <cell r="FH270">
            <v>2</v>
          </cell>
          <cell r="FI270">
            <v>1</v>
          </cell>
          <cell r="FJ270">
            <v>2</v>
          </cell>
          <cell r="FK270">
            <v>1</v>
          </cell>
          <cell r="FL270">
            <v>2</v>
          </cell>
          <cell r="FM270">
            <v>1</v>
          </cell>
          <cell r="FN270">
            <v>2</v>
          </cell>
          <cell r="FO270">
            <v>1</v>
          </cell>
          <cell r="FP270">
            <v>2</v>
          </cell>
          <cell r="FQ270">
            <v>1</v>
          </cell>
          <cell r="FR270">
            <v>2</v>
          </cell>
          <cell r="FS270">
            <v>1</v>
          </cell>
          <cell r="FT270">
            <v>2</v>
          </cell>
          <cell r="FU270">
            <v>1</v>
          </cell>
          <cell r="FV270">
            <v>2</v>
          </cell>
          <cell r="FW270">
            <v>1</v>
          </cell>
          <cell r="FX270">
            <v>2</v>
          </cell>
          <cell r="FY270">
            <v>1</v>
          </cell>
          <cell r="FZ270">
            <v>1</v>
          </cell>
          <cell r="GA270">
            <v>1</v>
          </cell>
          <cell r="GB270">
            <v>2</v>
          </cell>
          <cell r="GC270">
            <v>1</v>
          </cell>
          <cell r="GE270">
            <v>3</v>
          </cell>
          <cell r="GF270">
            <v>2</v>
          </cell>
          <cell r="GG270">
            <v>6</v>
          </cell>
          <cell r="GI270">
            <v>2</v>
          </cell>
          <cell r="GJ270">
            <v>2</v>
          </cell>
          <cell r="GK270" t="str">
            <v>NO PELEAN POR NADA</v>
          </cell>
          <cell r="GL270">
            <v>7</v>
          </cell>
          <cell r="GM270">
            <v>4</v>
          </cell>
        </row>
        <row r="271">
          <cell r="C271">
            <v>1001143</v>
          </cell>
          <cell r="D271">
            <v>10011432</v>
          </cell>
          <cell r="E271" t="str">
            <v>DORA ISABEL OSPINA GARCIA</v>
          </cell>
          <cell r="F271">
            <v>2</v>
          </cell>
          <cell r="G271">
            <v>1</v>
          </cell>
          <cell r="I271">
            <v>7</v>
          </cell>
          <cell r="J271">
            <v>1</v>
          </cell>
          <cell r="M271">
            <v>1</v>
          </cell>
          <cell r="N271">
            <v>1</v>
          </cell>
          <cell r="O271">
            <v>1</v>
          </cell>
          <cell r="P271">
            <v>2</v>
          </cell>
          <cell r="Q271">
            <v>1</v>
          </cell>
          <cell r="R271">
            <v>1</v>
          </cell>
          <cell r="S271">
            <v>1</v>
          </cell>
          <cell r="T271">
            <v>1</v>
          </cell>
          <cell r="U271">
            <v>1</v>
          </cell>
          <cell r="V271">
            <v>1</v>
          </cell>
          <cell r="W271">
            <v>1</v>
          </cell>
          <cell r="X271">
            <v>1</v>
          </cell>
          <cell r="Y271">
            <v>1</v>
          </cell>
          <cell r="Z271">
            <v>1</v>
          </cell>
          <cell r="AA271">
            <v>1</v>
          </cell>
          <cell r="AB271">
            <v>1</v>
          </cell>
          <cell r="AC271">
            <v>1</v>
          </cell>
          <cell r="AD271">
            <v>1</v>
          </cell>
          <cell r="AE271">
            <v>1</v>
          </cell>
          <cell r="AF271">
            <v>1</v>
          </cell>
          <cell r="AG271">
            <v>1</v>
          </cell>
          <cell r="AH271">
            <v>1</v>
          </cell>
          <cell r="AI271">
            <v>2</v>
          </cell>
          <cell r="AJ271">
            <v>6</v>
          </cell>
          <cell r="AM271">
            <v>2</v>
          </cell>
          <cell r="AN271">
            <v>1</v>
          </cell>
          <cell r="AO271">
            <v>5</v>
          </cell>
          <cell r="AQ271">
            <v>3</v>
          </cell>
          <cell r="AS271">
            <v>3</v>
          </cell>
          <cell r="AU271">
            <v>1</v>
          </cell>
          <cell r="AV271">
            <v>1</v>
          </cell>
          <cell r="AW271" t="str">
            <v>36</v>
          </cell>
          <cell r="AX271">
            <v>1</v>
          </cell>
          <cell r="AY271">
            <v>1</v>
          </cell>
          <cell r="AZ271">
            <v>1</v>
          </cell>
          <cell r="BA271">
            <v>1</v>
          </cell>
          <cell r="BB271">
            <v>2</v>
          </cell>
          <cell r="BC271">
            <v>1</v>
          </cell>
          <cell r="BD271">
            <v>2</v>
          </cell>
          <cell r="BE271">
            <v>1</v>
          </cell>
          <cell r="BF271">
            <v>2</v>
          </cell>
          <cell r="BG271">
            <v>1</v>
          </cell>
          <cell r="BH271">
            <v>2</v>
          </cell>
          <cell r="BI271">
            <v>1</v>
          </cell>
          <cell r="BJ271">
            <v>2</v>
          </cell>
          <cell r="BK271">
            <v>1</v>
          </cell>
          <cell r="BL271">
            <v>2</v>
          </cell>
          <cell r="BM271">
            <v>1</v>
          </cell>
          <cell r="BN271">
            <v>2</v>
          </cell>
          <cell r="BO271">
            <v>1</v>
          </cell>
          <cell r="BP271">
            <v>2</v>
          </cell>
          <cell r="BQ271">
            <v>1</v>
          </cell>
          <cell r="BR271">
            <v>2</v>
          </cell>
          <cell r="BS271">
            <v>1</v>
          </cell>
          <cell r="BT271">
            <v>2</v>
          </cell>
          <cell r="BU271">
            <v>1</v>
          </cell>
          <cell r="BV271">
            <v>2</v>
          </cell>
          <cell r="BW271">
            <v>1</v>
          </cell>
          <cell r="BX271">
            <v>2</v>
          </cell>
          <cell r="BY271">
            <v>1</v>
          </cell>
          <cell r="BZ271">
            <v>2</v>
          </cell>
          <cell r="CA271">
            <v>1</v>
          </cell>
          <cell r="CB271">
            <v>2</v>
          </cell>
          <cell r="CC271">
            <v>1</v>
          </cell>
          <cell r="CD271">
            <v>1</v>
          </cell>
          <cell r="CE271">
            <v>1</v>
          </cell>
          <cell r="CF271">
            <v>1</v>
          </cell>
          <cell r="CG271">
            <v>1</v>
          </cell>
          <cell r="CH271">
            <v>2</v>
          </cell>
          <cell r="CI271">
            <v>1</v>
          </cell>
          <cell r="CJ271">
            <v>2</v>
          </cell>
          <cell r="CK271">
            <v>1</v>
          </cell>
          <cell r="CL271">
            <v>2</v>
          </cell>
          <cell r="CM271">
            <v>1</v>
          </cell>
          <cell r="CN271">
            <v>2</v>
          </cell>
          <cell r="CO271">
            <v>1</v>
          </cell>
          <cell r="CP271">
            <v>2</v>
          </cell>
          <cell r="CQ271">
            <v>1</v>
          </cell>
          <cell r="CR271">
            <v>2</v>
          </cell>
          <cell r="CS271">
            <v>1</v>
          </cell>
          <cell r="CT271">
            <v>2</v>
          </cell>
          <cell r="CU271">
            <v>1</v>
          </cell>
          <cell r="CV271">
            <v>2</v>
          </cell>
          <cell r="CW271">
            <v>1</v>
          </cell>
          <cell r="CX271">
            <v>2</v>
          </cell>
          <cell r="CY271">
            <v>1</v>
          </cell>
          <cell r="CZ271">
            <v>2</v>
          </cell>
          <cell r="DA271">
            <v>1</v>
          </cell>
          <cell r="DB271">
            <v>2</v>
          </cell>
          <cell r="DC271">
            <v>1</v>
          </cell>
          <cell r="DD271">
            <v>2</v>
          </cell>
          <cell r="DE271">
            <v>1</v>
          </cell>
          <cell r="DF271">
            <v>1</v>
          </cell>
          <cell r="DG271">
            <v>1</v>
          </cell>
          <cell r="DH271">
            <v>1</v>
          </cell>
          <cell r="DI271">
            <v>1</v>
          </cell>
          <cell r="DJ271">
            <v>2</v>
          </cell>
          <cell r="DK271">
            <v>1</v>
          </cell>
          <cell r="DL271">
            <v>2</v>
          </cell>
          <cell r="DM271">
            <v>1</v>
          </cell>
          <cell r="DN271">
            <v>2</v>
          </cell>
          <cell r="DO271">
            <v>1</v>
          </cell>
          <cell r="DP271">
            <v>2</v>
          </cell>
          <cell r="DQ271">
            <v>1</v>
          </cell>
          <cell r="DR271">
            <v>2</v>
          </cell>
          <cell r="DS271">
            <v>1</v>
          </cell>
          <cell r="DT271">
            <v>2</v>
          </cell>
          <cell r="DU271">
            <v>1</v>
          </cell>
          <cell r="DV271">
            <v>2</v>
          </cell>
          <cell r="DW271">
            <v>1</v>
          </cell>
          <cell r="DX271">
            <v>2</v>
          </cell>
          <cell r="DY271">
            <v>1</v>
          </cell>
          <cell r="DZ271">
            <v>2</v>
          </cell>
          <cell r="EA271">
            <v>1</v>
          </cell>
          <cell r="EB271">
            <v>2</v>
          </cell>
          <cell r="EC271">
            <v>1</v>
          </cell>
          <cell r="ED271">
            <v>1</v>
          </cell>
          <cell r="EE271">
            <v>1</v>
          </cell>
          <cell r="EF271">
            <v>1</v>
          </cell>
          <cell r="EG271">
            <v>1</v>
          </cell>
          <cell r="EH271">
            <v>1</v>
          </cell>
          <cell r="EI271">
            <v>1</v>
          </cell>
          <cell r="EJ271">
            <v>1</v>
          </cell>
          <cell r="EK271">
            <v>1</v>
          </cell>
          <cell r="EL271">
            <v>2</v>
          </cell>
          <cell r="EM271">
            <v>1</v>
          </cell>
          <cell r="EN271">
            <v>2</v>
          </cell>
          <cell r="EO271">
            <v>1</v>
          </cell>
          <cell r="EP271">
            <v>2</v>
          </cell>
          <cell r="EQ271">
            <v>1</v>
          </cell>
          <cell r="ER271">
            <v>2</v>
          </cell>
          <cell r="ES271">
            <v>2</v>
          </cell>
          <cell r="ET271">
            <v>2</v>
          </cell>
          <cell r="EU271">
            <v>1</v>
          </cell>
          <cell r="EV271">
            <v>2</v>
          </cell>
          <cell r="EW271">
            <v>1</v>
          </cell>
          <cell r="EX271">
            <v>2</v>
          </cell>
          <cell r="EY271">
            <v>1</v>
          </cell>
          <cell r="EZ271">
            <v>1</v>
          </cell>
          <cell r="FA271">
            <v>1</v>
          </cell>
          <cell r="FB271">
            <v>1</v>
          </cell>
          <cell r="FC271">
            <v>1</v>
          </cell>
          <cell r="FD271">
            <v>2</v>
          </cell>
          <cell r="FE271">
            <v>1</v>
          </cell>
          <cell r="FF271">
            <v>2</v>
          </cell>
          <cell r="FG271">
            <v>1</v>
          </cell>
          <cell r="FH271">
            <v>2</v>
          </cell>
          <cell r="FI271">
            <v>1</v>
          </cell>
          <cell r="FJ271">
            <v>2</v>
          </cell>
          <cell r="FK271">
            <v>1</v>
          </cell>
          <cell r="FL271">
            <v>2</v>
          </cell>
          <cell r="FM271">
            <v>1</v>
          </cell>
          <cell r="FN271">
            <v>2</v>
          </cell>
          <cell r="FO271">
            <v>1</v>
          </cell>
          <cell r="FP271">
            <v>2</v>
          </cell>
          <cell r="FQ271">
            <v>1</v>
          </cell>
          <cell r="FR271">
            <v>2</v>
          </cell>
          <cell r="FS271">
            <v>1</v>
          </cell>
          <cell r="FT271">
            <v>2</v>
          </cell>
          <cell r="FU271">
            <v>1</v>
          </cell>
          <cell r="FV271">
            <v>2</v>
          </cell>
          <cell r="FW271">
            <v>1</v>
          </cell>
          <cell r="FX271">
            <v>2</v>
          </cell>
          <cell r="FY271">
            <v>1</v>
          </cell>
          <cell r="FZ271">
            <v>2</v>
          </cell>
          <cell r="GA271">
            <v>1</v>
          </cell>
          <cell r="GB271">
            <v>2</v>
          </cell>
          <cell r="GC271">
            <v>1</v>
          </cell>
          <cell r="GE271">
            <v>1</v>
          </cell>
          <cell r="GF271">
            <v>1</v>
          </cell>
          <cell r="GG271">
            <v>6</v>
          </cell>
          <cell r="GI271">
            <v>1</v>
          </cell>
          <cell r="GJ271">
            <v>2</v>
          </cell>
          <cell r="GK271" t="str">
            <v>ES MUY SIMPLON</v>
          </cell>
          <cell r="GL271">
            <v>6</v>
          </cell>
          <cell r="GM271">
            <v>2</v>
          </cell>
        </row>
        <row r="272">
          <cell r="C272">
            <v>1001153</v>
          </cell>
          <cell r="D272">
            <v>10011532</v>
          </cell>
          <cell r="E272" t="str">
            <v>MARIA DORA JIMENEZ DE LOURDES</v>
          </cell>
          <cell r="F272">
            <v>2</v>
          </cell>
          <cell r="G272">
            <v>2</v>
          </cell>
          <cell r="I272">
            <v>7</v>
          </cell>
          <cell r="J272">
            <v>1</v>
          </cell>
          <cell r="M272">
            <v>1</v>
          </cell>
          <cell r="N272">
            <v>1</v>
          </cell>
          <cell r="O272">
            <v>1</v>
          </cell>
          <cell r="P272">
            <v>1</v>
          </cell>
          <cell r="Q272">
            <v>1</v>
          </cell>
          <cell r="R272">
            <v>1</v>
          </cell>
          <cell r="S272">
            <v>1</v>
          </cell>
          <cell r="T272">
            <v>1</v>
          </cell>
          <cell r="U272">
            <v>1</v>
          </cell>
          <cell r="V272">
            <v>1</v>
          </cell>
          <cell r="W272">
            <v>1</v>
          </cell>
          <cell r="X272">
            <v>1</v>
          </cell>
          <cell r="Y272">
            <v>1</v>
          </cell>
          <cell r="Z272">
            <v>1</v>
          </cell>
          <cell r="AA272">
            <v>1</v>
          </cell>
          <cell r="AB272">
            <v>1</v>
          </cell>
          <cell r="AC272">
            <v>1</v>
          </cell>
          <cell r="AD272">
            <v>1</v>
          </cell>
          <cell r="AE272">
            <v>1</v>
          </cell>
          <cell r="AF272">
            <v>1</v>
          </cell>
          <cell r="AG272">
            <v>1</v>
          </cell>
          <cell r="AH272">
            <v>1</v>
          </cell>
          <cell r="AI272">
            <v>2</v>
          </cell>
          <cell r="AJ272">
            <v>6</v>
          </cell>
          <cell r="AM272">
            <v>2</v>
          </cell>
          <cell r="AN272">
            <v>1</v>
          </cell>
          <cell r="AO272">
            <v>5</v>
          </cell>
          <cell r="AQ272">
            <v>3</v>
          </cell>
          <cell r="AS272">
            <v>3</v>
          </cell>
          <cell r="AU272">
            <v>1</v>
          </cell>
          <cell r="AV272">
            <v>1</v>
          </cell>
          <cell r="AW272" t="str">
            <v>571</v>
          </cell>
          <cell r="AX272">
            <v>2</v>
          </cell>
          <cell r="AY272">
            <v>1</v>
          </cell>
          <cell r="AZ272">
            <v>2</v>
          </cell>
          <cell r="BA272">
            <v>1</v>
          </cell>
          <cell r="BB272">
            <v>2</v>
          </cell>
          <cell r="BC272">
            <v>1</v>
          </cell>
          <cell r="BD272">
            <v>2</v>
          </cell>
          <cell r="BE272">
            <v>1</v>
          </cell>
          <cell r="BF272">
            <v>2</v>
          </cell>
          <cell r="BG272">
            <v>1</v>
          </cell>
          <cell r="BH272">
            <v>2</v>
          </cell>
          <cell r="BI272">
            <v>1</v>
          </cell>
          <cell r="BJ272">
            <v>2</v>
          </cell>
          <cell r="BK272">
            <v>1</v>
          </cell>
          <cell r="BL272">
            <v>2</v>
          </cell>
          <cell r="BM272">
            <v>1</v>
          </cell>
          <cell r="BN272">
            <v>2</v>
          </cell>
          <cell r="BO272">
            <v>1</v>
          </cell>
          <cell r="BP272">
            <v>2</v>
          </cell>
          <cell r="BQ272">
            <v>1</v>
          </cell>
          <cell r="BR272">
            <v>2</v>
          </cell>
          <cell r="BS272">
            <v>1</v>
          </cell>
          <cell r="BT272">
            <v>2</v>
          </cell>
          <cell r="BU272">
            <v>1</v>
          </cell>
          <cell r="BV272">
            <v>2</v>
          </cell>
          <cell r="BW272">
            <v>1</v>
          </cell>
          <cell r="BX272">
            <v>2</v>
          </cell>
          <cell r="BY272">
            <v>1</v>
          </cell>
          <cell r="BZ272">
            <v>2</v>
          </cell>
          <cell r="CA272">
            <v>1</v>
          </cell>
          <cell r="CB272">
            <v>2</v>
          </cell>
          <cell r="CC272">
            <v>1</v>
          </cell>
          <cell r="CD272">
            <v>1</v>
          </cell>
          <cell r="CE272">
            <v>1</v>
          </cell>
          <cell r="CF272">
            <v>1</v>
          </cell>
          <cell r="CG272">
            <v>1</v>
          </cell>
          <cell r="CH272">
            <v>2</v>
          </cell>
          <cell r="CI272">
            <v>1</v>
          </cell>
          <cell r="CJ272">
            <v>2</v>
          </cell>
          <cell r="CK272">
            <v>1</v>
          </cell>
          <cell r="CL272">
            <v>2</v>
          </cell>
          <cell r="CM272">
            <v>1</v>
          </cell>
          <cell r="CN272">
            <v>2</v>
          </cell>
          <cell r="CO272">
            <v>1</v>
          </cell>
          <cell r="CP272">
            <v>2</v>
          </cell>
          <cell r="CQ272">
            <v>1</v>
          </cell>
          <cell r="CR272">
            <v>2</v>
          </cell>
          <cell r="CS272">
            <v>1</v>
          </cell>
          <cell r="CT272">
            <v>1</v>
          </cell>
          <cell r="CU272">
            <v>1</v>
          </cell>
          <cell r="CV272">
            <v>2</v>
          </cell>
          <cell r="CW272">
            <v>1</v>
          </cell>
          <cell r="CX272">
            <v>2</v>
          </cell>
          <cell r="CY272">
            <v>1</v>
          </cell>
          <cell r="CZ272">
            <v>2</v>
          </cell>
          <cell r="DA272">
            <v>1</v>
          </cell>
          <cell r="DB272">
            <v>2</v>
          </cell>
          <cell r="DC272">
            <v>1</v>
          </cell>
          <cell r="DD272">
            <v>2</v>
          </cell>
          <cell r="DE272">
            <v>1</v>
          </cell>
          <cell r="DF272">
            <v>2</v>
          </cell>
          <cell r="DG272">
            <v>1</v>
          </cell>
          <cell r="DH272">
            <v>2</v>
          </cell>
          <cell r="DI272">
            <v>1</v>
          </cell>
          <cell r="DJ272">
            <v>2</v>
          </cell>
          <cell r="DK272">
            <v>1</v>
          </cell>
          <cell r="DL272">
            <v>2</v>
          </cell>
          <cell r="DM272">
            <v>1</v>
          </cell>
          <cell r="DN272">
            <v>2</v>
          </cell>
          <cell r="DO272">
            <v>1</v>
          </cell>
          <cell r="DP272">
            <v>2</v>
          </cell>
          <cell r="DQ272">
            <v>1</v>
          </cell>
          <cell r="DR272">
            <v>2</v>
          </cell>
          <cell r="DS272">
            <v>1</v>
          </cell>
          <cell r="DT272">
            <v>2</v>
          </cell>
          <cell r="DU272">
            <v>1</v>
          </cell>
          <cell r="DV272">
            <v>2</v>
          </cell>
          <cell r="DW272">
            <v>1</v>
          </cell>
          <cell r="DX272">
            <v>2</v>
          </cell>
          <cell r="DY272">
            <v>1</v>
          </cell>
          <cell r="DZ272">
            <v>2</v>
          </cell>
          <cell r="EA272">
            <v>1</v>
          </cell>
          <cell r="EB272">
            <v>2</v>
          </cell>
          <cell r="EC272">
            <v>1</v>
          </cell>
          <cell r="ED272">
            <v>2</v>
          </cell>
          <cell r="EE272">
            <v>1</v>
          </cell>
          <cell r="EF272">
            <v>2</v>
          </cell>
          <cell r="EG272">
            <v>1</v>
          </cell>
          <cell r="EH272">
            <v>2</v>
          </cell>
          <cell r="EI272">
            <v>1</v>
          </cell>
          <cell r="EJ272">
            <v>2</v>
          </cell>
          <cell r="EK272">
            <v>1</v>
          </cell>
          <cell r="EL272">
            <v>2</v>
          </cell>
          <cell r="EM272">
            <v>1</v>
          </cell>
          <cell r="EN272">
            <v>2</v>
          </cell>
          <cell r="EO272">
            <v>1</v>
          </cell>
          <cell r="EP272">
            <v>2</v>
          </cell>
          <cell r="EQ272">
            <v>1</v>
          </cell>
          <cell r="ER272">
            <v>2</v>
          </cell>
          <cell r="ES272">
            <v>1</v>
          </cell>
          <cell r="ET272">
            <v>2</v>
          </cell>
          <cell r="EU272">
            <v>1</v>
          </cell>
          <cell r="EV272">
            <v>2</v>
          </cell>
          <cell r="EW272">
            <v>1</v>
          </cell>
          <cell r="EX272">
            <v>2</v>
          </cell>
          <cell r="EY272">
            <v>1</v>
          </cell>
          <cell r="EZ272">
            <v>2</v>
          </cell>
          <cell r="FA272">
            <v>1</v>
          </cell>
          <cell r="FB272">
            <v>2</v>
          </cell>
          <cell r="FC272">
            <v>1</v>
          </cell>
          <cell r="FD272">
            <v>2</v>
          </cell>
          <cell r="FE272">
            <v>1</v>
          </cell>
          <cell r="FF272">
            <v>2</v>
          </cell>
          <cell r="FG272">
            <v>1</v>
          </cell>
          <cell r="FH272">
            <v>2</v>
          </cell>
          <cell r="FI272">
            <v>1</v>
          </cell>
          <cell r="FJ272">
            <v>2</v>
          </cell>
          <cell r="FK272">
            <v>1</v>
          </cell>
          <cell r="FL272">
            <v>2</v>
          </cell>
          <cell r="FM272">
            <v>1</v>
          </cell>
          <cell r="FN272">
            <v>2</v>
          </cell>
          <cell r="FO272">
            <v>1</v>
          </cell>
          <cell r="FP272">
            <v>2</v>
          </cell>
          <cell r="FQ272">
            <v>1</v>
          </cell>
          <cell r="FR272">
            <v>2</v>
          </cell>
          <cell r="FS272">
            <v>1</v>
          </cell>
          <cell r="FT272">
            <v>2</v>
          </cell>
          <cell r="FU272">
            <v>1</v>
          </cell>
          <cell r="FV272">
            <v>2</v>
          </cell>
          <cell r="FW272">
            <v>1</v>
          </cell>
          <cell r="FX272">
            <v>2</v>
          </cell>
          <cell r="FY272">
            <v>1</v>
          </cell>
          <cell r="FZ272">
            <v>2</v>
          </cell>
          <cell r="GA272">
            <v>1</v>
          </cell>
          <cell r="GB272">
            <v>2</v>
          </cell>
          <cell r="GC272">
            <v>1</v>
          </cell>
          <cell r="GE272">
            <v>3</v>
          </cell>
          <cell r="GF272">
            <v>2</v>
          </cell>
          <cell r="GI272">
            <v>1</v>
          </cell>
          <cell r="GJ272">
            <v>1</v>
          </cell>
          <cell r="GK272" t="str">
            <v>NO EXISTEN CONFLICTOS</v>
          </cell>
          <cell r="GL272">
            <v>7</v>
          </cell>
          <cell r="GM272">
            <v>4</v>
          </cell>
        </row>
        <row r="273">
          <cell r="C273">
            <v>1001163</v>
          </cell>
          <cell r="D273">
            <v>10011632</v>
          </cell>
          <cell r="E273" t="str">
            <v>YANEHT BOLIVAR NAVARRO</v>
          </cell>
          <cell r="F273">
            <v>2</v>
          </cell>
          <cell r="G273">
            <v>1</v>
          </cell>
          <cell r="I273">
            <v>6</v>
          </cell>
          <cell r="J273">
            <v>2</v>
          </cell>
          <cell r="M273">
            <v>1</v>
          </cell>
          <cell r="N273">
            <v>1</v>
          </cell>
          <cell r="O273">
            <v>1</v>
          </cell>
          <cell r="P273">
            <v>1</v>
          </cell>
          <cell r="Q273">
            <v>1</v>
          </cell>
          <cell r="R273">
            <v>1</v>
          </cell>
          <cell r="S273">
            <v>1</v>
          </cell>
          <cell r="T273">
            <v>1</v>
          </cell>
          <cell r="U273">
            <v>1</v>
          </cell>
          <cell r="V273">
            <v>1</v>
          </cell>
          <cell r="W273">
            <v>1</v>
          </cell>
          <cell r="X273">
            <v>1</v>
          </cell>
          <cell r="Y273">
            <v>1</v>
          </cell>
          <cell r="Z273">
            <v>1</v>
          </cell>
          <cell r="AA273">
            <v>1</v>
          </cell>
          <cell r="AB273">
            <v>1</v>
          </cell>
          <cell r="AC273">
            <v>1</v>
          </cell>
          <cell r="AD273">
            <v>1</v>
          </cell>
          <cell r="AE273">
            <v>1</v>
          </cell>
          <cell r="AF273">
            <v>1</v>
          </cell>
          <cell r="AG273">
            <v>1</v>
          </cell>
          <cell r="AH273">
            <v>1</v>
          </cell>
          <cell r="AI273">
            <v>2</v>
          </cell>
          <cell r="AJ273">
            <v>6</v>
          </cell>
          <cell r="AN273">
            <v>1</v>
          </cell>
          <cell r="AO273">
            <v>5</v>
          </cell>
          <cell r="AQ273">
            <v>3</v>
          </cell>
          <cell r="AS273">
            <v>3</v>
          </cell>
          <cell r="AU273">
            <v>1</v>
          </cell>
          <cell r="AV273">
            <v>1</v>
          </cell>
          <cell r="AW273" t="str">
            <v>20</v>
          </cell>
          <cell r="AX273">
            <v>1</v>
          </cell>
          <cell r="AY273">
            <v>1</v>
          </cell>
          <cell r="AZ273">
            <v>1</v>
          </cell>
          <cell r="BA273">
            <v>1</v>
          </cell>
          <cell r="BB273">
            <v>2</v>
          </cell>
          <cell r="BC273">
            <v>1</v>
          </cell>
          <cell r="BD273">
            <v>2</v>
          </cell>
          <cell r="BE273">
            <v>1</v>
          </cell>
          <cell r="BF273">
            <v>2</v>
          </cell>
          <cell r="BG273">
            <v>1</v>
          </cell>
          <cell r="BH273">
            <v>2</v>
          </cell>
          <cell r="BI273">
            <v>1</v>
          </cell>
          <cell r="BJ273">
            <v>2</v>
          </cell>
          <cell r="BK273">
            <v>1</v>
          </cell>
          <cell r="BL273">
            <v>2</v>
          </cell>
          <cell r="BM273">
            <v>1</v>
          </cell>
          <cell r="BN273">
            <v>2</v>
          </cell>
          <cell r="BO273">
            <v>1</v>
          </cell>
          <cell r="BP273">
            <v>2</v>
          </cell>
          <cell r="BQ273">
            <v>1</v>
          </cell>
          <cell r="BR273">
            <v>2</v>
          </cell>
          <cell r="BS273">
            <v>1</v>
          </cell>
          <cell r="BT273">
            <v>2</v>
          </cell>
          <cell r="BU273">
            <v>1</v>
          </cell>
          <cell r="BV273">
            <v>2</v>
          </cell>
          <cell r="BW273">
            <v>1</v>
          </cell>
          <cell r="BX273">
            <v>2</v>
          </cell>
          <cell r="BY273">
            <v>1</v>
          </cell>
          <cell r="BZ273">
            <v>2</v>
          </cell>
          <cell r="CA273">
            <v>1</v>
          </cell>
          <cell r="CB273">
            <v>2</v>
          </cell>
          <cell r="CC273">
            <v>1</v>
          </cell>
          <cell r="CD273">
            <v>2</v>
          </cell>
          <cell r="CE273">
            <v>1</v>
          </cell>
          <cell r="CF273">
            <v>2</v>
          </cell>
          <cell r="CG273">
            <v>1</v>
          </cell>
          <cell r="CH273">
            <v>2</v>
          </cell>
          <cell r="CI273">
            <v>1</v>
          </cell>
          <cell r="CJ273">
            <v>2</v>
          </cell>
          <cell r="CK273">
            <v>1</v>
          </cell>
          <cell r="CL273">
            <v>2</v>
          </cell>
          <cell r="CM273">
            <v>1</v>
          </cell>
          <cell r="CN273">
            <v>2</v>
          </cell>
          <cell r="CO273">
            <v>1</v>
          </cell>
          <cell r="CP273">
            <v>2</v>
          </cell>
          <cell r="CQ273">
            <v>1</v>
          </cell>
          <cell r="CR273">
            <v>2</v>
          </cell>
          <cell r="CS273">
            <v>1</v>
          </cell>
          <cell r="CT273">
            <v>1</v>
          </cell>
          <cell r="CU273">
            <v>1</v>
          </cell>
          <cell r="CV273">
            <v>2</v>
          </cell>
          <cell r="CW273">
            <v>1</v>
          </cell>
          <cell r="CX273">
            <v>2</v>
          </cell>
          <cell r="CY273">
            <v>1</v>
          </cell>
          <cell r="CZ273">
            <v>2</v>
          </cell>
          <cell r="DA273">
            <v>1</v>
          </cell>
          <cell r="DB273">
            <v>2</v>
          </cell>
          <cell r="DC273">
            <v>1</v>
          </cell>
          <cell r="DD273">
            <v>2</v>
          </cell>
          <cell r="DE273">
            <v>1</v>
          </cell>
          <cell r="DF273">
            <v>2</v>
          </cell>
          <cell r="DG273">
            <v>1</v>
          </cell>
          <cell r="DH273">
            <v>1</v>
          </cell>
          <cell r="DI273">
            <v>1</v>
          </cell>
          <cell r="DJ273">
            <v>2</v>
          </cell>
          <cell r="DK273">
            <v>1</v>
          </cell>
          <cell r="DL273">
            <v>2</v>
          </cell>
          <cell r="DM273">
            <v>1</v>
          </cell>
          <cell r="DN273">
            <v>2</v>
          </cell>
          <cell r="DO273">
            <v>1</v>
          </cell>
          <cell r="DP273">
            <v>2</v>
          </cell>
          <cell r="DQ273">
            <v>1</v>
          </cell>
          <cell r="DR273">
            <v>2</v>
          </cell>
          <cell r="DS273">
            <v>1</v>
          </cell>
          <cell r="DT273">
            <v>2</v>
          </cell>
          <cell r="DU273">
            <v>1</v>
          </cell>
          <cell r="DV273">
            <v>2</v>
          </cell>
          <cell r="DW273">
            <v>1</v>
          </cell>
          <cell r="DX273">
            <v>2</v>
          </cell>
          <cell r="DY273">
            <v>1</v>
          </cell>
          <cell r="DZ273">
            <v>2</v>
          </cell>
          <cell r="EA273">
            <v>1</v>
          </cell>
          <cell r="EB273">
            <v>2</v>
          </cell>
          <cell r="EC273">
            <v>1</v>
          </cell>
          <cell r="ED273">
            <v>1</v>
          </cell>
          <cell r="EE273">
            <v>1</v>
          </cell>
          <cell r="EF273">
            <v>1</v>
          </cell>
          <cell r="EG273">
            <v>1</v>
          </cell>
          <cell r="EH273">
            <v>2</v>
          </cell>
          <cell r="EI273">
            <v>1</v>
          </cell>
          <cell r="EL273">
            <v>2</v>
          </cell>
          <cell r="EM273">
            <v>1</v>
          </cell>
          <cell r="EN273">
            <v>2</v>
          </cell>
          <cell r="EO273">
            <v>1</v>
          </cell>
          <cell r="EP273">
            <v>2</v>
          </cell>
          <cell r="EQ273">
            <v>1</v>
          </cell>
          <cell r="ER273">
            <v>1</v>
          </cell>
          <cell r="ES273">
            <v>1</v>
          </cell>
          <cell r="ET273">
            <v>1</v>
          </cell>
          <cell r="EU273">
            <v>1</v>
          </cell>
          <cell r="EV273">
            <v>2</v>
          </cell>
          <cell r="EW273">
            <v>1</v>
          </cell>
          <cell r="EX273">
            <v>2</v>
          </cell>
          <cell r="EY273">
            <v>1</v>
          </cell>
          <cell r="EZ273">
            <v>2</v>
          </cell>
          <cell r="FA273">
            <v>1</v>
          </cell>
          <cell r="FB273">
            <v>1</v>
          </cell>
          <cell r="FC273">
            <v>1</v>
          </cell>
          <cell r="FD273">
            <v>1</v>
          </cell>
          <cell r="FE273">
            <v>1</v>
          </cell>
          <cell r="FF273">
            <v>2</v>
          </cell>
          <cell r="FG273">
            <v>1</v>
          </cell>
          <cell r="FH273">
            <v>2</v>
          </cell>
          <cell r="FI273">
            <v>1</v>
          </cell>
          <cell r="FJ273">
            <v>2</v>
          </cell>
          <cell r="FK273">
            <v>1</v>
          </cell>
          <cell r="FL273">
            <v>2</v>
          </cell>
          <cell r="FM273">
            <v>1</v>
          </cell>
          <cell r="FN273">
            <v>2</v>
          </cell>
          <cell r="FO273">
            <v>1</v>
          </cell>
          <cell r="FP273">
            <v>2</v>
          </cell>
          <cell r="FQ273">
            <v>1</v>
          </cell>
          <cell r="FR273">
            <v>2</v>
          </cell>
          <cell r="FS273">
            <v>1</v>
          </cell>
          <cell r="FT273">
            <v>2</v>
          </cell>
          <cell r="FU273">
            <v>1</v>
          </cell>
          <cell r="FV273">
            <v>2</v>
          </cell>
          <cell r="FW273">
            <v>1</v>
          </cell>
          <cell r="FX273">
            <v>2</v>
          </cell>
          <cell r="FY273">
            <v>1</v>
          </cell>
          <cell r="FZ273">
            <v>2</v>
          </cell>
          <cell r="GA273">
            <v>1</v>
          </cell>
          <cell r="GB273">
            <v>2</v>
          </cell>
          <cell r="GC273">
            <v>1</v>
          </cell>
          <cell r="GE273">
            <v>3</v>
          </cell>
          <cell r="GF273">
            <v>1</v>
          </cell>
          <cell r="GG273">
            <v>6</v>
          </cell>
          <cell r="GI273">
            <v>1</v>
          </cell>
          <cell r="GJ273">
            <v>1</v>
          </cell>
          <cell r="GK273" t="str">
            <v>POR BOBADAS</v>
          </cell>
          <cell r="GL273">
            <v>2</v>
          </cell>
          <cell r="GM273">
            <v>4</v>
          </cell>
        </row>
        <row r="274">
          <cell r="C274">
            <v>1001173</v>
          </cell>
          <cell r="D274">
            <v>10011732</v>
          </cell>
          <cell r="E274" t="str">
            <v>DORA LUZ LOPEZ</v>
          </cell>
          <cell r="F274">
            <v>2</v>
          </cell>
          <cell r="G274">
            <v>1</v>
          </cell>
          <cell r="I274">
            <v>6</v>
          </cell>
          <cell r="J274">
            <v>1</v>
          </cell>
          <cell r="M274">
            <v>1</v>
          </cell>
          <cell r="N274">
            <v>1</v>
          </cell>
          <cell r="O274">
            <v>1</v>
          </cell>
          <cell r="P274">
            <v>1</v>
          </cell>
          <cell r="Q274">
            <v>1</v>
          </cell>
          <cell r="R274">
            <v>1</v>
          </cell>
          <cell r="S274">
            <v>1</v>
          </cell>
          <cell r="T274">
            <v>1</v>
          </cell>
          <cell r="U274">
            <v>1</v>
          </cell>
          <cell r="V274">
            <v>1</v>
          </cell>
          <cell r="W274">
            <v>1</v>
          </cell>
          <cell r="X274">
            <v>1</v>
          </cell>
          <cell r="Y274">
            <v>1</v>
          </cell>
          <cell r="Z274">
            <v>1</v>
          </cell>
          <cell r="AA274">
            <v>1</v>
          </cell>
          <cell r="AB274">
            <v>1</v>
          </cell>
          <cell r="AC274">
            <v>1</v>
          </cell>
          <cell r="AD274">
            <v>1</v>
          </cell>
          <cell r="AE274">
            <v>1</v>
          </cell>
          <cell r="AF274">
            <v>1</v>
          </cell>
          <cell r="AG274">
            <v>1</v>
          </cell>
          <cell r="AH274">
            <v>1</v>
          </cell>
          <cell r="AI274">
            <v>2</v>
          </cell>
          <cell r="AJ274">
            <v>6</v>
          </cell>
          <cell r="AN274">
            <v>1</v>
          </cell>
          <cell r="AO274">
            <v>5</v>
          </cell>
          <cell r="AQ274">
            <v>3</v>
          </cell>
          <cell r="AS274">
            <v>3</v>
          </cell>
          <cell r="AU274">
            <v>1</v>
          </cell>
          <cell r="AV274">
            <v>1</v>
          </cell>
          <cell r="AW274" t="str">
            <v>19</v>
          </cell>
          <cell r="AX274">
            <v>1</v>
          </cell>
          <cell r="AY274">
            <v>1</v>
          </cell>
          <cell r="AZ274">
            <v>1</v>
          </cell>
          <cell r="BA274">
            <v>1</v>
          </cell>
          <cell r="BB274">
            <v>1</v>
          </cell>
          <cell r="BC274">
            <v>1</v>
          </cell>
          <cell r="BD274">
            <v>1</v>
          </cell>
          <cell r="BE274">
            <v>1</v>
          </cell>
          <cell r="BF274">
            <v>2</v>
          </cell>
          <cell r="BG274">
            <v>1</v>
          </cell>
          <cell r="BH274">
            <v>2</v>
          </cell>
          <cell r="BI274">
            <v>1</v>
          </cell>
          <cell r="BJ274">
            <v>2</v>
          </cell>
          <cell r="BK274">
            <v>1</v>
          </cell>
          <cell r="BL274">
            <v>2</v>
          </cell>
          <cell r="BM274">
            <v>1</v>
          </cell>
          <cell r="BN274">
            <v>1</v>
          </cell>
          <cell r="BO274">
            <v>1</v>
          </cell>
          <cell r="BP274">
            <v>1</v>
          </cell>
          <cell r="BQ274">
            <v>1</v>
          </cell>
          <cell r="BR274">
            <v>2</v>
          </cell>
          <cell r="BS274">
            <v>1</v>
          </cell>
          <cell r="BT274">
            <v>2</v>
          </cell>
          <cell r="BU274">
            <v>1</v>
          </cell>
          <cell r="BV274">
            <v>2</v>
          </cell>
          <cell r="BW274">
            <v>1</v>
          </cell>
          <cell r="BX274">
            <v>2</v>
          </cell>
          <cell r="BY274">
            <v>1</v>
          </cell>
          <cell r="BZ274">
            <v>2</v>
          </cell>
          <cell r="CA274">
            <v>1</v>
          </cell>
          <cell r="CB274">
            <v>2</v>
          </cell>
          <cell r="CC274">
            <v>1</v>
          </cell>
          <cell r="CD274">
            <v>1</v>
          </cell>
          <cell r="CE274">
            <v>1</v>
          </cell>
          <cell r="CF274">
            <v>1</v>
          </cell>
          <cell r="CG274">
            <v>1</v>
          </cell>
          <cell r="CH274">
            <v>2</v>
          </cell>
          <cell r="CI274">
            <v>1</v>
          </cell>
          <cell r="CJ274">
            <v>2</v>
          </cell>
          <cell r="CK274">
            <v>1</v>
          </cell>
          <cell r="CL274">
            <v>2</v>
          </cell>
          <cell r="CM274">
            <v>1</v>
          </cell>
          <cell r="CN274">
            <v>2</v>
          </cell>
          <cell r="CO274">
            <v>1</v>
          </cell>
          <cell r="CP274">
            <v>2</v>
          </cell>
          <cell r="CQ274">
            <v>1</v>
          </cell>
          <cell r="CR274">
            <v>2</v>
          </cell>
          <cell r="CS274">
            <v>1</v>
          </cell>
          <cell r="CT274">
            <v>2</v>
          </cell>
          <cell r="CU274">
            <v>1</v>
          </cell>
          <cell r="CV274">
            <v>2</v>
          </cell>
          <cell r="CW274">
            <v>1</v>
          </cell>
          <cell r="CX274">
            <v>2</v>
          </cell>
          <cell r="CY274">
            <v>1</v>
          </cell>
          <cell r="CZ274">
            <v>2</v>
          </cell>
          <cell r="DA274">
            <v>1</v>
          </cell>
          <cell r="DB274">
            <v>2</v>
          </cell>
          <cell r="DC274">
            <v>1</v>
          </cell>
          <cell r="DD274">
            <v>2</v>
          </cell>
          <cell r="DE274">
            <v>1</v>
          </cell>
          <cell r="DF274">
            <v>1</v>
          </cell>
          <cell r="DG274">
            <v>1</v>
          </cell>
          <cell r="DH274">
            <v>1</v>
          </cell>
          <cell r="DI274">
            <v>1</v>
          </cell>
          <cell r="DJ274">
            <v>2</v>
          </cell>
          <cell r="DK274">
            <v>1</v>
          </cell>
          <cell r="DL274">
            <v>2</v>
          </cell>
          <cell r="DM274">
            <v>1</v>
          </cell>
          <cell r="DN274">
            <v>2</v>
          </cell>
          <cell r="DO274">
            <v>1</v>
          </cell>
          <cell r="DP274">
            <v>2</v>
          </cell>
          <cell r="DQ274">
            <v>1</v>
          </cell>
          <cell r="DR274">
            <v>2</v>
          </cell>
          <cell r="DS274">
            <v>1</v>
          </cell>
          <cell r="DT274">
            <v>2</v>
          </cell>
          <cell r="DU274">
            <v>1</v>
          </cell>
          <cell r="DV274">
            <v>2</v>
          </cell>
          <cell r="DW274">
            <v>1</v>
          </cell>
          <cell r="DX274">
            <v>2</v>
          </cell>
          <cell r="DY274">
            <v>1</v>
          </cell>
          <cell r="DZ274">
            <v>2</v>
          </cell>
          <cell r="EA274">
            <v>1</v>
          </cell>
          <cell r="EB274">
            <v>2</v>
          </cell>
          <cell r="EC274">
            <v>1</v>
          </cell>
          <cell r="ED274">
            <v>1</v>
          </cell>
          <cell r="EE274">
            <v>1</v>
          </cell>
          <cell r="EF274">
            <v>1</v>
          </cell>
          <cell r="EG274">
            <v>1</v>
          </cell>
          <cell r="EH274">
            <v>2</v>
          </cell>
          <cell r="EI274">
            <v>1</v>
          </cell>
          <cell r="EJ274">
            <v>2</v>
          </cell>
          <cell r="EK274">
            <v>1</v>
          </cell>
          <cell r="EL274">
            <v>2</v>
          </cell>
          <cell r="EM274">
            <v>1</v>
          </cell>
          <cell r="EN274">
            <v>2</v>
          </cell>
          <cell r="EO274">
            <v>1</v>
          </cell>
          <cell r="EP274">
            <v>2</v>
          </cell>
          <cell r="EQ274">
            <v>1</v>
          </cell>
          <cell r="ER274">
            <v>2</v>
          </cell>
          <cell r="ES274">
            <v>1</v>
          </cell>
          <cell r="ET274">
            <v>2</v>
          </cell>
          <cell r="EU274">
            <v>1</v>
          </cell>
          <cell r="EV274">
            <v>2</v>
          </cell>
          <cell r="EW274">
            <v>1</v>
          </cell>
          <cell r="EX274">
            <v>2</v>
          </cell>
          <cell r="EY274">
            <v>1</v>
          </cell>
          <cell r="EZ274">
            <v>2</v>
          </cell>
          <cell r="FA274">
            <v>1</v>
          </cell>
          <cell r="FB274">
            <v>1</v>
          </cell>
          <cell r="FC274">
            <v>1</v>
          </cell>
          <cell r="FD274">
            <v>1</v>
          </cell>
          <cell r="FE274">
            <v>1</v>
          </cell>
          <cell r="FF274">
            <v>1</v>
          </cell>
          <cell r="FG274">
            <v>2</v>
          </cell>
          <cell r="FH274">
            <v>1</v>
          </cell>
          <cell r="FI274">
            <v>2</v>
          </cell>
          <cell r="FJ274">
            <v>1</v>
          </cell>
          <cell r="FK274">
            <v>1</v>
          </cell>
          <cell r="FL274">
            <v>2</v>
          </cell>
          <cell r="FM274">
            <v>1</v>
          </cell>
          <cell r="FN274">
            <v>2</v>
          </cell>
          <cell r="FO274">
            <v>1</v>
          </cell>
          <cell r="FP274">
            <v>2</v>
          </cell>
          <cell r="FQ274">
            <v>1</v>
          </cell>
          <cell r="FR274">
            <v>2</v>
          </cell>
          <cell r="FS274">
            <v>1</v>
          </cell>
          <cell r="FT274">
            <v>2</v>
          </cell>
          <cell r="FU274">
            <v>1</v>
          </cell>
          <cell r="FV274">
            <v>2</v>
          </cell>
          <cell r="FW274">
            <v>1</v>
          </cell>
          <cell r="FX274">
            <v>1</v>
          </cell>
          <cell r="FY274">
            <v>1</v>
          </cell>
          <cell r="FZ274">
            <v>2</v>
          </cell>
          <cell r="GA274">
            <v>1</v>
          </cell>
          <cell r="GB274">
            <v>2</v>
          </cell>
          <cell r="GC274">
            <v>1</v>
          </cell>
          <cell r="GE274">
            <v>3</v>
          </cell>
          <cell r="GF274">
            <v>2</v>
          </cell>
          <cell r="GI274">
            <v>1</v>
          </cell>
          <cell r="GJ274">
            <v>1</v>
          </cell>
          <cell r="GK274" t="str">
            <v>POR LA HIJA</v>
          </cell>
          <cell r="GL274">
            <v>5</v>
          </cell>
          <cell r="GM274">
            <v>2</v>
          </cell>
        </row>
      </sheetData>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Set>
  </externalBook>
</externalLink>
</file>

<file path=xl/persons/person.xml><?xml version="1.0" encoding="utf-8"?>
<personList xmlns="http://schemas.microsoft.com/office/spreadsheetml/2018/threadedcomments" xmlns:x="http://schemas.openxmlformats.org/spreadsheetml/2006/main">
  <person displayName="DIEGO ARTURO SARASTI VANEGAS" id="{C1417DF5-0B6E-40BE-B36C-ABE3A6BC7D0E}" userId="S::diego.sarasti@udea.edu.co::cf3ea59b-429e-42f5-99a6-c3b0e0451837"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F2" dT="2023-06-15T14:24:18.37" personId="{C1417DF5-0B6E-40BE-B36C-ABE3A6BC7D0E}" id="{47F838E0-3B35-4538-A792-485B202F44EC}">
    <text>Procedimiento para el cálculo de la clase social de la pareja de cónyuges:
a. Cuando a ambos cónyuges se les calcula la clase social porque ambos trabajan, se selecciona la clase social más alta y se le asigna a la pareja de cónyuges. 
b. Cuando uno sólo de los cónyuges trabaja la clase social del que trabaja se le asigna a la pareja de cónyuges. 
c. Cuando ninguno de los cónyuges trabaja al conviviente con mejor ocupación se le calcula la clase social y esta se le asigna a la pareja de cónyuges.</text>
  </threadedComment>
</ThreadedComments>
</file>

<file path=xl/threadedComments/threadedComment2.xml><?xml version="1.0" encoding="utf-8"?>
<ThreadedComments xmlns="http://schemas.microsoft.com/office/spreadsheetml/2018/threadedcomments" xmlns:x="http://schemas.openxmlformats.org/spreadsheetml/2006/main">
  <threadedComment ref="P1" dT="2023-06-15T15:15:10.39" personId="{C1417DF5-0B6E-40BE-B36C-ABE3A6BC7D0E}" id="{6EBB51E1-B8DF-4F8B-9734-93B594B8622C}">
    <text>Los códigos son: 1. Clase social baja; 2. Clase social Media; 3. Clase social Alta.</text>
  </threadedComment>
</ThreadedComments>
</file>

<file path=xl/threadedComments/threadedComment3.xml><?xml version="1.0" encoding="utf-8"?>
<ThreadedComments xmlns="http://schemas.microsoft.com/office/spreadsheetml/2018/threadedcomments" xmlns:x="http://schemas.openxmlformats.org/spreadsheetml/2006/main">
  <threadedComment ref="R2" dT="2023-06-15T15:15:23.99" personId="{C1417DF5-0B6E-40BE-B36C-ABE3A6BC7D0E}" id="{9C889382-1E3E-451C-A216-F1F2BACFB919}">
    <text>Los códigos son: 1. Clase social baja; 2. Clase social Media; 3. Clase social Alta.</text>
  </threadedComment>
</ThreadedComments>
</file>

<file path=xl/worksheets/_rels/sheet1.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bin"/><Relationship Id="rId4" Type="http://schemas.microsoft.com/office/2017/10/relationships/threadedComment" Target="../threadedComments/threadedComment2.xml"/></Relationships>
</file>

<file path=xl/worksheets/_rels/sheet4.xml.rels><?xml version="1.0" encoding="UTF-8" standalone="yes"?>
<Relationships xmlns="http://schemas.openxmlformats.org/package/2006/relationships"><Relationship Id="rId3" Type="http://schemas.microsoft.com/office/2017/10/relationships/threadedComment" Target="../threadedComments/threadedComment3.xml"/><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5.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8.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9.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6.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4401C5-0F86-4F25-AC16-4AE7507D0DE1}">
  <dimension ref="A1:J274"/>
  <sheetViews>
    <sheetView workbookViewId="0">
      <selection sqref="A1:XFD1048576"/>
    </sheetView>
  </sheetViews>
  <sheetFormatPr baseColWidth="10" defaultRowHeight="15" x14ac:dyDescent="0.25"/>
  <cols>
    <col min="1" max="1" width="20.42578125" customWidth="1"/>
    <col min="2" max="2" width="14" customWidth="1"/>
    <col min="3" max="3" width="13.7109375" bestFit="1" customWidth="1"/>
    <col min="9" max="9" width="14.140625" customWidth="1"/>
    <col min="10" max="10" width="21.85546875" customWidth="1"/>
  </cols>
  <sheetData>
    <row r="1" spans="1:10" ht="63.75" customHeight="1" x14ac:dyDescent="0.25">
      <c r="I1" s="1" t="s">
        <v>0</v>
      </c>
      <c r="J1" s="1"/>
    </row>
    <row r="2" spans="1:10" ht="60" x14ac:dyDescent="0.25">
      <c r="A2" s="2" t="s">
        <v>1</v>
      </c>
      <c r="B2" s="3" t="s">
        <v>2</v>
      </c>
      <c r="C2" s="4" t="s">
        <v>3</v>
      </c>
      <c r="F2" s="5" t="s">
        <v>4</v>
      </c>
      <c r="I2" s="6" t="s">
        <v>1</v>
      </c>
      <c r="J2" s="7" t="s">
        <v>5</v>
      </c>
    </row>
    <row r="3" spans="1:10" x14ac:dyDescent="0.25">
      <c r="A3" s="8">
        <v>1001</v>
      </c>
      <c r="B3" t="str">
        <f>'[1]ESeC Encuestado(a)'!O2</f>
        <v>Baja</v>
      </c>
      <c r="C3">
        <f>'[1]ESeC Compañero(a)deEncuestado'!Q3</f>
        <v>0</v>
      </c>
      <c r="F3" t="s">
        <v>6</v>
      </c>
      <c r="I3">
        <v>10031</v>
      </c>
      <c r="J3" t="str">
        <f>'[1]ESeC Conviviente'!S6</f>
        <v>Alta</v>
      </c>
    </row>
    <row r="4" spans="1:10" x14ac:dyDescent="0.25">
      <c r="A4" s="8">
        <v>10021</v>
      </c>
      <c r="B4">
        <f>'[1]ESeC Encuestado(a)'!O3</f>
        <v>0</v>
      </c>
      <c r="C4">
        <f>'[1]ESeC Compañero(a)deEncuestado'!Q4</f>
        <v>0</v>
      </c>
      <c r="F4" t="e">
        <v>#N/A</v>
      </c>
      <c r="I4">
        <v>17011</v>
      </c>
      <c r="J4" t="str">
        <f>'[1]ESeC Conviviente'!S7</f>
        <v>Alta</v>
      </c>
    </row>
    <row r="5" spans="1:10" x14ac:dyDescent="0.25">
      <c r="A5" s="8">
        <v>10031</v>
      </c>
      <c r="B5">
        <f>'[1]ESeC Encuestado(a)'!O4</f>
        <v>0</v>
      </c>
      <c r="C5">
        <f>'[1]ESeC Compañero(a)deEncuestado'!Q5</f>
        <v>0</v>
      </c>
      <c r="F5" t="s">
        <v>7</v>
      </c>
      <c r="I5">
        <v>26011</v>
      </c>
      <c r="J5" t="str">
        <f>'[1]ESeC Conviviente'!S8</f>
        <v>Baja</v>
      </c>
    </row>
    <row r="6" spans="1:10" x14ac:dyDescent="0.25">
      <c r="A6" s="8">
        <v>10041</v>
      </c>
      <c r="B6">
        <f>'[1]ESeC Encuestado(a)'!O5</f>
        <v>0</v>
      </c>
      <c r="C6" t="str">
        <f>'[1]ESeC Compañero(a)deEncuestado'!Q6</f>
        <v>Media</v>
      </c>
      <c r="F6" t="s">
        <v>8</v>
      </c>
      <c r="I6">
        <v>27011</v>
      </c>
      <c r="J6" t="str">
        <f>'[1]ESeC Conviviente'!S9</f>
        <v>Media</v>
      </c>
    </row>
    <row r="7" spans="1:10" x14ac:dyDescent="0.25">
      <c r="A7" s="8">
        <v>10051</v>
      </c>
      <c r="B7" t="str">
        <f>'[1]ESeC Encuestado(a)'!O6</f>
        <v>Media</v>
      </c>
      <c r="C7" t="str">
        <f>'[1]ESeC Compañero(a)deEncuestado'!Q7</f>
        <v>Media</v>
      </c>
      <c r="F7" t="s">
        <v>8</v>
      </c>
      <c r="I7">
        <v>28011</v>
      </c>
      <c r="J7" t="str">
        <f>'[1]ESeC Conviviente'!S10</f>
        <v>Alta</v>
      </c>
    </row>
    <row r="8" spans="1:10" x14ac:dyDescent="0.25">
      <c r="A8" s="8">
        <v>10071</v>
      </c>
      <c r="B8" t="str">
        <f>'[1]ESeC Encuestado(a)'!O7</f>
        <v>Alta</v>
      </c>
      <c r="C8" t="str">
        <f>'[1]ESeC Compañero(a)deEncuestado'!Q8</f>
        <v>Alta</v>
      </c>
      <c r="F8" t="s">
        <v>7</v>
      </c>
      <c r="I8">
        <v>40011</v>
      </c>
      <c r="J8" t="str">
        <f>'[1]ESeC Conviviente'!S11</f>
        <v>Baja</v>
      </c>
    </row>
    <row r="9" spans="1:10" x14ac:dyDescent="0.25">
      <c r="A9" s="8">
        <v>16011</v>
      </c>
      <c r="B9" t="str">
        <f>'[1]ESeC Encuestado(a)'!O8</f>
        <v>Baja</v>
      </c>
      <c r="C9">
        <f>'[1]ESeC Compañero(a)deEncuestado'!Q9</f>
        <v>0</v>
      </c>
      <c r="F9" t="s">
        <v>6</v>
      </c>
      <c r="I9">
        <v>50021</v>
      </c>
      <c r="J9" t="str">
        <f>'[1]ESeC Conviviente'!S12</f>
        <v>Baja</v>
      </c>
    </row>
    <row r="10" spans="1:10" x14ac:dyDescent="0.25">
      <c r="A10" s="8">
        <v>17011</v>
      </c>
      <c r="B10">
        <f>'[1]ESeC Encuestado(a)'!O9</f>
        <v>0</v>
      </c>
      <c r="C10">
        <f>'[1]ESeC Compañero(a)deEncuestado'!Q10</f>
        <v>0</v>
      </c>
      <c r="F10" t="s">
        <v>7</v>
      </c>
      <c r="I10">
        <v>50061</v>
      </c>
      <c r="J10" t="str">
        <f>'[1]ESeC Conviviente'!S13</f>
        <v>Baja</v>
      </c>
    </row>
    <row r="11" spans="1:10" x14ac:dyDescent="0.25">
      <c r="A11" s="8">
        <v>18011</v>
      </c>
      <c r="B11">
        <f>'[1]ESeC Encuestado(a)'!O10</f>
        <v>0</v>
      </c>
      <c r="C11" t="str">
        <f>'[1]ESeC Compañero(a)deEncuestado'!Q11</f>
        <v>Media</v>
      </c>
      <c r="F11" t="s">
        <v>8</v>
      </c>
      <c r="I11">
        <v>50111</v>
      </c>
      <c r="J11" t="str">
        <f>'[1]ESeC Conviviente'!S14</f>
        <v>Alta</v>
      </c>
    </row>
    <row r="12" spans="1:10" x14ac:dyDescent="0.25">
      <c r="A12" s="8">
        <v>19011</v>
      </c>
      <c r="B12" t="str">
        <f>'[1]ESeC Encuestado(a)'!O11</f>
        <v>Media</v>
      </c>
      <c r="C12" t="str">
        <f>'[1]ESeC Compañero(a)deEncuestado'!Q12</f>
        <v>Media</v>
      </c>
      <c r="F12" t="s">
        <v>8</v>
      </c>
      <c r="I12">
        <v>60041</v>
      </c>
      <c r="J12" t="str">
        <f>'[1]ESeC Conviviente'!S15</f>
        <v>Media</v>
      </c>
    </row>
    <row r="13" spans="1:10" x14ac:dyDescent="0.25">
      <c r="A13" s="8">
        <v>20001</v>
      </c>
      <c r="B13">
        <f>'[1]ESeC Encuestado(a)'!O12</f>
        <v>0</v>
      </c>
      <c r="C13">
        <f>'[1]ESeC Compañero(a)deEncuestado'!Q13</f>
        <v>0</v>
      </c>
      <c r="F13" t="e">
        <v>#N/A</v>
      </c>
      <c r="I13">
        <v>60091</v>
      </c>
      <c r="J13" t="str">
        <f>'[1]ESeC Conviviente'!S16</f>
        <v>Baja</v>
      </c>
    </row>
    <row r="14" spans="1:10" x14ac:dyDescent="0.25">
      <c r="A14" s="8">
        <v>20011</v>
      </c>
      <c r="B14" t="str">
        <f>'[1]ESeC Encuestado(a)'!O13</f>
        <v>Baja</v>
      </c>
      <c r="C14" t="str">
        <f>'[1]ESeC Compañero(a)deEncuestado'!Q14</f>
        <v>Media</v>
      </c>
      <c r="F14" t="s">
        <v>8</v>
      </c>
      <c r="I14">
        <v>60151</v>
      </c>
      <c r="J14" t="str">
        <f>'[1]ESeC Conviviente'!S17</f>
        <v>Media</v>
      </c>
    </row>
    <row r="15" spans="1:10" x14ac:dyDescent="0.25">
      <c r="A15" s="8">
        <v>21011</v>
      </c>
      <c r="B15">
        <f>'[1]ESeC Encuestado(a)'!O14</f>
        <v>0</v>
      </c>
      <c r="C15">
        <f>'[1]ESeC Compañero(a)deEncuestado'!Q15</f>
        <v>0</v>
      </c>
      <c r="F15" t="e">
        <v>#N/A</v>
      </c>
      <c r="I15">
        <v>60191</v>
      </c>
      <c r="J15" t="str">
        <f>'[1]ESeC Conviviente'!S18</f>
        <v>Media</v>
      </c>
    </row>
    <row r="16" spans="1:10" x14ac:dyDescent="0.25">
      <c r="A16" s="8">
        <v>22011</v>
      </c>
      <c r="B16" t="str">
        <f>'[1]ESeC Encuestado(a)'!O15</f>
        <v>Baja</v>
      </c>
      <c r="C16" t="str">
        <f>'[1]ESeC Compañero(a)deEncuestado'!Q16</f>
        <v>Media</v>
      </c>
      <c r="F16" t="s">
        <v>8</v>
      </c>
      <c r="I16">
        <v>60331</v>
      </c>
      <c r="J16" t="str">
        <f>'[1]ESeC Conviviente'!S19</f>
        <v>Media</v>
      </c>
    </row>
    <row r="17" spans="1:10" ht="14.25" customHeight="1" x14ac:dyDescent="0.25">
      <c r="A17" s="8">
        <v>23011</v>
      </c>
      <c r="B17" t="str">
        <f>'[1]ESeC Encuestado(a)'!O16</f>
        <v>Alta</v>
      </c>
      <c r="C17" t="str">
        <f>'[1]ESeC Compañero(a)deEncuestado'!Q17</f>
        <v>Alta</v>
      </c>
      <c r="F17" t="s">
        <v>7</v>
      </c>
      <c r="I17">
        <v>60341</v>
      </c>
      <c r="J17" t="str">
        <f>'[1]ESeC Conviviente'!S20</f>
        <v>Media</v>
      </c>
    </row>
    <row r="18" spans="1:10" x14ac:dyDescent="0.25">
      <c r="A18" s="8">
        <v>26011</v>
      </c>
      <c r="B18">
        <f>'[1]ESeC Encuestado(a)'!O17</f>
        <v>0</v>
      </c>
      <c r="C18">
        <f>'[1]ESeC Compañero(a)deEncuestado'!Q18</f>
        <v>0</v>
      </c>
      <c r="F18" t="s">
        <v>6</v>
      </c>
      <c r="I18">
        <v>60371</v>
      </c>
      <c r="J18" t="str">
        <f>'[1]ESeC Conviviente'!S21</f>
        <v>Alta</v>
      </c>
    </row>
    <row r="19" spans="1:10" x14ac:dyDescent="0.25">
      <c r="A19" s="8">
        <v>27011</v>
      </c>
      <c r="B19">
        <f>'[1]ESeC Encuestado(a)'!O18</f>
        <v>0</v>
      </c>
      <c r="C19">
        <f>'[1]ESeC Compañero(a)deEncuestado'!Q19</f>
        <v>0</v>
      </c>
      <c r="F19" t="s">
        <v>8</v>
      </c>
      <c r="I19">
        <v>60034</v>
      </c>
      <c r="J19" t="str">
        <f>'[1]ESeC Conviviente'!S22</f>
        <v>Media</v>
      </c>
    </row>
    <row r="20" spans="1:10" x14ac:dyDescent="0.25">
      <c r="A20" s="8">
        <v>28011</v>
      </c>
      <c r="B20">
        <f>'[1]ESeC Encuestado(a)'!O19</f>
        <v>0</v>
      </c>
      <c r="C20">
        <f>'[1]ESeC Compañero(a)deEncuestado'!Q20</f>
        <v>0</v>
      </c>
      <c r="F20" t="s">
        <v>7</v>
      </c>
      <c r="I20">
        <v>60074</v>
      </c>
      <c r="J20" t="str">
        <f>'[1]ESeC Conviviente'!S23</f>
        <v>Baja</v>
      </c>
    </row>
    <row r="21" spans="1:10" x14ac:dyDescent="0.25">
      <c r="A21" s="8">
        <v>30011</v>
      </c>
      <c r="B21">
        <f>'[1]ESeC Encuestado(a)'!O20</f>
        <v>0</v>
      </c>
      <c r="C21" t="str">
        <f>'[1]ESeC Compañero(a)deEncuestado'!Q21</f>
        <v>Baja</v>
      </c>
      <c r="F21" t="s">
        <v>6</v>
      </c>
      <c r="I21">
        <v>60194</v>
      </c>
      <c r="J21" t="str">
        <f>'[1]ESeC Conviviente'!S24</f>
        <v>Media</v>
      </c>
    </row>
    <row r="22" spans="1:10" x14ac:dyDescent="0.25">
      <c r="A22" s="8">
        <v>40011</v>
      </c>
      <c r="B22">
        <f>'[1]ESeC Encuestado(a)'!O21</f>
        <v>0</v>
      </c>
      <c r="C22">
        <f>'[1]ESeC Compañero(a)deEncuestado'!Q22</f>
        <v>0</v>
      </c>
      <c r="F22" t="s">
        <v>6</v>
      </c>
      <c r="I22">
        <v>60244</v>
      </c>
      <c r="J22" t="str">
        <f>'[1]ESeC Conviviente'!S25</f>
        <v>Baja</v>
      </c>
    </row>
    <row r="23" spans="1:10" x14ac:dyDescent="0.25">
      <c r="A23" s="8">
        <v>50011</v>
      </c>
      <c r="B23" t="str">
        <f>'[1]ESeC Encuestado(a)'!O22</f>
        <v>Media</v>
      </c>
      <c r="C23" t="str">
        <f>'[1]ESeC Compañero(a)deEncuestado'!Q23</f>
        <v>Media</v>
      </c>
      <c r="F23" t="s">
        <v>8</v>
      </c>
      <c r="I23">
        <v>60284</v>
      </c>
      <c r="J23" t="str">
        <f>'[1]ESeC Conviviente'!S26</f>
        <v>Alta</v>
      </c>
    </row>
    <row r="24" spans="1:10" x14ac:dyDescent="0.25">
      <c r="A24" s="8">
        <v>50021</v>
      </c>
      <c r="B24">
        <f>'[1]ESeC Encuestado(a)'!O23</f>
        <v>0</v>
      </c>
      <c r="C24">
        <f>'[1]ESeC Compañero(a)deEncuestado'!Q24</f>
        <v>0</v>
      </c>
      <c r="F24" t="s">
        <v>6</v>
      </c>
      <c r="I24">
        <v>60384</v>
      </c>
      <c r="J24" t="str">
        <f>'[1]ESeC Conviviente'!S27</f>
        <v>Alta</v>
      </c>
    </row>
    <row r="25" spans="1:10" x14ac:dyDescent="0.25">
      <c r="A25" s="8">
        <v>50031</v>
      </c>
      <c r="B25" t="str">
        <f>'[1]ESeC Encuestado(a)'!O24</f>
        <v>Media</v>
      </c>
      <c r="C25">
        <f>'[1]ESeC Compañero(a)deEncuestado'!Q25</f>
        <v>0</v>
      </c>
      <c r="F25" t="s">
        <v>8</v>
      </c>
      <c r="I25">
        <v>6134</v>
      </c>
      <c r="J25" t="str">
        <f>'[1]ESeC Conviviente'!S28</f>
        <v>Alta</v>
      </c>
    </row>
    <row r="26" spans="1:10" x14ac:dyDescent="0.25">
      <c r="A26" s="8">
        <v>50041</v>
      </c>
      <c r="B26">
        <f>'[1]ESeC Encuestado(a)'!O25</f>
        <v>0</v>
      </c>
      <c r="C26" t="str">
        <f>'[1]ESeC Compañero(a)deEncuestado'!Q26</f>
        <v>Baja</v>
      </c>
      <c r="F26" t="s">
        <v>6</v>
      </c>
      <c r="I26">
        <v>6014</v>
      </c>
      <c r="J26" t="str">
        <f>'[1]ESeC Conviviente'!S29</f>
        <v>Media</v>
      </c>
    </row>
    <row r="27" spans="1:10" x14ac:dyDescent="0.25">
      <c r="A27" s="8">
        <v>50051</v>
      </c>
      <c r="B27" t="str">
        <f>'[1]ESeC Encuestado(a)'!O26</f>
        <v>Media</v>
      </c>
      <c r="C27">
        <f>'[1]ESeC Compañero(a)deEncuestado'!Q27</f>
        <v>0</v>
      </c>
      <c r="F27" t="s">
        <v>8</v>
      </c>
      <c r="I27">
        <v>6034</v>
      </c>
      <c r="J27" t="str">
        <f>'[1]ESeC Conviviente'!S30</f>
        <v>Baja</v>
      </c>
    </row>
    <row r="28" spans="1:10" x14ac:dyDescent="0.25">
      <c r="A28" s="8">
        <v>50061</v>
      </c>
      <c r="B28">
        <f>'[1]ESeC Encuestado(a)'!O27</f>
        <v>0</v>
      </c>
      <c r="C28">
        <f>'[1]ESeC Compañero(a)deEncuestado'!Q28</f>
        <v>0</v>
      </c>
      <c r="F28" t="s">
        <v>6</v>
      </c>
      <c r="I28">
        <v>6494</v>
      </c>
      <c r="J28" t="str">
        <f>'[1]ESeC Conviviente'!S31</f>
        <v>Alta</v>
      </c>
    </row>
    <row r="29" spans="1:10" x14ac:dyDescent="0.25">
      <c r="A29" s="8">
        <v>50081</v>
      </c>
      <c r="B29" t="str">
        <f>'[1]ESeC Encuestado(a)'!O28</f>
        <v>Media</v>
      </c>
      <c r="C29" t="str">
        <f>'[1]ESeC Compañero(a)deEncuestado'!Q29</f>
        <v>Baja</v>
      </c>
      <c r="F29" t="s">
        <v>8</v>
      </c>
      <c r="I29">
        <v>60484</v>
      </c>
      <c r="J29" t="str">
        <f>'[1]ESeC Conviviente'!S32</f>
        <v>Media</v>
      </c>
    </row>
    <row r="30" spans="1:10" x14ac:dyDescent="0.25">
      <c r="A30" s="8">
        <v>50091</v>
      </c>
      <c r="B30" t="str">
        <f>'[1]ESeC Encuestado(a)'!O29</f>
        <v>Baja</v>
      </c>
      <c r="C30" t="str">
        <f>'[1]ESeC Compañero(a)deEncuestado'!Q30</f>
        <v>Baja</v>
      </c>
      <c r="F30" t="s">
        <v>6</v>
      </c>
      <c r="I30">
        <v>60664</v>
      </c>
      <c r="J30" t="str">
        <f>'[1]ESeC Conviviente'!S33</f>
        <v>Alta</v>
      </c>
    </row>
    <row r="31" spans="1:10" x14ac:dyDescent="0.25">
      <c r="A31" s="8">
        <v>50101</v>
      </c>
      <c r="B31">
        <f>'[1]ESeC Encuestado(a)'!O30</f>
        <v>0</v>
      </c>
      <c r="C31" t="str">
        <f>'[1]ESeC Compañero(a)deEncuestado'!Q31</f>
        <v>Media</v>
      </c>
      <c r="F31" t="s">
        <v>8</v>
      </c>
      <c r="I31">
        <v>60704</v>
      </c>
      <c r="J31" t="str">
        <f>'[1]ESeC Conviviente'!S34</f>
        <v>Media</v>
      </c>
    </row>
    <row r="32" spans="1:10" x14ac:dyDescent="0.25">
      <c r="A32" s="8">
        <v>50111</v>
      </c>
      <c r="B32">
        <f>'[1]ESeC Encuestado(a)'!O31</f>
        <v>0</v>
      </c>
      <c r="C32">
        <f>'[1]ESeC Compañero(a)deEncuestado'!Q32</f>
        <v>0</v>
      </c>
      <c r="F32" t="s">
        <v>7</v>
      </c>
      <c r="I32">
        <v>60724</v>
      </c>
      <c r="J32" t="str">
        <f>'[1]ESeC Conviviente'!S35</f>
        <v>Alta</v>
      </c>
    </row>
    <row r="33" spans="1:10" x14ac:dyDescent="0.25">
      <c r="A33" s="8">
        <v>50121</v>
      </c>
      <c r="B33" t="str">
        <f>'[1]ESeC Encuestado(a)'!O32</f>
        <v>Baja</v>
      </c>
      <c r="C33" t="str">
        <f>'[1]ESeC Compañero(a)deEncuestado'!Q33</f>
        <v>Baja</v>
      </c>
      <c r="F33" t="s">
        <v>6</v>
      </c>
      <c r="I33">
        <v>17014</v>
      </c>
      <c r="J33" t="str">
        <f>'[1]ESeC Conviviente'!S36</f>
        <v>Media</v>
      </c>
    </row>
    <row r="34" spans="1:10" x14ac:dyDescent="0.25">
      <c r="A34" s="8">
        <v>50131</v>
      </c>
      <c r="B34" t="str">
        <f>'[1]ESeC Encuestado(a)'!O33</f>
        <v>Media</v>
      </c>
      <c r="C34" t="str">
        <f>'[1]ESeC Compañero(a)deEncuestado'!Q34</f>
        <v>Media</v>
      </c>
      <c r="F34" t="s">
        <v>8</v>
      </c>
      <c r="I34">
        <v>20033</v>
      </c>
      <c r="J34" t="str">
        <f>'[1]ESeC Conviviente'!S37</f>
        <v>Alta</v>
      </c>
    </row>
    <row r="35" spans="1:10" x14ac:dyDescent="0.25">
      <c r="A35" s="8">
        <v>50141</v>
      </c>
      <c r="B35" t="str">
        <f>'[1]ESeC Encuestado(a)'!O34</f>
        <v>Baja</v>
      </c>
      <c r="C35">
        <f>'[1]ESeC Compañero(a)deEncuestado'!Q35</f>
        <v>0</v>
      </c>
      <c r="F35" t="s">
        <v>6</v>
      </c>
      <c r="I35">
        <v>202</v>
      </c>
      <c r="J35" t="str">
        <f>'[1]ESeC Conviviente'!S38</f>
        <v>Baja</v>
      </c>
    </row>
    <row r="36" spans="1:10" x14ac:dyDescent="0.25">
      <c r="A36" s="8">
        <v>50151</v>
      </c>
      <c r="B36" t="str">
        <f>'[1]ESeC Encuestado(a)'!O35</f>
        <v>Baja</v>
      </c>
      <c r="C36" t="str">
        <f>'[1]ESeC Compañero(a)deEncuestado'!Q36</f>
        <v>Media</v>
      </c>
      <c r="F36" t="s">
        <v>8</v>
      </c>
      <c r="I36">
        <v>50102</v>
      </c>
      <c r="J36" t="str">
        <f>'[1]ESeC Conviviente'!S39</f>
        <v>Baja</v>
      </c>
    </row>
    <row r="37" spans="1:10" x14ac:dyDescent="0.25">
      <c r="A37" s="8">
        <v>60011</v>
      </c>
      <c r="B37" t="str">
        <f>'[1]ESeC Encuestado(a)'!O36</f>
        <v>Media</v>
      </c>
      <c r="C37" t="str">
        <f>'[1]ESeC Compañero(a)deEncuestado'!Q37</f>
        <v>Media</v>
      </c>
      <c r="F37" t="s">
        <v>8</v>
      </c>
      <c r="I37">
        <v>50242</v>
      </c>
      <c r="J37" t="str">
        <f>'[1]ESeC Conviviente'!S40</f>
        <v>Media</v>
      </c>
    </row>
    <row r="38" spans="1:10" x14ac:dyDescent="0.25">
      <c r="A38" s="8">
        <v>60021</v>
      </c>
      <c r="B38" t="str">
        <f>'[1]ESeC Encuestado(a)'!O37</f>
        <v>Media</v>
      </c>
      <c r="C38" t="str">
        <f>'[1]ESeC Compañero(a)deEncuestado'!Q38</f>
        <v>Media</v>
      </c>
      <c r="F38" t="s">
        <v>8</v>
      </c>
      <c r="I38">
        <v>80022</v>
      </c>
      <c r="J38" t="str">
        <f>'[1]ESeC Conviviente'!S41</f>
        <v>Media</v>
      </c>
    </row>
    <row r="39" spans="1:10" x14ac:dyDescent="0.25">
      <c r="A39" s="8">
        <v>60031</v>
      </c>
      <c r="B39" t="str">
        <f>'[1]ESeC Encuestado(a)'!O38</f>
        <v>Media</v>
      </c>
      <c r="C39" t="str">
        <f>'[1]ESeC Compañero(a)deEncuestado'!Q39</f>
        <v>Baja</v>
      </c>
      <c r="F39" t="s">
        <v>8</v>
      </c>
      <c r="I39">
        <v>80192</v>
      </c>
      <c r="J39" t="str">
        <f>'[1]ESeC Conviviente'!S42</f>
        <v>Baja</v>
      </c>
    </row>
    <row r="40" spans="1:10" x14ac:dyDescent="0.25">
      <c r="A40" s="8">
        <v>60041</v>
      </c>
      <c r="B40">
        <f>'[1]ESeC Encuestado(a)'!O39</f>
        <v>0</v>
      </c>
      <c r="C40">
        <f>'[1]ESeC Compañero(a)deEncuestado'!Q40</f>
        <v>0</v>
      </c>
      <c r="F40" t="s">
        <v>8</v>
      </c>
      <c r="I40">
        <v>80252</v>
      </c>
      <c r="J40" t="str">
        <f>'[1]ESeC Conviviente'!S43</f>
        <v>Media</v>
      </c>
    </row>
    <row r="41" spans="1:10" x14ac:dyDescent="0.25">
      <c r="A41" s="8">
        <v>60051</v>
      </c>
      <c r="B41">
        <f>'[1]ESeC Encuestado(a)'!O40</f>
        <v>0</v>
      </c>
      <c r="C41" t="str">
        <f>'[1]ESeC Compañero(a)deEncuestado'!Q41</f>
        <v>Baja</v>
      </c>
      <c r="F41" t="s">
        <v>6</v>
      </c>
      <c r="I41">
        <v>80272</v>
      </c>
      <c r="J41" t="str">
        <f>'[1]ESeC Conviviente'!S44</f>
        <v>Baja</v>
      </c>
    </row>
    <row r="42" spans="1:10" x14ac:dyDescent="0.25">
      <c r="A42" s="8">
        <v>60061</v>
      </c>
      <c r="B42" t="str">
        <f>'[1]ESeC Encuestado(a)'!O41</f>
        <v>Baja</v>
      </c>
      <c r="C42">
        <f>'[1]ESeC Compañero(a)deEncuestado'!Q42</f>
        <v>0</v>
      </c>
      <c r="F42" t="s">
        <v>6</v>
      </c>
      <c r="I42">
        <v>80462</v>
      </c>
      <c r="J42" t="str">
        <f>'[1]ESeC Conviviente'!S45</f>
        <v>Baja</v>
      </c>
    </row>
    <row r="43" spans="1:10" x14ac:dyDescent="0.25">
      <c r="A43" s="8">
        <v>60071</v>
      </c>
      <c r="B43" t="str">
        <f>'[1]ESeC Encuestado(a)'!O42</f>
        <v>Baja</v>
      </c>
      <c r="C43" t="str">
        <f>'[1]ESeC Compañero(a)deEncuestado'!Q43</f>
        <v>Baja</v>
      </c>
      <c r="F43" t="s">
        <v>6</v>
      </c>
      <c r="I43">
        <v>80562</v>
      </c>
      <c r="J43" t="str">
        <f>'[1]ESeC Conviviente'!S46</f>
        <v>Alta</v>
      </c>
    </row>
    <row r="44" spans="1:10" x14ac:dyDescent="0.25">
      <c r="A44" s="8">
        <v>60081</v>
      </c>
      <c r="B44" t="str">
        <f>'[1]ESeC Encuestado(a)'!O43</f>
        <v>Baja</v>
      </c>
      <c r="C44" t="str">
        <f>'[1]ESeC Compañero(a)deEncuestado'!Q44</f>
        <v>Media</v>
      </c>
      <c r="F44" t="s">
        <v>8</v>
      </c>
      <c r="I44">
        <v>42</v>
      </c>
      <c r="J44" t="str">
        <f>'[1]ESeC Conviviente'!S47</f>
        <v>Alta</v>
      </c>
    </row>
    <row r="45" spans="1:10" x14ac:dyDescent="0.25">
      <c r="A45" s="8">
        <v>60091</v>
      </c>
      <c r="B45">
        <f>'[1]ESeC Encuestado(a)'!O44</f>
        <v>0</v>
      </c>
      <c r="C45">
        <f>'[1]ESeC Compañero(a)deEncuestado'!Q45</f>
        <v>0</v>
      </c>
      <c r="F45" t="s">
        <v>6</v>
      </c>
      <c r="I45">
        <v>9002</v>
      </c>
      <c r="J45" t="str">
        <f>'[1]ESeC Conviviente'!S48</f>
        <v>Alta</v>
      </c>
    </row>
    <row r="46" spans="1:10" x14ac:dyDescent="0.25">
      <c r="A46" s="8">
        <v>60101</v>
      </c>
      <c r="B46">
        <f>'[1]ESeC Encuestado(a)'!O45</f>
        <v>0</v>
      </c>
      <c r="C46">
        <f>'[1]ESeC Compañero(a)deEncuestado'!Q46</f>
        <v>0</v>
      </c>
      <c r="F46" t="s">
        <v>9</v>
      </c>
      <c r="I46">
        <v>9122</v>
      </c>
      <c r="J46" t="str">
        <f>'[1]ESeC Conviviente'!S49</f>
        <v>Alta</v>
      </c>
    </row>
    <row r="47" spans="1:10" x14ac:dyDescent="0.25">
      <c r="A47" s="8">
        <v>60111</v>
      </c>
      <c r="B47">
        <f>'[1]ESeC Encuestado(a)'!O46</f>
        <v>0</v>
      </c>
      <c r="C47" t="str">
        <f>'[1]ESeC Compañero(a)deEncuestado'!Q47</f>
        <v>Baja</v>
      </c>
      <c r="F47" t="s">
        <v>6</v>
      </c>
      <c r="I47">
        <v>9132</v>
      </c>
      <c r="J47" t="str">
        <f>'[1]ESeC Conviviente'!S50</f>
        <v>Media</v>
      </c>
    </row>
    <row r="48" spans="1:10" x14ac:dyDescent="0.25">
      <c r="A48" s="8">
        <v>60121</v>
      </c>
      <c r="B48" t="str">
        <f>'[1]ESeC Encuestado(a)'!O47</f>
        <v>Baja</v>
      </c>
      <c r="C48">
        <f>'[1]ESeC Compañero(a)deEncuestado'!Q48</f>
        <v>0</v>
      </c>
      <c r="F48" t="s">
        <v>6</v>
      </c>
      <c r="I48">
        <v>5552</v>
      </c>
      <c r="J48" t="str">
        <f>'[1]ESeC Conviviente'!S51</f>
        <v>Media</v>
      </c>
    </row>
    <row r="49" spans="1:10" x14ac:dyDescent="0.25">
      <c r="A49" s="8">
        <v>60131</v>
      </c>
      <c r="B49" t="str">
        <f>'[1]ESeC Encuestado(a)'!O48</f>
        <v>Alta</v>
      </c>
      <c r="C49">
        <f>'[1]ESeC Compañero(a)deEncuestado'!Q49</f>
        <v>0</v>
      </c>
      <c r="F49" t="s">
        <v>7</v>
      </c>
      <c r="I49">
        <v>9212</v>
      </c>
      <c r="J49" t="str">
        <f>'[1]ESeC Conviviente'!S52</f>
        <v>Media</v>
      </c>
    </row>
    <row r="50" spans="1:10" x14ac:dyDescent="0.25">
      <c r="A50" s="8">
        <v>60141</v>
      </c>
      <c r="B50" t="str">
        <f>'[1]ESeC Encuestado(a)'!O49</f>
        <v>Media</v>
      </c>
      <c r="C50" t="str">
        <f>'[1]ESeC Compañero(a)deEncuestado'!Q50</f>
        <v>Alta</v>
      </c>
      <c r="F50" t="s">
        <v>7</v>
      </c>
      <c r="I50">
        <v>100123</v>
      </c>
      <c r="J50" t="str">
        <f>'[1]ESeC Conviviente'!S53</f>
        <v>Media</v>
      </c>
    </row>
    <row r="51" spans="1:10" x14ac:dyDescent="0.25">
      <c r="A51" s="8">
        <v>60151</v>
      </c>
      <c r="B51">
        <f>'[1]ESeC Encuestado(a)'!O50</f>
        <v>0</v>
      </c>
      <c r="C51">
        <f>'[1]ESeC Compañero(a)deEncuestado'!Q51</f>
        <v>0</v>
      </c>
      <c r="F51" t="s">
        <v>8</v>
      </c>
    </row>
    <row r="52" spans="1:10" x14ac:dyDescent="0.25">
      <c r="A52" s="8">
        <v>60161</v>
      </c>
      <c r="B52">
        <f>'[1]ESeC Encuestado(a)'!O51</f>
        <v>0</v>
      </c>
      <c r="C52">
        <f>'[1]ESeC Compañero(a)deEncuestado'!Q52</f>
        <v>0</v>
      </c>
      <c r="F52" t="e">
        <v>#N/A</v>
      </c>
    </row>
    <row r="53" spans="1:10" x14ac:dyDescent="0.25">
      <c r="A53" s="8">
        <v>60171</v>
      </c>
      <c r="B53" t="str">
        <f>'[1]ESeC Encuestado(a)'!O52</f>
        <v>Media</v>
      </c>
      <c r="C53" t="str">
        <f>'[1]ESeC Compañero(a)deEncuestado'!Q53</f>
        <v>Alta</v>
      </c>
      <c r="F53" t="s">
        <v>7</v>
      </c>
    </row>
    <row r="54" spans="1:10" x14ac:dyDescent="0.25">
      <c r="A54" s="8">
        <v>60181</v>
      </c>
      <c r="B54" t="str">
        <f>'[1]ESeC Encuestado(a)'!O53</f>
        <v>Media</v>
      </c>
      <c r="C54">
        <f>'[1]ESeC Compañero(a)deEncuestado'!Q54</f>
        <v>0</v>
      </c>
      <c r="F54" t="s">
        <v>8</v>
      </c>
    </row>
    <row r="55" spans="1:10" x14ac:dyDescent="0.25">
      <c r="A55" s="8">
        <v>60191</v>
      </c>
      <c r="B55">
        <f>'[1]ESeC Encuestado(a)'!O54</f>
        <v>0</v>
      </c>
      <c r="C55">
        <f>'[1]ESeC Compañero(a)deEncuestado'!Q55</f>
        <v>0</v>
      </c>
      <c r="F55" t="s">
        <v>8</v>
      </c>
    </row>
    <row r="56" spans="1:10" x14ac:dyDescent="0.25">
      <c r="A56" s="8">
        <v>60201</v>
      </c>
      <c r="B56" t="str">
        <f>'[1]ESeC Encuestado(a)'!O55</f>
        <v>Media</v>
      </c>
      <c r="C56" t="str">
        <f>'[1]ESeC Compañero(a)deEncuestado'!Q56</f>
        <v>Media</v>
      </c>
      <c r="F56" t="s">
        <v>8</v>
      </c>
    </row>
    <row r="57" spans="1:10" x14ac:dyDescent="0.25">
      <c r="A57" s="8">
        <v>60211</v>
      </c>
      <c r="B57">
        <f>'[1]ESeC Encuestado(a)'!O56</f>
        <v>0</v>
      </c>
      <c r="C57" t="str">
        <f>'[1]ESeC Compañero(a)deEncuestado'!Q57</f>
        <v>Baja</v>
      </c>
      <c r="F57" t="s">
        <v>6</v>
      </c>
    </row>
    <row r="58" spans="1:10" x14ac:dyDescent="0.25">
      <c r="A58" s="8">
        <v>60221</v>
      </c>
      <c r="B58">
        <f>'[1]ESeC Encuestado(a)'!O57</f>
        <v>0</v>
      </c>
      <c r="C58">
        <f>'[1]ESeC Compañero(a)deEncuestado'!Q58</f>
        <v>0</v>
      </c>
      <c r="F58" t="e">
        <v>#N/A</v>
      </c>
    </row>
    <row r="59" spans="1:10" x14ac:dyDescent="0.25">
      <c r="A59" s="8">
        <v>60231</v>
      </c>
      <c r="B59" t="str">
        <f>'[1]ESeC Encuestado(a)'!O58</f>
        <v>Media</v>
      </c>
      <c r="C59" t="str">
        <f>'[1]ESeC Compañero(a)deEncuestado'!Q59</f>
        <v>Alta</v>
      </c>
      <c r="F59" t="s">
        <v>7</v>
      </c>
    </row>
    <row r="60" spans="1:10" x14ac:dyDescent="0.25">
      <c r="A60" s="8">
        <v>60241</v>
      </c>
      <c r="B60" t="str">
        <f>'[1]ESeC Encuestado(a)'!O59</f>
        <v>Media</v>
      </c>
      <c r="C60">
        <f>'[1]ESeC Compañero(a)deEncuestado'!Q60</f>
        <v>0</v>
      </c>
      <c r="F60" t="s">
        <v>8</v>
      </c>
    </row>
    <row r="61" spans="1:10" x14ac:dyDescent="0.25">
      <c r="A61" s="8">
        <v>60251</v>
      </c>
      <c r="B61" t="str">
        <f>'[1]ESeC Encuestado(a)'!O60</f>
        <v>Baja</v>
      </c>
      <c r="C61" t="str">
        <f>'[1]ESeC Compañero(a)deEncuestado'!Q61</f>
        <v>Baja</v>
      </c>
      <c r="F61" t="s">
        <v>6</v>
      </c>
    </row>
    <row r="62" spans="1:10" x14ac:dyDescent="0.25">
      <c r="A62" s="8">
        <v>60261</v>
      </c>
      <c r="B62">
        <f>'[1]ESeC Encuestado(a)'!O61</f>
        <v>0</v>
      </c>
      <c r="C62" t="str">
        <f>'[1]ESeC Compañero(a)deEncuestado'!Q62</f>
        <v>Alta</v>
      </c>
      <c r="F62" t="s">
        <v>7</v>
      </c>
    </row>
    <row r="63" spans="1:10" x14ac:dyDescent="0.25">
      <c r="A63" s="8">
        <v>60271</v>
      </c>
      <c r="B63" t="str">
        <f>'[1]ESeC Encuestado(a)'!O62</f>
        <v>Alta</v>
      </c>
      <c r="C63">
        <f>'[1]ESeC Compañero(a)deEncuestado'!Q63</f>
        <v>0</v>
      </c>
      <c r="F63" t="s">
        <v>7</v>
      </c>
    </row>
    <row r="64" spans="1:10" x14ac:dyDescent="0.25">
      <c r="A64" s="8">
        <v>60281</v>
      </c>
      <c r="B64">
        <f>'[1]ESeC Encuestado(a)'!O63</f>
        <v>0</v>
      </c>
      <c r="C64">
        <f>'[1]ESeC Compañero(a)deEncuestado'!Q64</f>
        <v>0</v>
      </c>
      <c r="F64" t="s">
        <v>9</v>
      </c>
    </row>
    <row r="65" spans="1:6" x14ac:dyDescent="0.25">
      <c r="A65" s="8">
        <v>60291</v>
      </c>
      <c r="B65" t="str">
        <f>'[1]ESeC Encuestado(a)'!O64</f>
        <v>Baja</v>
      </c>
      <c r="C65">
        <f>'[1]ESeC Compañero(a)deEncuestado'!Q65</f>
        <v>0</v>
      </c>
      <c r="F65" t="s">
        <v>6</v>
      </c>
    </row>
    <row r="66" spans="1:6" x14ac:dyDescent="0.25">
      <c r="A66" s="8">
        <v>60301</v>
      </c>
      <c r="B66" t="str">
        <f>'[1]ESeC Encuestado(a)'!O65</f>
        <v>Media</v>
      </c>
      <c r="C66" t="str">
        <f>'[1]ESeC Compañero(a)deEncuestado'!Q66</f>
        <v>Media</v>
      </c>
      <c r="F66" t="s">
        <v>8</v>
      </c>
    </row>
    <row r="67" spans="1:6" x14ac:dyDescent="0.25">
      <c r="A67" s="8">
        <v>60311</v>
      </c>
      <c r="B67" t="str">
        <f>'[1]ESeC Encuestado(a)'!O66</f>
        <v>Media</v>
      </c>
      <c r="C67">
        <f>'[1]ESeC Compañero(a)deEncuestado'!Q67</f>
        <v>0</v>
      </c>
      <c r="F67" t="s">
        <v>8</v>
      </c>
    </row>
    <row r="68" spans="1:6" x14ac:dyDescent="0.25">
      <c r="A68" s="8">
        <v>60321</v>
      </c>
      <c r="B68">
        <f>'[1]ESeC Encuestado(a)'!O67</f>
        <v>0</v>
      </c>
      <c r="C68" t="str">
        <f>'[1]ESeC Compañero(a)deEncuestado'!Q68</f>
        <v>Baja</v>
      </c>
      <c r="F68" t="s">
        <v>6</v>
      </c>
    </row>
    <row r="69" spans="1:6" x14ac:dyDescent="0.25">
      <c r="A69" s="8">
        <v>60331</v>
      </c>
      <c r="B69">
        <f>'[1]ESeC Encuestado(a)'!O68</f>
        <v>0</v>
      </c>
      <c r="C69">
        <f>'[1]ESeC Compañero(a)deEncuestado'!Q69</f>
        <v>0</v>
      </c>
      <c r="F69" t="s">
        <v>8</v>
      </c>
    </row>
    <row r="70" spans="1:6" x14ac:dyDescent="0.25">
      <c r="A70" s="8">
        <v>60341</v>
      </c>
      <c r="B70">
        <f>'[1]ESeC Encuestado(a)'!O69</f>
        <v>0</v>
      </c>
      <c r="C70">
        <f>'[1]ESeC Compañero(a)deEncuestado'!Q70</f>
        <v>0</v>
      </c>
      <c r="F70" t="s">
        <v>8</v>
      </c>
    </row>
    <row r="71" spans="1:6" x14ac:dyDescent="0.25">
      <c r="A71" s="8">
        <v>60351</v>
      </c>
      <c r="B71" t="str">
        <f>'[1]ESeC Encuestado(a)'!O70</f>
        <v>Alta</v>
      </c>
      <c r="C71" t="str">
        <f>'[1]ESeC Compañero(a)deEncuestado'!Q71</f>
        <v>Alta</v>
      </c>
      <c r="F71" t="s">
        <v>7</v>
      </c>
    </row>
    <row r="72" spans="1:6" x14ac:dyDescent="0.25">
      <c r="A72" s="8">
        <v>60361</v>
      </c>
      <c r="B72">
        <f>'[1]ESeC Encuestado(a)'!O71</f>
        <v>0</v>
      </c>
      <c r="C72" t="str">
        <f>'[1]ESeC Compañero(a)deEncuestado'!Q72</f>
        <v>Alta</v>
      </c>
      <c r="F72" t="s">
        <v>7</v>
      </c>
    </row>
    <row r="73" spans="1:6" x14ac:dyDescent="0.25">
      <c r="A73" s="8">
        <v>60371</v>
      </c>
      <c r="B73">
        <f>'[1]ESeC Encuestado(a)'!O72</f>
        <v>0</v>
      </c>
      <c r="C73">
        <f>'[1]ESeC Compañero(a)deEncuestado'!Q73</f>
        <v>0</v>
      </c>
      <c r="F73" t="s">
        <v>7</v>
      </c>
    </row>
    <row r="74" spans="1:6" x14ac:dyDescent="0.25">
      <c r="A74" s="8">
        <v>60381</v>
      </c>
      <c r="B74" t="str">
        <f>'[1]ESeC Encuestado(a)'!O73</f>
        <v>Baja</v>
      </c>
      <c r="C74" t="str">
        <f>'[1]ESeC Compañero(a)deEncuestado'!Q74</f>
        <v>Media</v>
      </c>
      <c r="F74" t="s">
        <v>8</v>
      </c>
    </row>
    <row r="75" spans="1:6" x14ac:dyDescent="0.25">
      <c r="A75" s="8">
        <v>60391</v>
      </c>
      <c r="B75">
        <f>'[1]ESeC Encuestado(a)'!O74</f>
        <v>0</v>
      </c>
      <c r="C75" t="str">
        <f>'[1]ESeC Compañero(a)deEncuestado'!Q75</f>
        <v>Media</v>
      </c>
      <c r="F75" t="s">
        <v>8</v>
      </c>
    </row>
    <row r="76" spans="1:6" x14ac:dyDescent="0.25">
      <c r="A76" s="8">
        <v>60401</v>
      </c>
      <c r="B76" t="str">
        <f>'[1]ESeC Encuestado(a)'!O75</f>
        <v>Media</v>
      </c>
      <c r="C76">
        <f>'[1]ESeC Compañero(a)deEncuestado'!Q76</f>
        <v>0</v>
      </c>
      <c r="F76" t="s">
        <v>8</v>
      </c>
    </row>
    <row r="77" spans="1:6" x14ac:dyDescent="0.25">
      <c r="A77" s="8">
        <v>60411</v>
      </c>
      <c r="B77" t="str">
        <f>'[1]ESeC Encuestado(a)'!O76</f>
        <v>Baja</v>
      </c>
      <c r="C77">
        <f>'[1]ESeC Compañero(a)deEncuestado'!Q77</f>
        <v>0</v>
      </c>
      <c r="F77" t="s">
        <v>6</v>
      </c>
    </row>
    <row r="78" spans="1:6" x14ac:dyDescent="0.25">
      <c r="A78" s="8">
        <v>60421</v>
      </c>
      <c r="B78" t="str">
        <f>'[1]ESeC Encuestado(a)'!O77</f>
        <v>Alta</v>
      </c>
      <c r="C78">
        <f>'[1]ESeC Compañero(a)deEncuestado'!Q78</f>
        <v>0</v>
      </c>
      <c r="F78" t="s">
        <v>7</v>
      </c>
    </row>
    <row r="79" spans="1:6" x14ac:dyDescent="0.25">
      <c r="A79" s="8">
        <v>60431</v>
      </c>
      <c r="B79">
        <f>'[1]ESeC Encuestado(a)'!O78</f>
        <v>0</v>
      </c>
      <c r="C79">
        <f>'[1]ESeC Compañero(a)deEncuestado'!Q79</f>
        <v>0</v>
      </c>
      <c r="F79" t="e">
        <v>#N/A</v>
      </c>
    </row>
    <row r="80" spans="1:6" x14ac:dyDescent="0.25">
      <c r="A80" s="8">
        <v>60441</v>
      </c>
      <c r="B80" t="str">
        <f>'[1]ESeC Encuestado(a)'!O79</f>
        <v>Baja</v>
      </c>
      <c r="C80" t="str">
        <f>'[1]ESeC Compañero(a)deEncuestado'!Q80</f>
        <v>Media</v>
      </c>
      <c r="F80" t="s">
        <v>8</v>
      </c>
    </row>
    <row r="81" spans="1:6" x14ac:dyDescent="0.25">
      <c r="A81" s="8">
        <v>60451</v>
      </c>
      <c r="B81">
        <f>'[1]ESeC Encuestado(a)'!O80</f>
        <v>0</v>
      </c>
      <c r="C81">
        <f>'[1]ESeC Compañero(a)deEncuestado'!Q81</f>
        <v>0</v>
      </c>
      <c r="F81" t="e">
        <v>#N/A</v>
      </c>
    </row>
    <row r="82" spans="1:6" x14ac:dyDescent="0.25">
      <c r="A82" s="8">
        <v>60024</v>
      </c>
      <c r="B82" t="str">
        <f>'[1]ESeC Encuestado(a)'!O81</f>
        <v>Baja</v>
      </c>
      <c r="C82" t="str">
        <f>'[1]ESeC Compañero(a)deEncuestado'!Q82</f>
        <v>Baja</v>
      </c>
      <c r="F82" t="s">
        <v>6</v>
      </c>
    </row>
    <row r="83" spans="1:6" x14ac:dyDescent="0.25">
      <c r="A83" s="8">
        <v>60034</v>
      </c>
      <c r="B83">
        <f>'[1]ESeC Encuestado(a)'!O82</f>
        <v>0</v>
      </c>
      <c r="C83">
        <f>'[1]ESeC Compañero(a)deEncuestado'!Q83</f>
        <v>0</v>
      </c>
      <c r="F83" t="s">
        <v>8</v>
      </c>
    </row>
    <row r="84" spans="1:6" x14ac:dyDescent="0.25">
      <c r="A84" s="8">
        <v>60064</v>
      </c>
      <c r="B84" t="str">
        <f>'[1]ESeC Encuestado(a)'!O83</f>
        <v>Media</v>
      </c>
      <c r="C84">
        <f>'[1]ESeC Compañero(a)deEncuestado'!Q84</f>
        <v>0</v>
      </c>
      <c r="F84" t="s">
        <v>8</v>
      </c>
    </row>
    <row r="85" spans="1:6" x14ac:dyDescent="0.25">
      <c r="A85" s="8">
        <v>60074</v>
      </c>
      <c r="B85">
        <f>'[1]ESeC Encuestado(a)'!O84</f>
        <v>0</v>
      </c>
      <c r="C85">
        <f>'[1]ESeC Compañero(a)deEncuestado'!Q85</f>
        <v>0</v>
      </c>
      <c r="F85" t="s">
        <v>6</v>
      </c>
    </row>
    <row r="86" spans="1:6" x14ac:dyDescent="0.25">
      <c r="A86" s="8">
        <v>60094</v>
      </c>
      <c r="B86" t="str">
        <f>'[1]ESeC Encuestado(a)'!O85</f>
        <v>Media</v>
      </c>
      <c r="C86" t="str">
        <f>'[1]ESeC Compañero(a)deEncuestado'!Q86</f>
        <v>Baja</v>
      </c>
      <c r="F86" t="s">
        <v>8</v>
      </c>
    </row>
    <row r="87" spans="1:6" x14ac:dyDescent="0.25">
      <c r="A87" s="8">
        <v>60114</v>
      </c>
      <c r="B87" t="str">
        <f>'[1]ESeC Encuestado(a)'!O86</f>
        <v>Media</v>
      </c>
      <c r="C87">
        <f>'[1]ESeC Compañero(a)deEncuestado'!Q87</f>
        <v>0</v>
      </c>
      <c r="F87" t="s">
        <v>8</v>
      </c>
    </row>
    <row r="88" spans="1:6" x14ac:dyDescent="0.25">
      <c r="A88" s="8">
        <v>60134</v>
      </c>
      <c r="B88">
        <f>'[1]ESeC Encuestado(a)'!O87</f>
        <v>0</v>
      </c>
      <c r="C88" t="str">
        <f>'[1]ESeC Compañero(a)deEncuestado'!Q88</f>
        <v>Baja</v>
      </c>
      <c r="F88" t="s">
        <v>6</v>
      </c>
    </row>
    <row r="89" spans="1:6" x14ac:dyDescent="0.25">
      <c r="A89" s="8">
        <v>60164</v>
      </c>
      <c r="B89" t="str">
        <f>'[1]ESeC Encuestado(a)'!O88</f>
        <v>Media</v>
      </c>
      <c r="C89" t="str">
        <f>'[1]ESeC Compañero(a)deEncuestado'!Q89</f>
        <v>Media</v>
      </c>
      <c r="F89" t="s">
        <v>8</v>
      </c>
    </row>
    <row r="90" spans="1:6" x14ac:dyDescent="0.25">
      <c r="A90" s="8">
        <v>60174</v>
      </c>
      <c r="B90">
        <f>'[1]ESeC Encuestado(a)'!O89</f>
        <v>0</v>
      </c>
      <c r="C90">
        <f>'[1]ESeC Compañero(a)deEncuestado'!Q90</f>
        <v>0</v>
      </c>
      <c r="F90" t="s">
        <v>9</v>
      </c>
    </row>
    <row r="91" spans="1:6" x14ac:dyDescent="0.25">
      <c r="A91" s="8">
        <v>60194</v>
      </c>
      <c r="B91">
        <f>'[1]ESeC Encuestado(a)'!O90</f>
        <v>0</v>
      </c>
      <c r="C91">
        <f>'[1]ESeC Compañero(a)deEncuestado'!Q91</f>
        <v>0</v>
      </c>
      <c r="F91" t="s">
        <v>8</v>
      </c>
    </row>
    <row r="92" spans="1:6" x14ac:dyDescent="0.25">
      <c r="A92" s="8">
        <v>60214</v>
      </c>
      <c r="B92" t="str">
        <f>'[1]ESeC Encuestado(a)'!O91</f>
        <v>Baja</v>
      </c>
      <c r="C92">
        <f>'[1]ESeC Compañero(a)deEncuestado'!Q92</f>
        <v>0</v>
      </c>
      <c r="F92" t="s">
        <v>6</v>
      </c>
    </row>
    <row r="93" spans="1:6" x14ac:dyDescent="0.25">
      <c r="A93" s="8">
        <v>60234</v>
      </c>
      <c r="B93">
        <f>'[1]ESeC Encuestado(a)'!O92</f>
        <v>0</v>
      </c>
      <c r="C93" t="str">
        <f>'[1]ESeC Compañero(a)deEncuestado'!Q93</f>
        <v>Baja</v>
      </c>
      <c r="F93" t="s">
        <v>6</v>
      </c>
    </row>
    <row r="94" spans="1:6" x14ac:dyDescent="0.25">
      <c r="A94" s="8">
        <v>60244</v>
      </c>
      <c r="B94">
        <f>'[1]ESeC Encuestado(a)'!O93</f>
        <v>0</v>
      </c>
      <c r="C94">
        <f>'[1]ESeC Compañero(a)deEncuestado'!Q94</f>
        <v>0</v>
      </c>
      <c r="F94" t="s">
        <v>6</v>
      </c>
    </row>
    <row r="95" spans="1:6" x14ac:dyDescent="0.25">
      <c r="A95" s="8">
        <v>60284</v>
      </c>
      <c r="B95">
        <f>'[1]ESeC Encuestado(a)'!O94</f>
        <v>0</v>
      </c>
      <c r="C95">
        <f>'[1]ESeC Compañero(a)deEncuestado'!Q95</f>
        <v>0</v>
      </c>
      <c r="F95" t="s">
        <v>7</v>
      </c>
    </row>
    <row r="96" spans="1:6" x14ac:dyDescent="0.25">
      <c r="A96" s="8">
        <v>60264</v>
      </c>
      <c r="B96" t="str">
        <f>'[1]ESeC Encuestado(a)'!O95</f>
        <v>Media</v>
      </c>
      <c r="C96" t="str">
        <f>'[1]ESeC Compañero(a)deEncuestado'!Q96</f>
        <v>Baja</v>
      </c>
      <c r="F96" t="s">
        <v>8</v>
      </c>
    </row>
    <row r="97" spans="1:6" x14ac:dyDescent="0.25">
      <c r="A97" s="8">
        <v>60304</v>
      </c>
      <c r="B97">
        <f>'[1]ESeC Encuestado(a)'!O96</f>
        <v>0</v>
      </c>
      <c r="C97">
        <f>'[1]ESeC Compañero(a)deEncuestado'!Q97</f>
        <v>0</v>
      </c>
      <c r="F97" t="e">
        <v>#N/A</v>
      </c>
    </row>
    <row r="98" spans="1:6" x14ac:dyDescent="0.25">
      <c r="A98" s="8">
        <v>60314</v>
      </c>
      <c r="B98">
        <f>'[1]ESeC Encuestado(a)'!O97</f>
        <v>0</v>
      </c>
      <c r="C98" t="str">
        <f>'[1]ESeC Compañero(a)deEncuestado'!Q98</f>
        <v>Baja</v>
      </c>
      <c r="F98" t="s">
        <v>6</v>
      </c>
    </row>
    <row r="99" spans="1:6" x14ac:dyDescent="0.25">
      <c r="A99" s="8">
        <v>60334</v>
      </c>
      <c r="B99" t="str">
        <f>'[1]ESeC Encuestado(a)'!O98</f>
        <v>Media</v>
      </c>
      <c r="C99">
        <f>'[1]ESeC Compañero(a)deEncuestado'!Q99</f>
        <v>0</v>
      </c>
      <c r="F99" t="s">
        <v>8</v>
      </c>
    </row>
    <row r="100" spans="1:6" x14ac:dyDescent="0.25">
      <c r="A100" s="8">
        <v>60364</v>
      </c>
      <c r="B100" t="str">
        <f>'[1]ESeC Encuestado(a)'!O99</f>
        <v>Media</v>
      </c>
      <c r="C100" t="str">
        <f>'[1]ESeC Compañero(a)deEncuestado'!Q100</f>
        <v>Media</v>
      </c>
      <c r="F100" t="s">
        <v>8</v>
      </c>
    </row>
    <row r="101" spans="1:6" x14ac:dyDescent="0.25">
      <c r="A101" s="8">
        <v>60384</v>
      </c>
      <c r="B101">
        <f>'[1]ESeC Encuestado(a)'!O100</f>
        <v>0</v>
      </c>
      <c r="C101">
        <f>'[1]ESeC Compañero(a)deEncuestado'!Q101</f>
        <v>0</v>
      </c>
      <c r="F101" t="s">
        <v>7</v>
      </c>
    </row>
    <row r="102" spans="1:6" x14ac:dyDescent="0.25">
      <c r="A102" s="8">
        <v>60394</v>
      </c>
      <c r="B102" t="str">
        <f>'[1]ESeC Encuestado(a)'!O101</f>
        <v>Alta</v>
      </c>
      <c r="C102">
        <f>'[1]ESeC Compañero(a)deEncuestado'!Q102</f>
        <v>0</v>
      </c>
      <c r="F102" t="s">
        <v>7</v>
      </c>
    </row>
    <row r="103" spans="1:6" x14ac:dyDescent="0.25">
      <c r="A103" s="8">
        <v>60404</v>
      </c>
      <c r="B103" t="str">
        <f>'[1]ESeC Encuestado(a)'!O102</f>
        <v>Media</v>
      </c>
      <c r="C103">
        <f>'[1]ESeC Compañero(a)deEncuestado'!Q103</f>
        <v>0</v>
      </c>
      <c r="F103" t="s">
        <v>8</v>
      </c>
    </row>
    <row r="104" spans="1:6" x14ac:dyDescent="0.25">
      <c r="A104" s="8">
        <v>60424</v>
      </c>
      <c r="B104">
        <f>'[1]ESeC Encuestado(a)'!O103</f>
        <v>0</v>
      </c>
      <c r="C104" t="str">
        <f>'[1]ESeC Compañero(a)deEncuestado'!Q104</f>
        <v>Alta</v>
      </c>
      <c r="F104" t="s">
        <v>7</v>
      </c>
    </row>
    <row r="105" spans="1:6" x14ac:dyDescent="0.25">
      <c r="A105" s="8">
        <v>60434</v>
      </c>
      <c r="B105" t="str">
        <f>'[1]ESeC Encuestado(a)'!O104</f>
        <v>Media</v>
      </c>
      <c r="C105">
        <f>'[1]ESeC Compañero(a)deEncuestado'!Q105</f>
        <v>0</v>
      </c>
      <c r="F105" t="s">
        <v>8</v>
      </c>
    </row>
    <row r="106" spans="1:6" x14ac:dyDescent="0.25">
      <c r="A106" s="8">
        <v>6024</v>
      </c>
      <c r="B106">
        <f>'[1]ESeC Encuestado(a)'!O105</f>
        <v>0</v>
      </c>
      <c r="C106" t="str">
        <f>'[1]ESeC Compañero(a)deEncuestado'!Q106</f>
        <v>Media</v>
      </c>
      <c r="F106" t="s">
        <v>8</v>
      </c>
    </row>
    <row r="107" spans="1:6" x14ac:dyDescent="0.25">
      <c r="A107" s="8">
        <v>6044</v>
      </c>
      <c r="B107">
        <f>'[1]ESeC Encuestado(a)'!O106</f>
        <v>0</v>
      </c>
      <c r="C107" t="str">
        <f>'[1]ESeC Compañero(a)deEncuestado'!Q107</f>
        <v>Baja</v>
      </c>
      <c r="F107" t="s">
        <v>6</v>
      </c>
    </row>
    <row r="108" spans="1:6" x14ac:dyDescent="0.25">
      <c r="A108" s="8">
        <v>6054</v>
      </c>
      <c r="B108">
        <f>'[1]ESeC Encuestado(a)'!O107</f>
        <v>0</v>
      </c>
      <c r="C108">
        <f>'[1]ESeC Compañero(a)deEncuestado'!Q108</f>
        <v>0</v>
      </c>
      <c r="F108" t="e">
        <v>#N/A</v>
      </c>
    </row>
    <row r="109" spans="1:6" x14ac:dyDescent="0.25">
      <c r="A109" s="8">
        <v>6064</v>
      </c>
      <c r="B109">
        <f>'[1]ESeC Encuestado(a)'!O108</f>
        <v>0</v>
      </c>
      <c r="C109">
        <f>'[1]ESeC Compañero(a)deEncuestado'!Q109</f>
        <v>0</v>
      </c>
      <c r="F109" t="e">
        <v>#N/A</v>
      </c>
    </row>
    <row r="110" spans="1:6" x14ac:dyDescent="0.25">
      <c r="A110" s="8">
        <v>6074</v>
      </c>
      <c r="B110" t="str">
        <f>'[1]ESeC Encuestado(a)'!O109</f>
        <v>Baja</v>
      </c>
      <c r="C110">
        <f>'[1]ESeC Compañero(a)deEncuestado'!Q110</f>
        <v>0</v>
      </c>
      <c r="F110" t="s">
        <v>6</v>
      </c>
    </row>
    <row r="111" spans="1:6" x14ac:dyDescent="0.25">
      <c r="A111" s="8">
        <v>6084</v>
      </c>
      <c r="B111">
        <f>'[1]ESeC Encuestado(a)'!O110</f>
        <v>0</v>
      </c>
      <c r="C111" t="str">
        <f>'[1]ESeC Compañero(a)deEncuestado'!Q111</f>
        <v>Media</v>
      </c>
      <c r="F111" t="s">
        <v>8</v>
      </c>
    </row>
    <row r="112" spans="1:6" x14ac:dyDescent="0.25">
      <c r="A112" s="8">
        <v>6094</v>
      </c>
      <c r="B112">
        <f>'[1]ESeC Encuestado(a)'!O111</f>
        <v>0</v>
      </c>
      <c r="C112" t="str">
        <f>'[1]ESeC Compañero(a)deEncuestado'!Q112</f>
        <v>Alta</v>
      </c>
      <c r="F112" t="s">
        <v>7</v>
      </c>
    </row>
    <row r="113" spans="1:6" x14ac:dyDescent="0.25">
      <c r="A113" s="8">
        <v>6104</v>
      </c>
      <c r="B113" t="str">
        <f>'[1]ESeC Encuestado(a)'!O112</f>
        <v>Media</v>
      </c>
      <c r="C113" t="str">
        <f>'[1]ESeC Compañero(a)deEncuestado'!Q113</f>
        <v>Alta</v>
      </c>
      <c r="F113" t="s">
        <v>7</v>
      </c>
    </row>
    <row r="114" spans="1:6" x14ac:dyDescent="0.25">
      <c r="A114" s="8">
        <v>6134</v>
      </c>
      <c r="B114">
        <f>'[1]ESeC Encuestado(a)'!O113</f>
        <v>0</v>
      </c>
      <c r="C114">
        <f>'[1]ESeC Compañero(a)deEncuestado'!Q114</f>
        <v>0</v>
      </c>
      <c r="F114" t="s">
        <v>7</v>
      </c>
    </row>
    <row r="115" spans="1:6" x14ac:dyDescent="0.25">
      <c r="A115" s="8">
        <v>6114</v>
      </c>
      <c r="B115">
        <f>'[1]ESeC Encuestado(a)'!O114</f>
        <v>0</v>
      </c>
      <c r="C115">
        <f>'[1]ESeC Compañero(a)deEncuestado'!Q115</f>
        <v>0</v>
      </c>
      <c r="F115" t="s">
        <v>9</v>
      </c>
    </row>
    <row r="116" spans="1:6" x14ac:dyDescent="0.25">
      <c r="A116" s="8">
        <v>6144</v>
      </c>
      <c r="B116" t="str">
        <f>'[1]ESeC Encuestado(a)'!O115</f>
        <v>Media</v>
      </c>
      <c r="C116">
        <f>'[1]ESeC Compañero(a)deEncuestado'!Q116</f>
        <v>0</v>
      </c>
      <c r="F116" t="s">
        <v>8</v>
      </c>
    </row>
    <row r="117" spans="1:6" x14ac:dyDescent="0.25">
      <c r="A117" s="8">
        <v>6154</v>
      </c>
      <c r="B117">
        <f>'[1]ESeC Encuestado(a)'!O116</f>
        <v>0</v>
      </c>
      <c r="C117" t="str">
        <f>'[1]ESeC Compañero(a)deEncuestado'!Q117</f>
        <v>Baja</v>
      </c>
      <c r="F117" t="s">
        <v>6</v>
      </c>
    </row>
    <row r="118" spans="1:6" x14ac:dyDescent="0.25">
      <c r="A118" s="8">
        <v>6164</v>
      </c>
      <c r="B118">
        <f>'[1]ESeC Encuestado(a)'!O117</f>
        <v>0</v>
      </c>
      <c r="C118">
        <f>'[1]ESeC Compañero(a)deEncuestado'!Q118</f>
        <v>0</v>
      </c>
      <c r="F118" t="e">
        <v>#N/A</v>
      </c>
    </row>
    <row r="119" spans="1:6" x14ac:dyDescent="0.25">
      <c r="A119" s="8">
        <v>6014</v>
      </c>
      <c r="B119">
        <f>'[1]ESeC Encuestado(a)'!O118</f>
        <v>0</v>
      </c>
      <c r="C119">
        <f>'[1]ESeC Compañero(a)deEncuestado'!Q119</f>
        <v>0</v>
      </c>
      <c r="F119" t="s">
        <v>8</v>
      </c>
    </row>
    <row r="120" spans="1:6" x14ac:dyDescent="0.25">
      <c r="A120" s="8">
        <v>6034</v>
      </c>
      <c r="B120">
        <f>'[1]ESeC Encuestado(a)'!O119</f>
        <v>0</v>
      </c>
      <c r="C120">
        <f>'[1]ESeC Compañero(a)deEncuestado'!Q120</f>
        <v>0</v>
      </c>
      <c r="F120" t="s">
        <v>6</v>
      </c>
    </row>
    <row r="121" spans="1:6" x14ac:dyDescent="0.25">
      <c r="A121" s="8">
        <v>6174</v>
      </c>
      <c r="B121">
        <f>'[1]ESeC Encuestado(a)'!O120</f>
        <v>0</v>
      </c>
      <c r="C121" t="str">
        <f>'[1]ESeC Compañero(a)deEncuestado'!Q121</f>
        <v>Media</v>
      </c>
      <c r="F121" t="s">
        <v>8</v>
      </c>
    </row>
    <row r="122" spans="1:6" x14ac:dyDescent="0.25">
      <c r="A122" s="8">
        <v>6184</v>
      </c>
      <c r="B122" t="str">
        <f>'[1]ESeC Encuestado(a)'!O121</f>
        <v>Baja</v>
      </c>
      <c r="C122">
        <f>'[1]ESeC Compañero(a)deEncuestado'!Q122</f>
        <v>0</v>
      </c>
      <c r="F122" t="s">
        <v>6</v>
      </c>
    </row>
    <row r="123" spans="1:6" x14ac:dyDescent="0.25">
      <c r="A123" s="8">
        <v>6194</v>
      </c>
      <c r="B123">
        <f>'[1]ESeC Encuestado(a)'!O122</f>
        <v>0</v>
      </c>
      <c r="C123" t="str">
        <f>'[1]ESeC Compañero(a)deEncuestado'!Q123</f>
        <v>Baja</v>
      </c>
      <c r="F123" t="s">
        <v>6</v>
      </c>
    </row>
    <row r="124" spans="1:6" x14ac:dyDescent="0.25">
      <c r="A124" s="8">
        <v>6204</v>
      </c>
      <c r="B124" t="str">
        <f>'[1]ESeC Encuestado(a)'!O123</f>
        <v>Baja</v>
      </c>
      <c r="C124" t="str">
        <f>'[1]ESeC Compañero(a)deEncuestado'!Q124</f>
        <v>Baja</v>
      </c>
      <c r="F124" t="s">
        <v>6</v>
      </c>
    </row>
    <row r="125" spans="1:6" x14ac:dyDescent="0.25">
      <c r="A125" s="8">
        <v>6214</v>
      </c>
      <c r="B125">
        <f>'[1]ESeC Encuestado(a)'!O124</f>
        <v>0</v>
      </c>
      <c r="C125">
        <f>'[1]ESeC Compañero(a)deEncuestado'!Q125</f>
        <v>0</v>
      </c>
      <c r="F125" t="e">
        <v>#N/A</v>
      </c>
    </row>
    <row r="126" spans="1:6" x14ac:dyDescent="0.25">
      <c r="A126" s="8">
        <v>6224</v>
      </c>
      <c r="B126" t="str">
        <f>'[1]ESeC Encuestado(a)'!O125</f>
        <v>Baja</v>
      </c>
      <c r="C126">
        <f>'[1]ESeC Compañero(a)deEncuestado'!Q126</f>
        <v>0</v>
      </c>
      <c r="F126" t="s">
        <v>6</v>
      </c>
    </row>
    <row r="127" spans="1:6" x14ac:dyDescent="0.25">
      <c r="A127" s="8">
        <v>6234</v>
      </c>
      <c r="B127">
        <f>'[1]ESeC Encuestado(a)'!O126</f>
        <v>0</v>
      </c>
      <c r="C127" t="str">
        <f>'[1]ESeC Compañero(a)deEncuestado'!Q127</f>
        <v>Alta</v>
      </c>
      <c r="F127" t="s">
        <v>7</v>
      </c>
    </row>
    <row r="128" spans="1:6" x14ac:dyDescent="0.25">
      <c r="A128" s="8">
        <v>6494</v>
      </c>
      <c r="B128">
        <f>'[1]ESeC Encuestado(a)'!O127</f>
        <v>0</v>
      </c>
      <c r="C128">
        <f>'[1]ESeC Compañero(a)deEncuestado'!Q128</f>
        <v>0</v>
      </c>
      <c r="F128" t="s">
        <v>7</v>
      </c>
    </row>
    <row r="129" spans="1:6" x14ac:dyDescent="0.25">
      <c r="A129" s="8">
        <v>6504</v>
      </c>
      <c r="B129" t="str">
        <f>'[1]ESeC Encuestado(a)'!O128</f>
        <v>Baja</v>
      </c>
      <c r="C129" t="str">
        <f>'[1]ESeC Compañero(a)deEncuestado'!Q129</f>
        <v>Baja</v>
      </c>
      <c r="F129" t="s">
        <v>6</v>
      </c>
    </row>
    <row r="130" spans="1:6" x14ac:dyDescent="0.25">
      <c r="A130" s="8">
        <v>6514</v>
      </c>
      <c r="B130" t="str">
        <f>'[1]ESeC Encuestado(a)'!O129</f>
        <v>Media</v>
      </c>
      <c r="C130" t="str">
        <f>'[1]ESeC Compañero(a)deEncuestado'!Q130</f>
        <v>Media</v>
      </c>
      <c r="F130" t="s">
        <v>8</v>
      </c>
    </row>
    <row r="131" spans="1:6" x14ac:dyDescent="0.25">
      <c r="A131" s="8">
        <v>60444</v>
      </c>
      <c r="B131">
        <f>'[1]ESeC Encuestado(a)'!O130</f>
        <v>0</v>
      </c>
      <c r="C131" t="str">
        <f>'[1]ESeC Compañero(a)deEncuestado'!Q131</f>
        <v>Media</v>
      </c>
      <c r="F131" t="s">
        <v>8</v>
      </c>
    </row>
    <row r="132" spans="1:6" x14ac:dyDescent="0.25">
      <c r="A132" s="8">
        <v>60464</v>
      </c>
      <c r="B132" t="str">
        <f>'[1]ESeC Encuestado(a)'!O131</f>
        <v>Media</v>
      </c>
      <c r="C132">
        <f>'[1]ESeC Compañero(a)deEncuestado'!Q132</f>
        <v>0</v>
      </c>
      <c r="F132" t="s">
        <v>8</v>
      </c>
    </row>
    <row r="133" spans="1:6" x14ac:dyDescent="0.25">
      <c r="A133" s="8">
        <v>60484</v>
      </c>
      <c r="B133">
        <f>'[1]ESeC Encuestado(a)'!O132</f>
        <v>0</v>
      </c>
      <c r="C133">
        <f>'[1]ESeC Compañero(a)deEncuestado'!Q133</f>
        <v>0</v>
      </c>
      <c r="F133" t="s">
        <v>8</v>
      </c>
    </row>
    <row r="134" spans="1:6" x14ac:dyDescent="0.25">
      <c r="A134" s="8">
        <v>60504</v>
      </c>
      <c r="B134">
        <f>'[1]ESeC Encuestado(a)'!O133</f>
        <v>0</v>
      </c>
      <c r="C134" t="str">
        <f>'[1]ESeC Compañero(a)deEncuestado'!Q134</f>
        <v>Media</v>
      </c>
      <c r="F134" t="s">
        <v>8</v>
      </c>
    </row>
    <row r="135" spans="1:6" x14ac:dyDescent="0.25">
      <c r="A135" s="8">
        <v>60644</v>
      </c>
      <c r="B135" t="str">
        <f>'[1]ESeC Encuestado(a)'!O134</f>
        <v>Baja</v>
      </c>
      <c r="C135" t="str">
        <f>'[1]ESeC Compañero(a)deEncuestado'!Q135</f>
        <v>Media</v>
      </c>
      <c r="F135" t="s">
        <v>8</v>
      </c>
    </row>
    <row r="136" spans="1:6" x14ac:dyDescent="0.25">
      <c r="A136" s="8">
        <v>60524</v>
      </c>
      <c r="B136" t="str">
        <f>'[1]ESeC Encuestado(a)'!O135</f>
        <v>Media</v>
      </c>
      <c r="C136" t="str">
        <f>'[1]ESeC Compañero(a)deEncuestado'!Q136</f>
        <v>Media</v>
      </c>
      <c r="F136" t="s">
        <v>8</v>
      </c>
    </row>
    <row r="137" spans="1:6" x14ac:dyDescent="0.25">
      <c r="A137" s="8">
        <v>60544</v>
      </c>
      <c r="B137" t="str">
        <f>'[1]ESeC Encuestado(a)'!O136</f>
        <v>Alta</v>
      </c>
      <c r="C137">
        <f>'[1]ESeC Compañero(a)deEncuestado'!Q137</f>
        <v>0</v>
      </c>
      <c r="F137" t="s">
        <v>7</v>
      </c>
    </row>
    <row r="138" spans="1:6" x14ac:dyDescent="0.25">
      <c r="A138" s="8">
        <v>60554</v>
      </c>
      <c r="B138">
        <f>'[1]ESeC Encuestado(a)'!O137</f>
        <v>0</v>
      </c>
      <c r="C138">
        <f>'[1]ESeC Compañero(a)deEncuestado'!Q138</f>
        <v>0</v>
      </c>
      <c r="F138" t="s">
        <v>9</v>
      </c>
    </row>
    <row r="139" spans="1:6" x14ac:dyDescent="0.25">
      <c r="A139" s="8">
        <v>60574</v>
      </c>
      <c r="B139" t="str">
        <f>'[1]ESeC Encuestado(a)'!O138</f>
        <v>Media</v>
      </c>
      <c r="C139" t="str">
        <f>'[1]ESeC Compañero(a)deEncuestado'!Q139</f>
        <v>Baja</v>
      </c>
      <c r="F139" t="s">
        <v>8</v>
      </c>
    </row>
    <row r="140" spans="1:6" x14ac:dyDescent="0.25">
      <c r="A140" s="8">
        <v>60594</v>
      </c>
      <c r="B140" t="str">
        <f>'[1]ESeC Encuestado(a)'!O139</f>
        <v>Baja</v>
      </c>
      <c r="C140">
        <f>'[1]ESeC Compañero(a)deEncuestado'!Q140</f>
        <v>0</v>
      </c>
      <c r="F140" t="s">
        <v>6</v>
      </c>
    </row>
    <row r="141" spans="1:6" x14ac:dyDescent="0.25">
      <c r="A141" s="8">
        <v>60614</v>
      </c>
      <c r="B141" t="str">
        <f>'[1]ESeC Encuestado(a)'!O140</f>
        <v>Media</v>
      </c>
      <c r="C141" t="str">
        <f>'[1]ESeC Compañero(a)deEncuestado'!Q141</f>
        <v>Media</v>
      </c>
      <c r="F141" t="s">
        <v>8</v>
      </c>
    </row>
    <row r="142" spans="1:6" x14ac:dyDescent="0.25">
      <c r="A142" s="8">
        <v>60664</v>
      </c>
      <c r="B142">
        <f>'[1]ESeC Encuestado(a)'!O141</f>
        <v>0</v>
      </c>
      <c r="C142">
        <f>'[1]ESeC Compañero(a)deEncuestado'!Q142</f>
        <v>0</v>
      </c>
      <c r="F142" t="s">
        <v>7</v>
      </c>
    </row>
    <row r="143" spans="1:6" x14ac:dyDescent="0.25">
      <c r="A143" s="8">
        <v>60684</v>
      </c>
      <c r="B143">
        <f>'[1]ESeC Encuestado(a)'!O142</f>
        <v>0</v>
      </c>
      <c r="C143" t="str">
        <f>'[1]ESeC Compañero(a)deEncuestado'!Q143</f>
        <v>Alta</v>
      </c>
      <c r="F143" t="s">
        <v>7</v>
      </c>
    </row>
    <row r="144" spans="1:6" x14ac:dyDescent="0.25">
      <c r="A144" s="8">
        <v>60704</v>
      </c>
      <c r="B144">
        <f>'[1]ESeC Encuestado(a)'!O143</f>
        <v>0</v>
      </c>
      <c r="C144">
        <f>'[1]ESeC Compañero(a)deEncuestado'!Q144</f>
        <v>0</v>
      </c>
      <c r="F144" t="s">
        <v>8</v>
      </c>
    </row>
    <row r="145" spans="1:6" x14ac:dyDescent="0.25">
      <c r="A145" s="8">
        <v>60724</v>
      </c>
      <c r="B145">
        <f>'[1]ESeC Encuestado(a)'!O144</f>
        <v>0</v>
      </c>
      <c r="C145">
        <f>'[1]ESeC Compañero(a)deEncuestado'!Q145</f>
        <v>0</v>
      </c>
      <c r="F145" t="s">
        <v>7</v>
      </c>
    </row>
    <row r="146" spans="1:6" x14ac:dyDescent="0.25">
      <c r="A146" s="8">
        <v>60744</v>
      </c>
      <c r="B146" t="str">
        <f>'[1]ESeC Encuestado(a)'!O145</f>
        <v>Media</v>
      </c>
      <c r="C146" t="str">
        <f>'[1]ESeC Compañero(a)deEncuestado'!Q146</f>
        <v>Media</v>
      </c>
      <c r="F146" t="s">
        <v>8</v>
      </c>
    </row>
    <row r="147" spans="1:6" x14ac:dyDescent="0.25">
      <c r="A147" s="8">
        <v>60774</v>
      </c>
      <c r="B147" t="str">
        <f>'[1]ESeC Encuestado(a)'!O146</f>
        <v>Baja</v>
      </c>
      <c r="C147">
        <f>'[1]ESeC Compañero(a)deEncuestado'!Q147</f>
        <v>0</v>
      </c>
      <c r="F147" t="s">
        <v>6</v>
      </c>
    </row>
    <row r="148" spans="1:6" x14ac:dyDescent="0.25">
      <c r="A148" s="8">
        <v>60784</v>
      </c>
      <c r="B148" t="str">
        <f>'[1]ESeC Encuestado(a)'!O147</f>
        <v>Baja</v>
      </c>
      <c r="C148" t="str">
        <f>'[1]ESeC Compañero(a)deEncuestado'!Q148</f>
        <v>Baja</v>
      </c>
      <c r="F148" t="s">
        <v>6</v>
      </c>
    </row>
    <row r="149" spans="1:6" x14ac:dyDescent="0.25">
      <c r="A149" s="8">
        <v>83134</v>
      </c>
      <c r="B149">
        <f>'[1]ESeC Encuestado(a)'!O148</f>
        <v>0</v>
      </c>
      <c r="C149" t="str">
        <f>'[1]ESeC Compañero(a)deEncuestado'!Q149</f>
        <v>Media</v>
      </c>
      <c r="F149" t="s">
        <v>8</v>
      </c>
    </row>
    <row r="150" spans="1:6" x14ac:dyDescent="0.25">
      <c r="A150" s="8">
        <v>15044</v>
      </c>
      <c r="B150">
        <f>'[1]ESeC Encuestado(a)'!O149</f>
        <v>0</v>
      </c>
      <c r="C150" t="str">
        <f>'[1]ESeC Compañero(a)deEncuestado'!Q150</f>
        <v>Media</v>
      </c>
      <c r="F150" t="s">
        <v>8</v>
      </c>
    </row>
    <row r="151" spans="1:6" x14ac:dyDescent="0.25">
      <c r="A151" s="8">
        <v>83094</v>
      </c>
      <c r="B151" t="str">
        <f>'[1]ESeC Encuestado(a)'!O150</f>
        <v>Alta</v>
      </c>
      <c r="C151">
        <f>'[1]ESeC Compañero(a)deEncuestado'!Q151</f>
        <v>0</v>
      </c>
      <c r="F151" t="s">
        <v>7</v>
      </c>
    </row>
    <row r="152" spans="1:6" x14ac:dyDescent="0.25">
      <c r="A152" s="8">
        <v>32094</v>
      </c>
      <c r="B152" t="str">
        <f>'[1]ESeC Encuestado(a)'!O151</f>
        <v>Baja</v>
      </c>
      <c r="C152" t="str">
        <f>'[1]ESeC Compañero(a)deEncuestado'!Q152</f>
        <v>Alta</v>
      </c>
      <c r="F152" t="s">
        <v>7</v>
      </c>
    </row>
    <row r="153" spans="1:6" x14ac:dyDescent="0.25">
      <c r="A153" s="8">
        <v>18014</v>
      </c>
      <c r="B153" t="str">
        <f>'[1]ESeC Encuestado(a)'!O152</f>
        <v>Alta</v>
      </c>
      <c r="C153">
        <f>'[1]ESeC Compañero(a)deEncuestado'!Q153</f>
        <v>0</v>
      </c>
      <c r="F153" t="s">
        <v>7</v>
      </c>
    </row>
    <row r="154" spans="1:6" x14ac:dyDescent="0.25">
      <c r="A154" s="8">
        <v>60794</v>
      </c>
      <c r="B154">
        <f>'[1]ESeC Encuestado(a)'!O153</f>
        <v>0</v>
      </c>
      <c r="C154" t="str">
        <f>'[1]ESeC Compañero(a)deEncuestado'!Q154</f>
        <v>Alta</v>
      </c>
      <c r="F154" t="s">
        <v>7</v>
      </c>
    </row>
    <row r="155" spans="1:6" x14ac:dyDescent="0.25">
      <c r="A155" s="8">
        <v>60824</v>
      </c>
      <c r="B155">
        <f>'[1]ESeC Encuestado(a)'!O154</f>
        <v>0</v>
      </c>
      <c r="C155" t="str">
        <f>'[1]ESeC Compañero(a)deEncuestado'!Q155</f>
        <v>Media</v>
      </c>
      <c r="F155" t="s">
        <v>8</v>
      </c>
    </row>
    <row r="156" spans="1:6" x14ac:dyDescent="0.25">
      <c r="A156" s="8">
        <v>15084</v>
      </c>
      <c r="B156" t="str">
        <f>'[1]ESeC Encuestado(a)'!O155</f>
        <v>Alta</v>
      </c>
      <c r="C156" t="str">
        <f>'[1]ESeC Compañero(a)deEncuestado'!Q156</f>
        <v>Alta</v>
      </c>
      <c r="F156" t="s">
        <v>7</v>
      </c>
    </row>
    <row r="157" spans="1:6" x14ac:dyDescent="0.25">
      <c r="A157" s="8">
        <v>15014</v>
      </c>
      <c r="B157" t="str">
        <f>'[1]ESeC Encuestado(a)'!O156</f>
        <v>Media</v>
      </c>
      <c r="C157" t="str">
        <f>'[1]ESeC Compañero(a)deEncuestado'!Q157</f>
        <v>Baja</v>
      </c>
      <c r="F157" t="s">
        <v>8</v>
      </c>
    </row>
    <row r="158" spans="1:6" x14ac:dyDescent="0.25">
      <c r="A158" s="8">
        <v>12014</v>
      </c>
      <c r="B158">
        <f>'[1]ESeC Encuestado(a)'!O157</f>
        <v>0</v>
      </c>
      <c r="C158">
        <f>'[1]ESeC Compañero(a)deEncuestado'!Q158</f>
        <v>0</v>
      </c>
      <c r="F158" t="e">
        <v>#N/A</v>
      </c>
    </row>
    <row r="159" spans="1:6" x14ac:dyDescent="0.25">
      <c r="A159" s="8">
        <v>17014</v>
      </c>
      <c r="B159">
        <f>'[1]ESeC Encuestado(a)'!O158</f>
        <v>0</v>
      </c>
      <c r="C159">
        <f>'[1]ESeC Compañero(a)deEncuestado'!Q159</f>
        <v>0</v>
      </c>
      <c r="F159" t="s">
        <v>8</v>
      </c>
    </row>
    <row r="160" spans="1:6" x14ac:dyDescent="0.25">
      <c r="A160" s="8">
        <v>60844</v>
      </c>
      <c r="B160">
        <f>'[1]ESeC Encuestado(a)'!O159</f>
        <v>0</v>
      </c>
      <c r="C160" t="str">
        <f>'[1]ESeC Compañero(a)deEncuestado'!Q160</f>
        <v>Baja</v>
      </c>
      <c r="F160" t="s">
        <v>6</v>
      </c>
    </row>
    <row r="161" spans="1:6" x14ac:dyDescent="0.25">
      <c r="A161" s="8">
        <v>60864</v>
      </c>
      <c r="B161">
        <f>'[1]ESeC Encuestado(a)'!O160</f>
        <v>0</v>
      </c>
      <c r="C161" t="str">
        <f>'[1]ESeC Compañero(a)deEncuestado'!Q161</f>
        <v>Alta</v>
      </c>
      <c r="F161" t="s">
        <v>7</v>
      </c>
    </row>
    <row r="162" spans="1:6" x14ac:dyDescent="0.25">
      <c r="A162" s="8">
        <v>60874</v>
      </c>
      <c r="B162" t="str">
        <f>'[1]ESeC Encuestado(a)'!O161</f>
        <v>Alta</v>
      </c>
      <c r="C162">
        <f>'[1]ESeC Compañero(a)deEncuestado'!Q162</f>
        <v>0</v>
      </c>
      <c r="F162" t="s">
        <v>7</v>
      </c>
    </row>
    <row r="163" spans="1:6" x14ac:dyDescent="0.25">
      <c r="A163" s="8">
        <v>60894</v>
      </c>
      <c r="B163" t="str">
        <f>'[1]ESeC Encuestado(a)'!O162</f>
        <v>Media</v>
      </c>
      <c r="C163" t="str">
        <f>'[1]ESeC Compañero(a)deEncuestado'!Q163</f>
        <v>Media</v>
      </c>
      <c r="F163" t="s">
        <v>8</v>
      </c>
    </row>
    <row r="164" spans="1:6" x14ac:dyDescent="0.25">
      <c r="A164" s="8">
        <v>60914</v>
      </c>
      <c r="B164" t="str">
        <f>'[1]ESeC Encuestado(a)'!O163</f>
        <v>Media</v>
      </c>
      <c r="C164" t="str">
        <f>'[1]ESeC Compañero(a)deEncuestado'!Q164</f>
        <v>Media</v>
      </c>
      <c r="F164" t="s">
        <v>8</v>
      </c>
    </row>
    <row r="165" spans="1:6" x14ac:dyDescent="0.25">
      <c r="A165" s="8">
        <v>20013</v>
      </c>
      <c r="B165">
        <f>'[1]ESeC Encuestado(a)'!O164</f>
        <v>0</v>
      </c>
      <c r="C165" t="str">
        <f>'[1]ESeC Compañero(a)deEncuestado'!Q165</f>
        <v>Alta</v>
      </c>
      <c r="F165" t="s">
        <v>7</v>
      </c>
    </row>
    <row r="166" spans="1:6" x14ac:dyDescent="0.25">
      <c r="A166" s="8">
        <v>20003</v>
      </c>
      <c r="B166">
        <f>'[1]ESeC Encuestado(a)'!O165</f>
        <v>0</v>
      </c>
      <c r="C166">
        <f>'[1]ESeC Compañero(a)deEncuestado'!Q166</f>
        <v>0</v>
      </c>
      <c r="F166" t="e">
        <v>#N/A</v>
      </c>
    </row>
    <row r="167" spans="1:6" x14ac:dyDescent="0.25">
      <c r="A167" s="8">
        <v>20023</v>
      </c>
      <c r="B167" t="str">
        <f>'[1]ESeC Encuestado(a)'!O166</f>
        <v>Baja</v>
      </c>
      <c r="C167" t="str">
        <f>'[1]ESeC Compañero(a)deEncuestado'!Q167</f>
        <v>Baja</v>
      </c>
      <c r="F167" t="s">
        <v>6</v>
      </c>
    </row>
    <row r="168" spans="1:6" x14ac:dyDescent="0.25">
      <c r="A168" s="8">
        <v>20033</v>
      </c>
      <c r="B168">
        <f>'[1]ESeC Encuestado(a)'!O167</f>
        <v>0</v>
      </c>
      <c r="C168">
        <f>'[1]ESeC Compañero(a)deEncuestado'!Q168</f>
        <v>0</v>
      </c>
      <c r="F168" t="s">
        <v>7</v>
      </c>
    </row>
    <row r="169" spans="1:6" x14ac:dyDescent="0.25">
      <c r="A169" s="8">
        <v>2343</v>
      </c>
      <c r="B169">
        <f>'[1]ESeC Encuestado(a)'!O168</f>
        <v>0</v>
      </c>
      <c r="C169" t="str">
        <f>'[1]ESeC Compañero(a)deEncuestado'!Q169</f>
        <v>Alta</v>
      </c>
      <c r="F169" t="s">
        <v>7</v>
      </c>
    </row>
    <row r="170" spans="1:6" x14ac:dyDescent="0.25">
      <c r="A170" s="8">
        <v>2353</v>
      </c>
      <c r="B170" t="str">
        <f>'[1]ESeC Encuestado(a)'!O169</f>
        <v>Media</v>
      </c>
      <c r="C170" t="str">
        <f>'[1]ESeC Compañero(a)deEncuestado'!Q170</f>
        <v>Baja</v>
      </c>
      <c r="F170" t="s">
        <v>8</v>
      </c>
    </row>
    <row r="171" spans="1:6" x14ac:dyDescent="0.25">
      <c r="A171" s="8">
        <v>112</v>
      </c>
      <c r="B171">
        <f>'[1]ESeC Encuestado(a)'!O170</f>
        <v>0</v>
      </c>
      <c r="C171" t="str">
        <f>'[1]ESeC Compañero(a)deEncuestado'!Q171</f>
        <v>Media</v>
      </c>
      <c r="F171" t="s">
        <v>8</v>
      </c>
    </row>
    <row r="172" spans="1:6" x14ac:dyDescent="0.25">
      <c r="A172" s="8">
        <v>83052</v>
      </c>
      <c r="B172">
        <f>'[1]ESeC Encuestado(a)'!O171</f>
        <v>0</v>
      </c>
      <c r="C172">
        <f>'[1]ESeC Compañero(a)deEncuestado'!Q172</f>
        <v>0</v>
      </c>
      <c r="F172" t="e">
        <v>#N/A</v>
      </c>
    </row>
    <row r="173" spans="1:6" x14ac:dyDescent="0.25">
      <c r="A173" s="8">
        <v>202</v>
      </c>
      <c r="B173">
        <f>'[1]ESeC Encuestado(a)'!O172</f>
        <v>0</v>
      </c>
      <c r="C173">
        <f>'[1]ESeC Compañero(a)deEncuestado'!Q173</f>
        <v>0</v>
      </c>
      <c r="F173" t="s">
        <v>6</v>
      </c>
    </row>
    <row r="174" spans="1:6" x14ac:dyDescent="0.25">
      <c r="A174" s="8">
        <v>442</v>
      </c>
      <c r="B174" t="str">
        <f>'[1]ESeC Encuestado(a)'!O173</f>
        <v>Media</v>
      </c>
      <c r="C174" t="str">
        <f>'[1]ESeC Compañero(a)deEncuestado'!Q174</f>
        <v>Media</v>
      </c>
      <c r="F174" t="s">
        <v>8</v>
      </c>
    </row>
    <row r="175" spans="1:6" x14ac:dyDescent="0.25">
      <c r="A175" s="8">
        <v>902</v>
      </c>
      <c r="B175">
        <f>'[1]ESeC Encuestado(a)'!O174</f>
        <v>0</v>
      </c>
      <c r="C175" t="str">
        <f>'[1]ESeC Compañero(a)deEncuestado'!Q175</f>
        <v>Media</v>
      </c>
      <c r="F175" t="s">
        <v>8</v>
      </c>
    </row>
    <row r="176" spans="1:6" x14ac:dyDescent="0.25">
      <c r="A176" s="8">
        <v>742</v>
      </c>
      <c r="B176" t="str">
        <f>'[1]ESeC Encuestado(a)'!O175</f>
        <v>Media</v>
      </c>
      <c r="C176">
        <f>'[1]ESeC Compañero(a)deEncuestado'!Q176</f>
        <v>0</v>
      </c>
      <c r="F176" t="s">
        <v>8</v>
      </c>
    </row>
    <row r="177" spans="1:6" x14ac:dyDescent="0.25">
      <c r="A177" s="8">
        <v>5002</v>
      </c>
      <c r="B177">
        <f>'[1]ESeC Encuestado(a)'!O176</f>
        <v>0</v>
      </c>
      <c r="C177" t="str">
        <f>'[1]ESeC Compañero(a)deEncuestado'!Q177</f>
        <v>Baja</v>
      </c>
      <c r="F177" t="s">
        <v>6</v>
      </c>
    </row>
    <row r="178" spans="1:6" x14ac:dyDescent="0.25">
      <c r="A178" s="8">
        <v>40022</v>
      </c>
      <c r="B178">
        <f>'[1]ESeC Encuestado(a)'!O177</f>
        <v>0</v>
      </c>
      <c r="C178" t="str">
        <f>'[1]ESeC Compañero(a)deEncuestado'!Q178</f>
        <v>Media</v>
      </c>
      <c r="F178" t="s">
        <v>8</v>
      </c>
    </row>
    <row r="179" spans="1:6" x14ac:dyDescent="0.25">
      <c r="A179" s="8">
        <v>40032</v>
      </c>
      <c r="B179">
        <f>'[1]ESeC Encuestado(a)'!O178</f>
        <v>0</v>
      </c>
      <c r="C179" t="str">
        <f>'[1]ESeC Compañero(a)deEncuestado'!Q179</f>
        <v>Alta</v>
      </c>
      <c r="F179" t="s">
        <v>7</v>
      </c>
    </row>
    <row r="180" spans="1:6" x14ac:dyDescent="0.25">
      <c r="A180" s="8">
        <v>40062</v>
      </c>
      <c r="B180">
        <f>'[1]ESeC Encuestado(a)'!O179</f>
        <v>0</v>
      </c>
      <c r="C180">
        <f>'[1]ESeC Compañero(a)deEncuestado'!Q180</f>
        <v>0</v>
      </c>
      <c r="F180" t="e">
        <v>#N/A</v>
      </c>
    </row>
    <row r="181" spans="1:6" x14ac:dyDescent="0.25">
      <c r="A181" s="8">
        <v>50062</v>
      </c>
      <c r="B181">
        <f>'[1]ESeC Encuestado(a)'!O180</f>
        <v>0</v>
      </c>
      <c r="C181" t="str">
        <f>'[1]ESeC Compañero(a)deEncuestado'!Q181</f>
        <v>Media</v>
      </c>
      <c r="F181" t="s">
        <v>8</v>
      </c>
    </row>
    <row r="182" spans="1:6" x14ac:dyDescent="0.25">
      <c r="A182" s="8">
        <v>50072</v>
      </c>
      <c r="B182">
        <f>'[1]ESeC Encuestado(a)'!O181</f>
        <v>0</v>
      </c>
      <c r="C182" t="str">
        <f>'[1]ESeC Compañero(a)deEncuestado'!Q182</f>
        <v>Baja</v>
      </c>
      <c r="F182" t="s">
        <v>6</v>
      </c>
    </row>
    <row r="183" spans="1:6" x14ac:dyDescent="0.25">
      <c r="A183" s="8">
        <v>50082</v>
      </c>
      <c r="B183">
        <f>'[1]ESeC Encuestado(a)'!O182</f>
        <v>0</v>
      </c>
      <c r="C183" t="str">
        <f>'[1]ESeC Compañero(a)deEncuestado'!Q183</f>
        <v>Media</v>
      </c>
      <c r="F183" t="s">
        <v>8</v>
      </c>
    </row>
    <row r="184" spans="1:6" x14ac:dyDescent="0.25">
      <c r="A184" s="8">
        <v>50102</v>
      </c>
      <c r="B184">
        <f>'[1]ESeC Encuestado(a)'!O183</f>
        <v>0</v>
      </c>
      <c r="C184">
        <f>'[1]ESeC Compañero(a)deEncuestado'!Q184</f>
        <v>0</v>
      </c>
      <c r="F184" t="s">
        <v>6</v>
      </c>
    </row>
    <row r="185" spans="1:6" x14ac:dyDescent="0.25">
      <c r="A185" s="8">
        <v>50122</v>
      </c>
      <c r="B185" t="str">
        <f>'[1]ESeC Encuestado(a)'!O184</f>
        <v>Baja</v>
      </c>
      <c r="C185" t="str">
        <f>'[1]ESeC Compañero(a)deEncuestado'!Q185</f>
        <v>Baja</v>
      </c>
      <c r="F185" t="s">
        <v>6</v>
      </c>
    </row>
    <row r="186" spans="1:6" x14ac:dyDescent="0.25">
      <c r="A186" s="8">
        <v>50162</v>
      </c>
      <c r="B186" t="str">
        <f>'[1]ESeC Encuestado(a)'!O185</f>
        <v>Baja</v>
      </c>
      <c r="C186" t="str">
        <f>'[1]ESeC Compañero(a)deEncuestado'!Q186</f>
        <v>Baja</v>
      </c>
      <c r="F186" t="s">
        <v>6</v>
      </c>
    </row>
    <row r="187" spans="1:6" x14ac:dyDescent="0.25">
      <c r="A187" s="8">
        <v>50182</v>
      </c>
      <c r="B187" t="str">
        <f>'[1]ESeC Encuestado(a)'!O186</f>
        <v>Baja</v>
      </c>
      <c r="C187">
        <f>'[1]ESeC Compañero(a)deEncuestado'!Q187</f>
        <v>0</v>
      </c>
      <c r="F187" t="s">
        <v>6</v>
      </c>
    </row>
    <row r="188" spans="1:6" x14ac:dyDescent="0.25">
      <c r="A188" s="8">
        <v>50202</v>
      </c>
      <c r="B188">
        <f>'[1]ESeC Encuestado(a)'!O187</f>
        <v>0</v>
      </c>
      <c r="C188" t="str">
        <f>'[1]ESeC Compañero(a)deEncuestado'!Q188</f>
        <v>Media</v>
      </c>
      <c r="F188" t="s">
        <v>8</v>
      </c>
    </row>
    <row r="189" spans="1:6" x14ac:dyDescent="0.25">
      <c r="A189" s="8">
        <v>5232</v>
      </c>
      <c r="B189">
        <f>'[1]ESeC Encuestado(a)'!O188</f>
        <v>0</v>
      </c>
      <c r="C189" t="str">
        <f>'[1]ESeC Compañero(a)deEncuestado'!Q189</f>
        <v>Media</v>
      </c>
      <c r="F189" t="s">
        <v>8</v>
      </c>
    </row>
    <row r="190" spans="1:6" x14ac:dyDescent="0.25">
      <c r="A190" s="8">
        <v>50252</v>
      </c>
      <c r="B190">
        <f>'[1]ESeC Encuestado(a)'!O189</f>
        <v>0</v>
      </c>
      <c r="C190" t="str">
        <f>'[1]ESeC Compañero(a)deEncuestado'!Q190</f>
        <v>Baja</v>
      </c>
      <c r="F190" t="s">
        <v>6</v>
      </c>
    </row>
    <row r="191" spans="1:6" x14ac:dyDescent="0.25">
      <c r="A191" s="8">
        <v>50242</v>
      </c>
      <c r="B191">
        <f>'[1]ESeC Encuestado(a)'!O190</f>
        <v>0</v>
      </c>
      <c r="C191">
        <f>'[1]ESeC Compañero(a)deEncuestado'!Q191</f>
        <v>0</v>
      </c>
      <c r="F191" t="s">
        <v>8</v>
      </c>
    </row>
    <row r="192" spans="1:6" x14ac:dyDescent="0.25">
      <c r="A192" s="8">
        <v>50262</v>
      </c>
      <c r="B192" t="str">
        <f>'[1]ESeC Encuestado(a)'!O191</f>
        <v>Media</v>
      </c>
      <c r="C192" t="str">
        <f>'[1]ESeC Compañero(a)deEncuestado'!Q192</f>
        <v>Baja</v>
      </c>
      <c r="F192" t="s">
        <v>8</v>
      </c>
    </row>
    <row r="193" spans="1:6" x14ac:dyDescent="0.25">
      <c r="A193" s="8">
        <v>80022</v>
      </c>
      <c r="B193">
        <f>'[1]ESeC Encuestado(a)'!O192</f>
        <v>0</v>
      </c>
      <c r="C193">
        <f>'[1]ESeC Compañero(a)deEncuestado'!Q193</f>
        <v>0</v>
      </c>
      <c r="F193" t="s">
        <v>8</v>
      </c>
    </row>
    <row r="194" spans="1:6" x14ac:dyDescent="0.25">
      <c r="A194" s="8">
        <v>80092</v>
      </c>
      <c r="B194">
        <f>'[1]ESeC Encuestado(a)'!O193</f>
        <v>0</v>
      </c>
      <c r="C194" t="str">
        <f>'[1]ESeC Compañero(a)deEncuestado'!Q194</f>
        <v>Media</v>
      </c>
      <c r="F194" t="s">
        <v>8</v>
      </c>
    </row>
    <row r="195" spans="1:6" x14ac:dyDescent="0.25">
      <c r="A195" s="8">
        <v>80112</v>
      </c>
      <c r="B195">
        <f>'[1]ESeC Encuestado(a)'!O194</f>
        <v>0</v>
      </c>
      <c r="C195" t="str">
        <f>'[1]ESeC Compañero(a)deEncuestado'!Q195</f>
        <v>Media</v>
      </c>
      <c r="F195" t="s">
        <v>8</v>
      </c>
    </row>
    <row r="196" spans="1:6" x14ac:dyDescent="0.25">
      <c r="A196" s="8">
        <v>80122</v>
      </c>
      <c r="B196">
        <f>'[1]ESeC Encuestado(a)'!O195</f>
        <v>0</v>
      </c>
      <c r="C196">
        <f>'[1]ESeC Compañero(a)deEncuestado'!Q196</f>
        <v>0</v>
      </c>
      <c r="F196" t="e">
        <v>#N/A</v>
      </c>
    </row>
    <row r="197" spans="1:6" x14ac:dyDescent="0.25">
      <c r="A197" s="8">
        <v>80142</v>
      </c>
      <c r="B197" t="str">
        <f>'[1]ESeC Encuestado(a)'!O196</f>
        <v>Media</v>
      </c>
      <c r="C197">
        <f>'[1]ESeC Compañero(a)deEncuestado'!Q197</f>
        <v>0</v>
      </c>
      <c r="F197" t="s">
        <v>8</v>
      </c>
    </row>
    <row r="198" spans="1:6" x14ac:dyDescent="0.25">
      <c r="A198" s="8">
        <v>80152</v>
      </c>
      <c r="B198">
        <f>'[1]ESeC Encuestado(a)'!O197</f>
        <v>0</v>
      </c>
      <c r="C198" t="str">
        <f>'[1]ESeC Compañero(a)deEncuestado'!Q198</f>
        <v>Baja</v>
      </c>
      <c r="F198" t="s">
        <v>6</v>
      </c>
    </row>
    <row r="199" spans="1:6" x14ac:dyDescent="0.25">
      <c r="A199" s="8">
        <v>80172</v>
      </c>
      <c r="B199">
        <f>'[1]ESeC Encuestado(a)'!O198</f>
        <v>0</v>
      </c>
      <c r="C199">
        <f>'[1]ESeC Compañero(a)deEncuestado'!Q199</f>
        <v>0</v>
      </c>
      <c r="F199" t="e">
        <v>#N/A</v>
      </c>
    </row>
    <row r="200" spans="1:6" x14ac:dyDescent="0.25">
      <c r="A200" s="8">
        <v>80192</v>
      </c>
      <c r="B200">
        <f>'[1]ESeC Encuestado(a)'!O199</f>
        <v>0</v>
      </c>
      <c r="C200">
        <f>'[1]ESeC Compañero(a)deEncuestado'!Q200</f>
        <v>0</v>
      </c>
      <c r="F200" t="s">
        <v>6</v>
      </c>
    </row>
    <row r="201" spans="1:6" x14ac:dyDescent="0.25">
      <c r="A201" s="8">
        <v>80212</v>
      </c>
      <c r="B201">
        <f>'[1]ESeC Encuestado(a)'!O200</f>
        <v>0</v>
      </c>
      <c r="C201" t="str">
        <f>'[1]ESeC Compañero(a)deEncuestado'!Q201</f>
        <v>Alta</v>
      </c>
      <c r="F201" t="s">
        <v>7</v>
      </c>
    </row>
    <row r="202" spans="1:6" x14ac:dyDescent="0.25">
      <c r="A202" s="8">
        <v>80232</v>
      </c>
      <c r="B202" t="str">
        <f>'[1]ESeC Encuestado(a)'!O201</f>
        <v>Media</v>
      </c>
      <c r="C202" t="str">
        <f>'[1]ESeC Compañero(a)deEncuestado'!Q202</f>
        <v>Baja</v>
      </c>
      <c r="F202" t="s">
        <v>8</v>
      </c>
    </row>
    <row r="203" spans="1:6" x14ac:dyDescent="0.25">
      <c r="A203" s="8">
        <v>80252</v>
      </c>
      <c r="B203">
        <f>'[1]ESeC Encuestado(a)'!O202</f>
        <v>0</v>
      </c>
      <c r="C203">
        <f>'[1]ESeC Compañero(a)deEncuestado'!Q203</f>
        <v>0</v>
      </c>
      <c r="F203" t="s">
        <v>8</v>
      </c>
    </row>
    <row r="204" spans="1:6" x14ac:dyDescent="0.25">
      <c r="A204" s="8">
        <v>80272</v>
      </c>
      <c r="B204">
        <f>'[1]ESeC Encuestado(a)'!O203</f>
        <v>0</v>
      </c>
      <c r="C204">
        <f>'[1]ESeC Compañero(a)deEncuestado'!Q204</f>
        <v>0</v>
      </c>
      <c r="F204" t="s">
        <v>6</v>
      </c>
    </row>
    <row r="205" spans="1:6" x14ac:dyDescent="0.25">
      <c r="A205" s="8">
        <v>80292</v>
      </c>
      <c r="B205">
        <f>'[1]ESeC Encuestado(a)'!O204</f>
        <v>0</v>
      </c>
      <c r="C205" t="str">
        <f>'[1]ESeC Compañero(a)deEncuestado'!Q205</f>
        <v>Media</v>
      </c>
      <c r="F205" t="s">
        <v>8</v>
      </c>
    </row>
    <row r="206" spans="1:6" x14ac:dyDescent="0.25">
      <c r="A206" s="8">
        <v>80312</v>
      </c>
      <c r="B206">
        <f>'[1]ESeC Encuestado(a)'!O205</f>
        <v>0</v>
      </c>
      <c r="C206" t="str">
        <f>'[1]ESeC Compañero(a)deEncuestado'!Q206</f>
        <v>Media</v>
      </c>
      <c r="F206" t="s">
        <v>8</v>
      </c>
    </row>
    <row r="207" spans="1:6" x14ac:dyDescent="0.25">
      <c r="A207" s="8">
        <v>80322</v>
      </c>
      <c r="B207">
        <f>'[1]ESeC Encuestado(a)'!O206</f>
        <v>0</v>
      </c>
      <c r="C207" t="str">
        <f>'[1]ESeC Compañero(a)deEncuestado'!Q207</f>
        <v>Alta</v>
      </c>
      <c r="F207" t="s">
        <v>7</v>
      </c>
    </row>
    <row r="208" spans="1:6" x14ac:dyDescent="0.25">
      <c r="A208" s="8">
        <v>80332</v>
      </c>
      <c r="B208" t="str">
        <f>'[1]ESeC Encuestado(a)'!O207</f>
        <v>Media</v>
      </c>
      <c r="C208">
        <f>'[1]ESeC Compañero(a)deEncuestado'!Q208</f>
        <v>0</v>
      </c>
      <c r="F208" t="s">
        <v>8</v>
      </c>
    </row>
    <row r="209" spans="1:6" x14ac:dyDescent="0.25">
      <c r="A209" s="8">
        <v>80342</v>
      </c>
      <c r="B209" t="str">
        <f>'[1]ESeC Encuestado(a)'!O208</f>
        <v>Media</v>
      </c>
      <c r="C209">
        <f>'[1]ESeC Compañero(a)deEncuestado'!Q209</f>
        <v>0</v>
      </c>
      <c r="F209" t="s">
        <v>8</v>
      </c>
    </row>
    <row r="210" spans="1:6" x14ac:dyDescent="0.25">
      <c r="A210" s="8">
        <v>80362</v>
      </c>
      <c r="B210" t="str">
        <f>'[1]ESeC Encuestado(a)'!O209</f>
        <v>Media</v>
      </c>
      <c r="C210">
        <f>'[1]ESeC Compañero(a)deEncuestado'!Q210</f>
        <v>0</v>
      </c>
      <c r="F210" t="s">
        <v>8</v>
      </c>
    </row>
    <row r="211" spans="1:6" x14ac:dyDescent="0.25">
      <c r="A211" s="8">
        <v>80382</v>
      </c>
      <c r="B211">
        <f>'[1]ESeC Encuestado(a)'!O210</f>
        <v>0</v>
      </c>
      <c r="C211" t="str">
        <f>'[1]ESeC Compañero(a)deEncuestado'!Q211</f>
        <v>Alta</v>
      </c>
      <c r="F211" t="s">
        <v>7</v>
      </c>
    </row>
    <row r="212" spans="1:6" x14ac:dyDescent="0.25">
      <c r="A212" s="8">
        <v>80402</v>
      </c>
      <c r="B212" t="str">
        <f>'[1]ESeC Encuestado(a)'!O211</f>
        <v>Media</v>
      </c>
      <c r="C212" t="str">
        <f>'[1]ESeC Compañero(a)deEncuestado'!Q212</f>
        <v>Media</v>
      </c>
      <c r="F212" t="s">
        <v>8</v>
      </c>
    </row>
    <row r="213" spans="1:6" x14ac:dyDescent="0.25">
      <c r="A213" s="8">
        <v>80422</v>
      </c>
      <c r="B213">
        <f>'[1]ESeC Encuestado(a)'!O212</f>
        <v>0</v>
      </c>
      <c r="C213">
        <f>'[1]ESeC Compañero(a)deEncuestado'!Q213</f>
        <v>0</v>
      </c>
      <c r="F213" t="s">
        <v>9</v>
      </c>
    </row>
    <row r="214" spans="1:6" x14ac:dyDescent="0.25">
      <c r="A214" s="8">
        <v>80582</v>
      </c>
      <c r="B214">
        <f>'[1]ESeC Encuestado(a)'!O213</f>
        <v>0</v>
      </c>
      <c r="C214" t="str">
        <f>'[1]ESeC Compañero(a)deEncuestado'!Q214</f>
        <v>Alta</v>
      </c>
      <c r="F214" t="s">
        <v>7</v>
      </c>
    </row>
    <row r="215" spans="1:6" x14ac:dyDescent="0.25">
      <c r="A215" s="8">
        <v>80592</v>
      </c>
      <c r="B215">
        <f>'[1]ESeC Encuestado(a)'!O214</f>
        <v>0</v>
      </c>
      <c r="C215" t="str">
        <f>'[1]ESeC Compañero(a)deEncuestado'!Q215</f>
        <v>Media</v>
      </c>
      <c r="F215" t="s">
        <v>8</v>
      </c>
    </row>
    <row r="216" spans="1:6" x14ac:dyDescent="0.25">
      <c r="A216" s="8">
        <v>80602</v>
      </c>
      <c r="B216">
        <f>'[1]ESeC Encuestado(a)'!O215</f>
        <v>0</v>
      </c>
      <c r="C216" t="str">
        <f>'[1]ESeC Compañero(a)deEncuestado'!Q216</f>
        <v>Media</v>
      </c>
      <c r="F216" t="s">
        <v>8</v>
      </c>
    </row>
    <row r="217" spans="1:6" x14ac:dyDescent="0.25">
      <c r="A217" s="8">
        <v>80622</v>
      </c>
      <c r="B217">
        <f>'[1]ESeC Encuestado(a)'!O216</f>
        <v>0</v>
      </c>
      <c r="C217">
        <f>'[1]ESeC Compañero(a)deEncuestado'!Q217</f>
        <v>0</v>
      </c>
      <c r="F217" t="e">
        <v>#N/A</v>
      </c>
    </row>
    <row r="218" spans="1:6" x14ac:dyDescent="0.25">
      <c r="A218" s="8">
        <v>80632</v>
      </c>
      <c r="B218">
        <f>'[1]ESeC Encuestado(a)'!O217</f>
        <v>0</v>
      </c>
      <c r="C218">
        <f>'[1]ESeC Compañero(a)deEncuestado'!Q218</f>
        <v>0</v>
      </c>
      <c r="F218" t="e">
        <v>#N/A</v>
      </c>
    </row>
    <row r="219" spans="1:6" x14ac:dyDescent="0.25">
      <c r="A219" s="8">
        <v>80642</v>
      </c>
      <c r="B219">
        <f>'[1]ESeC Encuestado(a)'!O218</f>
        <v>0</v>
      </c>
      <c r="C219">
        <f>'[1]ESeC Compañero(a)deEncuestado'!Q219</f>
        <v>0</v>
      </c>
      <c r="F219" t="e">
        <v>#N/A</v>
      </c>
    </row>
    <row r="220" spans="1:6" x14ac:dyDescent="0.25">
      <c r="A220" s="8">
        <v>80442</v>
      </c>
      <c r="B220">
        <f>'[1]ESeC Encuestado(a)'!O219</f>
        <v>0</v>
      </c>
      <c r="C220">
        <f>'[1]ESeC Compañero(a)deEncuestado'!Q220</f>
        <v>0</v>
      </c>
      <c r="F220" t="e">
        <v>#N/A</v>
      </c>
    </row>
    <row r="221" spans="1:6" x14ac:dyDescent="0.25">
      <c r="A221" s="8">
        <v>80462</v>
      </c>
      <c r="B221">
        <f>'[1]ESeC Encuestado(a)'!O220</f>
        <v>0</v>
      </c>
      <c r="C221">
        <f>'[1]ESeC Compañero(a)deEncuestado'!Q221</f>
        <v>0</v>
      </c>
      <c r="F221" t="s">
        <v>6</v>
      </c>
    </row>
    <row r="222" spans="1:6" x14ac:dyDescent="0.25">
      <c r="A222" s="8">
        <v>80482</v>
      </c>
      <c r="B222" t="str">
        <f>'[1]ESeC Encuestado(a)'!O221</f>
        <v>Media</v>
      </c>
      <c r="C222" t="str">
        <f>'[1]ESeC Compañero(a)deEncuestado'!Q222</f>
        <v>Media</v>
      </c>
      <c r="F222" t="s">
        <v>8</v>
      </c>
    </row>
    <row r="223" spans="1:6" x14ac:dyDescent="0.25">
      <c r="A223" s="8">
        <v>80552</v>
      </c>
      <c r="B223">
        <f>'[1]ESeC Encuestado(a)'!O222</f>
        <v>0</v>
      </c>
      <c r="C223" t="str">
        <f>'[1]ESeC Compañero(a)deEncuestado'!Q223</f>
        <v>Baja</v>
      </c>
      <c r="F223" t="s">
        <v>6</v>
      </c>
    </row>
    <row r="224" spans="1:6" x14ac:dyDescent="0.25">
      <c r="A224" s="8">
        <v>80562</v>
      </c>
      <c r="B224">
        <f>'[1]ESeC Encuestado(a)'!O223</f>
        <v>0</v>
      </c>
      <c r="C224">
        <f>'[1]ESeC Compañero(a)deEncuestado'!Q224</f>
        <v>0</v>
      </c>
      <c r="F224" t="s">
        <v>7</v>
      </c>
    </row>
    <row r="225" spans="1:6" x14ac:dyDescent="0.25">
      <c r="A225" s="8">
        <v>80572</v>
      </c>
      <c r="B225">
        <f>'[1]ESeC Encuestado(a)'!O224</f>
        <v>0</v>
      </c>
      <c r="C225" t="str">
        <f>'[1]ESeC Compañero(a)deEncuestado'!Q225</f>
        <v>Baja</v>
      </c>
      <c r="F225" t="s">
        <v>6</v>
      </c>
    </row>
    <row r="226" spans="1:6" x14ac:dyDescent="0.25">
      <c r="A226" s="8">
        <v>12</v>
      </c>
      <c r="B226" t="str">
        <f>'[1]ESeC Encuestado(a)'!O225</f>
        <v>Media</v>
      </c>
      <c r="C226" t="str">
        <f>'[1]ESeC Compañero(a)deEncuestado'!Q226</f>
        <v>Media</v>
      </c>
      <c r="F226" t="s">
        <v>8</v>
      </c>
    </row>
    <row r="227" spans="1:6" x14ac:dyDescent="0.25">
      <c r="A227" s="8">
        <v>22</v>
      </c>
      <c r="B227" t="str">
        <f>'[1]ESeC Encuestado(a)'!O226</f>
        <v>Alta</v>
      </c>
      <c r="C227">
        <f>'[1]ESeC Compañero(a)deEncuestado'!Q227</f>
        <v>0</v>
      </c>
      <c r="F227" t="s">
        <v>7</v>
      </c>
    </row>
    <row r="228" spans="1:6" x14ac:dyDescent="0.25">
      <c r="A228" s="8">
        <v>32</v>
      </c>
      <c r="B228">
        <f>'[1]ESeC Encuestado(a)'!O227</f>
        <v>0</v>
      </c>
      <c r="C228" t="str">
        <f>'[1]ESeC Compañero(a)deEncuestado'!Q228</f>
        <v>Media</v>
      </c>
      <c r="F228" t="s">
        <v>8</v>
      </c>
    </row>
    <row r="229" spans="1:6" x14ac:dyDescent="0.25">
      <c r="A229" s="8">
        <v>42</v>
      </c>
      <c r="B229">
        <f>'[1]ESeC Encuestado(a)'!O228</f>
        <v>0</v>
      </c>
      <c r="C229">
        <f>'[1]ESeC Compañero(a)deEncuestado'!Q229</f>
        <v>0</v>
      </c>
      <c r="F229" t="s">
        <v>7</v>
      </c>
    </row>
    <row r="230" spans="1:6" x14ac:dyDescent="0.25">
      <c r="A230" s="8">
        <v>52</v>
      </c>
      <c r="B230">
        <f>'[1]ESeC Encuestado(a)'!O229</f>
        <v>0</v>
      </c>
      <c r="C230" t="str">
        <f>'[1]ESeC Compañero(a)deEncuestado'!Q230</f>
        <v>Alta</v>
      </c>
      <c r="F230" t="s">
        <v>7</v>
      </c>
    </row>
    <row r="231" spans="1:6" x14ac:dyDescent="0.25">
      <c r="A231" s="8">
        <v>9002</v>
      </c>
      <c r="B231">
        <f>'[1]ESeC Encuestado(a)'!O230</f>
        <v>0</v>
      </c>
      <c r="C231">
        <f>'[1]ESeC Compañero(a)deEncuestado'!Q231</f>
        <v>0</v>
      </c>
      <c r="F231" t="s">
        <v>7</v>
      </c>
    </row>
    <row r="232" spans="1:6" x14ac:dyDescent="0.25">
      <c r="A232" s="8">
        <v>9012</v>
      </c>
      <c r="B232" t="str">
        <f>'[1]ESeC Encuestado(a)'!O231</f>
        <v>Alta</v>
      </c>
      <c r="C232" t="str">
        <f>'[1]ESeC Compañero(a)deEncuestado'!Q232</f>
        <v>Alta</v>
      </c>
      <c r="F232" t="s">
        <v>7</v>
      </c>
    </row>
    <row r="233" spans="1:6" x14ac:dyDescent="0.25">
      <c r="A233" s="8">
        <v>9032</v>
      </c>
      <c r="B233" t="str">
        <f>'[1]ESeC Encuestado(a)'!O232</f>
        <v>Baja</v>
      </c>
      <c r="C233" t="str">
        <f>'[1]ESeC Compañero(a)deEncuestado'!Q233</f>
        <v>Alta</v>
      </c>
      <c r="F233" t="s">
        <v>7</v>
      </c>
    </row>
    <row r="234" spans="1:6" x14ac:dyDescent="0.25">
      <c r="A234" s="8">
        <v>9042</v>
      </c>
      <c r="B234">
        <f>'[1]ESeC Encuestado(a)'!O233</f>
        <v>0</v>
      </c>
      <c r="C234">
        <f>'[1]ESeC Compañero(a)deEncuestado'!Q234</f>
        <v>0</v>
      </c>
      <c r="F234" t="e">
        <v>#N/A</v>
      </c>
    </row>
    <row r="235" spans="1:6" x14ac:dyDescent="0.25">
      <c r="A235" s="8">
        <v>9052</v>
      </c>
      <c r="B235" t="str">
        <f>'[1]ESeC Encuestado(a)'!O234</f>
        <v>Baja</v>
      </c>
      <c r="C235" t="str">
        <f>'[1]ESeC Compañero(a)deEncuestado'!Q235</f>
        <v>Media</v>
      </c>
      <c r="F235" t="s">
        <v>6</v>
      </c>
    </row>
    <row r="236" spans="1:6" x14ac:dyDescent="0.25">
      <c r="A236" s="8">
        <v>9062</v>
      </c>
      <c r="B236">
        <f>'[1]ESeC Encuestado(a)'!O235</f>
        <v>0</v>
      </c>
      <c r="C236" t="str">
        <f>'[1]ESeC Compañero(a)deEncuestado'!Q236</f>
        <v>Media</v>
      </c>
      <c r="F236" t="s">
        <v>8</v>
      </c>
    </row>
    <row r="237" spans="1:6" x14ac:dyDescent="0.25">
      <c r="A237" s="8">
        <v>9072</v>
      </c>
      <c r="B237">
        <f>'[1]ESeC Encuestado(a)'!O236</f>
        <v>0</v>
      </c>
      <c r="C237" t="str">
        <f>'[1]ESeC Compañero(a)deEncuestado'!Q237</f>
        <v>Media</v>
      </c>
      <c r="F237" t="s">
        <v>8</v>
      </c>
    </row>
    <row r="238" spans="1:6" x14ac:dyDescent="0.25">
      <c r="A238" s="8">
        <v>9092</v>
      </c>
      <c r="B238">
        <f>'[1]ESeC Encuestado(a)'!O237</f>
        <v>0</v>
      </c>
      <c r="C238" t="str">
        <f>'[1]ESeC Compañero(a)deEncuestado'!Q238</f>
        <v>Alta</v>
      </c>
      <c r="F238" t="s">
        <v>7</v>
      </c>
    </row>
    <row r="239" spans="1:6" x14ac:dyDescent="0.25">
      <c r="A239" s="8">
        <v>9102</v>
      </c>
      <c r="B239">
        <f>'[1]ESeC Encuestado(a)'!O238</f>
        <v>0</v>
      </c>
      <c r="C239" t="str">
        <f>'[1]ESeC Compañero(a)deEncuestado'!Q239</f>
        <v>Alta</v>
      </c>
      <c r="F239" t="s">
        <v>7</v>
      </c>
    </row>
    <row r="240" spans="1:6" x14ac:dyDescent="0.25">
      <c r="A240" s="8">
        <v>9112</v>
      </c>
      <c r="B240" t="str">
        <f>'[1]ESeC Encuestado(a)'!O239</f>
        <v>Alta</v>
      </c>
      <c r="C240" t="str">
        <f>'[1]ESeC Compañero(a)deEncuestado'!Q240</f>
        <v>Baja</v>
      </c>
      <c r="F240" t="s">
        <v>7</v>
      </c>
    </row>
    <row r="241" spans="1:6" x14ac:dyDescent="0.25">
      <c r="A241" s="8">
        <v>9122</v>
      </c>
      <c r="B241">
        <f>'[1]ESeC Encuestado(a)'!O240</f>
        <v>0</v>
      </c>
      <c r="C241" t="str">
        <f>'[1]ESeC Compañero(a)deEncuestado'!Q241</f>
        <v>Baja</v>
      </c>
      <c r="F241" t="s">
        <v>7</v>
      </c>
    </row>
    <row r="242" spans="1:6" x14ac:dyDescent="0.25">
      <c r="A242" s="8">
        <v>9132</v>
      </c>
      <c r="B242">
        <f>'[1]ESeC Encuestado(a)'!O241</f>
        <v>0</v>
      </c>
      <c r="C242">
        <f>'[1]ESeC Compañero(a)deEncuestado'!Q242</f>
        <v>0</v>
      </c>
      <c r="F242" t="s">
        <v>8</v>
      </c>
    </row>
    <row r="243" spans="1:6" x14ac:dyDescent="0.25">
      <c r="A243" s="8">
        <v>9142</v>
      </c>
      <c r="B243" t="str">
        <f>'[1]ESeC Encuestado(a)'!O242</f>
        <v>Media</v>
      </c>
      <c r="C243" t="str">
        <f>'[1]ESeC Compañero(a)deEncuestado'!Q243</f>
        <v>Alta</v>
      </c>
      <c r="F243" t="s">
        <v>7</v>
      </c>
    </row>
    <row r="244" spans="1:6" x14ac:dyDescent="0.25">
      <c r="A244" s="8">
        <v>9152</v>
      </c>
      <c r="B244">
        <f>'[1]ESeC Encuestado(a)'!O243</f>
        <v>0</v>
      </c>
      <c r="C244" t="str">
        <f>'[1]ESeC Compañero(a)deEncuestado'!Q244</f>
        <v>Media</v>
      </c>
      <c r="F244" t="s">
        <v>8</v>
      </c>
    </row>
    <row r="245" spans="1:6" x14ac:dyDescent="0.25">
      <c r="A245" s="8">
        <v>1112</v>
      </c>
      <c r="B245">
        <f>'[1]ESeC Encuestado(a)'!O244</f>
        <v>0</v>
      </c>
      <c r="C245">
        <f>'[1]ESeC Compañero(a)deEncuestado'!Q245</f>
        <v>0</v>
      </c>
      <c r="F245" t="e">
        <v>#N/A</v>
      </c>
    </row>
    <row r="246" spans="1:6" x14ac:dyDescent="0.25">
      <c r="A246" s="8">
        <v>2222</v>
      </c>
      <c r="B246">
        <f>'[1]ESeC Encuestado(a)'!O245</f>
        <v>0</v>
      </c>
      <c r="C246">
        <f>'[1]ESeC Compañero(a)deEncuestado'!Q246</f>
        <v>0</v>
      </c>
      <c r="F246" t="e">
        <v>#N/A</v>
      </c>
    </row>
    <row r="247" spans="1:6" x14ac:dyDescent="0.25">
      <c r="A247" s="8">
        <v>3332</v>
      </c>
      <c r="B247">
        <f>'[1]ESeC Encuestado(a)'!O246</f>
        <v>0</v>
      </c>
      <c r="C247">
        <f>'[1]ESeC Compañero(a)deEncuestado'!Q247</f>
        <v>0</v>
      </c>
      <c r="F247" t="e">
        <v>#N/A</v>
      </c>
    </row>
    <row r="248" spans="1:6" x14ac:dyDescent="0.25">
      <c r="A248" s="8">
        <v>4442</v>
      </c>
      <c r="B248">
        <f>'[1]ESeC Encuestado(a)'!O247</f>
        <v>0</v>
      </c>
      <c r="C248">
        <f>'[1]ESeC Compañero(a)deEncuestado'!Q248</f>
        <v>0</v>
      </c>
      <c r="F248" t="e">
        <v>#N/A</v>
      </c>
    </row>
    <row r="249" spans="1:6" x14ac:dyDescent="0.25">
      <c r="A249" s="8">
        <v>5552</v>
      </c>
      <c r="B249">
        <f>'[1]ESeC Encuestado(a)'!O248</f>
        <v>0</v>
      </c>
      <c r="C249">
        <f>'[1]ESeC Compañero(a)deEncuestado'!Q249</f>
        <v>0</v>
      </c>
      <c r="F249" t="s">
        <v>8</v>
      </c>
    </row>
    <row r="250" spans="1:6" x14ac:dyDescent="0.25">
      <c r="A250" s="8">
        <v>9162</v>
      </c>
      <c r="B250" t="str">
        <f>'[1]ESeC Encuestado(a)'!O249</f>
        <v>Baja</v>
      </c>
      <c r="C250">
        <f>'[1]ESeC Compañero(a)deEncuestado'!Q250</f>
        <v>0</v>
      </c>
      <c r="F250" t="s">
        <v>6</v>
      </c>
    </row>
    <row r="251" spans="1:6" x14ac:dyDescent="0.25">
      <c r="A251" s="8">
        <v>9172</v>
      </c>
      <c r="B251" t="str">
        <f>'[1]ESeC Encuestado(a)'!O250</f>
        <v>Baja</v>
      </c>
      <c r="C251" t="str">
        <f>'[1]ESeC Compañero(a)deEncuestado'!Q251</f>
        <v>Alta</v>
      </c>
      <c r="F251" t="s">
        <v>7</v>
      </c>
    </row>
    <row r="252" spans="1:6" x14ac:dyDescent="0.25">
      <c r="A252" s="8">
        <v>9182</v>
      </c>
      <c r="B252">
        <f>'[1]ESeC Encuestado(a)'!O251</f>
        <v>0</v>
      </c>
      <c r="C252">
        <f>'[1]ESeC Compañero(a)deEncuestado'!Q252</f>
        <v>0</v>
      </c>
      <c r="F252" t="e">
        <v>#N/A</v>
      </c>
    </row>
    <row r="253" spans="1:6" x14ac:dyDescent="0.25">
      <c r="A253" s="8">
        <v>9192</v>
      </c>
      <c r="B253">
        <f>'[1]ESeC Encuestado(a)'!O252</f>
        <v>0</v>
      </c>
      <c r="C253">
        <f>'[1]ESeC Compañero(a)deEncuestado'!Q253</f>
        <v>0</v>
      </c>
      <c r="F253" t="e">
        <v>#N/A</v>
      </c>
    </row>
    <row r="254" spans="1:6" x14ac:dyDescent="0.25">
      <c r="A254" s="8">
        <v>9202</v>
      </c>
      <c r="B254" t="str">
        <f>'[1]ESeC Encuestado(a)'!O253</f>
        <v>Media</v>
      </c>
      <c r="C254">
        <f>'[1]ESeC Compañero(a)deEncuestado'!Q254</f>
        <v>0</v>
      </c>
      <c r="F254" t="s">
        <v>8</v>
      </c>
    </row>
    <row r="255" spans="1:6" x14ac:dyDescent="0.25">
      <c r="A255" s="8">
        <v>9212</v>
      </c>
      <c r="B255">
        <f>'[1]ESeC Encuestado(a)'!O254</f>
        <v>0</v>
      </c>
      <c r="C255">
        <f>'[1]ESeC Compañero(a)deEncuestado'!Q255</f>
        <v>0</v>
      </c>
      <c r="F255" t="s">
        <v>8</v>
      </c>
    </row>
    <row r="256" spans="1:6" x14ac:dyDescent="0.25">
      <c r="A256" s="8">
        <v>1001183</v>
      </c>
      <c r="B256" t="str">
        <f>'[1]ESeC Encuestado(a)'!O255</f>
        <v>Media</v>
      </c>
      <c r="C256">
        <f>'[1]ESeC Compañero(a)deEncuestado'!Q256</f>
        <v>0</v>
      </c>
      <c r="F256" t="s">
        <v>8</v>
      </c>
    </row>
    <row r="257" spans="1:6" x14ac:dyDescent="0.25">
      <c r="A257" s="8">
        <v>10003</v>
      </c>
      <c r="B257">
        <f>'[1]ESeC Encuestado(a)'!O256</f>
        <v>0</v>
      </c>
      <c r="C257" t="str">
        <f>'[1]ESeC Compañero(a)deEncuestado'!Q257</f>
        <v>Media</v>
      </c>
      <c r="F257" t="s">
        <v>8</v>
      </c>
    </row>
    <row r="258" spans="1:6" x14ac:dyDescent="0.25">
      <c r="A258" s="8">
        <v>100013</v>
      </c>
      <c r="B258">
        <f>'[1]ESeC Encuestado(a)'!O257</f>
        <v>0</v>
      </c>
      <c r="C258" t="str">
        <f>'[1]ESeC Compañero(a)deEncuestado'!Q258</f>
        <v>Baja</v>
      </c>
      <c r="F258" t="s">
        <v>6</v>
      </c>
    </row>
    <row r="259" spans="1:6" x14ac:dyDescent="0.25">
      <c r="A259" s="8">
        <v>100023</v>
      </c>
      <c r="B259">
        <f>'[1]ESeC Encuestado(a)'!O258</f>
        <v>0</v>
      </c>
      <c r="C259">
        <f>'[1]ESeC Compañero(a)deEncuestado'!Q259</f>
        <v>0</v>
      </c>
      <c r="F259" t="e">
        <v>#N/A</v>
      </c>
    </row>
    <row r="260" spans="1:6" x14ac:dyDescent="0.25">
      <c r="A260" s="8">
        <v>100033</v>
      </c>
      <c r="B260">
        <f>'[1]ESeC Encuestado(a)'!O259</f>
        <v>0</v>
      </c>
      <c r="C260">
        <f>'[1]ESeC Compañero(a)deEncuestado'!Q260</f>
        <v>0</v>
      </c>
      <c r="F260" t="e">
        <v>#N/A</v>
      </c>
    </row>
    <row r="261" spans="1:6" x14ac:dyDescent="0.25">
      <c r="A261" s="8">
        <v>100043</v>
      </c>
      <c r="B261">
        <f>'[1]ESeC Encuestado(a)'!O260</f>
        <v>0</v>
      </c>
      <c r="C261">
        <f>'[1]ESeC Compañero(a)deEncuestado'!Q261</f>
        <v>0</v>
      </c>
      <c r="F261" t="e">
        <v>#N/A</v>
      </c>
    </row>
    <row r="262" spans="1:6" x14ac:dyDescent="0.25">
      <c r="A262" s="8">
        <v>100053</v>
      </c>
      <c r="B262">
        <f>'[1]ESeC Encuestado(a)'!O261</f>
        <v>0</v>
      </c>
      <c r="C262">
        <f>'[1]ESeC Compañero(a)deEncuestado'!Q262</f>
        <v>0</v>
      </c>
      <c r="F262" t="e">
        <v>#N/A</v>
      </c>
    </row>
    <row r="263" spans="1:6" x14ac:dyDescent="0.25">
      <c r="A263" s="8">
        <v>100063</v>
      </c>
      <c r="B263">
        <f>'[1]ESeC Encuestado(a)'!O262</f>
        <v>0</v>
      </c>
      <c r="C263">
        <f>'[1]ESeC Compañero(a)deEncuestado'!Q263</f>
        <v>0</v>
      </c>
      <c r="F263" t="e">
        <v>#N/A</v>
      </c>
    </row>
    <row r="264" spans="1:6" x14ac:dyDescent="0.25">
      <c r="A264" s="8">
        <v>100073</v>
      </c>
      <c r="B264">
        <f>'[1]ESeC Encuestado(a)'!O263</f>
        <v>0</v>
      </c>
      <c r="C264" t="str">
        <f>'[1]ESeC Compañero(a)deEncuestado'!Q264</f>
        <v>Media</v>
      </c>
      <c r="F264" t="s">
        <v>8</v>
      </c>
    </row>
    <row r="265" spans="1:6" x14ac:dyDescent="0.25">
      <c r="A265" s="8">
        <v>100083</v>
      </c>
      <c r="B265" t="str">
        <f>'[1]ESeC Encuestado(a)'!O264</f>
        <v>Media</v>
      </c>
      <c r="C265" t="str">
        <f>'[1]ESeC Compañero(a)deEncuestado'!Q265</f>
        <v>Alta</v>
      </c>
      <c r="F265" t="s">
        <v>7</v>
      </c>
    </row>
    <row r="266" spans="1:6" x14ac:dyDescent="0.25">
      <c r="A266" s="8">
        <v>100093</v>
      </c>
      <c r="B266" t="str">
        <f>'[1]ESeC Encuestado(a)'!O265</f>
        <v>Media</v>
      </c>
      <c r="C266" t="str">
        <f>'[1]ESeC Compañero(a)deEncuestado'!Q266</f>
        <v>Media</v>
      </c>
      <c r="F266" t="s">
        <v>8</v>
      </c>
    </row>
    <row r="267" spans="1:6" x14ac:dyDescent="0.25">
      <c r="A267" s="8">
        <v>100103</v>
      </c>
      <c r="B267" t="str">
        <f>'[1]ESeC Encuestado(a)'!O266</f>
        <v>Baja</v>
      </c>
      <c r="C267" t="str">
        <f>'[1]ESeC Compañero(a)deEncuestado'!Q267</f>
        <v>Baja</v>
      </c>
      <c r="F267" t="s">
        <v>6</v>
      </c>
    </row>
    <row r="268" spans="1:6" x14ac:dyDescent="0.25">
      <c r="A268" s="8">
        <v>100113</v>
      </c>
      <c r="B268">
        <f>'[1]ESeC Encuestado(a)'!O267</f>
        <v>0</v>
      </c>
      <c r="C268">
        <f>'[1]ESeC Compañero(a)deEncuestado'!Q268</f>
        <v>0</v>
      </c>
      <c r="F268" t="e">
        <v>#N/A</v>
      </c>
    </row>
    <row r="269" spans="1:6" x14ac:dyDescent="0.25">
      <c r="A269" s="8">
        <v>100123</v>
      </c>
      <c r="B269">
        <f>'[1]ESeC Encuestado(a)'!O268</f>
        <v>0</v>
      </c>
      <c r="C269">
        <f>'[1]ESeC Compañero(a)deEncuestado'!Q269</f>
        <v>0</v>
      </c>
      <c r="F269" t="s">
        <v>8</v>
      </c>
    </row>
    <row r="270" spans="1:6" x14ac:dyDescent="0.25">
      <c r="A270" s="8">
        <v>1001133</v>
      </c>
      <c r="B270">
        <f>'[1]ESeC Encuestado(a)'!O269</f>
        <v>0</v>
      </c>
      <c r="C270" t="str">
        <f>'[1]ESeC Compañero(a)deEncuestado'!Q270</f>
        <v>Media</v>
      </c>
      <c r="F270" t="s">
        <v>8</v>
      </c>
    </row>
    <row r="271" spans="1:6" x14ac:dyDescent="0.25">
      <c r="A271" s="8">
        <v>1001143</v>
      </c>
      <c r="B271">
        <f>'[1]ESeC Encuestado(a)'!O270</f>
        <v>0</v>
      </c>
      <c r="C271" t="str">
        <f>'[1]ESeC Compañero(a)deEncuestado'!Q271</f>
        <v>Alta</v>
      </c>
      <c r="F271" t="s">
        <v>7</v>
      </c>
    </row>
    <row r="272" spans="1:6" x14ac:dyDescent="0.25">
      <c r="A272" s="8">
        <v>1001153</v>
      </c>
      <c r="B272">
        <f>'[1]ESeC Encuestado(a)'!O271</f>
        <v>0</v>
      </c>
      <c r="C272" t="str">
        <f>'[1]ESeC Compañero(a)deEncuestado'!Q272</f>
        <v>Baja</v>
      </c>
      <c r="F272" t="s">
        <v>6</v>
      </c>
    </row>
    <row r="273" spans="1:6" x14ac:dyDescent="0.25">
      <c r="A273" s="8">
        <v>1001163</v>
      </c>
      <c r="B273" t="str">
        <f>'[1]ESeC Encuestado(a)'!O272</f>
        <v>Baja</v>
      </c>
      <c r="C273" t="str">
        <f>'[1]ESeC Compañero(a)deEncuestado'!Q273</f>
        <v>Baja</v>
      </c>
      <c r="F273" t="s">
        <v>6</v>
      </c>
    </row>
    <row r="274" spans="1:6" x14ac:dyDescent="0.25">
      <c r="A274" s="8">
        <v>1001173</v>
      </c>
      <c r="B274">
        <f>'[1]ESeC Encuestado(a)'!O273</f>
        <v>0</v>
      </c>
      <c r="C274" t="str">
        <f>'[1]ESeC Compañero(a)deEncuestado'!Q274</f>
        <v>Alta</v>
      </c>
      <c r="F274" t="s">
        <v>7</v>
      </c>
    </row>
  </sheetData>
  <mergeCells count="1">
    <mergeCell ref="I1:J1"/>
  </mergeCells>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1D1143-DBD3-41A7-91BB-A2E8B8E5C023}">
  <dimension ref="A1:M462"/>
  <sheetViews>
    <sheetView workbookViewId="0">
      <selection activeCell="D2" sqref="D2:D462"/>
    </sheetView>
  </sheetViews>
  <sheetFormatPr baseColWidth="10" defaultRowHeight="15" x14ac:dyDescent="0.25"/>
  <cols>
    <col min="1" max="1" width="10.7109375" customWidth="1"/>
    <col min="2" max="3" width="21.85546875" customWidth="1"/>
    <col min="4" max="4" width="25.28515625" bestFit="1" customWidth="1"/>
    <col min="5" max="5" width="13.140625" bestFit="1" customWidth="1"/>
    <col min="6" max="6" width="18.140625" bestFit="1" customWidth="1"/>
    <col min="7" max="7" width="18.140625" customWidth="1"/>
    <col min="8" max="8" width="41.5703125" bestFit="1" customWidth="1"/>
    <col min="9" max="9" width="17.28515625" bestFit="1" customWidth="1"/>
    <col min="10" max="10" width="18.5703125" bestFit="1" customWidth="1"/>
    <col min="11" max="11" width="16.5703125" bestFit="1" customWidth="1"/>
    <col min="12" max="12" width="27.28515625" bestFit="1" customWidth="1"/>
    <col min="13" max="13" width="18.85546875" bestFit="1" customWidth="1"/>
  </cols>
  <sheetData>
    <row r="1" spans="1:13" s="7" customFormat="1" ht="60" x14ac:dyDescent="0.25">
      <c r="A1" s="7" t="s">
        <v>10</v>
      </c>
      <c r="B1" s="2" t="s">
        <v>11</v>
      </c>
      <c r="C1" s="2" t="s">
        <v>1</v>
      </c>
      <c r="D1" s="7" t="s">
        <v>12</v>
      </c>
      <c r="E1" s="7" t="s">
        <v>13</v>
      </c>
      <c r="F1" s="7" t="s">
        <v>14</v>
      </c>
      <c r="G1" s="7" t="s">
        <v>15</v>
      </c>
      <c r="H1" s="7" t="s">
        <v>16</v>
      </c>
      <c r="I1" s="7" t="s">
        <v>17</v>
      </c>
      <c r="J1" s="7" t="s">
        <v>18</v>
      </c>
      <c r="K1" s="7" t="s">
        <v>19</v>
      </c>
      <c r="L1" s="7" t="s">
        <v>20</v>
      </c>
      <c r="M1" s="7" t="s">
        <v>21</v>
      </c>
    </row>
    <row r="2" spans="1:13" s="9" customFormat="1" x14ac:dyDescent="0.25">
      <c r="A2" s="9">
        <v>1801</v>
      </c>
      <c r="B2" s="9">
        <v>1</v>
      </c>
      <c r="C2" s="9">
        <v>18011</v>
      </c>
      <c r="D2" s="9">
        <v>1</v>
      </c>
      <c r="E2" s="9" t="s">
        <v>22</v>
      </c>
      <c r="G2" s="9">
        <v>180111</v>
      </c>
      <c r="H2" s="9" t="s">
        <v>23</v>
      </c>
      <c r="I2" s="9" t="s">
        <v>24</v>
      </c>
      <c r="J2" s="9" t="s">
        <v>24</v>
      </c>
      <c r="K2" s="9" t="s">
        <v>25</v>
      </c>
      <c r="L2" s="9" t="s">
        <v>26</v>
      </c>
      <c r="M2" s="9">
        <v>2</v>
      </c>
    </row>
    <row r="3" spans="1:13" s="9" customFormat="1" x14ac:dyDescent="0.25">
      <c r="A3" s="9">
        <v>1005</v>
      </c>
      <c r="B3" s="9">
        <v>1</v>
      </c>
      <c r="C3" s="9">
        <v>10051</v>
      </c>
      <c r="D3" s="9">
        <v>2</v>
      </c>
      <c r="E3" s="9" t="s">
        <v>22</v>
      </c>
      <c r="G3" s="9">
        <v>100511</v>
      </c>
      <c r="H3" s="9" t="s">
        <v>27</v>
      </c>
      <c r="I3" s="9" t="s">
        <v>24</v>
      </c>
      <c r="J3" s="9" t="s">
        <v>24</v>
      </c>
      <c r="L3" s="9" t="s">
        <v>24</v>
      </c>
      <c r="M3" s="9">
        <v>2</v>
      </c>
    </row>
    <row r="4" spans="1:13" s="9" customFormat="1" x14ac:dyDescent="0.25">
      <c r="A4" s="9">
        <v>2601</v>
      </c>
      <c r="B4" s="9">
        <v>1</v>
      </c>
      <c r="C4" s="9">
        <v>26011</v>
      </c>
      <c r="D4" s="9">
        <v>3</v>
      </c>
      <c r="G4" s="9">
        <v>26011</v>
      </c>
      <c r="H4" s="9" t="s">
        <v>28</v>
      </c>
      <c r="I4" s="9" t="s">
        <v>22</v>
      </c>
      <c r="J4" s="9" t="s">
        <v>22</v>
      </c>
      <c r="K4" s="9" t="s">
        <v>29</v>
      </c>
    </row>
    <row r="5" spans="1:13" s="9" customFormat="1" x14ac:dyDescent="0.25">
      <c r="A5" s="9">
        <v>100</v>
      </c>
      <c r="B5" s="9">
        <v>1</v>
      </c>
      <c r="C5" s="9">
        <v>1001</v>
      </c>
      <c r="D5" s="9">
        <v>4</v>
      </c>
      <c r="E5" s="9" t="s">
        <v>24</v>
      </c>
      <c r="G5" s="9">
        <v>10012</v>
      </c>
      <c r="H5" s="9" t="s">
        <v>30</v>
      </c>
      <c r="I5" s="9" t="s">
        <v>24</v>
      </c>
      <c r="J5" s="9" t="s">
        <v>24</v>
      </c>
      <c r="K5" s="9" t="s">
        <v>29</v>
      </c>
      <c r="L5" s="9" t="s">
        <v>25</v>
      </c>
      <c r="M5" s="9">
        <v>1</v>
      </c>
    </row>
    <row r="6" spans="1:13" s="9" customFormat="1" x14ac:dyDescent="0.25">
      <c r="A6" s="9">
        <v>1003</v>
      </c>
      <c r="B6" s="9">
        <v>1</v>
      </c>
      <c r="C6" s="9">
        <v>10031</v>
      </c>
      <c r="D6" s="9">
        <v>5</v>
      </c>
      <c r="E6" s="9" t="s">
        <v>31</v>
      </c>
      <c r="G6" s="9">
        <v>100316</v>
      </c>
      <c r="H6" s="9" t="s">
        <v>32</v>
      </c>
      <c r="I6" s="9" t="s">
        <v>24</v>
      </c>
      <c r="J6" s="9" t="s">
        <v>22</v>
      </c>
      <c r="K6" s="9" t="s">
        <v>25</v>
      </c>
      <c r="L6" s="9" t="s">
        <v>22</v>
      </c>
      <c r="M6" s="9">
        <v>2</v>
      </c>
    </row>
    <row r="7" spans="1:13" s="9" customFormat="1" x14ac:dyDescent="0.25">
      <c r="A7" s="9">
        <v>5015</v>
      </c>
      <c r="B7" s="9">
        <v>1</v>
      </c>
      <c r="C7" s="9">
        <v>50151</v>
      </c>
      <c r="D7" s="9">
        <v>6</v>
      </c>
      <c r="E7" s="9" t="s">
        <v>24</v>
      </c>
      <c r="G7" s="9">
        <v>501512</v>
      </c>
      <c r="H7" s="9" t="s">
        <v>34</v>
      </c>
      <c r="I7" s="9" t="s">
        <v>22</v>
      </c>
      <c r="J7" s="9" t="s">
        <v>22</v>
      </c>
      <c r="K7" s="9" t="s">
        <v>22</v>
      </c>
      <c r="L7" s="9" t="s">
        <v>22</v>
      </c>
      <c r="M7" s="9">
        <v>3</v>
      </c>
    </row>
    <row r="8" spans="1:13" s="9" customFormat="1" x14ac:dyDescent="0.25">
      <c r="A8" s="9">
        <v>5015</v>
      </c>
      <c r="B8" s="9">
        <v>1</v>
      </c>
      <c r="C8" s="9">
        <v>50151</v>
      </c>
      <c r="D8" s="9">
        <v>7</v>
      </c>
      <c r="E8" s="9" t="s">
        <v>22</v>
      </c>
      <c r="G8" s="9">
        <v>501511</v>
      </c>
      <c r="H8" s="9" t="s">
        <v>35</v>
      </c>
      <c r="I8" s="9" t="s">
        <v>24</v>
      </c>
      <c r="J8" s="9" t="s">
        <v>22</v>
      </c>
      <c r="K8" s="9" t="s">
        <v>24</v>
      </c>
      <c r="L8" s="9" t="s">
        <v>24</v>
      </c>
      <c r="M8" s="9">
        <v>2</v>
      </c>
    </row>
    <row r="9" spans="1:13" s="9" customFormat="1" x14ac:dyDescent="0.25">
      <c r="A9" s="9">
        <v>5015</v>
      </c>
      <c r="B9" s="9">
        <v>1</v>
      </c>
      <c r="C9" s="9">
        <v>50151</v>
      </c>
      <c r="D9" s="9">
        <v>8</v>
      </c>
      <c r="E9" s="9" t="s">
        <v>29</v>
      </c>
      <c r="G9" s="9">
        <v>501513</v>
      </c>
      <c r="H9" s="9" t="s">
        <v>36</v>
      </c>
      <c r="I9" s="9" t="s">
        <v>24</v>
      </c>
      <c r="J9" s="9" t="s">
        <v>24</v>
      </c>
      <c r="K9" s="9" t="s">
        <v>25</v>
      </c>
      <c r="L9" s="9" t="s">
        <v>24</v>
      </c>
      <c r="M9" s="9">
        <v>2</v>
      </c>
    </row>
    <row r="10" spans="1:13" s="9" customFormat="1" x14ac:dyDescent="0.25">
      <c r="A10" s="9">
        <v>5014</v>
      </c>
      <c r="B10" s="9">
        <v>1</v>
      </c>
      <c r="C10" s="9">
        <v>50141</v>
      </c>
      <c r="D10" s="9">
        <v>9</v>
      </c>
      <c r="E10" s="9" t="s">
        <v>22</v>
      </c>
      <c r="G10" s="9">
        <v>501411</v>
      </c>
      <c r="H10" s="9" t="s">
        <v>38</v>
      </c>
      <c r="I10" s="9" t="s">
        <v>24</v>
      </c>
      <c r="J10" s="9" t="s">
        <v>24</v>
      </c>
      <c r="K10" s="9" t="s">
        <v>29</v>
      </c>
      <c r="L10" s="9" t="s">
        <v>29</v>
      </c>
      <c r="M10" s="9">
        <v>1</v>
      </c>
    </row>
    <row r="11" spans="1:13" s="9" customFormat="1" x14ac:dyDescent="0.25">
      <c r="A11" s="9">
        <v>1005</v>
      </c>
      <c r="B11" s="9">
        <v>1</v>
      </c>
      <c r="C11" s="9">
        <v>10051</v>
      </c>
      <c r="D11" s="9">
        <v>10</v>
      </c>
      <c r="E11" s="9" t="s">
        <v>24</v>
      </c>
      <c r="G11" s="9">
        <v>100512</v>
      </c>
      <c r="H11" s="9" t="s">
        <v>39</v>
      </c>
      <c r="I11" s="9" t="s">
        <v>24</v>
      </c>
      <c r="J11" s="9" t="s">
        <v>24</v>
      </c>
      <c r="L11" s="9" t="s">
        <v>29</v>
      </c>
      <c r="M11" s="9">
        <v>2</v>
      </c>
    </row>
    <row r="12" spans="1:13" s="9" customFormat="1" x14ac:dyDescent="0.25">
      <c r="A12" s="9">
        <v>1004</v>
      </c>
      <c r="B12" s="9">
        <v>1</v>
      </c>
      <c r="C12" s="9">
        <v>10041</v>
      </c>
      <c r="D12" s="9">
        <v>11</v>
      </c>
      <c r="E12" s="9" t="s">
        <v>22</v>
      </c>
      <c r="G12" s="9">
        <v>100411</v>
      </c>
      <c r="H12" s="9" t="s">
        <v>23</v>
      </c>
      <c r="I12" s="9" t="s">
        <v>24</v>
      </c>
      <c r="J12" s="9" t="s">
        <v>24</v>
      </c>
      <c r="K12" s="9" t="s">
        <v>22</v>
      </c>
      <c r="L12" s="9" t="s">
        <v>24</v>
      </c>
      <c r="M12" s="9">
        <v>2</v>
      </c>
    </row>
    <row r="13" spans="1:13" s="9" customFormat="1" x14ac:dyDescent="0.25">
      <c r="A13" s="9">
        <v>1007</v>
      </c>
      <c r="B13" s="9">
        <v>1</v>
      </c>
      <c r="C13" s="9">
        <v>10071</v>
      </c>
      <c r="D13" s="9">
        <v>12</v>
      </c>
      <c r="E13" s="9" t="s">
        <v>22</v>
      </c>
      <c r="G13" s="9">
        <v>100711</v>
      </c>
      <c r="H13" s="9" t="s">
        <v>23</v>
      </c>
      <c r="I13" s="9" t="s">
        <v>24</v>
      </c>
      <c r="J13" s="9" t="s">
        <v>24</v>
      </c>
      <c r="K13" s="9" t="s">
        <v>24</v>
      </c>
      <c r="L13" s="9" t="s">
        <v>29</v>
      </c>
      <c r="M13" s="9">
        <v>3</v>
      </c>
    </row>
    <row r="14" spans="1:13" s="9" customFormat="1" x14ac:dyDescent="0.25">
      <c r="A14" s="9">
        <v>1007</v>
      </c>
      <c r="B14" s="9">
        <v>1</v>
      </c>
      <c r="C14" s="9">
        <v>10071</v>
      </c>
      <c r="D14" s="9">
        <v>13</v>
      </c>
      <c r="E14" s="9" t="s">
        <v>24</v>
      </c>
      <c r="G14" s="9">
        <v>100712</v>
      </c>
      <c r="H14" s="9" t="s">
        <v>40</v>
      </c>
      <c r="I14" s="9" t="s">
        <v>24</v>
      </c>
      <c r="J14" s="9" t="s">
        <v>24</v>
      </c>
      <c r="K14" s="9" t="s">
        <v>29</v>
      </c>
      <c r="L14" s="9" t="s">
        <v>29</v>
      </c>
      <c r="M14" s="9">
        <v>2</v>
      </c>
    </row>
    <row r="15" spans="1:13" s="9" customFormat="1" x14ac:dyDescent="0.25">
      <c r="A15" s="9">
        <v>1601</v>
      </c>
      <c r="B15" s="9">
        <v>1</v>
      </c>
      <c r="C15" s="9">
        <v>16011</v>
      </c>
      <c r="D15" s="9">
        <v>14</v>
      </c>
      <c r="E15" s="9" t="s">
        <v>22</v>
      </c>
      <c r="G15" s="9">
        <v>160111</v>
      </c>
      <c r="H15" s="9" t="s">
        <v>41</v>
      </c>
      <c r="I15" s="9" t="s">
        <v>22</v>
      </c>
      <c r="J15" s="9" t="s">
        <v>22</v>
      </c>
      <c r="K15" s="9" t="s">
        <v>29</v>
      </c>
      <c r="L15" s="9" t="s">
        <v>25</v>
      </c>
      <c r="M15" s="9">
        <v>1</v>
      </c>
    </row>
    <row r="16" spans="1:13" s="9" customFormat="1" x14ac:dyDescent="0.25">
      <c r="A16" s="9">
        <v>1701</v>
      </c>
      <c r="B16" s="9">
        <v>1</v>
      </c>
      <c r="C16" s="9">
        <v>17011</v>
      </c>
      <c r="D16" s="9">
        <v>15</v>
      </c>
      <c r="E16" s="9" t="s">
        <v>29</v>
      </c>
      <c r="G16" s="9">
        <v>170113</v>
      </c>
      <c r="H16" s="9" t="s">
        <v>42</v>
      </c>
      <c r="I16" s="9" t="s">
        <v>24</v>
      </c>
      <c r="J16" s="9" t="s">
        <v>24</v>
      </c>
      <c r="K16" s="9" t="s">
        <v>22</v>
      </c>
      <c r="L16" s="9" t="s">
        <v>24</v>
      </c>
      <c r="M16" s="9">
        <v>2</v>
      </c>
    </row>
    <row r="17" spans="1:13" s="9" customFormat="1" x14ac:dyDescent="0.25">
      <c r="A17" s="9">
        <v>1901</v>
      </c>
      <c r="B17" s="9">
        <v>1</v>
      </c>
      <c r="C17" s="9">
        <v>19011</v>
      </c>
      <c r="D17" s="9">
        <v>16</v>
      </c>
      <c r="E17" s="9" t="s">
        <v>24</v>
      </c>
      <c r="G17" s="9">
        <v>190112</v>
      </c>
      <c r="H17" s="9" t="s">
        <v>43</v>
      </c>
      <c r="I17" s="9" t="s">
        <v>24</v>
      </c>
      <c r="J17" s="9" t="s">
        <v>24</v>
      </c>
      <c r="K17" s="9" t="s">
        <v>29</v>
      </c>
      <c r="L17" s="9" t="s">
        <v>25</v>
      </c>
      <c r="M17" s="9">
        <v>2</v>
      </c>
    </row>
    <row r="18" spans="1:13" s="9" customFormat="1" x14ac:dyDescent="0.25">
      <c r="A18" s="9">
        <v>1901</v>
      </c>
      <c r="B18" s="9">
        <v>1</v>
      </c>
      <c r="C18" s="9">
        <v>19011</v>
      </c>
      <c r="D18" s="9">
        <v>17</v>
      </c>
      <c r="E18" s="9" t="s">
        <v>22</v>
      </c>
      <c r="G18" s="9">
        <v>190111</v>
      </c>
      <c r="H18" s="9" t="s">
        <v>44</v>
      </c>
      <c r="I18" s="9" t="s">
        <v>24</v>
      </c>
      <c r="J18" s="9" t="s">
        <v>24</v>
      </c>
      <c r="K18" s="9" t="s">
        <v>29</v>
      </c>
      <c r="L18" s="9" t="s">
        <v>25</v>
      </c>
      <c r="M18" s="9">
        <v>2</v>
      </c>
    </row>
    <row r="19" spans="1:13" s="9" customFormat="1" x14ac:dyDescent="0.25">
      <c r="A19" s="9">
        <v>2001</v>
      </c>
      <c r="B19" s="9">
        <v>1</v>
      </c>
      <c r="C19" s="9">
        <v>20011</v>
      </c>
      <c r="D19" s="9">
        <v>18</v>
      </c>
      <c r="E19" s="9" t="s">
        <v>22</v>
      </c>
      <c r="G19" s="9">
        <v>200111</v>
      </c>
      <c r="H19" s="9" t="s">
        <v>45</v>
      </c>
      <c r="I19" s="9" t="s">
        <v>22</v>
      </c>
      <c r="J19" s="9" t="s">
        <v>22</v>
      </c>
      <c r="K19" s="9" t="s">
        <v>29</v>
      </c>
      <c r="L19" s="9" t="s">
        <v>25</v>
      </c>
      <c r="M19" s="9">
        <v>1</v>
      </c>
    </row>
    <row r="20" spans="1:13" s="9" customFormat="1" x14ac:dyDescent="0.25">
      <c r="A20" s="9">
        <v>2001</v>
      </c>
      <c r="B20" s="9">
        <v>1</v>
      </c>
      <c r="C20" s="9">
        <v>20011</v>
      </c>
      <c r="D20" s="9">
        <v>19</v>
      </c>
      <c r="E20" s="9" t="s">
        <v>24</v>
      </c>
      <c r="G20" s="9">
        <v>200112</v>
      </c>
      <c r="H20" s="9" t="s">
        <v>46</v>
      </c>
      <c r="I20" s="9" t="s">
        <v>22</v>
      </c>
      <c r="J20" s="9" t="s">
        <v>22</v>
      </c>
      <c r="K20" s="9" t="s">
        <v>29</v>
      </c>
      <c r="L20" s="9" t="s">
        <v>25</v>
      </c>
      <c r="M20" s="9">
        <v>1</v>
      </c>
    </row>
    <row r="21" spans="1:13" s="9" customFormat="1" x14ac:dyDescent="0.25">
      <c r="A21" s="9">
        <v>2201</v>
      </c>
      <c r="B21" s="9">
        <v>1</v>
      </c>
      <c r="C21" s="9">
        <v>22011</v>
      </c>
      <c r="D21" s="9">
        <v>20</v>
      </c>
      <c r="E21" s="9" t="s">
        <v>24</v>
      </c>
      <c r="G21" s="9">
        <v>220112</v>
      </c>
      <c r="H21" s="9" t="s">
        <v>47</v>
      </c>
      <c r="I21" s="9" t="s">
        <v>22</v>
      </c>
      <c r="J21" s="9" t="s">
        <v>22</v>
      </c>
      <c r="K21" s="9" t="s">
        <v>29</v>
      </c>
      <c r="L21" s="9" t="s">
        <v>29</v>
      </c>
      <c r="M21" s="9">
        <v>1</v>
      </c>
    </row>
    <row r="22" spans="1:13" s="9" customFormat="1" x14ac:dyDescent="0.25">
      <c r="A22" s="9">
        <v>2201</v>
      </c>
      <c r="B22" s="9">
        <v>1</v>
      </c>
      <c r="C22" s="9">
        <v>22011</v>
      </c>
      <c r="D22" s="9">
        <v>21</v>
      </c>
      <c r="E22" s="9" t="s">
        <v>22</v>
      </c>
      <c r="G22" s="9">
        <v>220111</v>
      </c>
      <c r="H22" s="9" t="s">
        <v>23</v>
      </c>
      <c r="I22" s="9" t="s">
        <v>24</v>
      </c>
      <c r="J22" s="9" t="s">
        <v>24</v>
      </c>
      <c r="K22" s="9" t="s">
        <v>29</v>
      </c>
      <c r="L22" s="9" t="s">
        <v>29</v>
      </c>
      <c r="M22" s="9">
        <v>2</v>
      </c>
    </row>
    <row r="23" spans="1:13" s="9" customFormat="1" x14ac:dyDescent="0.25">
      <c r="A23" s="9">
        <v>2201</v>
      </c>
      <c r="B23" s="9">
        <v>1</v>
      </c>
      <c r="C23" s="9">
        <v>22011</v>
      </c>
      <c r="D23" s="9">
        <v>22</v>
      </c>
      <c r="E23" s="9" t="s">
        <v>29</v>
      </c>
      <c r="G23" s="9">
        <v>220113</v>
      </c>
      <c r="H23" s="9" t="s">
        <v>48</v>
      </c>
      <c r="I23" s="9" t="s">
        <v>22</v>
      </c>
      <c r="J23" s="9" t="s">
        <v>22</v>
      </c>
      <c r="K23" s="9" t="s">
        <v>29</v>
      </c>
      <c r="L23" s="9" t="s">
        <v>25</v>
      </c>
      <c r="M23" s="9">
        <v>1</v>
      </c>
    </row>
    <row r="24" spans="1:13" s="9" customFormat="1" x14ac:dyDescent="0.25">
      <c r="A24" s="9">
        <v>2301</v>
      </c>
      <c r="B24" s="9">
        <v>1</v>
      </c>
      <c r="C24" s="9">
        <v>23011</v>
      </c>
      <c r="D24" s="9">
        <v>23</v>
      </c>
      <c r="E24" s="9">
        <v>2</v>
      </c>
      <c r="G24" s="9">
        <v>230112</v>
      </c>
      <c r="H24" s="9" t="s">
        <v>23</v>
      </c>
      <c r="I24" s="9" t="s">
        <v>22</v>
      </c>
      <c r="J24" s="9" t="s">
        <v>24</v>
      </c>
      <c r="K24" s="9" t="s">
        <v>25</v>
      </c>
      <c r="L24" s="9" t="s">
        <v>24</v>
      </c>
      <c r="M24" s="9">
        <v>3</v>
      </c>
    </row>
    <row r="25" spans="1:13" s="9" customFormat="1" x14ac:dyDescent="0.25">
      <c r="A25" s="9">
        <v>2301</v>
      </c>
      <c r="B25" s="9">
        <v>1</v>
      </c>
      <c r="C25" s="9">
        <v>23011</v>
      </c>
      <c r="D25" s="9">
        <v>24</v>
      </c>
      <c r="E25" s="9">
        <v>1</v>
      </c>
      <c r="G25" s="9">
        <v>230111</v>
      </c>
      <c r="H25" s="9" t="s">
        <v>23</v>
      </c>
      <c r="I25" s="9" t="s">
        <v>22</v>
      </c>
      <c r="J25" s="9" t="s">
        <v>24</v>
      </c>
      <c r="K25" s="9" t="s">
        <v>25</v>
      </c>
      <c r="L25" s="9" t="s">
        <v>24</v>
      </c>
      <c r="M25" s="9">
        <v>3</v>
      </c>
    </row>
    <row r="26" spans="1:13" s="9" customFormat="1" x14ac:dyDescent="0.25">
      <c r="A26" s="9">
        <v>2301</v>
      </c>
      <c r="B26" s="9">
        <v>1</v>
      </c>
      <c r="C26" s="9">
        <v>23011</v>
      </c>
      <c r="D26" s="9">
        <v>25</v>
      </c>
      <c r="E26" s="9" t="s">
        <v>29</v>
      </c>
      <c r="G26" s="9">
        <v>230113</v>
      </c>
      <c r="H26" s="9" t="s">
        <v>49</v>
      </c>
      <c r="I26" s="9" t="s">
        <v>22</v>
      </c>
      <c r="J26" s="9" t="s">
        <v>24</v>
      </c>
      <c r="K26" s="9" t="s">
        <v>25</v>
      </c>
      <c r="L26" s="9" t="s">
        <v>24</v>
      </c>
      <c r="M26" s="9">
        <v>3</v>
      </c>
    </row>
    <row r="27" spans="1:13" s="9" customFormat="1" x14ac:dyDescent="0.25">
      <c r="A27" s="9">
        <v>2701</v>
      </c>
      <c r="B27" s="9">
        <v>1</v>
      </c>
      <c r="C27" s="9">
        <v>27011</v>
      </c>
      <c r="D27" s="9">
        <v>26</v>
      </c>
      <c r="E27" s="9" t="s">
        <v>29</v>
      </c>
      <c r="G27" s="9">
        <v>270113</v>
      </c>
      <c r="H27" s="9" t="s">
        <v>50</v>
      </c>
      <c r="I27" s="9" t="s">
        <v>22</v>
      </c>
      <c r="J27" s="9" t="s">
        <v>22</v>
      </c>
      <c r="K27" s="9" t="s">
        <v>22</v>
      </c>
      <c r="L27" s="9" t="s">
        <v>24</v>
      </c>
      <c r="M27" s="9">
        <v>1</v>
      </c>
    </row>
    <row r="28" spans="1:13" s="9" customFormat="1" x14ac:dyDescent="0.25">
      <c r="A28" s="9">
        <v>2801</v>
      </c>
      <c r="B28" s="9">
        <v>1</v>
      </c>
      <c r="C28" s="9">
        <v>28011</v>
      </c>
      <c r="D28" s="9">
        <v>27</v>
      </c>
      <c r="E28" s="9" t="s">
        <v>29</v>
      </c>
      <c r="G28" s="9">
        <v>280113</v>
      </c>
      <c r="H28" s="9" t="s">
        <v>51</v>
      </c>
      <c r="I28" s="9" t="s">
        <v>22</v>
      </c>
      <c r="J28" s="9" t="s">
        <v>22</v>
      </c>
      <c r="K28" s="9" t="s">
        <v>24</v>
      </c>
      <c r="L28" s="9" t="s">
        <v>29</v>
      </c>
      <c r="M28" s="9">
        <v>1</v>
      </c>
    </row>
    <row r="29" spans="1:13" s="9" customFormat="1" x14ac:dyDescent="0.25">
      <c r="A29" s="9">
        <v>2801</v>
      </c>
      <c r="B29" s="9">
        <v>1</v>
      </c>
      <c r="C29" s="9">
        <v>28011</v>
      </c>
      <c r="D29" s="9">
        <v>28</v>
      </c>
      <c r="E29" s="9" t="s">
        <v>29</v>
      </c>
      <c r="G29" s="9">
        <v>280113</v>
      </c>
      <c r="H29" s="9" t="s">
        <v>52</v>
      </c>
      <c r="I29" s="9" t="s">
        <v>22</v>
      </c>
      <c r="J29" s="9" t="s">
        <v>22</v>
      </c>
      <c r="K29" s="9" t="s">
        <v>24</v>
      </c>
      <c r="L29" s="9" t="s">
        <v>29</v>
      </c>
      <c r="M29" s="9">
        <v>1</v>
      </c>
    </row>
    <row r="30" spans="1:13" s="9" customFormat="1" x14ac:dyDescent="0.25">
      <c r="A30" s="9">
        <v>3001</v>
      </c>
      <c r="B30" s="9">
        <v>1</v>
      </c>
      <c r="C30" s="9">
        <v>30011</v>
      </c>
      <c r="D30" s="9">
        <v>29</v>
      </c>
      <c r="E30" s="9" t="s">
        <v>22</v>
      </c>
      <c r="G30" s="9">
        <v>300111</v>
      </c>
      <c r="H30" s="9" t="s">
        <v>53</v>
      </c>
      <c r="I30" s="9" t="s">
        <v>22</v>
      </c>
      <c r="J30" s="9" t="s">
        <v>22</v>
      </c>
      <c r="K30" s="9" t="s">
        <v>29</v>
      </c>
      <c r="L30" s="9" t="s">
        <v>25</v>
      </c>
      <c r="M30" s="9">
        <v>1</v>
      </c>
    </row>
    <row r="31" spans="1:13" s="9" customFormat="1" x14ac:dyDescent="0.25">
      <c r="A31" s="9">
        <v>4001</v>
      </c>
      <c r="B31" s="9">
        <v>1</v>
      </c>
      <c r="C31" s="9">
        <v>40011</v>
      </c>
      <c r="D31" s="9">
        <v>30</v>
      </c>
      <c r="E31" s="9" t="s">
        <v>54</v>
      </c>
      <c r="G31" s="9">
        <v>400115</v>
      </c>
      <c r="H31" s="9" t="s">
        <v>55</v>
      </c>
      <c r="I31" s="9" t="s">
        <v>22</v>
      </c>
      <c r="J31" s="9" t="s">
        <v>22</v>
      </c>
      <c r="K31" s="9" t="s">
        <v>29</v>
      </c>
      <c r="L31" s="9" t="s">
        <v>25</v>
      </c>
      <c r="M31" s="9">
        <v>1</v>
      </c>
    </row>
    <row r="32" spans="1:13" s="9" customFormat="1" x14ac:dyDescent="0.25">
      <c r="A32" s="9">
        <v>4001</v>
      </c>
      <c r="B32" s="9">
        <v>1</v>
      </c>
      <c r="C32" s="9">
        <v>40011</v>
      </c>
      <c r="D32" s="9">
        <v>31</v>
      </c>
      <c r="E32" s="9" t="s">
        <v>31</v>
      </c>
      <c r="G32" s="9">
        <v>400116</v>
      </c>
      <c r="H32" s="9" t="s">
        <v>56</v>
      </c>
      <c r="I32" s="9" t="s">
        <v>24</v>
      </c>
      <c r="J32" s="9" t="s">
        <v>24</v>
      </c>
      <c r="K32" s="9" t="s">
        <v>29</v>
      </c>
      <c r="L32" s="9" t="s">
        <v>25</v>
      </c>
      <c r="M32" s="9">
        <v>2</v>
      </c>
    </row>
    <row r="33" spans="1:13" s="9" customFormat="1" x14ac:dyDescent="0.25">
      <c r="A33" s="9">
        <v>5001</v>
      </c>
      <c r="B33" s="9">
        <v>1</v>
      </c>
      <c r="C33" s="9">
        <v>50011</v>
      </c>
      <c r="D33" s="9">
        <v>32</v>
      </c>
      <c r="E33" s="9" t="s">
        <v>24</v>
      </c>
      <c r="G33" s="9">
        <v>500112</v>
      </c>
      <c r="H33" s="9" t="s">
        <v>57</v>
      </c>
      <c r="I33" s="9" t="s">
        <v>24</v>
      </c>
      <c r="J33" s="9" t="s">
        <v>24</v>
      </c>
      <c r="K33" s="9" t="s">
        <v>25</v>
      </c>
      <c r="L33" s="9" t="s">
        <v>26</v>
      </c>
      <c r="M33" s="9">
        <v>2</v>
      </c>
    </row>
    <row r="34" spans="1:13" s="9" customFormat="1" x14ac:dyDescent="0.25">
      <c r="A34" s="9">
        <v>5001</v>
      </c>
      <c r="B34" s="9">
        <v>1</v>
      </c>
      <c r="C34" s="9">
        <v>50011</v>
      </c>
      <c r="D34" s="9">
        <v>33</v>
      </c>
      <c r="E34" s="9" t="s">
        <v>22</v>
      </c>
      <c r="G34" s="9">
        <v>500111</v>
      </c>
      <c r="H34" s="9" t="s">
        <v>57</v>
      </c>
      <c r="I34" s="9" t="s">
        <v>24</v>
      </c>
      <c r="J34" s="9" t="s">
        <v>24</v>
      </c>
      <c r="K34" s="9" t="s">
        <v>25</v>
      </c>
      <c r="L34" s="9" t="s">
        <v>26</v>
      </c>
      <c r="M34" s="9">
        <v>2</v>
      </c>
    </row>
    <row r="35" spans="1:13" s="9" customFormat="1" x14ac:dyDescent="0.25">
      <c r="A35" s="9">
        <v>5001</v>
      </c>
      <c r="B35" s="9">
        <v>1</v>
      </c>
      <c r="C35" s="9">
        <v>50011</v>
      </c>
      <c r="D35" s="9">
        <v>34</v>
      </c>
      <c r="E35" s="9" t="s">
        <v>29</v>
      </c>
      <c r="G35" s="9">
        <v>500113</v>
      </c>
      <c r="H35" s="9" t="s">
        <v>48</v>
      </c>
      <c r="I35" s="9" t="s">
        <v>24</v>
      </c>
      <c r="J35" s="9" t="s">
        <v>24</v>
      </c>
      <c r="K35" s="9" t="s">
        <v>25</v>
      </c>
      <c r="L35" s="9" t="s">
        <v>26</v>
      </c>
      <c r="M35" s="9">
        <v>2</v>
      </c>
    </row>
    <row r="36" spans="1:13" s="9" customFormat="1" x14ac:dyDescent="0.25">
      <c r="A36" s="9">
        <v>5001</v>
      </c>
      <c r="B36" s="9">
        <v>1</v>
      </c>
      <c r="C36" s="9">
        <v>50011</v>
      </c>
      <c r="D36" s="9">
        <v>35</v>
      </c>
      <c r="G36" s="9">
        <v>50011</v>
      </c>
    </row>
    <row r="37" spans="1:13" s="9" customFormat="1" x14ac:dyDescent="0.25">
      <c r="A37" s="9">
        <v>5001</v>
      </c>
      <c r="B37" s="9">
        <v>1</v>
      </c>
      <c r="C37" s="9">
        <v>50011</v>
      </c>
      <c r="D37" s="9">
        <v>36</v>
      </c>
      <c r="E37" s="9" t="s">
        <v>29</v>
      </c>
      <c r="G37" s="9">
        <v>500113</v>
      </c>
      <c r="H37" s="9" t="s">
        <v>59</v>
      </c>
      <c r="I37" s="9" t="s">
        <v>24</v>
      </c>
      <c r="J37" s="9" t="s">
        <v>24</v>
      </c>
      <c r="K37" s="9" t="s">
        <v>29</v>
      </c>
      <c r="L37" s="9" t="s">
        <v>26</v>
      </c>
      <c r="M37" s="9">
        <v>2</v>
      </c>
    </row>
    <row r="38" spans="1:13" s="9" customFormat="1" x14ac:dyDescent="0.25">
      <c r="A38" s="9">
        <v>5001</v>
      </c>
      <c r="B38" s="9">
        <v>1</v>
      </c>
      <c r="C38" s="9">
        <v>50011</v>
      </c>
      <c r="D38" s="9">
        <v>37</v>
      </c>
      <c r="E38" s="9" t="s">
        <v>60</v>
      </c>
      <c r="G38" s="9">
        <v>5001111</v>
      </c>
      <c r="H38" s="9" t="s">
        <v>61</v>
      </c>
      <c r="I38" s="9" t="s">
        <v>24</v>
      </c>
      <c r="J38" s="9" t="s">
        <v>24</v>
      </c>
      <c r="K38" s="9" t="s">
        <v>29</v>
      </c>
      <c r="L38" s="9" t="s">
        <v>26</v>
      </c>
      <c r="M38" s="9">
        <v>2</v>
      </c>
    </row>
    <row r="39" spans="1:13" s="9" customFormat="1" x14ac:dyDescent="0.25">
      <c r="A39" s="9">
        <v>3001</v>
      </c>
      <c r="B39" s="9">
        <v>1</v>
      </c>
      <c r="C39" s="9">
        <v>30011</v>
      </c>
      <c r="D39" s="9">
        <v>38</v>
      </c>
      <c r="E39" s="9" t="s">
        <v>29</v>
      </c>
      <c r="G39" s="9">
        <v>300113</v>
      </c>
      <c r="H39" s="9" t="s">
        <v>62</v>
      </c>
      <c r="I39" s="9" t="s">
        <v>22</v>
      </c>
      <c r="J39" s="9" t="s">
        <v>22</v>
      </c>
      <c r="K39" s="9" t="s">
        <v>29</v>
      </c>
      <c r="L39" s="9" t="s">
        <v>29</v>
      </c>
      <c r="M39" s="9">
        <v>1</v>
      </c>
    </row>
    <row r="40" spans="1:13" s="9" customFormat="1" x14ac:dyDescent="0.25">
      <c r="A40" s="9">
        <v>5002</v>
      </c>
      <c r="B40" s="9">
        <v>1</v>
      </c>
      <c r="C40" s="9">
        <v>50021</v>
      </c>
      <c r="D40" s="9">
        <v>39</v>
      </c>
      <c r="E40" s="9" t="s">
        <v>29</v>
      </c>
      <c r="G40" s="9">
        <v>500213</v>
      </c>
      <c r="H40" s="9" t="s">
        <v>56</v>
      </c>
      <c r="I40" s="9" t="s">
        <v>22</v>
      </c>
      <c r="J40" s="9" t="s">
        <v>22</v>
      </c>
      <c r="K40" s="9" t="s">
        <v>29</v>
      </c>
      <c r="L40" s="9" t="s">
        <v>29</v>
      </c>
      <c r="M40" s="9">
        <v>1</v>
      </c>
    </row>
    <row r="41" spans="1:13" s="9" customFormat="1" x14ac:dyDescent="0.25">
      <c r="A41" s="9">
        <v>5002</v>
      </c>
      <c r="B41" s="9">
        <v>1</v>
      </c>
      <c r="C41" s="9">
        <v>50021</v>
      </c>
      <c r="D41" s="9">
        <v>40</v>
      </c>
      <c r="E41" s="9" t="s">
        <v>29</v>
      </c>
      <c r="G41" s="9">
        <v>500213</v>
      </c>
      <c r="H41" s="9" t="s">
        <v>63</v>
      </c>
      <c r="I41" s="9" t="s">
        <v>22</v>
      </c>
      <c r="J41" s="9" t="s">
        <v>22</v>
      </c>
      <c r="K41" s="9" t="s">
        <v>29</v>
      </c>
      <c r="L41" s="9" t="s">
        <v>25</v>
      </c>
      <c r="M41" s="9">
        <v>1</v>
      </c>
    </row>
    <row r="42" spans="1:13" s="9" customFormat="1" x14ac:dyDescent="0.25">
      <c r="A42" s="9">
        <v>5003</v>
      </c>
      <c r="B42" s="9">
        <v>1</v>
      </c>
      <c r="C42" s="9">
        <v>50031</v>
      </c>
      <c r="D42" s="9">
        <v>41</v>
      </c>
      <c r="E42" s="9" t="s">
        <v>22</v>
      </c>
      <c r="G42" s="9">
        <v>500311</v>
      </c>
      <c r="H42" s="9" t="s">
        <v>65</v>
      </c>
      <c r="I42" s="9" t="s">
        <v>22</v>
      </c>
      <c r="J42" s="9" t="s">
        <v>24</v>
      </c>
      <c r="K42" s="9" t="s">
        <v>25</v>
      </c>
      <c r="L42" s="9" t="s">
        <v>25</v>
      </c>
      <c r="M42" s="9">
        <v>2</v>
      </c>
    </row>
    <row r="43" spans="1:13" s="9" customFormat="1" x14ac:dyDescent="0.25">
      <c r="A43" s="9">
        <v>5003</v>
      </c>
      <c r="B43" s="9">
        <v>1</v>
      </c>
      <c r="C43" s="9">
        <v>50031</v>
      </c>
      <c r="D43" s="9">
        <v>42</v>
      </c>
      <c r="E43" s="9" t="s">
        <v>54</v>
      </c>
      <c r="G43" s="9">
        <v>500315</v>
      </c>
      <c r="H43" s="9" t="s">
        <v>55</v>
      </c>
      <c r="I43" s="9" t="s">
        <v>22</v>
      </c>
      <c r="J43" s="9" t="s">
        <v>22</v>
      </c>
      <c r="K43" s="9" t="s">
        <v>29</v>
      </c>
      <c r="L43" s="9" t="s">
        <v>25</v>
      </c>
      <c r="M43" s="9">
        <v>1</v>
      </c>
    </row>
    <row r="44" spans="1:13" s="9" customFormat="1" x14ac:dyDescent="0.25">
      <c r="A44" s="9">
        <v>5004</v>
      </c>
      <c r="B44" s="9">
        <v>1</v>
      </c>
      <c r="C44" s="9">
        <v>50041</v>
      </c>
      <c r="D44" s="9">
        <v>43</v>
      </c>
      <c r="E44" s="9" t="s">
        <v>22</v>
      </c>
      <c r="G44" s="9">
        <v>500411</v>
      </c>
      <c r="H44" s="9" t="s">
        <v>66</v>
      </c>
      <c r="I44" s="9" t="s">
        <v>22</v>
      </c>
      <c r="J44" s="9" t="s">
        <v>22</v>
      </c>
      <c r="K44" s="9" t="s">
        <v>29</v>
      </c>
      <c r="L44" s="9" t="s">
        <v>25</v>
      </c>
    </row>
    <row r="45" spans="1:13" s="9" customFormat="1" x14ac:dyDescent="0.25">
      <c r="A45" s="9">
        <v>5005</v>
      </c>
      <c r="B45" s="9">
        <v>1</v>
      </c>
      <c r="C45" s="9">
        <v>50051</v>
      </c>
      <c r="D45" s="9">
        <v>44</v>
      </c>
      <c r="E45" s="9" t="s">
        <v>22</v>
      </c>
      <c r="G45" s="9">
        <v>500511</v>
      </c>
      <c r="H45" s="9" t="s">
        <v>67</v>
      </c>
      <c r="I45" s="9" t="s">
        <v>22</v>
      </c>
      <c r="J45" s="9" t="s">
        <v>22</v>
      </c>
      <c r="K45" s="9" t="s">
        <v>29</v>
      </c>
      <c r="L45" s="9" t="s">
        <v>29</v>
      </c>
      <c r="M45" s="9">
        <v>1</v>
      </c>
    </row>
    <row r="46" spans="1:13" s="9" customFormat="1" x14ac:dyDescent="0.25">
      <c r="A46" s="9">
        <v>5005</v>
      </c>
      <c r="B46" s="9">
        <v>1</v>
      </c>
      <c r="C46" s="9">
        <v>50051</v>
      </c>
      <c r="D46" s="9">
        <v>45</v>
      </c>
      <c r="E46" s="9" t="s">
        <v>24</v>
      </c>
      <c r="G46" s="9">
        <v>500512</v>
      </c>
      <c r="H46" s="9" t="s">
        <v>69</v>
      </c>
      <c r="I46" s="9" t="s">
        <v>22</v>
      </c>
      <c r="J46" s="9" t="s">
        <v>22</v>
      </c>
      <c r="K46" s="9" t="s">
        <v>29</v>
      </c>
      <c r="L46" s="9" t="s">
        <v>29</v>
      </c>
      <c r="M46" s="9">
        <v>1</v>
      </c>
    </row>
    <row r="47" spans="1:13" s="9" customFormat="1" x14ac:dyDescent="0.25">
      <c r="A47" s="9">
        <v>5006</v>
      </c>
      <c r="B47" s="9">
        <v>1</v>
      </c>
      <c r="C47" s="9">
        <v>50061</v>
      </c>
      <c r="D47" s="9">
        <v>46</v>
      </c>
      <c r="E47" s="9" t="s">
        <v>29</v>
      </c>
      <c r="G47" s="9">
        <v>500613</v>
      </c>
      <c r="H47" s="9" t="s">
        <v>48</v>
      </c>
      <c r="I47" s="9" t="s">
        <v>22</v>
      </c>
      <c r="J47" s="9" t="s">
        <v>22</v>
      </c>
      <c r="K47" s="9" t="s">
        <v>29</v>
      </c>
      <c r="L47" s="9" t="s">
        <v>25</v>
      </c>
      <c r="M47" s="9">
        <v>1</v>
      </c>
    </row>
    <row r="48" spans="1:13" s="9" customFormat="1" x14ac:dyDescent="0.25">
      <c r="A48" s="9">
        <v>5008</v>
      </c>
      <c r="B48" s="9">
        <v>1</v>
      </c>
      <c r="C48" s="9">
        <v>50081</v>
      </c>
      <c r="D48" s="9">
        <v>47</v>
      </c>
      <c r="E48" s="9">
        <v>2</v>
      </c>
      <c r="G48" s="9">
        <v>500812</v>
      </c>
      <c r="H48" s="9" t="s">
        <v>23</v>
      </c>
      <c r="I48" s="9" t="s">
        <v>22</v>
      </c>
      <c r="J48" s="9" t="s">
        <v>24</v>
      </c>
      <c r="K48" s="9" t="s">
        <v>29</v>
      </c>
      <c r="L48" s="9" t="s">
        <v>25</v>
      </c>
      <c r="M48" s="9">
        <v>2</v>
      </c>
    </row>
    <row r="49" spans="1:13" s="9" customFormat="1" x14ac:dyDescent="0.25">
      <c r="A49" s="9">
        <v>5008</v>
      </c>
      <c r="B49" s="9">
        <v>1</v>
      </c>
      <c r="C49" s="9">
        <v>50081</v>
      </c>
      <c r="D49" s="9">
        <v>48</v>
      </c>
      <c r="E49" s="9">
        <v>1</v>
      </c>
      <c r="G49" s="9">
        <v>500811</v>
      </c>
      <c r="H49" s="9" t="s">
        <v>70</v>
      </c>
      <c r="I49" s="9" t="s">
        <v>22</v>
      </c>
      <c r="J49" s="9" t="s">
        <v>24</v>
      </c>
      <c r="K49" s="9" t="s">
        <v>29</v>
      </c>
      <c r="L49" s="9" t="s">
        <v>25</v>
      </c>
      <c r="M49" s="9">
        <v>1</v>
      </c>
    </row>
    <row r="50" spans="1:13" s="9" customFormat="1" x14ac:dyDescent="0.25">
      <c r="A50" s="9">
        <v>5009</v>
      </c>
      <c r="B50" s="9">
        <v>1</v>
      </c>
      <c r="C50" s="9">
        <v>50091</v>
      </c>
      <c r="D50" s="9">
        <v>49</v>
      </c>
      <c r="E50" s="9" t="s">
        <v>22</v>
      </c>
      <c r="G50" s="9">
        <v>500911</v>
      </c>
      <c r="H50" s="9" t="s">
        <v>71</v>
      </c>
      <c r="I50" s="9" t="s">
        <v>22</v>
      </c>
      <c r="J50" s="9" t="s">
        <v>22</v>
      </c>
      <c r="K50" s="9" t="s">
        <v>29</v>
      </c>
      <c r="L50" s="9" t="s">
        <v>25</v>
      </c>
      <c r="M50" s="9">
        <v>1</v>
      </c>
    </row>
    <row r="51" spans="1:13" s="9" customFormat="1" x14ac:dyDescent="0.25">
      <c r="A51" s="9">
        <v>5009</v>
      </c>
      <c r="B51" s="9">
        <v>1</v>
      </c>
      <c r="C51" s="9">
        <v>50091</v>
      </c>
      <c r="D51" s="9">
        <v>50</v>
      </c>
      <c r="E51" s="9" t="s">
        <v>24</v>
      </c>
      <c r="G51" s="9">
        <v>500912</v>
      </c>
      <c r="H51" s="9" t="s">
        <v>72</v>
      </c>
      <c r="I51" s="9" t="s">
        <v>24</v>
      </c>
      <c r="J51" s="9" t="s">
        <v>24</v>
      </c>
      <c r="K51" s="9" t="s">
        <v>25</v>
      </c>
      <c r="L51" s="9" t="s">
        <v>26</v>
      </c>
      <c r="M51" s="9">
        <v>3</v>
      </c>
    </row>
    <row r="52" spans="1:13" s="9" customFormat="1" x14ac:dyDescent="0.25">
      <c r="A52" s="9">
        <v>5009</v>
      </c>
      <c r="B52" s="9">
        <v>1</v>
      </c>
      <c r="C52" s="9">
        <v>50091</v>
      </c>
      <c r="D52" s="9">
        <v>51</v>
      </c>
      <c r="E52" s="9" t="s">
        <v>73</v>
      </c>
      <c r="G52" s="9">
        <v>5009114</v>
      </c>
      <c r="H52" s="9" t="s">
        <v>72</v>
      </c>
      <c r="I52" s="9" t="s">
        <v>24</v>
      </c>
      <c r="J52" s="9" t="s">
        <v>24</v>
      </c>
      <c r="K52" s="9" t="s">
        <v>25</v>
      </c>
      <c r="L52" s="9" t="s">
        <v>26</v>
      </c>
      <c r="M52" s="9">
        <v>3</v>
      </c>
    </row>
    <row r="53" spans="1:13" s="9" customFormat="1" x14ac:dyDescent="0.25">
      <c r="A53" s="9">
        <v>5010</v>
      </c>
      <c r="B53" s="9">
        <v>1</v>
      </c>
      <c r="C53" s="9">
        <v>50101</v>
      </c>
      <c r="D53" s="9">
        <v>52</v>
      </c>
      <c r="E53" s="9" t="s">
        <v>22</v>
      </c>
      <c r="G53" s="9">
        <v>501011</v>
      </c>
      <c r="H53" s="9" t="s">
        <v>23</v>
      </c>
      <c r="J53" s="9" t="s">
        <v>24</v>
      </c>
      <c r="K53" s="9" t="s">
        <v>25</v>
      </c>
      <c r="L53" s="9" t="s">
        <v>29</v>
      </c>
      <c r="M53" s="9">
        <v>2</v>
      </c>
    </row>
    <row r="54" spans="1:13" s="9" customFormat="1" x14ac:dyDescent="0.25">
      <c r="A54" s="9">
        <v>5011</v>
      </c>
      <c r="B54" s="9">
        <v>1</v>
      </c>
      <c r="C54" s="9">
        <v>50111</v>
      </c>
      <c r="D54" s="9">
        <v>53</v>
      </c>
      <c r="E54" s="9" t="s">
        <v>29</v>
      </c>
      <c r="G54" s="9">
        <v>501113</v>
      </c>
      <c r="H54" s="9" t="s">
        <v>56</v>
      </c>
      <c r="I54" s="9" t="s">
        <v>22</v>
      </c>
      <c r="J54" s="9" t="s">
        <v>22</v>
      </c>
      <c r="K54" s="9" t="s">
        <v>29</v>
      </c>
      <c r="L54" s="9" t="s">
        <v>25</v>
      </c>
      <c r="M54" s="9">
        <v>1</v>
      </c>
    </row>
    <row r="55" spans="1:13" s="9" customFormat="1" x14ac:dyDescent="0.25">
      <c r="A55" s="9">
        <v>5011</v>
      </c>
      <c r="B55" s="9">
        <v>1</v>
      </c>
      <c r="C55" s="9">
        <v>50111</v>
      </c>
      <c r="D55" s="9">
        <v>54</v>
      </c>
      <c r="E55" s="9" t="s">
        <v>54</v>
      </c>
      <c r="G55" s="9">
        <v>501115</v>
      </c>
      <c r="H55" s="9" t="s">
        <v>74</v>
      </c>
      <c r="I55" s="9" t="s">
        <v>22</v>
      </c>
      <c r="J55" s="9" t="s">
        <v>22</v>
      </c>
      <c r="K55" s="9" t="s">
        <v>22</v>
      </c>
      <c r="L55" s="9" t="s">
        <v>24</v>
      </c>
      <c r="M55" s="9">
        <v>1</v>
      </c>
    </row>
    <row r="56" spans="1:13" s="9" customFormat="1" x14ac:dyDescent="0.25">
      <c r="A56" s="9">
        <v>5012</v>
      </c>
      <c r="B56" s="9">
        <v>1</v>
      </c>
      <c r="C56" s="9">
        <v>50121</v>
      </c>
      <c r="D56" s="9">
        <v>55</v>
      </c>
      <c r="E56" s="9" t="s">
        <v>24</v>
      </c>
      <c r="G56" s="9">
        <v>501212</v>
      </c>
      <c r="H56" s="9" t="s">
        <v>75</v>
      </c>
      <c r="I56" s="9" t="s">
        <v>22</v>
      </c>
      <c r="J56" s="9" t="s">
        <v>22</v>
      </c>
      <c r="K56" s="9" t="s">
        <v>29</v>
      </c>
      <c r="L56" s="9" t="s">
        <v>25</v>
      </c>
      <c r="M56" s="9">
        <v>1</v>
      </c>
    </row>
    <row r="57" spans="1:13" s="9" customFormat="1" x14ac:dyDescent="0.25">
      <c r="A57" s="9">
        <v>5012</v>
      </c>
      <c r="B57" s="9">
        <v>1</v>
      </c>
      <c r="C57" s="9">
        <v>50121</v>
      </c>
      <c r="D57" s="9">
        <v>56</v>
      </c>
      <c r="E57" s="9" t="s">
        <v>22</v>
      </c>
      <c r="G57" s="9">
        <v>501211</v>
      </c>
      <c r="H57" s="9" t="s">
        <v>48</v>
      </c>
      <c r="I57" s="9" t="s">
        <v>22</v>
      </c>
      <c r="J57" s="9" t="s">
        <v>22</v>
      </c>
      <c r="L57" s="9" t="s">
        <v>25</v>
      </c>
      <c r="M57" s="9">
        <v>1</v>
      </c>
    </row>
    <row r="58" spans="1:13" s="9" customFormat="1" x14ac:dyDescent="0.25">
      <c r="A58" s="9">
        <v>5013</v>
      </c>
      <c r="B58" s="9">
        <v>1</v>
      </c>
      <c r="C58" s="9">
        <v>50131</v>
      </c>
      <c r="D58" s="9">
        <v>57</v>
      </c>
      <c r="E58" s="9" t="s">
        <v>22</v>
      </c>
      <c r="G58" s="9">
        <v>501311</v>
      </c>
      <c r="H58" s="9" t="s">
        <v>76</v>
      </c>
      <c r="I58" s="9" t="s">
        <v>24</v>
      </c>
      <c r="J58" s="9" t="s">
        <v>24</v>
      </c>
      <c r="K58" s="9" t="s">
        <v>25</v>
      </c>
      <c r="L58" s="9" t="s">
        <v>26</v>
      </c>
      <c r="M58" s="9">
        <v>2</v>
      </c>
    </row>
    <row r="59" spans="1:13" s="9" customFormat="1" x14ac:dyDescent="0.25">
      <c r="A59" s="9">
        <v>5013</v>
      </c>
      <c r="B59" s="9">
        <v>1</v>
      </c>
      <c r="C59" s="9">
        <v>50131</v>
      </c>
      <c r="D59" s="9">
        <v>58</v>
      </c>
      <c r="E59" s="9" t="s">
        <v>24</v>
      </c>
      <c r="G59" s="9">
        <v>501312</v>
      </c>
      <c r="H59" s="9" t="s">
        <v>56</v>
      </c>
      <c r="I59" s="9" t="s">
        <v>24</v>
      </c>
      <c r="J59" s="9" t="s">
        <v>24</v>
      </c>
      <c r="K59" s="9" t="s">
        <v>25</v>
      </c>
      <c r="L59" s="9" t="s">
        <v>26</v>
      </c>
      <c r="M59" s="9">
        <v>2</v>
      </c>
    </row>
    <row r="60" spans="1:13" s="10" customFormat="1" x14ac:dyDescent="0.25">
      <c r="A60" s="10">
        <v>6003</v>
      </c>
      <c r="B60" s="11">
        <v>1</v>
      </c>
      <c r="C60" s="10">
        <v>60031</v>
      </c>
      <c r="D60" s="9">
        <v>59</v>
      </c>
      <c r="E60" s="10" t="s">
        <v>24</v>
      </c>
      <c r="G60" s="10">
        <v>600312</v>
      </c>
      <c r="H60" s="10" t="s">
        <v>56</v>
      </c>
      <c r="I60" s="10" t="s">
        <v>24</v>
      </c>
      <c r="J60" s="10" t="s">
        <v>24</v>
      </c>
      <c r="K60" s="10" t="s">
        <v>25</v>
      </c>
      <c r="L60" s="10" t="s">
        <v>25</v>
      </c>
      <c r="M60" s="10">
        <v>2</v>
      </c>
    </row>
    <row r="61" spans="1:13" s="10" customFormat="1" x14ac:dyDescent="0.25">
      <c r="A61" s="10">
        <v>6003</v>
      </c>
      <c r="B61" s="11">
        <v>1</v>
      </c>
      <c r="C61" s="10">
        <v>60031</v>
      </c>
      <c r="D61" s="9">
        <v>60</v>
      </c>
      <c r="E61" s="10" t="s">
        <v>22</v>
      </c>
      <c r="G61" s="10">
        <v>600311</v>
      </c>
      <c r="H61" s="10" t="s">
        <v>77</v>
      </c>
      <c r="I61" s="10" t="s">
        <v>22</v>
      </c>
      <c r="J61" s="10" t="s">
        <v>22</v>
      </c>
      <c r="K61" s="10" t="s">
        <v>24</v>
      </c>
      <c r="L61" s="10" t="s">
        <v>29</v>
      </c>
      <c r="M61" s="10">
        <v>1</v>
      </c>
    </row>
    <row r="62" spans="1:13" s="10" customFormat="1" x14ac:dyDescent="0.25">
      <c r="A62" s="10">
        <v>6004</v>
      </c>
      <c r="B62" s="11">
        <v>1</v>
      </c>
      <c r="C62" s="10">
        <v>60041</v>
      </c>
      <c r="D62" s="9">
        <v>61</v>
      </c>
      <c r="E62" s="10" t="s">
        <v>29</v>
      </c>
      <c r="G62" s="10">
        <v>600413</v>
      </c>
      <c r="H62" s="10" t="s">
        <v>78</v>
      </c>
      <c r="I62" s="10" t="s">
        <v>24</v>
      </c>
      <c r="J62" s="10" t="s">
        <v>24</v>
      </c>
      <c r="K62" s="10" t="s">
        <v>29</v>
      </c>
      <c r="L62" s="10" t="s">
        <v>25</v>
      </c>
      <c r="M62" s="10">
        <v>2</v>
      </c>
    </row>
    <row r="63" spans="1:13" s="10" customFormat="1" x14ac:dyDescent="0.25">
      <c r="A63" s="10">
        <v>6012</v>
      </c>
      <c r="B63" s="11">
        <v>1</v>
      </c>
      <c r="C63" s="10">
        <v>60121</v>
      </c>
      <c r="D63" s="9">
        <v>62</v>
      </c>
      <c r="E63" s="10" t="s">
        <v>24</v>
      </c>
      <c r="G63" s="10">
        <v>601212</v>
      </c>
      <c r="H63" s="10" t="s">
        <v>41</v>
      </c>
      <c r="I63" s="10" t="s">
        <v>24</v>
      </c>
      <c r="J63" s="10" t="s">
        <v>80</v>
      </c>
      <c r="K63" s="10" t="s">
        <v>80</v>
      </c>
      <c r="L63" s="10" t="s">
        <v>80</v>
      </c>
      <c r="M63" s="10">
        <v>999</v>
      </c>
    </row>
    <row r="64" spans="1:13" s="10" customFormat="1" x14ac:dyDescent="0.25">
      <c r="A64" s="10">
        <v>6012</v>
      </c>
      <c r="B64" s="11">
        <v>1</v>
      </c>
      <c r="C64" s="10">
        <v>60121</v>
      </c>
      <c r="D64" s="9">
        <v>63</v>
      </c>
      <c r="E64" s="10" t="s">
        <v>22</v>
      </c>
      <c r="G64" s="10">
        <v>601211</v>
      </c>
      <c r="H64" s="10" t="s">
        <v>81</v>
      </c>
      <c r="I64" s="10" t="s">
        <v>24</v>
      </c>
      <c r="J64" s="10" t="s">
        <v>80</v>
      </c>
      <c r="K64" s="10" t="s">
        <v>80</v>
      </c>
      <c r="L64" s="10" t="s">
        <v>80</v>
      </c>
      <c r="M64" s="10">
        <v>999</v>
      </c>
    </row>
    <row r="65" spans="1:13" s="10" customFormat="1" x14ac:dyDescent="0.25">
      <c r="A65" s="10">
        <v>6012</v>
      </c>
      <c r="B65" s="11">
        <v>1</v>
      </c>
      <c r="C65" s="10">
        <v>60121</v>
      </c>
      <c r="D65" s="9">
        <v>64</v>
      </c>
      <c r="E65" s="10" t="s">
        <v>29</v>
      </c>
      <c r="G65" s="10">
        <v>601213</v>
      </c>
      <c r="H65" s="10" t="s">
        <v>55</v>
      </c>
      <c r="I65" s="10" t="s">
        <v>24</v>
      </c>
      <c r="J65" s="10" t="s">
        <v>80</v>
      </c>
      <c r="K65" s="10" t="s">
        <v>80</v>
      </c>
      <c r="L65" s="10" t="s">
        <v>80</v>
      </c>
      <c r="M65" s="10">
        <v>999</v>
      </c>
    </row>
    <row r="66" spans="1:13" s="10" customFormat="1" x14ac:dyDescent="0.25">
      <c r="A66" s="10">
        <v>6001</v>
      </c>
      <c r="B66" s="11">
        <v>1</v>
      </c>
      <c r="C66" s="10">
        <v>60011</v>
      </c>
      <c r="D66" s="9">
        <v>65</v>
      </c>
      <c r="E66" s="10" t="s">
        <v>22</v>
      </c>
      <c r="G66" s="10">
        <v>600111</v>
      </c>
      <c r="H66" s="10" t="s">
        <v>44</v>
      </c>
      <c r="I66" s="10" t="s">
        <v>22</v>
      </c>
      <c r="J66" s="10" t="s">
        <v>24</v>
      </c>
      <c r="K66" s="10" t="s">
        <v>25</v>
      </c>
      <c r="L66" s="10" t="s">
        <v>26</v>
      </c>
      <c r="M66" s="10">
        <v>2</v>
      </c>
    </row>
    <row r="67" spans="1:13" s="10" customFormat="1" x14ac:dyDescent="0.25">
      <c r="A67" s="10">
        <v>6001</v>
      </c>
      <c r="B67" s="11">
        <v>1</v>
      </c>
      <c r="C67" s="10">
        <v>60011</v>
      </c>
      <c r="D67" s="9">
        <v>66</v>
      </c>
      <c r="E67" s="10" t="s">
        <v>24</v>
      </c>
      <c r="G67" s="10">
        <v>600112</v>
      </c>
      <c r="H67" s="10" t="s">
        <v>82</v>
      </c>
      <c r="I67" s="10" t="s">
        <v>22</v>
      </c>
      <c r="J67" s="10" t="s">
        <v>22</v>
      </c>
      <c r="K67" s="10" t="s">
        <v>29</v>
      </c>
      <c r="L67" s="10" t="s">
        <v>29</v>
      </c>
      <c r="M67" s="10">
        <v>1</v>
      </c>
    </row>
    <row r="68" spans="1:13" s="10" customFormat="1" x14ac:dyDescent="0.25">
      <c r="A68" s="10">
        <v>6002</v>
      </c>
      <c r="B68" s="11">
        <v>1</v>
      </c>
      <c r="C68" s="10">
        <v>60021</v>
      </c>
      <c r="D68" s="9">
        <v>67</v>
      </c>
      <c r="E68" s="10" t="s">
        <v>22</v>
      </c>
      <c r="G68" s="10">
        <v>600211</v>
      </c>
      <c r="H68" s="10" t="s">
        <v>41</v>
      </c>
      <c r="I68" s="10" t="s">
        <v>22</v>
      </c>
      <c r="J68" s="10" t="s">
        <v>24</v>
      </c>
      <c r="K68" s="10" t="s">
        <v>25</v>
      </c>
      <c r="L68" s="10" t="s">
        <v>29</v>
      </c>
      <c r="M68" s="10">
        <v>2</v>
      </c>
    </row>
    <row r="69" spans="1:13" s="10" customFormat="1" x14ac:dyDescent="0.25">
      <c r="A69" s="10">
        <v>6002</v>
      </c>
      <c r="B69" s="11">
        <v>1</v>
      </c>
      <c r="C69" s="10">
        <v>60021</v>
      </c>
      <c r="D69" s="9">
        <v>68</v>
      </c>
      <c r="E69" s="10" t="s">
        <v>24</v>
      </c>
      <c r="G69" s="10">
        <v>600212</v>
      </c>
      <c r="H69" s="10" t="s">
        <v>41</v>
      </c>
      <c r="I69" s="10" t="s">
        <v>22</v>
      </c>
      <c r="J69" s="10" t="s">
        <v>24</v>
      </c>
      <c r="K69" s="10" t="s">
        <v>25</v>
      </c>
      <c r="L69" s="10" t="s">
        <v>29</v>
      </c>
      <c r="M69" s="10">
        <v>2</v>
      </c>
    </row>
    <row r="70" spans="1:13" s="10" customFormat="1" x14ac:dyDescent="0.25">
      <c r="A70" s="10">
        <v>6005</v>
      </c>
      <c r="B70" s="11">
        <v>1</v>
      </c>
      <c r="C70" s="10">
        <v>60051</v>
      </c>
      <c r="D70" s="9">
        <v>69</v>
      </c>
      <c r="E70" s="10" t="s">
        <v>24</v>
      </c>
      <c r="G70" s="10">
        <v>600512</v>
      </c>
      <c r="H70" s="10" t="s">
        <v>84</v>
      </c>
      <c r="I70" s="10" t="s">
        <v>22</v>
      </c>
      <c r="J70" s="10" t="s">
        <v>22</v>
      </c>
      <c r="K70" s="10" t="s">
        <v>29</v>
      </c>
      <c r="L70" s="10" t="s">
        <v>25</v>
      </c>
      <c r="M70" s="10">
        <v>1</v>
      </c>
    </row>
    <row r="71" spans="1:13" s="10" customFormat="1" x14ac:dyDescent="0.25">
      <c r="A71" s="10">
        <v>6005</v>
      </c>
      <c r="B71" s="11">
        <v>1</v>
      </c>
      <c r="C71" s="10">
        <v>60051</v>
      </c>
      <c r="D71" s="9">
        <v>70</v>
      </c>
      <c r="E71" s="10" t="s">
        <v>29</v>
      </c>
      <c r="G71" s="10">
        <v>600513</v>
      </c>
      <c r="H71" s="10" t="s">
        <v>85</v>
      </c>
      <c r="I71" s="10" t="s">
        <v>22</v>
      </c>
      <c r="J71" s="10" t="s">
        <v>22</v>
      </c>
      <c r="K71" s="10" t="s">
        <v>29</v>
      </c>
      <c r="L71" s="10" t="s">
        <v>29</v>
      </c>
      <c r="M71" s="10">
        <v>1</v>
      </c>
    </row>
    <row r="72" spans="1:13" s="10" customFormat="1" x14ac:dyDescent="0.25">
      <c r="A72" s="10">
        <v>6006</v>
      </c>
      <c r="B72" s="11">
        <v>1</v>
      </c>
      <c r="C72" s="10">
        <v>60061</v>
      </c>
      <c r="D72" s="9">
        <v>71</v>
      </c>
      <c r="E72" s="10" t="s">
        <v>22</v>
      </c>
      <c r="G72" s="10">
        <v>600611</v>
      </c>
      <c r="H72" s="10" t="s">
        <v>76</v>
      </c>
      <c r="I72" s="10" t="s">
        <v>22</v>
      </c>
      <c r="J72" s="10" t="s">
        <v>22</v>
      </c>
      <c r="K72" s="10" t="s">
        <v>29</v>
      </c>
      <c r="L72" s="10" t="s">
        <v>25</v>
      </c>
      <c r="M72" s="10">
        <v>1</v>
      </c>
    </row>
    <row r="73" spans="1:13" s="10" customFormat="1" x14ac:dyDescent="0.25">
      <c r="A73" s="10">
        <v>6007</v>
      </c>
      <c r="B73" s="11">
        <v>1</v>
      </c>
      <c r="C73" s="10">
        <v>60071</v>
      </c>
      <c r="D73" s="9">
        <v>72</v>
      </c>
      <c r="E73" s="10" t="s">
        <v>22</v>
      </c>
      <c r="G73" s="10">
        <v>600711</v>
      </c>
      <c r="H73" s="10" t="s">
        <v>88</v>
      </c>
      <c r="I73" s="10" t="s">
        <v>22</v>
      </c>
      <c r="J73" s="10" t="s">
        <v>22</v>
      </c>
      <c r="K73" s="10" t="s">
        <v>29</v>
      </c>
      <c r="L73" s="10" t="s">
        <v>25</v>
      </c>
      <c r="M73" s="10">
        <v>1</v>
      </c>
    </row>
    <row r="74" spans="1:13" s="10" customFormat="1" x14ac:dyDescent="0.25">
      <c r="A74" s="10">
        <v>6007</v>
      </c>
      <c r="B74" s="11">
        <v>1</v>
      </c>
      <c r="C74" s="10">
        <v>60071</v>
      </c>
      <c r="D74" s="9">
        <v>73</v>
      </c>
      <c r="E74" s="10" t="s">
        <v>24</v>
      </c>
      <c r="G74" s="10">
        <v>600712</v>
      </c>
      <c r="H74" s="10" t="s">
        <v>89</v>
      </c>
      <c r="I74" s="10" t="s">
        <v>24</v>
      </c>
      <c r="J74" s="10" t="s">
        <v>24</v>
      </c>
      <c r="K74" s="10" t="s">
        <v>25</v>
      </c>
      <c r="L74" s="10" t="s">
        <v>25</v>
      </c>
      <c r="M74" s="10">
        <v>1</v>
      </c>
    </row>
    <row r="75" spans="1:13" s="10" customFormat="1" x14ac:dyDescent="0.25">
      <c r="A75" s="10">
        <v>6007</v>
      </c>
      <c r="B75" s="11">
        <v>1</v>
      </c>
      <c r="C75" s="10">
        <v>60071</v>
      </c>
      <c r="D75" s="9">
        <v>74</v>
      </c>
      <c r="E75" s="10" t="s">
        <v>29</v>
      </c>
      <c r="G75" s="10">
        <v>600713</v>
      </c>
      <c r="H75" s="10" t="s">
        <v>23</v>
      </c>
      <c r="I75" s="10" t="s">
        <v>24</v>
      </c>
      <c r="J75" s="10" t="s">
        <v>24</v>
      </c>
      <c r="K75" s="10" t="s">
        <v>25</v>
      </c>
      <c r="L75" s="10" t="s">
        <v>29</v>
      </c>
      <c r="M75" s="10">
        <v>3</v>
      </c>
    </row>
    <row r="76" spans="1:13" s="10" customFormat="1" x14ac:dyDescent="0.25">
      <c r="A76" s="10">
        <v>6008</v>
      </c>
      <c r="B76" s="11">
        <v>1</v>
      </c>
      <c r="C76" s="10">
        <v>60081</v>
      </c>
      <c r="D76" s="9">
        <v>75</v>
      </c>
      <c r="E76" s="10" t="s">
        <v>22</v>
      </c>
      <c r="G76" s="10">
        <v>600811</v>
      </c>
      <c r="H76" s="10" t="s">
        <v>89</v>
      </c>
      <c r="I76" s="10" t="s">
        <v>24</v>
      </c>
      <c r="J76" s="10" t="s">
        <v>24</v>
      </c>
      <c r="K76" s="10" t="s">
        <v>25</v>
      </c>
      <c r="L76" s="10" t="s">
        <v>25</v>
      </c>
      <c r="M76" s="10">
        <v>2</v>
      </c>
    </row>
    <row r="77" spans="1:13" s="10" customFormat="1" x14ac:dyDescent="0.25">
      <c r="A77" s="10">
        <v>6008</v>
      </c>
      <c r="B77" s="11">
        <v>1</v>
      </c>
      <c r="C77" s="10">
        <v>60081</v>
      </c>
      <c r="D77" s="9">
        <v>76</v>
      </c>
      <c r="E77" s="10" t="s">
        <v>24</v>
      </c>
      <c r="G77" s="10">
        <v>600812</v>
      </c>
      <c r="H77" s="10" t="s">
        <v>84</v>
      </c>
      <c r="I77" s="10" t="s">
        <v>24</v>
      </c>
      <c r="J77" s="10" t="s">
        <v>24</v>
      </c>
      <c r="K77" s="10" t="s">
        <v>25</v>
      </c>
      <c r="L77" s="10" t="s">
        <v>25</v>
      </c>
      <c r="M77" s="10">
        <v>1</v>
      </c>
    </row>
    <row r="78" spans="1:13" s="10" customFormat="1" x14ac:dyDescent="0.25">
      <c r="A78" s="10">
        <v>6009</v>
      </c>
      <c r="B78" s="11">
        <v>1</v>
      </c>
      <c r="C78" s="10">
        <v>60091</v>
      </c>
      <c r="D78" s="9">
        <v>77</v>
      </c>
      <c r="E78" s="10" t="s">
        <v>29</v>
      </c>
      <c r="G78" s="10">
        <v>600913</v>
      </c>
      <c r="H78" s="10" t="s">
        <v>91</v>
      </c>
      <c r="I78" s="10" t="s">
        <v>22</v>
      </c>
      <c r="J78" s="10" t="s">
        <v>22</v>
      </c>
      <c r="K78" s="10" t="s">
        <v>29</v>
      </c>
      <c r="L78" s="10" t="s">
        <v>25</v>
      </c>
      <c r="M78" s="10">
        <v>1</v>
      </c>
    </row>
    <row r="79" spans="1:13" s="10" customFormat="1" x14ac:dyDescent="0.25">
      <c r="A79" s="10">
        <v>6009</v>
      </c>
      <c r="B79" s="11">
        <v>1</v>
      </c>
      <c r="C79" s="10">
        <v>60091</v>
      </c>
      <c r="D79" s="9">
        <v>78</v>
      </c>
      <c r="E79" s="10" t="s">
        <v>29</v>
      </c>
      <c r="G79" s="10">
        <v>600913</v>
      </c>
      <c r="H79" s="10" t="s">
        <v>78</v>
      </c>
      <c r="I79" s="10" t="s">
        <v>24</v>
      </c>
      <c r="J79" s="10" t="s">
        <v>24</v>
      </c>
      <c r="K79" s="10" t="s">
        <v>25</v>
      </c>
      <c r="L79" s="10" t="s">
        <v>25</v>
      </c>
      <c r="M79" s="10">
        <v>2</v>
      </c>
    </row>
    <row r="80" spans="1:13" s="10" customFormat="1" x14ac:dyDescent="0.25">
      <c r="A80" s="10">
        <v>6009</v>
      </c>
      <c r="B80" s="11">
        <v>1</v>
      </c>
      <c r="C80" s="10">
        <v>60091</v>
      </c>
      <c r="D80" s="9">
        <v>79</v>
      </c>
      <c r="E80" s="10" t="s">
        <v>60</v>
      </c>
      <c r="G80" s="10">
        <v>6009111</v>
      </c>
      <c r="H80" s="10" t="s">
        <v>92</v>
      </c>
      <c r="I80" s="10" t="s">
        <v>22</v>
      </c>
      <c r="J80" s="10" t="s">
        <v>22</v>
      </c>
      <c r="K80" s="10" t="s">
        <v>29</v>
      </c>
      <c r="L80" s="10" t="s">
        <v>25</v>
      </c>
      <c r="M80" s="10">
        <v>2</v>
      </c>
    </row>
    <row r="81" spans="1:13" s="10" customFormat="1" x14ac:dyDescent="0.25">
      <c r="A81" s="10">
        <v>6010</v>
      </c>
      <c r="B81" s="11">
        <v>1</v>
      </c>
      <c r="C81" s="10">
        <v>60101</v>
      </c>
      <c r="D81" s="9">
        <v>80</v>
      </c>
      <c r="E81" s="10" t="s">
        <v>22</v>
      </c>
      <c r="G81" s="10">
        <v>601011</v>
      </c>
      <c r="H81" s="10" t="s">
        <v>93</v>
      </c>
      <c r="I81" s="10" t="s">
        <v>22</v>
      </c>
      <c r="J81" s="10" t="s">
        <v>22</v>
      </c>
      <c r="K81" s="10" t="s">
        <v>29</v>
      </c>
      <c r="L81" s="10" t="s">
        <v>25</v>
      </c>
      <c r="M81" s="10">
        <v>1</v>
      </c>
    </row>
    <row r="82" spans="1:13" s="10" customFormat="1" x14ac:dyDescent="0.25">
      <c r="A82" s="10">
        <v>6011</v>
      </c>
      <c r="B82" s="11">
        <v>1</v>
      </c>
      <c r="C82" s="10">
        <v>60111</v>
      </c>
      <c r="D82" s="9">
        <v>81</v>
      </c>
      <c r="E82" s="10" t="s">
        <v>22</v>
      </c>
      <c r="G82" s="10">
        <v>601111</v>
      </c>
      <c r="H82" s="10" t="s">
        <v>94</v>
      </c>
      <c r="I82" s="10" t="s">
        <v>22</v>
      </c>
      <c r="J82" s="10" t="s">
        <v>22</v>
      </c>
      <c r="K82" s="10" t="s">
        <v>29</v>
      </c>
      <c r="L82" s="10" t="s">
        <v>25</v>
      </c>
      <c r="M82" s="10">
        <v>1</v>
      </c>
    </row>
    <row r="83" spans="1:13" s="10" customFormat="1" x14ac:dyDescent="0.25">
      <c r="A83" s="10">
        <v>6013</v>
      </c>
      <c r="B83" s="11">
        <v>1</v>
      </c>
      <c r="C83" s="10">
        <v>60131</v>
      </c>
      <c r="D83" s="9">
        <v>82</v>
      </c>
      <c r="E83" s="10" t="s">
        <v>22</v>
      </c>
      <c r="G83" s="10">
        <v>601311</v>
      </c>
      <c r="H83" s="10" t="s">
        <v>42</v>
      </c>
      <c r="I83" s="10" t="s">
        <v>24</v>
      </c>
      <c r="J83" s="10" t="s">
        <v>24</v>
      </c>
      <c r="K83" s="10" t="s">
        <v>25</v>
      </c>
      <c r="L83" s="10" t="s">
        <v>24</v>
      </c>
      <c r="M83" s="10">
        <v>2</v>
      </c>
    </row>
    <row r="84" spans="1:13" s="10" customFormat="1" x14ac:dyDescent="0.25">
      <c r="A84" s="10">
        <v>6014</v>
      </c>
      <c r="B84" s="11">
        <v>1</v>
      </c>
      <c r="C84" s="10">
        <v>60141</v>
      </c>
      <c r="D84" s="9">
        <v>83</v>
      </c>
      <c r="E84" s="10" t="s">
        <v>22</v>
      </c>
      <c r="G84" s="10">
        <v>601411</v>
      </c>
      <c r="H84" s="10" t="s">
        <v>97</v>
      </c>
      <c r="I84" s="10" t="s">
        <v>24</v>
      </c>
      <c r="J84" s="10" t="s">
        <v>24</v>
      </c>
      <c r="K84" s="10" t="s">
        <v>25</v>
      </c>
      <c r="L84" s="10" t="s">
        <v>24</v>
      </c>
      <c r="M84" s="10">
        <v>2</v>
      </c>
    </row>
    <row r="85" spans="1:13" s="10" customFormat="1" x14ac:dyDescent="0.25">
      <c r="A85" s="10">
        <v>6014</v>
      </c>
      <c r="B85" s="11">
        <v>1</v>
      </c>
      <c r="C85" s="10">
        <v>60141</v>
      </c>
      <c r="D85" s="9">
        <v>84</v>
      </c>
      <c r="E85" s="10" t="s">
        <v>24</v>
      </c>
      <c r="G85" s="10">
        <v>601412</v>
      </c>
      <c r="H85" s="10" t="s">
        <v>98</v>
      </c>
      <c r="I85" s="10" t="s">
        <v>24</v>
      </c>
      <c r="J85" s="10" t="s">
        <v>24</v>
      </c>
      <c r="K85" s="10" t="s">
        <v>25</v>
      </c>
      <c r="L85" s="10" t="s">
        <v>24</v>
      </c>
      <c r="M85" s="10">
        <v>2</v>
      </c>
    </row>
    <row r="86" spans="1:13" s="10" customFormat="1" x14ac:dyDescent="0.25">
      <c r="A86" s="10">
        <v>6015</v>
      </c>
      <c r="B86" s="11">
        <v>1</v>
      </c>
      <c r="C86" s="10">
        <v>60151</v>
      </c>
      <c r="D86" s="9">
        <v>85</v>
      </c>
      <c r="E86" s="10" t="s">
        <v>29</v>
      </c>
      <c r="G86" s="10">
        <v>601513</v>
      </c>
      <c r="H86" s="10" t="s">
        <v>99</v>
      </c>
      <c r="I86" s="10" t="s">
        <v>24</v>
      </c>
      <c r="J86" s="10" t="s">
        <v>24</v>
      </c>
      <c r="K86" s="10" t="s">
        <v>25</v>
      </c>
      <c r="L86" s="10" t="s">
        <v>25</v>
      </c>
      <c r="M86" s="10">
        <v>2</v>
      </c>
    </row>
    <row r="87" spans="1:13" s="10" customFormat="1" x14ac:dyDescent="0.25">
      <c r="A87" s="10">
        <v>6015</v>
      </c>
      <c r="B87" s="11">
        <v>1</v>
      </c>
      <c r="C87" s="10">
        <v>60151</v>
      </c>
      <c r="D87" s="9">
        <v>86</v>
      </c>
      <c r="G87" s="10">
        <v>60151</v>
      </c>
      <c r="H87" s="10" t="s">
        <v>100</v>
      </c>
      <c r="I87" s="10" t="s">
        <v>22</v>
      </c>
      <c r="J87" s="10" t="s">
        <v>22</v>
      </c>
      <c r="K87" s="10" t="s">
        <v>29</v>
      </c>
      <c r="L87" s="10" t="s">
        <v>25</v>
      </c>
      <c r="M87" s="10">
        <v>1</v>
      </c>
    </row>
    <row r="88" spans="1:13" s="10" customFormat="1" x14ac:dyDescent="0.25">
      <c r="A88" s="10">
        <v>6015</v>
      </c>
      <c r="B88" s="11">
        <v>1</v>
      </c>
      <c r="C88" s="10">
        <v>60151</v>
      </c>
      <c r="D88" s="9">
        <v>87</v>
      </c>
      <c r="G88" s="10">
        <v>60151</v>
      </c>
      <c r="H88" s="10" t="s">
        <v>44</v>
      </c>
      <c r="I88" s="10" t="s">
        <v>22</v>
      </c>
      <c r="J88" s="10" t="s">
        <v>24</v>
      </c>
      <c r="K88" s="10" t="s">
        <v>25</v>
      </c>
      <c r="L88" s="10" t="s">
        <v>25</v>
      </c>
      <c r="M88" s="10">
        <v>2</v>
      </c>
    </row>
    <row r="89" spans="1:13" s="10" customFormat="1" x14ac:dyDescent="0.25">
      <c r="A89" s="10">
        <v>6015</v>
      </c>
      <c r="B89" s="11">
        <v>1</v>
      </c>
      <c r="C89" s="10">
        <v>60151</v>
      </c>
      <c r="D89" s="9">
        <v>88</v>
      </c>
      <c r="G89" s="10">
        <v>60151</v>
      </c>
      <c r="H89" s="10" t="s">
        <v>99</v>
      </c>
      <c r="I89" s="10" t="s">
        <v>24</v>
      </c>
      <c r="J89" s="10" t="s">
        <v>24</v>
      </c>
      <c r="K89" s="10" t="s">
        <v>25</v>
      </c>
      <c r="L89" s="10" t="s">
        <v>25</v>
      </c>
      <c r="M89" s="10">
        <v>2</v>
      </c>
    </row>
    <row r="90" spans="1:13" s="10" customFormat="1" x14ac:dyDescent="0.25">
      <c r="A90" s="10">
        <v>6017</v>
      </c>
      <c r="B90" s="11">
        <v>1</v>
      </c>
      <c r="C90" s="10">
        <v>60171</v>
      </c>
      <c r="D90" s="9">
        <v>89</v>
      </c>
      <c r="E90" s="10" t="s">
        <v>29</v>
      </c>
      <c r="G90" s="10">
        <v>601713</v>
      </c>
      <c r="H90" s="10" t="s">
        <v>101</v>
      </c>
      <c r="I90" s="10" t="s">
        <v>22</v>
      </c>
      <c r="J90" s="10" t="s">
        <v>22</v>
      </c>
      <c r="K90" s="10" t="s">
        <v>22</v>
      </c>
      <c r="L90" s="10" t="s">
        <v>24</v>
      </c>
      <c r="M90" s="10">
        <v>1</v>
      </c>
    </row>
    <row r="91" spans="1:13" s="10" customFormat="1" x14ac:dyDescent="0.25">
      <c r="A91" s="10">
        <v>6017</v>
      </c>
      <c r="B91" s="11">
        <v>1</v>
      </c>
      <c r="C91" s="10">
        <v>60171</v>
      </c>
      <c r="D91" s="9">
        <v>90</v>
      </c>
      <c r="E91" s="10" t="s">
        <v>24</v>
      </c>
      <c r="G91" s="10">
        <v>601712</v>
      </c>
      <c r="H91" s="10" t="s">
        <v>102</v>
      </c>
      <c r="I91" s="10" t="s">
        <v>24</v>
      </c>
      <c r="J91" s="10" t="s">
        <v>22</v>
      </c>
      <c r="K91" s="10" t="s">
        <v>25</v>
      </c>
      <c r="L91" s="10" t="s">
        <v>24</v>
      </c>
      <c r="M91" s="10">
        <v>2</v>
      </c>
    </row>
    <row r="92" spans="1:13" s="10" customFormat="1" x14ac:dyDescent="0.25">
      <c r="A92" s="10">
        <v>6018</v>
      </c>
      <c r="B92" s="11">
        <v>1</v>
      </c>
      <c r="C92" s="10">
        <v>60181</v>
      </c>
      <c r="D92" s="9">
        <v>91</v>
      </c>
      <c r="E92" s="10" t="s">
        <v>22</v>
      </c>
      <c r="G92" s="10">
        <v>601811</v>
      </c>
      <c r="H92" s="10" t="s">
        <v>103</v>
      </c>
      <c r="I92" s="10" t="s">
        <v>24</v>
      </c>
      <c r="J92" s="10" t="s">
        <v>24</v>
      </c>
      <c r="K92" s="10" t="s">
        <v>25</v>
      </c>
      <c r="L92" s="10" t="s">
        <v>29</v>
      </c>
      <c r="M92" s="10">
        <v>2</v>
      </c>
    </row>
    <row r="93" spans="1:13" s="10" customFormat="1" x14ac:dyDescent="0.25">
      <c r="A93" s="10">
        <v>6018</v>
      </c>
      <c r="B93" s="11">
        <v>1</v>
      </c>
      <c r="C93" s="10">
        <v>60181</v>
      </c>
      <c r="D93" s="9">
        <v>92</v>
      </c>
      <c r="E93" s="10" t="s">
        <v>29</v>
      </c>
      <c r="G93" s="10">
        <v>601813</v>
      </c>
      <c r="H93" s="10" t="s">
        <v>104</v>
      </c>
      <c r="I93" s="10" t="s">
        <v>22</v>
      </c>
      <c r="J93" s="10" t="s">
        <v>24</v>
      </c>
      <c r="K93" s="10" t="s">
        <v>25</v>
      </c>
      <c r="L93" s="10" t="s">
        <v>29</v>
      </c>
      <c r="M93" s="10">
        <v>2</v>
      </c>
    </row>
    <row r="94" spans="1:13" s="10" customFormat="1" x14ac:dyDescent="0.25">
      <c r="A94" s="10">
        <v>6023</v>
      </c>
      <c r="B94" s="11">
        <v>1</v>
      </c>
      <c r="C94" s="10">
        <v>60231</v>
      </c>
      <c r="D94" s="9">
        <v>93</v>
      </c>
      <c r="E94" s="10" t="s">
        <v>22</v>
      </c>
      <c r="G94" s="10">
        <v>602311</v>
      </c>
      <c r="H94" s="10" t="s">
        <v>44</v>
      </c>
      <c r="I94" s="10" t="s">
        <v>24</v>
      </c>
      <c r="J94" s="10" t="s">
        <v>24</v>
      </c>
      <c r="K94" s="10" t="s">
        <v>25</v>
      </c>
      <c r="L94" s="10" t="s">
        <v>29</v>
      </c>
      <c r="M94" s="10">
        <v>2</v>
      </c>
    </row>
    <row r="95" spans="1:13" s="10" customFormat="1" x14ac:dyDescent="0.25">
      <c r="A95" s="10">
        <v>6023</v>
      </c>
      <c r="B95" s="11">
        <v>1</v>
      </c>
      <c r="C95" s="10">
        <v>60231</v>
      </c>
      <c r="D95" s="9">
        <v>94</v>
      </c>
      <c r="E95" s="10" t="s">
        <v>24</v>
      </c>
      <c r="G95" s="10">
        <v>602312</v>
      </c>
      <c r="H95" s="10" t="s">
        <v>106</v>
      </c>
      <c r="I95" s="10" t="s">
        <v>22</v>
      </c>
      <c r="J95" s="10" t="s">
        <v>22</v>
      </c>
      <c r="K95" s="10" t="s">
        <v>24</v>
      </c>
      <c r="L95" s="10" t="s">
        <v>24</v>
      </c>
      <c r="M95" s="10">
        <v>1</v>
      </c>
    </row>
    <row r="96" spans="1:13" s="10" customFormat="1" x14ac:dyDescent="0.25">
      <c r="A96" s="10">
        <v>6019</v>
      </c>
      <c r="B96" s="11">
        <v>1</v>
      </c>
      <c r="C96" s="10">
        <v>60191</v>
      </c>
      <c r="D96" s="9">
        <v>95</v>
      </c>
      <c r="E96" s="10" t="s">
        <v>29</v>
      </c>
      <c r="G96" s="10">
        <v>601913</v>
      </c>
      <c r="H96" s="10" t="s">
        <v>107</v>
      </c>
      <c r="I96" s="10" t="s">
        <v>22</v>
      </c>
      <c r="J96" s="10" t="s">
        <v>22</v>
      </c>
      <c r="K96" s="10" t="s">
        <v>22</v>
      </c>
      <c r="L96" s="10" t="s">
        <v>29</v>
      </c>
      <c r="M96" s="10">
        <v>1</v>
      </c>
    </row>
    <row r="97" spans="1:13" s="10" customFormat="1" x14ac:dyDescent="0.25">
      <c r="A97" s="10">
        <v>6019</v>
      </c>
      <c r="B97" s="11">
        <v>1</v>
      </c>
      <c r="C97" s="10">
        <v>60191</v>
      </c>
      <c r="D97" s="9">
        <v>96</v>
      </c>
      <c r="E97" s="10" t="s">
        <v>29</v>
      </c>
      <c r="G97" s="10">
        <v>601913</v>
      </c>
      <c r="H97" s="10" t="s">
        <v>108</v>
      </c>
      <c r="I97" s="10" t="s">
        <v>22</v>
      </c>
      <c r="J97" s="10" t="s">
        <v>22</v>
      </c>
      <c r="K97" s="10" t="s">
        <v>22</v>
      </c>
      <c r="L97" s="10" t="s">
        <v>29</v>
      </c>
      <c r="M97" s="10">
        <v>1</v>
      </c>
    </row>
    <row r="98" spans="1:13" s="10" customFormat="1" x14ac:dyDescent="0.25">
      <c r="A98" s="10">
        <v>6020</v>
      </c>
      <c r="B98" s="11">
        <v>1</v>
      </c>
      <c r="C98" s="10">
        <v>60201</v>
      </c>
      <c r="D98" s="9">
        <v>97</v>
      </c>
      <c r="E98" s="10" t="s">
        <v>22</v>
      </c>
      <c r="G98" s="10">
        <v>602011</v>
      </c>
      <c r="H98" s="10" t="s">
        <v>78</v>
      </c>
      <c r="I98" s="10" t="s">
        <v>24</v>
      </c>
      <c r="J98" s="10" t="s">
        <v>24</v>
      </c>
      <c r="K98" s="10" t="s">
        <v>25</v>
      </c>
      <c r="L98" s="10" t="s">
        <v>25</v>
      </c>
      <c r="M98" s="10">
        <v>2</v>
      </c>
    </row>
    <row r="99" spans="1:13" s="10" customFormat="1" x14ac:dyDescent="0.25">
      <c r="A99" s="10">
        <v>6020</v>
      </c>
      <c r="B99" s="11">
        <v>1</v>
      </c>
      <c r="C99" s="10">
        <v>60201</v>
      </c>
      <c r="D99" s="9">
        <v>98</v>
      </c>
      <c r="E99" s="10" t="s">
        <v>24</v>
      </c>
      <c r="G99" s="10">
        <v>602012</v>
      </c>
      <c r="H99" s="10" t="s">
        <v>89</v>
      </c>
      <c r="I99" s="10" t="s">
        <v>24</v>
      </c>
      <c r="J99" s="10" t="s">
        <v>24</v>
      </c>
      <c r="K99" s="10" t="s">
        <v>25</v>
      </c>
      <c r="L99" s="10" t="s">
        <v>25</v>
      </c>
      <c r="M99" s="10">
        <v>2</v>
      </c>
    </row>
    <row r="100" spans="1:13" s="10" customFormat="1" x14ac:dyDescent="0.25">
      <c r="A100" s="10">
        <v>6020</v>
      </c>
      <c r="B100" s="11">
        <v>1</v>
      </c>
      <c r="C100" s="10">
        <v>60201</v>
      </c>
      <c r="D100" s="9">
        <v>99</v>
      </c>
      <c r="E100" s="10" t="s">
        <v>24</v>
      </c>
      <c r="G100" s="10">
        <v>602012</v>
      </c>
      <c r="H100" s="10" t="s">
        <v>110</v>
      </c>
      <c r="I100" s="10" t="s">
        <v>24</v>
      </c>
      <c r="J100" s="10" t="s">
        <v>24</v>
      </c>
      <c r="K100" s="10" t="s">
        <v>25</v>
      </c>
      <c r="L100" s="10" t="s">
        <v>25</v>
      </c>
      <c r="M100" s="10">
        <v>2</v>
      </c>
    </row>
    <row r="101" spans="1:13" s="10" customFormat="1" x14ac:dyDescent="0.25">
      <c r="A101" s="10">
        <v>6020</v>
      </c>
      <c r="B101" s="11">
        <v>1</v>
      </c>
      <c r="C101" s="10">
        <v>60201</v>
      </c>
      <c r="D101" s="9">
        <v>100</v>
      </c>
      <c r="E101" s="10" t="s">
        <v>22</v>
      </c>
      <c r="G101" s="10">
        <v>602011</v>
      </c>
      <c r="H101" s="10" t="s">
        <v>78</v>
      </c>
      <c r="I101" s="10" t="s">
        <v>24</v>
      </c>
      <c r="J101" s="10" t="s">
        <v>24</v>
      </c>
      <c r="K101" s="10" t="s">
        <v>25</v>
      </c>
      <c r="L101" s="10" t="s">
        <v>25</v>
      </c>
      <c r="M101" s="10">
        <v>2</v>
      </c>
    </row>
    <row r="102" spans="1:13" s="10" customFormat="1" x14ac:dyDescent="0.25">
      <c r="A102" s="10">
        <v>6021</v>
      </c>
      <c r="B102" s="11">
        <v>1</v>
      </c>
      <c r="C102" s="10">
        <v>60211</v>
      </c>
      <c r="D102" s="9">
        <v>101</v>
      </c>
      <c r="E102" s="10" t="s">
        <v>22</v>
      </c>
      <c r="G102" s="10">
        <v>602111</v>
      </c>
      <c r="H102" s="10" t="s">
        <v>107</v>
      </c>
      <c r="I102" s="10" t="s">
        <v>22</v>
      </c>
      <c r="J102" s="10" t="s">
        <v>22</v>
      </c>
      <c r="K102" s="10" t="s">
        <v>22</v>
      </c>
      <c r="L102" s="10" t="s">
        <v>24</v>
      </c>
      <c r="M102" s="10">
        <v>1</v>
      </c>
    </row>
    <row r="103" spans="1:13" s="10" customFormat="1" x14ac:dyDescent="0.25">
      <c r="A103" s="10">
        <v>6024</v>
      </c>
      <c r="B103" s="11">
        <v>1</v>
      </c>
      <c r="C103" s="10">
        <v>60241</v>
      </c>
      <c r="D103" s="9">
        <v>102</v>
      </c>
      <c r="E103" s="10" t="s">
        <v>24</v>
      </c>
      <c r="G103" s="10">
        <v>602412</v>
      </c>
      <c r="H103" s="10" t="s">
        <v>112</v>
      </c>
      <c r="I103" s="10" t="s">
        <v>22</v>
      </c>
      <c r="J103" s="10" t="s">
        <v>24</v>
      </c>
      <c r="K103" s="10" t="s">
        <v>25</v>
      </c>
      <c r="L103" s="10" t="s">
        <v>25</v>
      </c>
      <c r="M103" s="10">
        <v>2</v>
      </c>
    </row>
    <row r="104" spans="1:13" s="10" customFormat="1" x14ac:dyDescent="0.25">
      <c r="A104" s="10">
        <v>6025</v>
      </c>
      <c r="B104" s="11">
        <v>1</v>
      </c>
      <c r="C104" s="10">
        <v>60251</v>
      </c>
      <c r="D104" s="9">
        <v>103</v>
      </c>
      <c r="E104" s="10" t="s">
        <v>24</v>
      </c>
      <c r="G104" s="10">
        <v>602512</v>
      </c>
      <c r="H104" s="10" t="s">
        <v>113</v>
      </c>
      <c r="I104" s="10" t="s">
        <v>22</v>
      </c>
      <c r="J104" s="10" t="s">
        <v>24</v>
      </c>
      <c r="K104" s="10" t="s">
        <v>25</v>
      </c>
      <c r="L104" s="10" t="s">
        <v>26</v>
      </c>
      <c r="M104" s="10">
        <v>3</v>
      </c>
    </row>
    <row r="105" spans="1:13" s="10" customFormat="1" x14ac:dyDescent="0.25">
      <c r="A105" s="10">
        <v>6025</v>
      </c>
      <c r="B105" s="11">
        <v>1</v>
      </c>
      <c r="C105" s="10">
        <v>60251</v>
      </c>
      <c r="D105" s="9">
        <v>104</v>
      </c>
      <c r="E105" s="10" t="s">
        <v>22</v>
      </c>
      <c r="G105" s="10">
        <v>602511</v>
      </c>
      <c r="H105" s="10" t="s">
        <v>114</v>
      </c>
      <c r="I105" s="10" t="s">
        <v>22</v>
      </c>
      <c r="J105" s="10" t="s">
        <v>24</v>
      </c>
      <c r="K105" s="10" t="s">
        <v>25</v>
      </c>
      <c r="L105" s="10" t="s">
        <v>26</v>
      </c>
      <c r="M105" s="10">
        <v>3</v>
      </c>
    </row>
    <row r="106" spans="1:13" s="10" customFormat="1" x14ac:dyDescent="0.25">
      <c r="A106" s="10">
        <v>6025</v>
      </c>
      <c r="B106" s="11">
        <v>1</v>
      </c>
      <c r="C106" s="10">
        <v>60251</v>
      </c>
      <c r="D106" s="9">
        <v>105</v>
      </c>
      <c r="E106" s="10" t="s">
        <v>29</v>
      </c>
      <c r="G106" s="10">
        <v>602513</v>
      </c>
      <c r="H106" s="10" t="s">
        <v>115</v>
      </c>
      <c r="I106" s="10" t="s">
        <v>22</v>
      </c>
      <c r="J106" s="10" t="s">
        <v>22</v>
      </c>
      <c r="K106" s="10" t="s">
        <v>29</v>
      </c>
      <c r="L106" s="10" t="s">
        <v>25</v>
      </c>
      <c r="M106" s="10">
        <v>1</v>
      </c>
    </row>
    <row r="107" spans="1:13" s="10" customFormat="1" x14ac:dyDescent="0.25">
      <c r="A107" s="10">
        <v>6025</v>
      </c>
      <c r="B107" s="11">
        <v>1</v>
      </c>
      <c r="C107" s="10">
        <v>60251</v>
      </c>
      <c r="D107" s="9">
        <v>106</v>
      </c>
      <c r="E107" s="10" t="s">
        <v>29</v>
      </c>
      <c r="G107" s="10">
        <v>602513</v>
      </c>
      <c r="H107" s="10" t="s">
        <v>113</v>
      </c>
      <c r="I107" s="10" t="s">
        <v>22</v>
      </c>
      <c r="J107" s="10" t="s">
        <v>24</v>
      </c>
      <c r="K107" s="10" t="s">
        <v>25</v>
      </c>
      <c r="L107" s="10" t="s">
        <v>26</v>
      </c>
      <c r="M107" s="10">
        <v>3</v>
      </c>
    </row>
    <row r="108" spans="1:13" s="10" customFormat="1" x14ac:dyDescent="0.25">
      <c r="A108" s="10">
        <v>6026</v>
      </c>
      <c r="B108" s="11">
        <v>1</v>
      </c>
      <c r="C108" s="10">
        <v>60261</v>
      </c>
      <c r="D108" s="9">
        <v>107</v>
      </c>
      <c r="E108" s="10" t="s">
        <v>24</v>
      </c>
      <c r="G108" s="10">
        <v>602612</v>
      </c>
      <c r="H108" s="10" t="s">
        <v>74</v>
      </c>
      <c r="I108" s="10" t="s">
        <v>22</v>
      </c>
      <c r="J108" s="10" t="s">
        <v>22</v>
      </c>
      <c r="K108" s="10" t="s">
        <v>22</v>
      </c>
      <c r="L108" s="10" t="s">
        <v>24</v>
      </c>
      <c r="M108" s="10">
        <v>1</v>
      </c>
    </row>
    <row r="109" spans="1:13" s="10" customFormat="1" x14ac:dyDescent="0.25">
      <c r="A109" s="10">
        <v>6026</v>
      </c>
      <c r="B109" s="11">
        <v>1</v>
      </c>
      <c r="C109" s="10">
        <v>60261</v>
      </c>
      <c r="D109" s="9">
        <v>108</v>
      </c>
      <c r="E109" s="10" t="s">
        <v>29</v>
      </c>
      <c r="G109" s="10">
        <v>602613</v>
      </c>
      <c r="H109" s="10" t="s">
        <v>42</v>
      </c>
      <c r="I109" s="10" t="s">
        <v>22</v>
      </c>
      <c r="J109" s="10" t="s">
        <v>22</v>
      </c>
      <c r="K109" s="10" t="s">
        <v>22</v>
      </c>
      <c r="L109" s="10" t="s">
        <v>24</v>
      </c>
      <c r="M109" s="10">
        <v>1</v>
      </c>
    </row>
    <row r="110" spans="1:13" s="10" customFormat="1" x14ac:dyDescent="0.25">
      <c r="A110" s="10">
        <v>6026</v>
      </c>
      <c r="B110" s="11">
        <v>1</v>
      </c>
      <c r="C110" s="10">
        <v>60261</v>
      </c>
      <c r="D110" s="9">
        <v>109</v>
      </c>
      <c r="E110" s="10" t="s">
        <v>29</v>
      </c>
      <c r="G110" s="10">
        <v>602613</v>
      </c>
      <c r="H110" s="10" t="s">
        <v>116</v>
      </c>
      <c r="I110" s="10" t="s">
        <v>22</v>
      </c>
      <c r="J110" s="10" t="s">
        <v>22</v>
      </c>
      <c r="K110" s="10" t="s">
        <v>24</v>
      </c>
      <c r="L110" s="10" t="s">
        <v>24</v>
      </c>
      <c r="M110" s="10">
        <v>1</v>
      </c>
    </row>
    <row r="111" spans="1:13" s="10" customFormat="1" x14ac:dyDescent="0.25">
      <c r="A111" s="10">
        <v>6026</v>
      </c>
      <c r="B111" s="11">
        <v>1</v>
      </c>
      <c r="C111" s="10">
        <v>60261</v>
      </c>
      <c r="D111" s="9">
        <v>110</v>
      </c>
      <c r="E111" s="10" t="s">
        <v>29</v>
      </c>
      <c r="G111" s="10">
        <v>602613</v>
      </c>
      <c r="H111" s="10" t="s">
        <v>118</v>
      </c>
      <c r="I111" s="10" t="s">
        <v>22</v>
      </c>
      <c r="J111" s="10" t="s">
        <v>22</v>
      </c>
      <c r="K111" s="10" t="s">
        <v>24</v>
      </c>
      <c r="L111" s="10" t="s">
        <v>24</v>
      </c>
      <c r="M111" s="10">
        <v>1</v>
      </c>
    </row>
    <row r="112" spans="1:13" s="10" customFormat="1" x14ac:dyDescent="0.25">
      <c r="A112" s="10">
        <v>6027</v>
      </c>
      <c r="B112" s="11">
        <v>1</v>
      </c>
      <c r="C112" s="10">
        <v>60271</v>
      </c>
      <c r="D112" s="9">
        <v>111</v>
      </c>
      <c r="E112" s="10" t="s">
        <v>22</v>
      </c>
      <c r="G112" s="10">
        <v>602711</v>
      </c>
      <c r="H112" s="10" t="s">
        <v>74</v>
      </c>
      <c r="I112" s="10" t="s">
        <v>22</v>
      </c>
      <c r="J112" s="10" t="s">
        <v>22</v>
      </c>
      <c r="K112" s="10" t="s">
        <v>22</v>
      </c>
      <c r="L112" s="10" t="s">
        <v>24</v>
      </c>
      <c r="M112" s="10">
        <v>1</v>
      </c>
    </row>
    <row r="113" spans="1:13" s="10" customFormat="1" x14ac:dyDescent="0.25">
      <c r="A113" s="10">
        <v>6028</v>
      </c>
      <c r="B113" s="11">
        <v>1</v>
      </c>
      <c r="C113" s="10">
        <v>60281</v>
      </c>
      <c r="D113" s="9">
        <v>112</v>
      </c>
      <c r="E113" s="10" t="s">
        <v>24</v>
      </c>
      <c r="G113" s="10">
        <v>602812</v>
      </c>
      <c r="H113" s="10" t="s">
        <v>119</v>
      </c>
      <c r="I113" s="10" t="s">
        <v>22</v>
      </c>
      <c r="J113" s="10" t="s">
        <v>22</v>
      </c>
      <c r="K113" s="10" t="s">
        <v>29</v>
      </c>
      <c r="L113" s="10" t="s">
        <v>25</v>
      </c>
      <c r="M113" s="10">
        <v>1</v>
      </c>
    </row>
    <row r="114" spans="1:13" s="10" customFormat="1" x14ac:dyDescent="0.25">
      <c r="A114" s="10">
        <v>6029</v>
      </c>
      <c r="B114" s="11">
        <v>1</v>
      </c>
      <c r="C114" s="10">
        <v>60291</v>
      </c>
      <c r="D114" s="9">
        <v>113</v>
      </c>
      <c r="E114" s="10" t="s">
        <v>22</v>
      </c>
      <c r="G114" s="10">
        <v>602911</v>
      </c>
      <c r="H114" s="10" t="s">
        <v>121</v>
      </c>
      <c r="I114" s="10" t="s">
        <v>22</v>
      </c>
      <c r="J114" s="10" t="s">
        <v>22</v>
      </c>
      <c r="K114" s="10" t="s">
        <v>29</v>
      </c>
      <c r="L114" s="10" t="s">
        <v>25</v>
      </c>
      <c r="M114" s="10">
        <v>1</v>
      </c>
    </row>
    <row r="115" spans="1:13" s="10" customFormat="1" x14ac:dyDescent="0.25">
      <c r="A115" s="10">
        <v>6030</v>
      </c>
      <c r="B115" s="11">
        <v>1</v>
      </c>
      <c r="C115" s="10">
        <v>60301</v>
      </c>
      <c r="D115" s="9">
        <v>114</v>
      </c>
      <c r="E115" s="10" t="s">
        <v>24</v>
      </c>
      <c r="G115" s="10">
        <v>603012</v>
      </c>
      <c r="H115" s="10" t="s">
        <v>67</v>
      </c>
    </row>
    <row r="116" spans="1:13" s="10" customFormat="1" x14ac:dyDescent="0.25">
      <c r="A116" s="10">
        <v>6030</v>
      </c>
      <c r="B116" s="11">
        <v>1</v>
      </c>
      <c r="C116" s="10">
        <v>60301</v>
      </c>
      <c r="D116" s="9">
        <v>115</v>
      </c>
      <c r="E116" s="10" t="s">
        <v>22</v>
      </c>
      <c r="G116" s="10">
        <v>603011</v>
      </c>
      <c r="H116" s="10" t="s">
        <v>123</v>
      </c>
    </row>
    <row r="117" spans="1:13" s="10" customFormat="1" x14ac:dyDescent="0.25">
      <c r="A117" s="10">
        <v>6030</v>
      </c>
      <c r="B117" s="11">
        <v>1</v>
      </c>
      <c r="C117" s="10">
        <v>60301</v>
      </c>
      <c r="D117" s="9">
        <v>116</v>
      </c>
      <c r="E117" s="10" t="s">
        <v>29</v>
      </c>
      <c r="G117" s="10">
        <v>603013</v>
      </c>
      <c r="H117" s="10" t="s">
        <v>124</v>
      </c>
    </row>
    <row r="118" spans="1:13" s="10" customFormat="1" x14ac:dyDescent="0.25">
      <c r="A118" s="10">
        <v>6030</v>
      </c>
      <c r="B118" s="11">
        <v>1</v>
      </c>
      <c r="C118" s="10">
        <v>60301</v>
      </c>
      <c r="D118" s="9">
        <v>117</v>
      </c>
      <c r="E118" s="10" t="s">
        <v>29</v>
      </c>
      <c r="G118" s="10">
        <v>603013</v>
      </c>
      <c r="H118" s="10" t="s">
        <v>124</v>
      </c>
    </row>
    <row r="119" spans="1:13" s="10" customFormat="1" x14ac:dyDescent="0.25">
      <c r="A119" s="10">
        <v>6031</v>
      </c>
      <c r="B119" s="11">
        <v>1</v>
      </c>
      <c r="C119" s="10">
        <v>60311</v>
      </c>
      <c r="D119" s="9">
        <v>118</v>
      </c>
      <c r="E119" s="10" t="s">
        <v>24</v>
      </c>
      <c r="G119" s="10">
        <v>603112</v>
      </c>
      <c r="H119" s="10" t="s">
        <v>126</v>
      </c>
      <c r="I119" s="10" t="s">
        <v>24</v>
      </c>
      <c r="J119" s="10" t="s">
        <v>24</v>
      </c>
      <c r="K119" s="10" t="s">
        <v>25</v>
      </c>
      <c r="L119" s="10" t="s">
        <v>29</v>
      </c>
      <c r="M119" s="10">
        <v>2</v>
      </c>
    </row>
    <row r="120" spans="1:13" s="10" customFormat="1" x14ac:dyDescent="0.25">
      <c r="A120" s="10">
        <v>6032</v>
      </c>
      <c r="B120" s="11">
        <v>1</v>
      </c>
      <c r="C120" s="10">
        <v>60321</v>
      </c>
      <c r="D120" s="9">
        <v>119</v>
      </c>
      <c r="E120" s="10" t="s">
        <v>24</v>
      </c>
      <c r="G120" s="10">
        <v>603212</v>
      </c>
      <c r="H120" s="10" t="s">
        <v>127</v>
      </c>
      <c r="I120" s="10" t="s">
        <v>22</v>
      </c>
      <c r="J120" s="10" t="s">
        <v>24</v>
      </c>
      <c r="K120" s="10" t="s">
        <v>29</v>
      </c>
      <c r="L120" s="10" t="s">
        <v>29</v>
      </c>
      <c r="M120" s="10">
        <v>1</v>
      </c>
    </row>
    <row r="121" spans="1:13" s="10" customFormat="1" x14ac:dyDescent="0.25">
      <c r="A121" s="10">
        <v>6033</v>
      </c>
      <c r="B121" s="11">
        <v>1</v>
      </c>
      <c r="C121" s="10">
        <v>60331</v>
      </c>
      <c r="D121" s="9">
        <v>120</v>
      </c>
      <c r="G121" s="10">
        <v>60331</v>
      </c>
      <c r="H121" s="10" t="s">
        <v>128</v>
      </c>
      <c r="I121" s="10" t="s">
        <v>22</v>
      </c>
      <c r="J121" s="10" t="s">
        <v>22</v>
      </c>
      <c r="K121" s="10" t="s">
        <v>29</v>
      </c>
      <c r="L121" s="10" t="s">
        <v>24</v>
      </c>
      <c r="M121" s="10">
        <v>1</v>
      </c>
    </row>
    <row r="122" spans="1:13" s="10" customFormat="1" x14ac:dyDescent="0.25">
      <c r="A122" s="10">
        <v>6034</v>
      </c>
      <c r="B122" s="11">
        <v>1</v>
      </c>
      <c r="C122" s="10">
        <v>60341</v>
      </c>
      <c r="D122" s="9">
        <v>121</v>
      </c>
      <c r="E122" s="10" t="s">
        <v>129</v>
      </c>
      <c r="G122" s="10">
        <v>6034157</v>
      </c>
      <c r="H122" s="10" t="s">
        <v>130</v>
      </c>
      <c r="I122" s="10" t="s">
        <v>22</v>
      </c>
      <c r="J122" s="10" t="s">
        <v>22</v>
      </c>
      <c r="K122" s="10" t="s">
        <v>24</v>
      </c>
      <c r="L122" s="10" t="s">
        <v>24</v>
      </c>
      <c r="M122" s="10">
        <v>1</v>
      </c>
    </row>
    <row r="123" spans="1:13" s="10" customFormat="1" x14ac:dyDescent="0.25">
      <c r="A123" s="10">
        <v>6035</v>
      </c>
      <c r="B123" s="11">
        <v>1</v>
      </c>
      <c r="C123" s="10">
        <v>60351</v>
      </c>
      <c r="D123" s="9">
        <v>122</v>
      </c>
      <c r="E123" s="10" t="s">
        <v>24</v>
      </c>
      <c r="G123" s="10">
        <v>603512</v>
      </c>
      <c r="H123" s="10" t="s">
        <v>132</v>
      </c>
      <c r="I123" s="10" t="s">
        <v>22</v>
      </c>
      <c r="J123" s="10" t="s">
        <v>22</v>
      </c>
      <c r="K123" s="10" t="s">
        <v>22</v>
      </c>
      <c r="L123" s="10" t="s">
        <v>24</v>
      </c>
      <c r="M123" s="10">
        <v>1</v>
      </c>
    </row>
    <row r="124" spans="1:13" s="10" customFormat="1" x14ac:dyDescent="0.25">
      <c r="A124" s="10">
        <v>6035</v>
      </c>
      <c r="B124" s="11">
        <v>1</v>
      </c>
      <c r="C124" s="10">
        <v>60351</v>
      </c>
      <c r="D124" s="9">
        <v>123</v>
      </c>
      <c r="E124" s="10" t="s">
        <v>22</v>
      </c>
      <c r="G124" s="10">
        <v>603511</v>
      </c>
      <c r="H124" s="10" t="s">
        <v>132</v>
      </c>
      <c r="I124" s="10" t="s">
        <v>22</v>
      </c>
      <c r="J124" s="10" t="s">
        <v>22</v>
      </c>
      <c r="K124" s="10" t="s">
        <v>22</v>
      </c>
      <c r="L124" s="10" t="s">
        <v>24</v>
      </c>
      <c r="M124" s="10">
        <v>1</v>
      </c>
    </row>
    <row r="125" spans="1:13" s="10" customFormat="1" x14ac:dyDescent="0.25">
      <c r="A125" s="10">
        <v>6037</v>
      </c>
      <c r="B125" s="11">
        <v>1</v>
      </c>
      <c r="C125" s="10">
        <v>60371</v>
      </c>
      <c r="D125" s="9">
        <v>124</v>
      </c>
      <c r="E125" s="10" t="s">
        <v>29</v>
      </c>
      <c r="G125" s="10">
        <v>603713</v>
      </c>
      <c r="H125" s="10" t="s">
        <v>118</v>
      </c>
      <c r="I125" s="10" t="s">
        <v>22</v>
      </c>
      <c r="J125" s="10" t="s">
        <v>22</v>
      </c>
      <c r="K125" s="10" t="s">
        <v>29</v>
      </c>
      <c r="L125" s="10" t="s">
        <v>29</v>
      </c>
      <c r="M125" s="10">
        <v>1</v>
      </c>
    </row>
    <row r="126" spans="1:13" s="10" customFormat="1" x14ac:dyDescent="0.25">
      <c r="A126" s="10">
        <v>6037</v>
      </c>
      <c r="B126" s="11">
        <v>1</v>
      </c>
      <c r="C126" s="10">
        <v>60371</v>
      </c>
      <c r="D126" s="9">
        <v>125</v>
      </c>
      <c r="E126" s="10" t="s">
        <v>29</v>
      </c>
      <c r="G126" s="10">
        <v>603713</v>
      </c>
      <c r="H126" s="10" t="s">
        <v>133</v>
      </c>
      <c r="I126" s="10" t="s">
        <v>22</v>
      </c>
      <c r="J126" s="10" t="s">
        <v>22</v>
      </c>
      <c r="K126" s="10" t="s">
        <v>29</v>
      </c>
      <c r="L126" s="10" t="s">
        <v>24</v>
      </c>
      <c r="M126" s="10">
        <v>1</v>
      </c>
    </row>
    <row r="127" spans="1:13" s="10" customFormat="1" x14ac:dyDescent="0.25">
      <c r="A127" s="10">
        <v>6036</v>
      </c>
      <c r="B127" s="11">
        <v>1</v>
      </c>
      <c r="C127" s="10">
        <v>60361</v>
      </c>
      <c r="D127" s="9">
        <v>126</v>
      </c>
      <c r="E127" s="10" t="s">
        <v>22</v>
      </c>
      <c r="G127" s="10">
        <v>603611</v>
      </c>
      <c r="H127" s="10" t="s">
        <v>134</v>
      </c>
      <c r="I127" s="10" t="s">
        <v>22</v>
      </c>
      <c r="J127" s="10" t="s">
        <v>22</v>
      </c>
      <c r="K127" s="10" t="s">
        <v>29</v>
      </c>
      <c r="L127" s="10" t="s">
        <v>24</v>
      </c>
      <c r="M127" s="10">
        <v>1</v>
      </c>
    </row>
    <row r="128" spans="1:13" s="10" customFormat="1" x14ac:dyDescent="0.25">
      <c r="A128" s="10">
        <v>6036</v>
      </c>
      <c r="B128" s="11">
        <v>1</v>
      </c>
      <c r="C128" s="10">
        <v>60361</v>
      </c>
      <c r="D128" s="9">
        <v>127</v>
      </c>
      <c r="E128" s="10" t="s">
        <v>29</v>
      </c>
      <c r="G128" s="10">
        <v>603613</v>
      </c>
      <c r="H128" s="10" t="s">
        <v>135</v>
      </c>
      <c r="I128" s="10" t="s">
        <v>22</v>
      </c>
      <c r="J128" s="10" t="s">
        <v>22</v>
      </c>
      <c r="K128" s="10" t="s">
        <v>29</v>
      </c>
      <c r="L128" s="10" t="s">
        <v>24</v>
      </c>
      <c r="M128" s="10">
        <v>1</v>
      </c>
    </row>
    <row r="129" spans="1:13" s="10" customFormat="1" x14ac:dyDescent="0.25">
      <c r="A129" s="10">
        <v>6038</v>
      </c>
      <c r="B129" s="11">
        <v>1</v>
      </c>
      <c r="C129" s="10">
        <v>60381</v>
      </c>
      <c r="D129" s="9">
        <v>128</v>
      </c>
      <c r="E129" s="10" t="s">
        <v>24</v>
      </c>
      <c r="G129" s="10">
        <v>603812</v>
      </c>
      <c r="H129" s="10" t="s">
        <v>84</v>
      </c>
      <c r="I129" s="10" t="s">
        <v>22</v>
      </c>
      <c r="J129" s="10" t="s">
        <v>24</v>
      </c>
      <c r="K129" s="10" t="s">
        <v>29</v>
      </c>
      <c r="L129" s="10" t="s">
        <v>26</v>
      </c>
      <c r="M129" s="10">
        <v>3</v>
      </c>
    </row>
    <row r="130" spans="1:13" s="10" customFormat="1" x14ac:dyDescent="0.25">
      <c r="A130" s="10">
        <v>6038</v>
      </c>
      <c r="B130" s="11">
        <v>1</v>
      </c>
      <c r="C130" s="10">
        <v>60381</v>
      </c>
      <c r="D130" s="9">
        <v>129</v>
      </c>
      <c r="E130" s="10" t="s">
        <v>22</v>
      </c>
      <c r="G130" s="10">
        <v>603811</v>
      </c>
      <c r="H130" s="10" t="s">
        <v>137</v>
      </c>
      <c r="I130" s="10" t="s">
        <v>22</v>
      </c>
      <c r="J130" s="10" t="s">
        <v>24</v>
      </c>
      <c r="K130" s="10" t="s">
        <v>22</v>
      </c>
      <c r="L130" s="10" t="s">
        <v>22</v>
      </c>
      <c r="M130" s="10">
        <v>3</v>
      </c>
    </row>
    <row r="131" spans="1:13" s="10" customFormat="1" x14ac:dyDescent="0.25">
      <c r="A131" s="10">
        <v>6039</v>
      </c>
      <c r="B131" s="11">
        <v>1</v>
      </c>
      <c r="C131" s="10">
        <v>60391</v>
      </c>
      <c r="D131" s="9">
        <v>130</v>
      </c>
      <c r="E131" s="10" t="s">
        <v>22</v>
      </c>
      <c r="G131" s="10">
        <v>603911</v>
      </c>
      <c r="H131" s="10" t="s">
        <v>130</v>
      </c>
      <c r="I131" s="10" t="s">
        <v>24</v>
      </c>
      <c r="J131" s="10" t="s">
        <v>22</v>
      </c>
      <c r="K131" s="10" t="s">
        <v>29</v>
      </c>
      <c r="L131" s="10" t="s">
        <v>24</v>
      </c>
      <c r="M131" s="10">
        <v>2</v>
      </c>
    </row>
    <row r="132" spans="1:13" s="10" customFormat="1" x14ac:dyDescent="0.25">
      <c r="A132" s="10">
        <v>6039</v>
      </c>
      <c r="B132" s="11">
        <v>1</v>
      </c>
      <c r="C132" s="10">
        <v>60391</v>
      </c>
      <c r="D132" s="9">
        <v>131</v>
      </c>
      <c r="E132" s="10" t="s">
        <v>29</v>
      </c>
      <c r="G132" s="10">
        <v>603913</v>
      </c>
      <c r="H132" s="10" t="s">
        <v>101</v>
      </c>
      <c r="I132" s="10" t="s">
        <v>22</v>
      </c>
      <c r="J132" s="10" t="s">
        <v>22</v>
      </c>
      <c r="K132" s="10" t="s">
        <v>22</v>
      </c>
      <c r="L132" s="10" t="s">
        <v>24</v>
      </c>
      <c r="M132" s="10">
        <v>1</v>
      </c>
    </row>
    <row r="133" spans="1:13" s="10" customFormat="1" x14ac:dyDescent="0.25">
      <c r="A133" s="10">
        <v>6040</v>
      </c>
      <c r="B133" s="11">
        <v>1</v>
      </c>
      <c r="C133" s="10">
        <v>60401</v>
      </c>
      <c r="D133" s="9">
        <v>132</v>
      </c>
      <c r="E133" s="10" t="s">
        <v>22</v>
      </c>
      <c r="G133" s="10">
        <v>604011</v>
      </c>
      <c r="H133" s="10" t="s">
        <v>138</v>
      </c>
      <c r="I133" s="10" t="s">
        <v>24</v>
      </c>
      <c r="J133" s="10" t="s">
        <v>24</v>
      </c>
      <c r="K133" s="10" t="s">
        <v>29</v>
      </c>
      <c r="L133" s="10" t="s">
        <v>26</v>
      </c>
      <c r="M133" s="10">
        <v>2</v>
      </c>
    </row>
    <row r="134" spans="1:13" s="10" customFormat="1" x14ac:dyDescent="0.25">
      <c r="A134" s="10">
        <v>6041</v>
      </c>
      <c r="B134" s="11">
        <v>1</v>
      </c>
      <c r="C134" s="10">
        <v>60411</v>
      </c>
      <c r="D134" s="9">
        <v>133</v>
      </c>
      <c r="E134" s="10" t="s">
        <v>22</v>
      </c>
      <c r="G134" s="10">
        <v>604111</v>
      </c>
      <c r="H134" s="10" t="s">
        <v>140</v>
      </c>
      <c r="I134" s="10" t="s">
        <v>22</v>
      </c>
      <c r="J134" s="10" t="s">
        <v>24</v>
      </c>
      <c r="K134" s="10" t="s">
        <v>25</v>
      </c>
      <c r="L134" s="10" t="s">
        <v>26</v>
      </c>
      <c r="M134" s="10">
        <v>3</v>
      </c>
    </row>
    <row r="135" spans="1:13" s="10" customFormat="1" x14ac:dyDescent="0.25">
      <c r="A135" s="10">
        <v>6042</v>
      </c>
      <c r="B135" s="11">
        <v>1</v>
      </c>
      <c r="C135" s="10">
        <v>60421</v>
      </c>
      <c r="D135" s="9">
        <v>134</v>
      </c>
      <c r="E135" s="10" t="s">
        <v>22</v>
      </c>
      <c r="G135" s="10">
        <v>604211</v>
      </c>
      <c r="H135" s="10" t="s">
        <v>23</v>
      </c>
      <c r="I135" s="10" t="s">
        <v>22</v>
      </c>
      <c r="J135" s="10" t="s">
        <v>24</v>
      </c>
      <c r="K135" s="10" t="s">
        <v>26</v>
      </c>
      <c r="L135" s="10" t="s">
        <v>26</v>
      </c>
    </row>
    <row r="136" spans="1:13" s="10" customFormat="1" x14ac:dyDescent="0.25">
      <c r="A136" s="10">
        <v>6042</v>
      </c>
      <c r="B136" s="11">
        <v>1</v>
      </c>
      <c r="C136" s="10">
        <v>60421</v>
      </c>
      <c r="D136" s="9">
        <v>135</v>
      </c>
      <c r="G136" s="10">
        <v>60421</v>
      </c>
      <c r="M136" s="10">
        <v>3</v>
      </c>
    </row>
    <row r="137" spans="1:13" s="10" customFormat="1" x14ac:dyDescent="0.25">
      <c r="A137" s="10">
        <v>6044</v>
      </c>
      <c r="B137" s="11">
        <v>1</v>
      </c>
      <c r="C137" s="10">
        <v>60441</v>
      </c>
      <c r="D137" s="9">
        <v>136</v>
      </c>
      <c r="E137" s="10" t="s">
        <v>22</v>
      </c>
      <c r="G137" s="10">
        <v>604411</v>
      </c>
      <c r="H137" s="10" t="s">
        <v>44</v>
      </c>
      <c r="I137" s="10" t="s">
        <v>24</v>
      </c>
      <c r="J137" s="10" t="s">
        <v>24</v>
      </c>
      <c r="K137" s="10" t="s">
        <v>25</v>
      </c>
      <c r="L137" s="10" t="s">
        <v>26</v>
      </c>
      <c r="M137" s="10">
        <v>2</v>
      </c>
    </row>
    <row r="138" spans="1:13" s="10" customFormat="1" x14ac:dyDescent="0.25">
      <c r="A138" s="10">
        <v>6044</v>
      </c>
      <c r="B138" s="11">
        <v>1</v>
      </c>
      <c r="C138" s="10">
        <v>60441</v>
      </c>
      <c r="D138" s="9">
        <v>137</v>
      </c>
      <c r="E138" s="10" t="s">
        <v>24</v>
      </c>
      <c r="G138" s="10">
        <v>604412</v>
      </c>
      <c r="H138" s="10" t="s">
        <v>141</v>
      </c>
      <c r="I138" s="10" t="s">
        <v>24</v>
      </c>
      <c r="J138" s="10" t="s">
        <v>24</v>
      </c>
      <c r="K138" s="10" t="s">
        <v>25</v>
      </c>
      <c r="L138" s="10" t="s">
        <v>26</v>
      </c>
      <c r="M138" s="10">
        <v>3</v>
      </c>
    </row>
    <row r="139" spans="1:13" s="10" customFormat="1" x14ac:dyDescent="0.25">
      <c r="A139" s="10">
        <v>6044</v>
      </c>
      <c r="B139" s="11">
        <v>1</v>
      </c>
      <c r="C139" s="10">
        <v>60441</v>
      </c>
      <c r="D139" s="9">
        <v>138</v>
      </c>
      <c r="G139" s="10">
        <v>60441</v>
      </c>
      <c r="I139" s="10" t="s">
        <v>24</v>
      </c>
    </row>
    <row r="140" spans="1:13" s="12" customFormat="1" x14ac:dyDescent="0.25">
      <c r="A140" s="12">
        <v>6002</v>
      </c>
      <c r="B140" s="12">
        <v>4</v>
      </c>
      <c r="C140" s="12">
        <v>60024</v>
      </c>
      <c r="D140" s="9">
        <v>139</v>
      </c>
      <c r="E140" s="12" t="s">
        <v>22</v>
      </c>
      <c r="G140" s="12">
        <v>600241</v>
      </c>
      <c r="H140" s="12" t="s">
        <v>143</v>
      </c>
      <c r="I140" s="12" t="s">
        <v>24</v>
      </c>
      <c r="J140" s="12" t="s">
        <v>22</v>
      </c>
      <c r="K140" s="12" t="s">
        <v>29</v>
      </c>
      <c r="L140" s="12" t="s">
        <v>26</v>
      </c>
      <c r="M140" s="12">
        <v>997</v>
      </c>
    </row>
    <row r="141" spans="1:13" s="12" customFormat="1" x14ac:dyDescent="0.25">
      <c r="A141" s="12">
        <v>6002</v>
      </c>
      <c r="B141" s="12">
        <v>4</v>
      </c>
      <c r="C141" s="12">
        <v>60024</v>
      </c>
      <c r="D141" s="9">
        <v>140</v>
      </c>
      <c r="E141" s="12" t="s">
        <v>24</v>
      </c>
      <c r="G141" s="12">
        <v>600242</v>
      </c>
      <c r="H141" s="12" t="s">
        <v>144</v>
      </c>
      <c r="I141" s="12" t="s">
        <v>22</v>
      </c>
      <c r="J141" s="12" t="s">
        <v>22</v>
      </c>
      <c r="K141" s="12" t="s">
        <v>29</v>
      </c>
      <c r="L141" s="12" t="s">
        <v>26</v>
      </c>
      <c r="M141" s="12">
        <v>997</v>
      </c>
    </row>
    <row r="142" spans="1:13" s="12" customFormat="1" x14ac:dyDescent="0.25">
      <c r="A142" s="12">
        <v>6003</v>
      </c>
      <c r="B142" s="12">
        <v>4</v>
      </c>
      <c r="C142" s="12">
        <v>60034</v>
      </c>
      <c r="D142" s="9">
        <v>141</v>
      </c>
      <c r="E142" s="12" t="s">
        <v>29</v>
      </c>
      <c r="G142" s="12">
        <v>600343</v>
      </c>
      <c r="H142" s="12" t="s">
        <v>145</v>
      </c>
      <c r="I142" s="12" t="s">
        <v>22</v>
      </c>
      <c r="J142" s="12" t="s">
        <v>22</v>
      </c>
      <c r="K142" s="12" t="s">
        <v>29</v>
      </c>
      <c r="L142" s="12" t="s">
        <v>26</v>
      </c>
      <c r="M142" s="12">
        <v>1</v>
      </c>
    </row>
    <row r="143" spans="1:13" s="12" customFormat="1" x14ac:dyDescent="0.25">
      <c r="A143" s="12">
        <v>6003</v>
      </c>
      <c r="B143" s="12">
        <v>4</v>
      </c>
      <c r="C143" s="12">
        <v>60034</v>
      </c>
      <c r="D143" s="9">
        <v>142</v>
      </c>
      <c r="E143" s="12" t="s">
        <v>29</v>
      </c>
      <c r="G143" s="12">
        <v>600343</v>
      </c>
      <c r="H143" s="12" t="s">
        <v>146</v>
      </c>
      <c r="I143" s="12" t="s">
        <v>22</v>
      </c>
      <c r="J143" s="12" t="s">
        <v>22</v>
      </c>
      <c r="K143" s="12" t="s">
        <v>29</v>
      </c>
      <c r="L143" s="12" t="s">
        <v>26</v>
      </c>
      <c r="M143" s="12">
        <v>1</v>
      </c>
    </row>
    <row r="144" spans="1:13" s="12" customFormat="1" x14ac:dyDescent="0.25">
      <c r="A144" s="12">
        <v>6006</v>
      </c>
      <c r="B144" s="12">
        <v>4</v>
      </c>
      <c r="C144" s="12">
        <v>60064</v>
      </c>
      <c r="D144" s="9">
        <v>143</v>
      </c>
      <c r="E144" s="12" t="s">
        <v>22</v>
      </c>
      <c r="G144" s="12">
        <v>600641</v>
      </c>
      <c r="H144" s="12" t="s">
        <v>147</v>
      </c>
      <c r="I144" s="12" t="s">
        <v>22</v>
      </c>
      <c r="J144" s="12" t="s">
        <v>22</v>
      </c>
      <c r="K144" s="12" t="s">
        <v>29</v>
      </c>
      <c r="L144" s="12" t="s">
        <v>26</v>
      </c>
      <c r="M144" s="12">
        <v>1</v>
      </c>
    </row>
    <row r="145" spans="1:13" s="12" customFormat="1" x14ac:dyDescent="0.25">
      <c r="A145" s="12">
        <v>6006</v>
      </c>
      <c r="B145" s="12">
        <v>4</v>
      </c>
      <c r="C145" s="12">
        <v>60064</v>
      </c>
      <c r="D145" s="9">
        <v>144</v>
      </c>
      <c r="E145" s="12" t="s">
        <v>24</v>
      </c>
      <c r="G145" s="12">
        <v>600642</v>
      </c>
      <c r="H145" s="12" t="s">
        <v>148</v>
      </c>
      <c r="I145" s="12" t="s">
        <v>24</v>
      </c>
      <c r="J145" s="12" t="s">
        <v>24</v>
      </c>
      <c r="K145" s="12" t="s">
        <v>25</v>
      </c>
      <c r="L145" s="12" t="s">
        <v>26</v>
      </c>
      <c r="M145" s="12">
        <v>2</v>
      </c>
    </row>
    <row r="146" spans="1:13" s="12" customFormat="1" x14ac:dyDescent="0.25">
      <c r="A146" s="12">
        <v>6007</v>
      </c>
      <c r="B146" s="12">
        <v>4</v>
      </c>
      <c r="C146" s="12">
        <v>60074</v>
      </c>
      <c r="D146" s="9">
        <v>145</v>
      </c>
      <c r="E146" s="12" t="s">
        <v>29</v>
      </c>
      <c r="G146" s="12">
        <v>600743</v>
      </c>
      <c r="H146" s="12" t="s">
        <v>149</v>
      </c>
      <c r="I146" s="12" t="s">
        <v>24</v>
      </c>
      <c r="J146" s="12" t="s">
        <v>24</v>
      </c>
      <c r="K146" s="12" t="s">
        <v>29</v>
      </c>
      <c r="L146" s="12" t="s">
        <v>26</v>
      </c>
      <c r="M146" s="12">
        <v>1</v>
      </c>
    </row>
    <row r="147" spans="1:13" s="12" customFormat="1" x14ac:dyDescent="0.25">
      <c r="A147" s="12">
        <v>6007</v>
      </c>
      <c r="B147" s="12">
        <v>4</v>
      </c>
      <c r="C147" s="12">
        <v>60074</v>
      </c>
      <c r="D147" s="9">
        <v>146</v>
      </c>
      <c r="E147" s="12" t="s">
        <v>150</v>
      </c>
      <c r="F147" s="12" t="s">
        <v>151</v>
      </c>
      <c r="G147" s="12">
        <v>6007412</v>
      </c>
      <c r="H147" s="12" t="s">
        <v>149</v>
      </c>
      <c r="I147" s="12" t="s">
        <v>24</v>
      </c>
      <c r="J147" s="12" t="s">
        <v>24</v>
      </c>
      <c r="K147" s="12" t="s">
        <v>29</v>
      </c>
      <c r="L147" s="12" t="s">
        <v>26</v>
      </c>
      <c r="M147" s="12">
        <v>1</v>
      </c>
    </row>
    <row r="148" spans="1:13" s="12" customFormat="1" x14ac:dyDescent="0.25">
      <c r="A148" s="12">
        <v>6009</v>
      </c>
      <c r="B148" s="12">
        <v>4</v>
      </c>
      <c r="C148" s="12">
        <v>60094</v>
      </c>
      <c r="D148" s="9">
        <v>147</v>
      </c>
      <c r="E148" s="12" t="s">
        <v>22</v>
      </c>
      <c r="G148" s="12">
        <v>600941</v>
      </c>
      <c r="H148" s="12" t="s">
        <v>48</v>
      </c>
      <c r="I148" s="12" t="s">
        <v>22</v>
      </c>
      <c r="J148" s="12" t="s">
        <v>22</v>
      </c>
      <c r="K148" s="12" t="s">
        <v>29</v>
      </c>
      <c r="L148" s="12" t="s">
        <v>26</v>
      </c>
      <c r="M148" s="12">
        <v>1</v>
      </c>
    </row>
    <row r="149" spans="1:13" s="12" customFormat="1" x14ac:dyDescent="0.25">
      <c r="A149" s="12">
        <v>6009</v>
      </c>
      <c r="B149" s="12">
        <v>4</v>
      </c>
      <c r="C149" s="12">
        <v>60094</v>
      </c>
      <c r="D149" s="9">
        <v>148</v>
      </c>
      <c r="E149" s="12" t="s">
        <v>24</v>
      </c>
      <c r="G149" s="12">
        <v>600942</v>
      </c>
      <c r="H149" s="12" t="s">
        <v>152</v>
      </c>
      <c r="I149" s="12" t="s">
        <v>24</v>
      </c>
      <c r="J149" s="12" t="s">
        <v>24</v>
      </c>
      <c r="K149" s="12" t="s">
        <v>25</v>
      </c>
      <c r="L149" s="12" t="s">
        <v>26</v>
      </c>
      <c r="M149" s="12">
        <v>2</v>
      </c>
    </row>
    <row r="150" spans="1:13" s="12" customFormat="1" x14ac:dyDescent="0.25">
      <c r="B150" s="12">
        <v>4</v>
      </c>
      <c r="C150" s="12">
        <v>4</v>
      </c>
      <c r="D150" s="9">
        <v>149</v>
      </c>
      <c r="G150" s="12">
        <v>4</v>
      </c>
    </row>
    <row r="151" spans="1:13" s="12" customFormat="1" x14ac:dyDescent="0.25">
      <c r="A151" s="12">
        <v>6013</v>
      </c>
      <c r="B151" s="12">
        <v>4</v>
      </c>
      <c r="C151" s="12">
        <v>60134</v>
      </c>
      <c r="D151" s="9">
        <v>150</v>
      </c>
      <c r="E151" s="12" t="s">
        <v>22</v>
      </c>
      <c r="G151" s="12">
        <v>601341</v>
      </c>
      <c r="H151" s="12" t="s">
        <v>153</v>
      </c>
      <c r="I151" s="12" t="s">
        <v>22</v>
      </c>
      <c r="J151" s="12" t="s">
        <v>22</v>
      </c>
      <c r="K151" s="12" t="s">
        <v>29</v>
      </c>
      <c r="L151" s="12" t="s">
        <v>26</v>
      </c>
      <c r="M151" s="12">
        <v>1</v>
      </c>
    </row>
    <row r="152" spans="1:13" s="12" customFormat="1" x14ac:dyDescent="0.25">
      <c r="A152" s="12">
        <v>6016</v>
      </c>
      <c r="B152" s="12">
        <v>4</v>
      </c>
      <c r="C152" s="12">
        <v>60164</v>
      </c>
      <c r="D152" s="9">
        <v>151</v>
      </c>
      <c r="E152" s="12" t="s">
        <v>22</v>
      </c>
      <c r="G152" s="12">
        <v>601641</v>
      </c>
      <c r="H152" s="12" t="s">
        <v>23</v>
      </c>
      <c r="I152" s="12" t="s">
        <v>22</v>
      </c>
      <c r="J152" s="12" t="s">
        <v>24</v>
      </c>
      <c r="K152" s="12" t="s">
        <v>24</v>
      </c>
      <c r="L152" s="12" t="s">
        <v>22</v>
      </c>
      <c r="M152" s="12">
        <v>2</v>
      </c>
    </row>
    <row r="153" spans="1:13" s="12" customFormat="1" x14ac:dyDescent="0.25">
      <c r="A153" s="12">
        <v>6016</v>
      </c>
      <c r="B153" s="12">
        <v>4</v>
      </c>
      <c r="C153" s="12">
        <v>60164</v>
      </c>
      <c r="D153" s="9">
        <v>152</v>
      </c>
      <c r="E153" s="12" t="s">
        <v>24</v>
      </c>
      <c r="G153" s="12">
        <v>601642</v>
      </c>
      <c r="H153" s="12" t="s">
        <v>23</v>
      </c>
      <c r="I153" s="12" t="s">
        <v>22</v>
      </c>
      <c r="J153" s="12" t="s">
        <v>24</v>
      </c>
      <c r="K153" s="12" t="s">
        <v>22</v>
      </c>
      <c r="L153" s="12" t="s">
        <v>22</v>
      </c>
      <c r="M153" s="12">
        <v>2</v>
      </c>
    </row>
    <row r="154" spans="1:13" s="12" customFormat="1" x14ac:dyDescent="0.25">
      <c r="A154" s="12">
        <v>6016</v>
      </c>
      <c r="B154" s="12">
        <v>4</v>
      </c>
      <c r="C154" s="12">
        <v>60164</v>
      </c>
      <c r="D154" s="9">
        <v>153</v>
      </c>
      <c r="E154" s="12" t="s">
        <v>29</v>
      </c>
      <c r="G154" s="12">
        <v>601643</v>
      </c>
      <c r="H154" s="12" t="s">
        <v>23</v>
      </c>
      <c r="I154" s="12" t="s">
        <v>22</v>
      </c>
      <c r="J154" s="12" t="s">
        <v>24</v>
      </c>
      <c r="K154" s="12" t="s">
        <v>29</v>
      </c>
      <c r="L154" s="12" t="s">
        <v>29</v>
      </c>
      <c r="M154" s="12">
        <v>2</v>
      </c>
    </row>
    <row r="155" spans="1:13" s="12" customFormat="1" x14ac:dyDescent="0.25">
      <c r="A155" s="12">
        <v>6017</v>
      </c>
      <c r="B155" s="12">
        <v>4</v>
      </c>
      <c r="C155" s="12">
        <v>60174</v>
      </c>
      <c r="D155" s="9">
        <v>154</v>
      </c>
      <c r="E155" s="12" t="s">
        <v>22</v>
      </c>
      <c r="G155" s="12">
        <v>601741</v>
      </c>
      <c r="H155" s="12" t="s">
        <v>155</v>
      </c>
      <c r="I155" s="12" t="s">
        <v>22</v>
      </c>
      <c r="J155" s="12" t="s">
        <v>22</v>
      </c>
      <c r="K155" s="12" t="s">
        <v>80</v>
      </c>
      <c r="L155" s="12" t="s">
        <v>80</v>
      </c>
      <c r="M155" s="12">
        <v>999</v>
      </c>
    </row>
    <row r="156" spans="1:13" s="12" customFormat="1" x14ac:dyDescent="0.25">
      <c r="A156" s="12">
        <v>6033</v>
      </c>
      <c r="B156" s="12">
        <v>4</v>
      </c>
      <c r="C156" s="12">
        <v>60334</v>
      </c>
      <c r="D156" s="9">
        <v>155</v>
      </c>
      <c r="E156" s="12" t="s">
        <v>22</v>
      </c>
      <c r="G156" s="12">
        <v>603341</v>
      </c>
      <c r="H156" s="12" t="s">
        <v>156</v>
      </c>
      <c r="I156" s="12" t="s">
        <v>22</v>
      </c>
      <c r="J156" s="12" t="s">
        <v>24</v>
      </c>
      <c r="K156" s="12" t="s">
        <v>22</v>
      </c>
      <c r="L156" s="12" t="s">
        <v>22</v>
      </c>
      <c r="M156" s="12">
        <v>2</v>
      </c>
    </row>
    <row r="157" spans="1:13" s="12" customFormat="1" x14ac:dyDescent="0.25">
      <c r="A157" s="12">
        <v>6036</v>
      </c>
      <c r="B157" s="12">
        <v>4</v>
      </c>
      <c r="C157" s="12">
        <v>60364</v>
      </c>
      <c r="D157" s="9">
        <v>156</v>
      </c>
      <c r="E157" s="12" t="s">
        <v>22</v>
      </c>
      <c r="G157" s="12">
        <v>603641</v>
      </c>
      <c r="H157" s="12" t="s">
        <v>157</v>
      </c>
      <c r="I157" s="12" t="s">
        <v>22</v>
      </c>
      <c r="J157" s="12" t="s">
        <v>24</v>
      </c>
      <c r="K157" s="12" t="s">
        <v>25</v>
      </c>
      <c r="L157" s="12" t="s">
        <v>26</v>
      </c>
      <c r="M157" s="12">
        <v>2</v>
      </c>
    </row>
    <row r="158" spans="1:13" s="12" customFormat="1" x14ac:dyDescent="0.25">
      <c r="A158" s="12">
        <v>6036</v>
      </c>
      <c r="B158" s="12">
        <v>4</v>
      </c>
      <c r="C158" s="12">
        <v>60364</v>
      </c>
      <c r="D158" s="9">
        <v>157</v>
      </c>
      <c r="E158" s="12" t="s">
        <v>24</v>
      </c>
      <c r="G158" s="12">
        <v>603642</v>
      </c>
      <c r="H158" s="12" t="s">
        <v>55</v>
      </c>
      <c r="I158" s="12" t="s">
        <v>24</v>
      </c>
      <c r="J158" s="12" t="s">
        <v>24</v>
      </c>
      <c r="K158" s="12" t="s">
        <v>25</v>
      </c>
      <c r="L158" s="12" t="s">
        <v>26</v>
      </c>
      <c r="M158" s="12">
        <v>2</v>
      </c>
    </row>
    <row r="159" spans="1:13" s="12" customFormat="1" x14ac:dyDescent="0.25">
      <c r="A159" s="12">
        <v>6036</v>
      </c>
      <c r="B159" s="12">
        <v>4</v>
      </c>
      <c r="C159" s="12">
        <v>60364</v>
      </c>
      <c r="D159" s="9">
        <v>158</v>
      </c>
      <c r="E159" s="12" t="s">
        <v>29</v>
      </c>
      <c r="G159" s="12">
        <v>603643</v>
      </c>
      <c r="H159" s="12" t="s">
        <v>158</v>
      </c>
      <c r="I159" s="12" t="s">
        <v>24</v>
      </c>
      <c r="J159" s="12" t="s">
        <v>24</v>
      </c>
      <c r="K159" s="12" t="s">
        <v>29</v>
      </c>
      <c r="L159" s="12" t="s">
        <v>26</v>
      </c>
      <c r="M159" s="12">
        <v>2</v>
      </c>
    </row>
    <row r="160" spans="1:13" s="12" customFormat="1" x14ac:dyDescent="0.25">
      <c r="A160" s="12">
        <v>6036</v>
      </c>
      <c r="B160" s="12">
        <v>4</v>
      </c>
      <c r="C160" s="12">
        <v>60364</v>
      </c>
      <c r="D160" s="9">
        <v>159</v>
      </c>
      <c r="E160" s="12" t="s">
        <v>29</v>
      </c>
      <c r="G160" s="12">
        <v>603643</v>
      </c>
      <c r="H160" s="12" t="s">
        <v>55</v>
      </c>
      <c r="I160" s="12" t="s">
        <v>24</v>
      </c>
      <c r="J160" s="12" t="s">
        <v>24</v>
      </c>
      <c r="K160" s="12" t="s">
        <v>25</v>
      </c>
      <c r="L160" s="12" t="s">
        <v>26</v>
      </c>
      <c r="M160" s="12">
        <v>2</v>
      </c>
    </row>
    <row r="161" spans="1:13" s="12" customFormat="1" x14ac:dyDescent="0.25">
      <c r="A161" s="12">
        <v>6038</v>
      </c>
      <c r="B161" s="12">
        <v>4</v>
      </c>
      <c r="C161" s="12">
        <v>60384</v>
      </c>
      <c r="D161" s="9">
        <v>160</v>
      </c>
      <c r="G161" s="12">
        <v>60384</v>
      </c>
      <c r="H161" s="12" t="s">
        <v>159</v>
      </c>
      <c r="I161" s="12" t="s">
        <v>22</v>
      </c>
      <c r="J161" s="12" t="s">
        <v>22</v>
      </c>
      <c r="K161" s="12" t="s">
        <v>29</v>
      </c>
      <c r="L161" s="12" t="s">
        <v>26</v>
      </c>
      <c r="M161" s="12">
        <v>1</v>
      </c>
    </row>
    <row r="162" spans="1:13" s="12" customFormat="1" x14ac:dyDescent="0.25">
      <c r="A162" s="12">
        <v>6039</v>
      </c>
      <c r="B162" s="12">
        <v>4</v>
      </c>
      <c r="C162" s="12">
        <v>60394</v>
      </c>
      <c r="D162" s="9">
        <v>161</v>
      </c>
      <c r="E162" s="12" t="s">
        <v>22</v>
      </c>
      <c r="G162" s="12">
        <v>603941</v>
      </c>
      <c r="H162" s="12" t="s">
        <v>161</v>
      </c>
      <c r="I162" s="12" t="s">
        <v>22</v>
      </c>
      <c r="J162" s="12" t="s">
        <v>22</v>
      </c>
      <c r="K162" s="12" t="s">
        <v>22</v>
      </c>
      <c r="L162" s="12" t="s">
        <v>22</v>
      </c>
      <c r="M162" s="12">
        <v>1</v>
      </c>
    </row>
    <row r="163" spans="1:13" s="12" customFormat="1" x14ac:dyDescent="0.25">
      <c r="A163" s="12">
        <v>6040</v>
      </c>
      <c r="B163" s="12">
        <v>4</v>
      </c>
      <c r="C163" s="12">
        <v>60404</v>
      </c>
      <c r="D163" s="9">
        <v>162</v>
      </c>
      <c r="E163" s="12" t="s">
        <v>22</v>
      </c>
      <c r="G163" s="12">
        <v>604041</v>
      </c>
      <c r="H163" s="12" t="s">
        <v>162</v>
      </c>
      <c r="I163" s="12" t="s">
        <v>80</v>
      </c>
      <c r="J163" s="12" t="s">
        <v>80</v>
      </c>
      <c r="K163" s="12" t="s">
        <v>80</v>
      </c>
      <c r="L163" s="12" t="s">
        <v>80</v>
      </c>
      <c r="M163" s="12">
        <v>999</v>
      </c>
    </row>
    <row r="164" spans="1:13" s="12" customFormat="1" x14ac:dyDescent="0.25">
      <c r="A164" s="12">
        <v>6040</v>
      </c>
      <c r="B164" s="12">
        <v>4</v>
      </c>
      <c r="C164" s="12">
        <v>60404</v>
      </c>
      <c r="D164" s="9">
        <v>163</v>
      </c>
      <c r="E164" s="12" t="s">
        <v>24</v>
      </c>
      <c r="G164" s="12">
        <v>604042</v>
      </c>
      <c r="H164" s="12" t="s">
        <v>163</v>
      </c>
      <c r="I164" s="12" t="s">
        <v>80</v>
      </c>
      <c r="J164" s="12" t="s">
        <v>80</v>
      </c>
      <c r="K164" s="12" t="s">
        <v>80</v>
      </c>
      <c r="L164" s="12" t="s">
        <v>80</v>
      </c>
      <c r="M164" s="12">
        <v>999</v>
      </c>
    </row>
    <row r="165" spans="1:13" s="12" customFormat="1" x14ac:dyDescent="0.25">
      <c r="A165" s="12">
        <v>6042</v>
      </c>
      <c r="B165" s="12">
        <v>4</v>
      </c>
      <c r="C165" s="12">
        <v>60424</v>
      </c>
      <c r="D165" s="9">
        <v>164</v>
      </c>
      <c r="E165" s="12" t="s">
        <v>24</v>
      </c>
      <c r="G165" s="12">
        <v>604242</v>
      </c>
      <c r="H165" s="12" t="s">
        <v>164</v>
      </c>
      <c r="I165" s="12" t="s">
        <v>22</v>
      </c>
      <c r="J165" s="12" t="s">
        <v>22</v>
      </c>
      <c r="K165" s="12" t="s">
        <v>29</v>
      </c>
      <c r="L165" s="12" t="s">
        <v>26</v>
      </c>
      <c r="M165" s="12">
        <v>1</v>
      </c>
    </row>
    <row r="166" spans="1:13" s="12" customFormat="1" x14ac:dyDescent="0.25">
      <c r="A166" s="12">
        <v>6042</v>
      </c>
      <c r="B166" s="12">
        <v>4</v>
      </c>
      <c r="C166" s="12">
        <v>60424</v>
      </c>
      <c r="D166" s="9">
        <v>165</v>
      </c>
      <c r="E166" s="12" t="s">
        <v>29</v>
      </c>
      <c r="G166" s="12">
        <v>604243</v>
      </c>
      <c r="H166" s="12" t="s">
        <v>165</v>
      </c>
      <c r="I166" s="12" t="s">
        <v>22</v>
      </c>
      <c r="J166" s="12" t="s">
        <v>24</v>
      </c>
      <c r="K166" s="12" t="s">
        <v>25</v>
      </c>
      <c r="L166" s="12" t="s">
        <v>24</v>
      </c>
      <c r="M166" s="12">
        <v>2</v>
      </c>
    </row>
    <row r="167" spans="1:13" s="12" customFormat="1" x14ac:dyDescent="0.25">
      <c r="A167" s="12">
        <v>6042</v>
      </c>
      <c r="B167" s="12">
        <v>4</v>
      </c>
      <c r="C167" s="12">
        <v>60424</v>
      </c>
      <c r="D167" s="9">
        <v>166</v>
      </c>
      <c r="E167" s="12" t="s">
        <v>29</v>
      </c>
      <c r="G167" s="12">
        <v>604243</v>
      </c>
      <c r="H167" s="12" t="s">
        <v>63</v>
      </c>
      <c r="I167" s="12" t="s">
        <v>22</v>
      </c>
      <c r="J167" s="12" t="s">
        <v>22</v>
      </c>
      <c r="K167" s="12" t="s">
        <v>29</v>
      </c>
      <c r="L167" s="12" t="s">
        <v>26</v>
      </c>
      <c r="M167" s="12">
        <v>1</v>
      </c>
    </row>
    <row r="168" spans="1:13" s="12" customFormat="1" x14ac:dyDescent="0.25">
      <c r="A168" s="12">
        <v>6043</v>
      </c>
      <c r="B168" s="12">
        <v>4</v>
      </c>
      <c r="C168" s="12">
        <v>60434</v>
      </c>
      <c r="D168" s="9">
        <v>167</v>
      </c>
      <c r="E168" s="12" t="s">
        <v>24</v>
      </c>
      <c r="G168" s="12">
        <v>604342</v>
      </c>
      <c r="H168" s="12" t="s">
        <v>23</v>
      </c>
      <c r="I168" s="12" t="s">
        <v>22</v>
      </c>
      <c r="J168" s="12" t="s">
        <v>24</v>
      </c>
      <c r="K168" s="12" t="s">
        <v>25</v>
      </c>
      <c r="L168" s="12" t="s">
        <v>26</v>
      </c>
      <c r="M168" s="12">
        <v>2</v>
      </c>
    </row>
    <row r="169" spans="1:13" s="12" customFormat="1" x14ac:dyDescent="0.25">
      <c r="A169" s="12">
        <v>6019</v>
      </c>
      <c r="B169" s="12">
        <v>4</v>
      </c>
      <c r="C169" s="12">
        <v>60194</v>
      </c>
      <c r="D169" s="9">
        <v>168</v>
      </c>
      <c r="E169" s="12" t="s">
        <v>29</v>
      </c>
      <c r="G169" s="12">
        <v>601943</v>
      </c>
      <c r="H169" s="12" t="s">
        <v>48</v>
      </c>
      <c r="I169" s="12" t="s">
        <v>22</v>
      </c>
      <c r="J169" s="12" t="s">
        <v>22</v>
      </c>
      <c r="K169" s="12" t="s">
        <v>29</v>
      </c>
      <c r="L169" s="12" t="s">
        <v>26</v>
      </c>
      <c r="M169" s="12">
        <v>1</v>
      </c>
    </row>
    <row r="170" spans="1:13" s="12" customFormat="1" x14ac:dyDescent="0.25">
      <c r="A170" s="12">
        <v>6019</v>
      </c>
      <c r="B170" s="12">
        <v>4</v>
      </c>
      <c r="C170" s="12">
        <v>60194</v>
      </c>
      <c r="D170" s="9">
        <v>169</v>
      </c>
      <c r="E170" s="12" t="s">
        <v>29</v>
      </c>
      <c r="G170" s="12">
        <v>601943</v>
      </c>
      <c r="H170" s="12" t="s">
        <v>167</v>
      </c>
      <c r="I170" s="12" t="s">
        <v>22</v>
      </c>
      <c r="J170" s="12" t="s">
        <v>22</v>
      </c>
      <c r="K170" s="12" t="s">
        <v>29</v>
      </c>
      <c r="L170" s="12" t="s">
        <v>26</v>
      </c>
      <c r="M170" s="12">
        <v>1</v>
      </c>
    </row>
    <row r="171" spans="1:13" s="12" customFormat="1" x14ac:dyDescent="0.25">
      <c r="A171" s="12">
        <v>6021</v>
      </c>
      <c r="B171" s="12">
        <v>4</v>
      </c>
      <c r="C171" s="12">
        <v>60214</v>
      </c>
      <c r="D171" s="9">
        <v>170</v>
      </c>
      <c r="E171" s="12" t="s">
        <v>22</v>
      </c>
      <c r="G171" s="12">
        <v>602141</v>
      </c>
      <c r="H171" s="12" t="s">
        <v>169</v>
      </c>
      <c r="I171" s="12" t="s">
        <v>22</v>
      </c>
      <c r="J171" s="12" t="s">
        <v>22</v>
      </c>
      <c r="K171" s="12" t="s">
        <v>29</v>
      </c>
      <c r="L171" s="12" t="s">
        <v>26</v>
      </c>
      <c r="M171" s="12">
        <v>1</v>
      </c>
    </row>
    <row r="172" spans="1:13" s="12" customFormat="1" x14ac:dyDescent="0.25">
      <c r="A172" s="12">
        <v>6021</v>
      </c>
      <c r="B172" s="12">
        <v>4</v>
      </c>
      <c r="C172" s="12">
        <v>60214</v>
      </c>
      <c r="D172" s="9">
        <v>171</v>
      </c>
      <c r="E172" s="12" t="s">
        <v>29</v>
      </c>
      <c r="G172" s="12">
        <v>602143</v>
      </c>
      <c r="H172" s="12" t="s">
        <v>62</v>
      </c>
      <c r="I172" s="12" t="s">
        <v>22</v>
      </c>
      <c r="J172" s="12" t="s">
        <v>22</v>
      </c>
      <c r="K172" s="12" t="s">
        <v>29</v>
      </c>
      <c r="L172" s="12" t="s">
        <v>26</v>
      </c>
      <c r="M172" s="12">
        <v>1</v>
      </c>
    </row>
    <row r="173" spans="1:13" s="12" customFormat="1" x14ac:dyDescent="0.25">
      <c r="A173" s="12">
        <v>6023</v>
      </c>
      <c r="B173" s="12">
        <v>4</v>
      </c>
      <c r="C173" s="12">
        <v>60234</v>
      </c>
      <c r="D173" s="9">
        <v>172</v>
      </c>
      <c r="E173" s="12" t="s">
        <v>22</v>
      </c>
      <c r="G173" s="12">
        <v>602341</v>
      </c>
      <c r="H173" s="12" t="s">
        <v>170</v>
      </c>
      <c r="I173" s="12" t="s">
        <v>22</v>
      </c>
      <c r="J173" s="12" t="s">
        <v>24</v>
      </c>
      <c r="K173" s="12" t="s">
        <v>29</v>
      </c>
      <c r="L173" s="12" t="s">
        <v>26</v>
      </c>
      <c r="M173" s="12">
        <v>1</v>
      </c>
    </row>
    <row r="174" spans="1:13" s="12" customFormat="1" x14ac:dyDescent="0.25">
      <c r="A174" s="12">
        <v>6024</v>
      </c>
      <c r="B174" s="12">
        <v>4</v>
      </c>
      <c r="C174" s="12">
        <v>60244</v>
      </c>
      <c r="D174" s="9">
        <v>173</v>
      </c>
      <c r="E174" s="12" t="s">
        <v>29</v>
      </c>
      <c r="G174" s="12">
        <v>602443</v>
      </c>
      <c r="H174" s="12" t="s">
        <v>171</v>
      </c>
      <c r="I174" s="12" t="s">
        <v>22</v>
      </c>
      <c r="J174" s="12" t="s">
        <v>22</v>
      </c>
      <c r="K174" s="12" t="s">
        <v>29</v>
      </c>
      <c r="L174" s="12" t="s">
        <v>26</v>
      </c>
      <c r="M174" s="12">
        <v>1</v>
      </c>
    </row>
    <row r="175" spans="1:13" s="12" customFormat="1" x14ac:dyDescent="0.25">
      <c r="A175" s="12">
        <v>6024</v>
      </c>
      <c r="B175" s="12">
        <v>4</v>
      </c>
      <c r="C175" s="12">
        <v>60244</v>
      </c>
      <c r="D175" s="9">
        <v>174</v>
      </c>
      <c r="E175" s="12" t="s">
        <v>29</v>
      </c>
      <c r="G175" s="12">
        <v>602443</v>
      </c>
      <c r="H175" s="12" t="s">
        <v>172</v>
      </c>
      <c r="I175" s="12" t="s">
        <v>22</v>
      </c>
      <c r="J175" s="12" t="s">
        <v>22</v>
      </c>
      <c r="K175" s="12" t="s">
        <v>29</v>
      </c>
      <c r="L175" s="12" t="s">
        <v>26</v>
      </c>
      <c r="M175" s="12">
        <v>1</v>
      </c>
    </row>
    <row r="176" spans="1:13" s="12" customFormat="1" x14ac:dyDescent="0.25">
      <c r="A176" s="12">
        <v>6024</v>
      </c>
      <c r="B176" s="12">
        <v>4</v>
      </c>
      <c r="C176" s="12">
        <v>60244</v>
      </c>
      <c r="D176" s="9">
        <v>175</v>
      </c>
      <c r="E176" s="12" t="s">
        <v>29</v>
      </c>
      <c r="G176" s="12">
        <v>602443</v>
      </c>
      <c r="H176" s="12" t="s">
        <v>84</v>
      </c>
      <c r="I176" s="12" t="s">
        <v>22</v>
      </c>
      <c r="J176" s="12" t="s">
        <v>22</v>
      </c>
      <c r="K176" s="12" t="s">
        <v>29</v>
      </c>
      <c r="L176" s="12" t="s">
        <v>26</v>
      </c>
      <c r="M176" s="12">
        <v>1</v>
      </c>
    </row>
    <row r="177" spans="1:13" s="12" customFormat="1" x14ac:dyDescent="0.25">
      <c r="A177" s="12">
        <v>6026</v>
      </c>
      <c r="B177" s="12">
        <v>4</v>
      </c>
      <c r="C177" s="12">
        <v>60264</v>
      </c>
      <c r="D177" s="9">
        <v>176</v>
      </c>
      <c r="E177" s="12" t="s">
        <v>22</v>
      </c>
      <c r="G177" s="12">
        <v>602641</v>
      </c>
      <c r="H177" s="12" t="s">
        <v>174</v>
      </c>
      <c r="I177" s="12" t="s">
        <v>24</v>
      </c>
      <c r="J177" s="12" t="s">
        <v>24</v>
      </c>
      <c r="K177" s="12" t="s">
        <v>29</v>
      </c>
      <c r="L177" s="12" t="s">
        <v>26</v>
      </c>
      <c r="M177" s="12">
        <v>1</v>
      </c>
    </row>
    <row r="178" spans="1:13" s="12" customFormat="1" x14ac:dyDescent="0.25">
      <c r="A178" s="12">
        <v>6026</v>
      </c>
      <c r="B178" s="12">
        <v>4</v>
      </c>
      <c r="C178" s="12">
        <v>60264</v>
      </c>
      <c r="D178" s="9">
        <v>177</v>
      </c>
      <c r="E178" s="12" t="s">
        <v>24</v>
      </c>
      <c r="G178" s="12">
        <v>602642</v>
      </c>
      <c r="H178" s="12" t="s">
        <v>89</v>
      </c>
      <c r="I178" s="12" t="s">
        <v>22</v>
      </c>
      <c r="J178" s="12" t="s">
        <v>24</v>
      </c>
      <c r="K178" s="12" t="s">
        <v>29</v>
      </c>
      <c r="L178" s="12" t="s">
        <v>26</v>
      </c>
      <c r="M178" s="12">
        <v>1</v>
      </c>
    </row>
    <row r="179" spans="1:13" s="12" customFormat="1" x14ac:dyDescent="0.25">
      <c r="A179" s="12">
        <v>6028</v>
      </c>
      <c r="B179" s="12">
        <v>4</v>
      </c>
      <c r="C179" s="12">
        <v>60284</v>
      </c>
      <c r="D179" s="9">
        <v>178</v>
      </c>
      <c r="E179" s="12" t="s">
        <v>29</v>
      </c>
      <c r="G179" s="12">
        <v>602843</v>
      </c>
      <c r="H179" s="12" t="s">
        <v>175</v>
      </c>
      <c r="I179" s="12" t="s">
        <v>22</v>
      </c>
      <c r="J179" s="12" t="s">
        <v>22</v>
      </c>
      <c r="K179" s="12" t="s">
        <v>29</v>
      </c>
      <c r="L179" s="12" t="s">
        <v>26</v>
      </c>
      <c r="M179" s="12">
        <v>1</v>
      </c>
    </row>
    <row r="180" spans="1:13" s="12" customFormat="1" x14ac:dyDescent="0.25">
      <c r="A180" s="12">
        <v>6028</v>
      </c>
      <c r="B180" s="12">
        <v>4</v>
      </c>
      <c r="C180" s="12">
        <v>60284</v>
      </c>
      <c r="D180" s="9">
        <v>179</v>
      </c>
      <c r="E180" s="12" t="s">
        <v>29</v>
      </c>
      <c r="G180" s="12">
        <v>602843</v>
      </c>
      <c r="H180" s="12" t="s">
        <v>176</v>
      </c>
      <c r="I180" s="12" t="s">
        <v>22</v>
      </c>
      <c r="J180" s="12" t="s">
        <v>22</v>
      </c>
      <c r="K180" s="12" t="s">
        <v>29</v>
      </c>
      <c r="L180" s="12" t="s">
        <v>26</v>
      </c>
      <c r="M180" s="12">
        <v>1</v>
      </c>
    </row>
    <row r="181" spans="1:13" s="12" customFormat="1" x14ac:dyDescent="0.25">
      <c r="A181" s="12">
        <v>6028</v>
      </c>
      <c r="B181" s="12">
        <v>4</v>
      </c>
      <c r="C181" s="12">
        <v>60284</v>
      </c>
      <c r="D181" s="9">
        <v>180</v>
      </c>
      <c r="E181" s="12" t="s">
        <v>29</v>
      </c>
      <c r="G181" s="12">
        <v>602843</v>
      </c>
      <c r="H181" s="12" t="s">
        <v>91</v>
      </c>
      <c r="I181" s="12" t="s">
        <v>22</v>
      </c>
      <c r="J181" s="12" t="s">
        <v>22</v>
      </c>
      <c r="K181" s="12" t="s">
        <v>29</v>
      </c>
      <c r="L181" s="12" t="s">
        <v>26</v>
      </c>
      <c r="M181" s="12">
        <v>1</v>
      </c>
    </row>
    <row r="182" spans="1:13" s="12" customFormat="1" x14ac:dyDescent="0.25">
      <c r="A182" s="12">
        <v>6031</v>
      </c>
      <c r="B182" s="12">
        <v>4</v>
      </c>
      <c r="C182" s="12">
        <v>60314</v>
      </c>
      <c r="D182" s="9">
        <v>181</v>
      </c>
      <c r="E182" s="12" t="s">
        <v>22</v>
      </c>
      <c r="G182" s="12">
        <v>603141</v>
      </c>
      <c r="H182" s="12" t="s">
        <v>76</v>
      </c>
      <c r="I182" s="12" t="s">
        <v>22</v>
      </c>
      <c r="J182" s="12" t="s">
        <v>22</v>
      </c>
      <c r="K182" s="12" t="s">
        <v>29</v>
      </c>
      <c r="L182" s="12" t="s">
        <v>26</v>
      </c>
      <c r="M182" s="12">
        <v>1</v>
      </c>
    </row>
    <row r="183" spans="1:13" s="12" customFormat="1" x14ac:dyDescent="0.25">
      <c r="A183" s="12">
        <v>6031</v>
      </c>
      <c r="B183" s="12">
        <v>4</v>
      </c>
      <c r="C183" s="12">
        <v>60314</v>
      </c>
      <c r="D183" s="9">
        <v>182</v>
      </c>
      <c r="E183" s="12" t="s">
        <v>29</v>
      </c>
      <c r="G183" s="12">
        <v>603143</v>
      </c>
      <c r="H183" s="12" t="s">
        <v>76</v>
      </c>
      <c r="I183" s="12" t="s">
        <v>22</v>
      </c>
      <c r="J183" s="12" t="s">
        <v>22</v>
      </c>
      <c r="K183" s="12" t="s">
        <v>29</v>
      </c>
      <c r="L183" s="12" t="s">
        <v>26</v>
      </c>
      <c r="M183" s="12">
        <v>1</v>
      </c>
    </row>
    <row r="184" spans="1:13" s="12" customFormat="1" x14ac:dyDescent="0.25">
      <c r="A184" s="12">
        <v>6011</v>
      </c>
      <c r="B184" s="12">
        <v>4</v>
      </c>
      <c r="C184" s="12">
        <v>60114</v>
      </c>
      <c r="D184" s="9">
        <v>183</v>
      </c>
      <c r="E184" s="12" t="s">
        <v>22</v>
      </c>
      <c r="G184" s="12">
        <v>601141</v>
      </c>
      <c r="H184" s="12" t="s">
        <v>178</v>
      </c>
      <c r="I184" s="12" t="s">
        <v>24</v>
      </c>
      <c r="J184" s="12" t="s">
        <v>24</v>
      </c>
      <c r="K184" s="12" t="s">
        <v>25</v>
      </c>
      <c r="L184" s="12" t="s">
        <v>26</v>
      </c>
      <c r="M184" s="12">
        <v>2</v>
      </c>
    </row>
    <row r="185" spans="1:13" s="12" customFormat="1" x14ac:dyDescent="0.25">
      <c r="A185" s="12">
        <v>6011</v>
      </c>
      <c r="B185" s="12">
        <v>4</v>
      </c>
      <c r="C185" s="12">
        <v>60114</v>
      </c>
      <c r="D185" s="9">
        <v>184</v>
      </c>
      <c r="E185" s="12" t="s">
        <v>29</v>
      </c>
      <c r="G185" s="12">
        <v>601143</v>
      </c>
      <c r="H185" s="12" t="s">
        <v>179</v>
      </c>
      <c r="I185" s="12" t="s">
        <v>24</v>
      </c>
      <c r="J185" s="12" t="s">
        <v>24</v>
      </c>
      <c r="K185" s="12" t="s">
        <v>25</v>
      </c>
      <c r="L185" s="12" t="s">
        <v>26</v>
      </c>
      <c r="M185" s="12">
        <v>2</v>
      </c>
    </row>
    <row r="186" spans="1:13" s="13" customFormat="1" x14ac:dyDescent="0.25">
      <c r="A186" s="13">
        <v>605</v>
      </c>
      <c r="B186" s="13">
        <v>4</v>
      </c>
      <c r="C186" s="13">
        <v>6054</v>
      </c>
      <c r="D186" s="9">
        <v>185</v>
      </c>
      <c r="E186" s="13">
        <v>2</v>
      </c>
      <c r="G186" s="13">
        <v>60542</v>
      </c>
    </row>
    <row r="187" spans="1:13" s="13" customFormat="1" x14ac:dyDescent="0.25">
      <c r="A187" s="13">
        <v>604</v>
      </c>
      <c r="B187" s="13">
        <v>4</v>
      </c>
      <c r="C187" s="13">
        <v>6044</v>
      </c>
      <c r="D187" s="9">
        <v>186</v>
      </c>
      <c r="E187" s="13" t="s">
        <v>22</v>
      </c>
      <c r="G187" s="13">
        <v>60441</v>
      </c>
      <c r="H187" s="13" t="s">
        <v>181</v>
      </c>
      <c r="I187" s="13" t="s">
        <v>22</v>
      </c>
      <c r="J187" s="13" t="s">
        <v>24</v>
      </c>
      <c r="K187" s="13" t="s">
        <v>25</v>
      </c>
      <c r="L187" s="13" t="s">
        <v>22</v>
      </c>
      <c r="M187" s="13">
        <v>3</v>
      </c>
    </row>
    <row r="188" spans="1:13" s="13" customFormat="1" x14ac:dyDescent="0.25">
      <c r="A188" s="13">
        <v>604</v>
      </c>
      <c r="B188" s="13">
        <v>4</v>
      </c>
      <c r="C188" s="13">
        <v>6044</v>
      </c>
      <c r="D188" s="9">
        <v>187</v>
      </c>
      <c r="E188" s="13" t="s">
        <v>29</v>
      </c>
      <c r="G188" s="13">
        <v>60443</v>
      </c>
      <c r="H188" s="13" t="s">
        <v>181</v>
      </c>
      <c r="I188" s="13" t="s">
        <v>22</v>
      </c>
      <c r="J188" s="13" t="s">
        <v>24</v>
      </c>
      <c r="K188" s="13" t="s">
        <v>25</v>
      </c>
      <c r="L188" s="13" t="s">
        <v>29</v>
      </c>
      <c r="M188" s="13">
        <v>3</v>
      </c>
    </row>
    <row r="189" spans="1:13" s="13" customFormat="1" x14ac:dyDescent="0.25">
      <c r="A189" s="13">
        <v>604</v>
      </c>
      <c r="B189" s="13">
        <v>4</v>
      </c>
      <c r="C189" s="13">
        <v>6044</v>
      </c>
      <c r="D189" s="9">
        <v>188</v>
      </c>
      <c r="E189" s="13" t="s">
        <v>29</v>
      </c>
      <c r="G189" s="13">
        <v>60443</v>
      </c>
      <c r="H189" s="13" t="s">
        <v>181</v>
      </c>
      <c r="I189" s="13" t="s">
        <v>22</v>
      </c>
      <c r="J189" s="13" t="s">
        <v>24</v>
      </c>
      <c r="K189" s="13" t="s">
        <v>25</v>
      </c>
      <c r="L189" s="13" t="s">
        <v>29</v>
      </c>
      <c r="M189" s="13">
        <v>3</v>
      </c>
    </row>
    <row r="190" spans="1:13" s="13" customFormat="1" x14ac:dyDescent="0.25">
      <c r="A190" s="13">
        <v>602</v>
      </c>
      <c r="B190" s="13">
        <v>4</v>
      </c>
      <c r="C190" s="13">
        <v>6024</v>
      </c>
      <c r="D190" s="9">
        <v>189</v>
      </c>
      <c r="E190" s="13" t="s">
        <v>22</v>
      </c>
      <c r="G190" s="13">
        <v>60241</v>
      </c>
      <c r="H190" s="13" t="s">
        <v>44</v>
      </c>
      <c r="I190" s="13" t="s">
        <v>22</v>
      </c>
      <c r="J190" s="13" t="s">
        <v>24</v>
      </c>
      <c r="K190" s="13" t="s">
        <v>25</v>
      </c>
      <c r="L190" s="13" t="s">
        <v>24</v>
      </c>
      <c r="M190" s="13">
        <v>2</v>
      </c>
    </row>
    <row r="191" spans="1:13" s="13" customFormat="1" x14ac:dyDescent="0.25">
      <c r="A191" s="13">
        <v>606</v>
      </c>
      <c r="B191" s="13">
        <v>4</v>
      </c>
      <c r="C191" s="13">
        <v>6064</v>
      </c>
      <c r="D191" s="9">
        <v>190</v>
      </c>
      <c r="G191" s="13">
        <v>6064</v>
      </c>
      <c r="I191" s="13" t="s">
        <v>22</v>
      </c>
      <c r="J191" s="13" t="s">
        <v>22</v>
      </c>
      <c r="K191" s="13" t="s">
        <v>29</v>
      </c>
      <c r="M191" s="13">
        <v>1</v>
      </c>
    </row>
    <row r="192" spans="1:13" s="13" customFormat="1" x14ac:dyDescent="0.25">
      <c r="A192" s="13">
        <v>606</v>
      </c>
      <c r="B192" s="13">
        <v>4</v>
      </c>
      <c r="C192" s="13">
        <v>6064</v>
      </c>
      <c r="D192" s="9">
        <v>191</v>
      </c>
      <c r="G192" s="13">
        <v>6064</v>
      </c>
      <c r="H192" s="13" t="s">
        <v>76</v>
      </c>
      <c r="I192" s="13" t="s">
        <v>22</v>
      </c>
      <c r="J192" s="13" t="s">
        <v>22</v>
      </c>
      <c r="K192" s="13" t="s">
        <v>29</v>
      </c>
      <c r="M192" s="13">
        <v>1</v>
      </c>
    </row>
    <row r="193" spans="1:13" s="13" customFormat="1" x14ac:dyDescent="0.25">
      <c r="A193" s="13">
        <v>606</v>
      </c>
      <c r="B193" s="13">
        <v>4</v>
      </c>
      <c r="C193" s="13">
        <v>6064</v>
      </c>
      <c r="D193" s="9">
        <v>192</v>
      </c>
      <c r="G193" s="13">
        <v>6064</v>
      </c>
      <c r="H193" s="13" t="s">
        <v>182</v>
      </c>
      <c r="I193" s="13" t="s">
        <v>22</v>
      </c>
      <c r="J193" s="13" t="s">
        <v>22</v>
      </c>
      <c r="K193" s="13" t="s">
        <v>29</v>
      </c>
      <c r="M193" s="13">
        <v>1</v>
      </c>
    </row>
    <row r="194" spans="1:13" s="13" customFormat="1" x14ac:dyDescent="0.25">
      <c r="A194" s="13">
        <v>607</v>
      </c>
      <c r="B194" s="13">
        <v>4</v>
      </c>
      <c r="C194" s="13">
        <v>6074</v>
      </c>
      <c r="D194" s="9">
        <v>193</v>
      </c>
      <c r="E194" s="13" t="s">
        <v>22</v>
      </c>
      <c r="G194" s="13">
        <v>60741</v>
      </c>
      <c r="H194" s="13" t="s">
        <v>184</v>
      </c>
      <c r="I194" s="13" t="s">
        <v>22</v>
      </c>
      <c r="J194" s="13" t="s">
        <v>22</v>
      </c>
      <c r="K194" s="13" t="s">
        <v>29</v>
      </c>
      <c r="L194" s="13" t="s">
        <v>26</v>
      </c>
      <c r="M194" s="13">
        <v>1</v>
      </c>
    </row>
    <row r="195" spans="1:13" s="13" customFormat="1" x14ac:dyDescent="0.25">
      <c r="A195" s="13">
        <v>608</v>
      </c>
      <c r="B195" s="13">
        <v>4</v>
      </c>
      <c r="C195" s="13">
        <v>6084</v>
      </c>
      <c r="D195" s="9">
        <v>194</v>
      </c>
      <c r="E195" s="13" t="s">
        <v>29</v>
      </c>
      <c r="G195" s="13">
        <v>60843</v>
      </c>
      <c r="H195" s="13" t="s">
        <v>185</v>
      </c>
      <c r="I195" s="13" t="s">
        <v>22</v>
      </c>
      <c r="J195" s="13" t="s">
        <v>24</v>
      </c>
      <c r="K195" s="13" t="s">
        <v>22</v>
      </c>
      <c r="L195" s="13" t="s">
        <v>24</v>
      </c>
      <c r="M195" s="13">
        <v>2</v>
      </c>
    </row>
    <row r="196" spans="1:13" s="13" customFormat="1" x14ac:dyDescent="0.25">
      <c r="A196" s="13">
        <v>608</v>
      </c>
      <c r="B196" s="13">
        <v>4</v>
      </c>
      <c r="C196" s="13">
        <v>6084</v>
      </c>
      <c r="D196" s="9">
        <v>195</v>
      </c>
      <c r="E196" s="13" t="s">
        <v>22</v>
      </c>
      <c r="G196" s="13">
        <v>60841</v>
      </c>
      <c r="H196" s="13" t="s">
        <v>57</v>
      </c>
      <c r="I196" s="13" t="s">
        <v>22</v>
      </c>
      <c r="J196" s="13" t="s">
        <v>24</v>
      </c>
      <c r="K196" s="13" t="s">
        <v>25</v>
      </c>
      <c r="L196" s="13" t="s">
        <v>22</v>
      </c>
      <c r="M196" s="13">
        <v>2</v>
      </c>
    </row>
    <row r="197" spans="1:13" s="13" customFormat="1" x14ac:dyDescent="0.25">
      <c r="A197" s="13">
        <v>609</v>
      </c>
      <c r="B197" s="13">
        <v>4</v>
      </c>
      <c r="C197" s="13">
        <v>6094</v>
      </c>
      <c r="D197" s="9">
        <v>196</v>
      </c>
      <c r="E197" s="13" t="s">
        <v>22</v>
      </c>
      <c r="G197" s="13">
        <v>60941</v>
      </c>
      <c r="H197" s="13" t="s">
        <v>186</v>
      </c>
      <c r="I197" s="13" t="s">
        <v>22</v>
      </c>
      <c r="J197" s="13" t="s">
        <v>22</v>
      </c>
      <c r="K197" s="13" t="s">
        <v>29</v>
      </c>
      <c r="L197" s="13" t="s">
        <v>29</v>
      </c>
      <c r="M197" s="13">
        <v>1</v>
      </c>
    </row>
    <row r="198" spans="1:13" s="13" customFormat="1" x14ac:dyDescent="0.25">
      <c r="A198" s="13">
        <v>610</v>
      </c>
      <c r="B198" s="13">
        <v>4</v>
      </c>
      <c r="C198" s="13">
        <v>6104</v>
      </c>
      <c r="D198" s="9">
        <v>197</v>
      </c>
      <c r="E198" s="13" t="s">
        <v>22</v>
      </c>
      <c r="G198" s="13">
        <v>61041</v>
      </c>
      <c r="I198" s="13" t="s">
        <v>24</v>
      </c>
      <c r="J198" s="13" t="s">
        <v>22</v>
      </c>
      <c r="K198" s="13" t="s">
        <v>29</v>
      </c>
      <c r="L198" s="13" t="s">
        <v>29</v>
      </c>
      <c r="M198" s="13">
        <v>1</v>
      </c>
    </row>
    <row r="199" spans="1:13" s="13" customFormat="1" x14ac:dyDescent="0.25">
      <c r="A199" s="13">
        <v>610</v>
      </c>
      <c r="B199" s="13">
        <v>4</v>
      </c>
      <c r="C199" s="13">
        <v>6104</v>
      </c>
      <c r="D199" s="9">
        <v>198</v>
      </c>
      <c r="E199" s="13" t="s">
        <v>24</v>
      </c>
      <c r="G199" s="13">
        <v>61042</v>
      </c>
      <c r="H199" s="13" t="s">
        <v>112</v>
      </c>
      <c r="I199" s="13" t="s">
        <v>24</v>
      </c>
      <c r="J199" s="13" t="s">
        <v>24</v>
      </c>
      <c r="K199" s="13" t="s">
        <v>25</v>
      </c>
      <c r="L199" s="13" t="s">
        <v>24</v>
      </c>
      <c r="M199" s="13">
        <v>2</v>
      </c>
    </row>
    <row r="200" spans="1:13" s="13" customFormat="1" x14ac:dyDescent="0.25">
      <c r="A200" s="13">
        <v>613</v>
      </c>
      <c r="B200" s="13">
        <v>4</v>
      </c>
      <c r="C200" s="13">
        <v>6134</v>
      </c>
      <c r="D200" s="9">
        <v>199</v>
      </c>
      <c r="E200" s="13" t="s">
        <v>29</v>
      </c>
      <c r="G200" s="13">
        <v>61343</v>
      </c>
      <c r="H200" s="13" t="s">
        <v>188</v>
      </c>
      <c r="I200" s="13" t="s">
        <v>22</v>
      </c>
      <c r="J200" s="13" t="s">
        <v>22</v>
      </c>
      <c r="K200" s="13" t="s">
        <v>29</v>
      </c>
      <c r="L200" s="13" t="s">
        <v>29</v>
      </c>
      <c r="M200" s="13">
        <v>1</v>
      </c>
    </row>
    <row r="201" spans="1:13" s="13" customFormat="1" x14ac:dyDescent="0.25">
      <c r="A201" s="13">
        <v>611</v>
      </c>
      <c r="B201" s="13">
        <v>4</v>
      </c>
      <c r="C201" s="13">
        <v>6114</v>
      </c>
      <c r="D201" s="9">
        <v>200</v>
      </c>
      <c r="E201" s="13" t="s">
        <v>22</v>
      </c>
      <c r="G201" s="13">
        <v>61141</v>
      </c>
      <c r="H201" s="13" t="s">
        <v>119</v>
      </c>
      <c r="I201" s="13" t="s">
        <v>22</v>
      </c>
      <c r="J201" s="13" t="s">
        <v>22</v>
      </c>
      <c r="K201" s="13" t="s">
        <v>29</v>
      </c>
      <c r="L201" s="13" t="s">
        <v>25</v>
      </c>
      <c r="M201" s="13">
        <v>1</v>
      </c>
    </row>
    <row r="202" spans="1:13" s="13" customFormat="1" x14ac:dyDescent="0.25">
      <c r="A202" s="13">
        <v>611</v>
      </c>
      <c r="B202" s="13">
        <v>4</v>
      </c>
      <c r="C202" s="13">
        <v>6114</v>
      </c>
      <c r="D202" s="9">
        <v>201</v>
      </c>
      <c r="E202" s="13" t="s">
        <v>29</v>
      </c>
      <c r="G202" s="13">
        <v>61143</v>
      </c>
      <c r="H202" s="13" t="s">
        <v>48</v>
      </c>
      <c r="I202" s="13" t="s">
        <v>22</v>
      </c>
      <c r="J202" s="13" t="s">
        <v>24</v>
      </c>
      <c r="K202" s="13" t="s">
        <v>29</v>
      </c>
      <c r="L202" s="13" t="s">
        <v>25</v>
      </c>
      <c r="M202" s="13">
        <v>1</v>
      </c>
    </row>
    <row r="203" spans="1:13" s="13" customFormat="1" x14ac:dyDescent="0.25">
      <c r="A203" s="13">
        <v>611</v>
      </c>
      <c r="B203" s="13">
        <v>4</v>
      </c>
      <c r="C203" s="13">
        <v>6114</v>
      </c>
      <c r="D203" s="9">
        <v>202</v>
      </c>
      <c r="E203" s="13" t="s">
        <v>29</v>
      </c>
      <c r="G203" s="13">
        <v>61143</v>
      </c>
      <c r="H203" s="13" t="s">
        <v>55</v>
      </c>
      <c r="I203" s="13" t="s">
        <v>22</v>
      </c>
      <c r="J203" s="13" t="s">
        <v>24</v>
      </c>
      <c r="K203" s="13" t="s">
        <v>29</v>
      </c>
      <c r="L203" s="13" t="s">
        <v>25</v>
      </c>
      <c r="M203" s="13">
        <v>1</v>
      </c>
    </row>
    <row r="204" spans="1:13" s="13" customFormat="1" x14ac:dyDescent="0.25">
      <c r="A204" s="13">
        <v>614</v>
      </c>
      <c r="B204" s="13">
        <v>4</v>
      </c>
      <c r="C204" s="13">
        <v>6144</v>
      </c>
      <c r="D204" s="9">
        <v>203</v>
      </c>
      <c r="E204" s="13" t="s">
        <v>22</v>
      </c>
      <c r="G204" s="13">
        <v>61441</v>
      </c>
      <c r="H204" s="13" t="s">
        <v>189</v>
      </c>
      <c r="I204" s="13" t="s">
        <v>22</v>
      </c>
      <c r="J204" s="13" t="s">
        <v>22</v>
      </c>
      <c r="K204" s="13" t="s">
        <v>29</v>
      </c>
      <c r="L204" s="13" t="s">
        <v>29</v>
      </c>
      <c r="M204" s="13">
        <v>1</v>
      </c>
    </row>
    <row r="205" spans="1:13" s="13" customFormat="1" x14ac:dyDescent="0.25">
      <c r="A205" s="13">
        <v>614</v>
      </c>
      <c r="B205" s="13">
        <v>4</v>
      </c>
      <c r="C205" s="13">
        <v>6144</v>
      </c>
      <c r="D205" s="9">
        <v>204</v>
      </c>
      <c r="E205" s="13" t="s">
        <v>29</v>
      </c>
      <c r="G205" s="13">
        <v>61443</v>
      </c>
      <c r="H205" s="13" t="s">
        <v>190</v>
      </c>
      <c r="I205" s="13" t="s">
        <v>22</v>
      </c>
      <c r="J205" s="13" t="s">
        <v>22</v>
      </c>
      <c r="K205" s="13" t="s">
        <v>29</v>
      </c>
      <c r="L205" s="13" t="s">
        <v>29</v>
      </c>
      <c r="M205" s="13">
        <v>1</v>
      </c>
    </row>
    <row r="206" spans="1:13" s="13" customFormat="1" x14ac:dyDescent="0.25">
      <c r="A206" s="13">
        <v>614</v>
      </c>
      <c r="B206" s="13">
        <v>4</v>
      </c>
      <c r="C206" s="13">
        <v>6144</v>
      </c>
      <c r="D206" s="9">
        <v>205</v>
      </c>
      <c r="E206" s="13" t="s">
        <v>29</v>
      </c>
      <c r="G206" s="13">
        <v>61443</v>
      </c>
      <c r="H206" s="13" t="s">
        <v>191</v>
      </c>
      <c r="I206" s="13" t="s">
        <v>22</v>
      </c>
      <c r="J206" s="13" t="s">
        <v>22</v>
      </c>
      <c r="K206" s="13" t="s">
        <v>29</v>
      </c>
      <c r="L206" s="13" t="s">
        <v>29</v>
      </c>
      <c r="M206" s="13">
        <v>1</v>
      </c>
    </row>
    <row r="207" spans="1:13" s="13" customFormat="1" x14ac:dyDescent="0.25">
      <c r="B207" s="13">
        <v>4</v>
      </c>
      <c r="C207" s="13">
        <v>4</v>
      </c>
      <c r="D207" s="9">
        <v>206</v>
      </c>
      <c r="G207" s="13">
        <v>4</v>
      </c>
    </row>
    <row r="208" spans="1:13" s="13" customFormat="1" x14ac:dyDescent="0.25">
      <c r="A208" s="13">
        <v>615</v>
      </c>
      <c r="B208" s="13">
        <v>4</v>
      </c>
      <c r="C208" s="13">
        <v>6154</v>
      </c>
      <c r="D208" s="9">
        <v>207</v>
      </c>
      <c r="E208" s="13" t="s">
        <v>22</v>
      </c>
      <c r="G208" s="13">
        <v>61541</v>
      </c>
      <c r="H208" s="13" t="s">
        <v>192</v>
      </c>
      <c r="I208" s="13" t="s">
        <v>22</v>
      </c>
      <c r="J208" s="13" t="s">
        <v>22</v>
      </c>
      <c r="K208" s="13" t="s">
        <v>22</v>
      </c>
      <c r="L208" s="13" t="s">
        <v>22</v>
      </c>
      <c r="M208" s="13">
        <v>3</v>
      </c>
    </row>
    <row r="209" spans="1:13" s="13" customFormat="1" x14ac:dyDescent="0.25">
      <c r="A209" s="13">
        <v>616</v>
      </c>
      <c r="B209" s="13">
        <v>4</v>
      </c>
      <c r="C209" s="13">
        <v>6164</v>
      </c>
      <c r="D209" s="9">
        <v>208</v>
      </c>
      <c r="E209" s="13" t="s">
        <v>29</v>
      </c>
      <c r="G209" s="13">
        <v>61643</v>
      </c>
      <c r="H209" s="13" t="s">
        <v>193</v>
      </c>
      <c r="I209" s="13" t="s">
        <v>24</v>
      </c>
      <c r="J209" s="13" t="s">
        <v>24</v>
      </c>
      <c r="K209" s="13" t="s">
        <v>25</v>
      </c>
      <c r="L209" s="13" t="s">
        <v>29</v>
      </c>
      <c r="M209" s="13">
        <v>2</v>
      </c>
    </row>
    <row r="210" spans="1:13" s="13" customFormat="1" x14ac:dyDescent="0.25">
      <c r="A210" s="13">
        <v>616</v>
      </c>
      <c r="B210" s="13">
        <v>4</v>
      </c>
      <c r="C210" s="13">
        <v>6164</v>
      </c>
      <c r="D210" s="9">
        <v>209</v>
      </c>
      <c r="E210" s="13" t="s">
        <v>60</v>
      </c>
      <c r="G210" s="13">
        <v>616411</v>
      </c>
      <c r="H210" s="13" t="s">
        <v>194</v>
      </c>
      <c r="I210" s="13" t="s">
        <v>24</v>
      </c>
      <c r="J210" s="13" t="s">
        <v>24</v>
      </c>
      <c r="K210" s="13" t="s">
        <v>29</v>
      </c>
      <c r="L210" s="13" t="s">
        <v>25</v>
      </c>
      <c r="M210" s="13">
        <v>1</v>
      </c>
    </row>
    <row r="211" spans="1:13" s="13" customFormat="1" x14ac:dyDescent="0.25">
      <c r="A211" s="13">
        <v>601</v>
      </c>
      <c r="B211" s="13">
        <v>4</v>
      </c>
      <c r="C211" s="13">
        <v>6014</v>
      </c>
      <c r="D211" s="9">
        <v>210</v>
      </c>
      <c r="E211" s="13" t="s">
        <v>29</v>
      </c>
      <c r="G211" s="13">
        <v>60143</v>
      </c>
      <c r="H211" s="13" t="s">
        <v>195</v>
      </c>
      <c r="I211" s="13" t="s">
        <v>22</v>
      </c>
      <c r="J211" s="13" t="s">
        <v>22</v>
      </c>
      <c r="K211" s="13" t="s">
        <v>29</v>
      </c>
      <c r="L211" s="13" t="s">
        <v>29</v>
      </c>
      <c r="M211" s="13">
        <v>1</v>
      </c>
    </row>
    <row r="212" spans="1:13" s="13" customFormat="1" x14ac:dyDescent="0.25">
      <c r="A212" s="13">
        <v>601</v>
      </c>
      <c r="B212" s="13">
        <v>4</v>
      </c>
      <c r="C212" s="13">
        <v>6014</v>
      </c>
      <c r="D212" s="9">
        <v>211</v>
      </c>
      <c r="E212" s="13" t="s">
        <v>29</v>
      </c>
      <c r="G212" s="13">
        <v>60143</v>
      </c>
      <c r="H212" s="13" t="s">
        <v>48</v>
      </c>
      <c r="I212" s="13" t="s">
        <v>22</v>
      </c>
      <c r="J212" s="13" t="s">
        <v>24</v>
      </c>
      <c r="K212" s="13" t="s">
        <v>29</v>
      </c>
      <c r="L212" s="13" t="s">
        <v>25</v>
      </c>
      <c r="M212" s="13">
        <v>1</v>
      </c>
    </row>
    <row r="213" spans="1:13" s="13" customFormat="1" x14ac:dyDescent="0.25">
      <c r="A213" s="13">
        <v>603</v>
      </c>
      <c r="B213" s="13">
        <v>4</v>
      </c>
      <c r="C213" s="13">
        <v>6034</v>
      </c>
      <c r="D213" s="9">
        <v>212</v>
      </c>
      <c r="E213" s="13" t="s">
        <v>29</v>
      </c>
      <c r="G213" s="13">
        <v>60343</v>
      </c>
      <c r="H213" s="13" t="s">
        <v>76</v>
      </c>
      <c r="I213" s="13" t="s">
        <v>22</v>
      </c>
      <c r="J213" s="13" t="s">
        <v>22</v>
      </c>
      <c r="K213" s="13" t="s">
        <v>29</v>
      </c>
      <c r="L213" s="13" t="s">
        <v>26</v>
      </c>
      <c r="M213" s="13">
        <v>1</v>
      </c>
    </row>
    <row r="214" spans="1:13" s="13" customFormat="1" x14ac:dyDescent="0.25">
      <c r="A214" s="13">
        <v>603</v>
      </c>
      <c r="B214" s="13">
        <v>4</v>
      </c>
      <c r="C214" s="13">
        <v>6034</v>
      </c>
      <c r="D214" s="9">
        <v>213</v>
      </c>
      <c r="E214" s="13" t="s">
        <v>29</v>
      </c>
      <c r="G214" s="13">
        <v>60343</v>
      </c>
      <c r="H214" s="13" t="s">
        <v>196</v>
      </c>
      <c r="I214" s="13" t="s">
        <v>22</v>
      </c>
      <c r="J214" s="13" t="s">
        <v>22</v>
      </c>
      <c r="K214" s="13" t="s">
        <v>29</v>
      </c>
      <c r="L214" s="13" t="s">
        <v>26</v>
      </c>
      <c r="M214" s="13">
        <v>1</v>
      </c>
    </row>
    <row r="215" spans="1:13" s="13" customFormat="1" x14ac:dyDescent="0.25">
      <c r="A215" s="13">
        <v>617</v>
      </c>
      <c r="B215" s="13">
        <v>4</v>
      </c>
      <c r="C215" s="13">
        <v>6174</v>
      </c>
      <c r="D215" s="9">
        <v>214</v>
      </c>
      <c r="E215" s="13" t="s">
        <v>22</v>
      </c>
      <c r="G215" s="13">
        <v>61741</v>
      </c>
      <c r="H215" s="13" t="s">
        <v>197</v>
      </c>
      <c r="I215" s="13" t="s">
        <v>24</v>
      </c>
      <c r="J215" s="13" t="s">
        <v>24</v>
      </c>
      <c r="K215" s="13" t="s">
        <v>25</v>
      </c>
      <c r="L215" s="13" t="s">
        <v>26</v>
      </c>
      <c r="M215" s="13">
        <v>2</v>
      </c>
    </row>
    <row r="216" spans="1:13" s="13" customFormat="1" x14ac:dyDescent="0.25">
      <c r="A216" s="13">
        <v>617</v>
      </c>
      <c r="B216" s="13">
        <v>4</v>
      </c>
      <c r="C216" s="13">
        <v>6174</v>
      </c>
      <c r="D216" s="9">
        <v>215</v>
      </c>
      <c r="E216" s="13" t="s">
        <v>31</v>
      </c>
      <c r="G216" s="13">
        <v>61746</v>
      </c>
      <c r="H216" s="13" t="s">
        <v>198</v>
      </c>
      <c r="I216" s="13" t="s">
        <v>22</v>
      </c>
      <c r="J216" s="13" t="s">
        <v>24</v>
      </c>
      <c r="K216" s="13" t="s">
        <v>29</v>
      </c>
      <c r="L216" s="13" t="s">
        <v>26</v>
      </c>
      <c r="M216" s="13">
        <v>1</v>
      </c>
    </row>
    <row r="217" spans="1:13" s="13" customFormat="1" x14ac:dyDescent="0.25">
      <c r="A217" s="13">
        <v>618</v>
      </c>
      <c r="B217" s="13">
        <v>4</v>
      </c>
      <c r="C217" s="13">
        <v>6184</v>
      </c>
      <c r="D217" s="9">
        <v>216</v>
      </c>
      <c r="E217" s="13" t="s">
        <v>22</v>
      </c>
      <c r="G217" s="13">
        <v>61841</v>
      </c>
      <c r="H217" s="13" t="s">
        <v>53</v>
      </c>
      <c r="I217" s="13" t="s">
        <v>22</v>
      </c>
      <c r="J217" s="13" t="s">
        <v>22</v>
      </c>
      <c r="K217" s="13" t="s">
        <v>29</v>
      </c>
      <c r="L217" s="13" t="s">
        <v>26</v>
      </c>
      <c r="M217" s="13">
        <v>1</v>
      </c>
    </row>
    <row r="218" spans="1:13" s="13" customFormat="1" x14ac:dyDescent="0.25">
      <c r="A218" s="13">
        <v>618</v>
      </c>
      <c r="B218" s="13">
        <v>4</v>
      </c>
      <c r="C218" s="13">
        <v>6184</v>
      </c>
      <c r="D218" s="9">
        <v>217</v>
      </c>
      <c r="E218" s="13" t="s">
        <v>31</v>
      </c>
      <c r="G218" s="13">
        <v>61846</v>
      </c>
      <c r="H218" s="13" t="s">
        <v>199</v>
      </c>
      <c r="I218" s="13" t="s">
        <v>24</v>
      </c>
      <c r="J218" s="13" t="s">
        <v>24</v>
      </c>
      <c r="K218" s="13" t="s">
        <v>25</v>
      </c>
      <c r="L218" s="13" t="s">
        <v>26</v>
      </c>
      <c r="M218" s="13">
        <v>2</v>
      </c>
    </row>
    <row r="219" spans="1:13" s="13" customFormat="1" x14ac:dyDescent="0.25">
      <c r="A219" s="13">
        <v>619</v>
      </c>
      <c r="B219" s="13">
        <v>4</v>
      </c>
      <c r="C219" s="13">
        <v>6194</v>
      </c>
      <c r="D219" s="9">
        <v>218</v>
      </c>
      <c r="E219" s="13" t="s">
        <v>22</v>
      </c>
      <c r="G219" s="13">
        <v>61941</v>
      </c>
      <c r="H219" s="13" t="s">
        <v>53</v>
      </c>
      <c r="I219" s="13" t="s">
        <v>22</v>
      </c>
      <c r="J219" s="13" t="s">
        <v>22</v>
      </c>
      <c r="K219" s="13" t="s">
        <v>29</v>
      </c>
      <c r="L219" s="13" t="s">
        <v>26</v>
      </c>
      <c r="M219" s="13">
        <v>1</v>
      </c>
    </row>
    <row r="220" spans="1:13" s="13" customFormat="1" x14ac:dyDescent="0.25">
      <c r="A220" s="13">
        <v>620</v>
      </c>
      <c r="B220" s="13">
        <v>4</v>
      </c>
      <c r="C220" s="13">
        <v>6204</v>
      </c>
      <c r="D220" s="9">
        <v>219</v>
      </c>
      <c r="E220" s="13" t="s">
        <v>22</v>
      </c>
      <c r="G220" s="13">
        <v>62041</v>
      </c>
      <c r="H220" s="13" t="s">
        <v>200</v>
      </c>
      <c r="I220" s="13" t="s">
        <v>22</v>
      </c>
      <c r="J220" s="13" t="s">
        <v>22</v>
      </c>
      <c r="K220" s="13" t="s">
        <v>29</v>
      </c>
      <c r="L220" s="13" t="s">
        <v>26</v>
      </c>
      <c r="M220" s="13">
        <v>1</v>
      </c>
    </row>
    <row r="221" spans="1:13" s="13" customFormat="1" x14ac:dyDescent="0.25">
      <c r="A221" s="13">
        <v>620</v>
      </c>
      <c r="B221" s="13">
        <v>4</v>
      </c>
      <c r="C221" s="13">
        <v>6204</v>
      </c>
      <c r="D221" s="9">
        <v>220</v>
      </c>
      <c r="E221" s="13" t="s">
        <v>24</v>
      </c>
      <c r="G221" s="13">
        <v>62042</v>
      </c>
      <c r="H221" s="13" t="s">
        <v>202</v>
      </c>
      <c r="I221" s="13" t="s">
        <v>22</v>
      </c>
      <c r="J221" s="13" t="s">
        <v>24</v>
      </c>
      <c r="K221" s="13" t="s">
        <v>29</v>
      </c>
      <c r="L221" s="13" t="s">
        <v>26</v>
      </c>
      <c r="M221" s="13">
        <v>1</v>
      </c>
    </row>
    <row r="222" spans="1:13" s="13" customFormat="1" x14ac:dyDescent="0.25">
      <c r="A222" s="13">
        <v>621</v>
      </c>
      <c r="B222" s="13">
        <v>4</v>
      </c>
      <c r="C222" s="13">
        <v>6214</v>
      </c>
      <c r="D222" s="9">
        <v>221</v>
      </c>
      <c r="G222" s="13">
        <v>6214</v>
      </c>
      <c r="H222" s="13" t="s">
        <v>203</v>
      </c>
      <c r="I222" s="13" t="s">
        <v>24</v>
      </c>
      <c r="J222" s="13" t="s">
        <v>24</v>
      </c>
      <c r="K222" s="13" t="s">
        <v>29</v>
      </c>
      <c r="L222" s="13" t="s">
        <v>29</v>
      </c>
      <c r="M222" s="13">
        <v>2</v>
      </c>
    </row>
    <row r="223" spans="1:13" s="13" customFormat="1" x14ac:dyDescent="0.25">
      <c r="A223" s="13">
        <v>621</v>
      </c>
      <c r="B223" s="13">
        <v>4</v>
      </c>
      <c r="C223" s="13">
        <v>6214</v>
      </c>
      <c r="D223" s="9">
        <v>222</v>
      </c>
      <c r="G223" s="13">
        <v>6214</v>
      </c>
      <c r="H223" s="13" t="s">
        <v>55</v>
      </c>
      <c r="I223" s="13" t="s">
        <v>24</v>
      </c>
      <c r="J223" s="13" t="s">
        <v>24</v>
      </c>
      <c r="K223" s="13" t="s">
        <v>29</v>
      </c>
      <c r="L223" s="13" t="s">
        <v>26</v>
      </c>
      <c r="M223" s="13">
        <v>1</v>
      </c>
    </row>
    <row r="224" spans="1:13" s="13" customFormat="1" x14ac:dyDescent="0.25">
      <c r="A224" s="13">
        <v>622</v>
      </c>
      <c r="B224" s="13">
        <v>4</v>
      </c>
      <c r="C224" s="13">
        <v>6224</v>
      </c>
      <c r="D224" s="9">
        <v>223</v>
      </c>
      <c r="E224" s="13" t="s">
        <v>22</v>
      </c>
      <c r="G224" s="13">
        <v>62241</v>
      </c>
      <c r="H224" s="13" t="s">
        <v>204</v>
      </c>
      <c r="I224" s="13" t="s">
        <v>22</v>
      </c>
      <c r="J224" s="13" t="s">
        <v>22</v>
      </c>
      <c r="K224" s="13" t="s">
        <v>29</v>
      </c>
      <c r="L224" s="13" t="s">
        <v>26</v>
      </c>
      <c r="M224" s="13">
        <v>1</v>
      </c>
    </row>
    <row r="225" spans="1:13" s="13" customFormat="1" x14ac:dyDescent="0.25">
      <c r="A225" s="13">
        <v>623</v>
      </c>
      <c r="B225" s="13">
        <v>4</v>
      </c>
      <c r="C225" s="13">
        <v>6234</v>
      </c>
      <c r="D225" s="9">
        <v>224</v>
      </c>
      <c r="E225" s="13" t="s">
        <v>22</v>
      </c>
      <c r="G225" s="13">
        <v>62341</v>
      </c>
      <c r="H225" s="13" t="s">
        <v>205</v>
      </c>
      <c r="I225" s="13" t="s">
        <v>22</v>
      </c>
      <c r="J225" s="13" t="s">
        <v>22</v>
      </c>
      <c r="K225" s="13" t="s">
        <v>206</v>
      </c>
      <c r="L225" s="13" t="s">
        <v>206</v>
      </c>
      <c r="M225" s="13">
        <v>998</v>
      </c>
    </row>
    <row r="226" spans="1:13" s="13" customFormat="1" x14ac:dyDescent="0.25">
      <c r="A226" s="13">
        <v>649</v>
      </c>
      <c r="B226" s="13">
        <v>4</v>
      </c>
      <c r="C226" s="13">
        <v>6494</v>
      </c>
      <c r="D226" s="9">
        <v>225</v>
      </c>
      <c r="E226" s="13" t="s">
        <v>29</v>
      </c>
      <c r="G226" s="13">
        <v>64943</v>
      </c>
      <c r="H226" s="13" t="s">
        <v>118</v>
      </c>
      <c r="I226" s="13" t="s">
        <v>22</v>
      </c>
      <c r="J226" s="13" t="s">
        <v>22</v>
      </c>
      <c r="K226" s="13" t="s">
        <v>24</v>
      </c>
      <c r="L226" s="13" t="s">
        <v>24</v>
      </c>
      <c r="M226" s="13">
        <v>1</v>
      </c>
    </row>
    <row r="227" spans="1:13" s="13" customFormat="1" x14ac:dyDescent="0.25">
      <c r="A227" s="13">
        <v>649</v>
      </c>
      <c r="B227" s="13">
        <v>4</v>
      </c>
      <c r="C227" s="13">
        <v>6494</v>
      </c>
      <c r="D227" s="9">
        <v>226</v>
      </c>
      <c r="E227" s="13" t="s">
        <v>29</v>
      </c>
      <c r="G227" s="13">
        <v>64943</v>
      </c>
      <c r="H227" s="13" t="s">
        <v>207</v>
      </c>
      <c r="I227" s="13" t="s">
        <v>22</v>
      </c>
      <c r="J227" s="13" t="s">
        <v>22</v>
      </c>
      <c r="K227" s="13" t="s">
        <v>29</v>
      </c>
      <c r="L227" s="13" t="s">
        <v>29</v>
      </c>
      <c r="M227" s="13">
        <v>1</v>
      </c>
    </row>
    <row r="228" spans="1:13" s="13" customFormat="1" x14ac:dyDescent="0.25">
      <c r="A228" s="13">
        <v>649</v>
      </c>
      <c r="B228" s="13">
        <v>4</v>
      </c>
      <c r="C228" s="13">
        <v>6494</v>
      </c>
      <c r="D228" s="9">
        <v>227</v>
      </c>
      <c r="E228" s="13" t="s">
        <v>29</v>
      </c>
      <c r="G228" s="13">
        <v>64943</v>
      </c>
      <c r="H228" s="13" t="s">
        <v>208</v>
      </c>
      <c r="I228" s="13" t="s">
        <v>22</v>
      </c>
      <c r="J228" s="13" t="s">
        <v>22</v>
      </c>
      <c r="K228" s="13" t="s">
        <v>24</v>
      </c>
      <c r="L228" s="13" t="s">
        <v>24</v>
      </c>
      <c r="M228" s="13">
        <v>1</v>
      </c>
    </row>
    <row r="229" spans="1:13" s="13" customFormat="1" x14ac:dyDescent="0.25">
      <c r="A229" s="13">
        <v>650</v>
      </c>
      <c r="B229" s="13">
        <v>4</v>
      </c>
      <c r="C229" s="13">
        <v>6504</v>
      </c>
      <c r="D229" s="9">
        <v>228</v>
      </c>
      <c r="E229" s="13" t="s">
        <v>22</v>
      </c>
      <c r="G229" s="13">
        <v>65041</v>
      </c>
      <c r="H229" s="13" t="s">
        <v>209</v>
      </c>
      <c r="I229" s="13" t="s">
        <v>22</v>
      </c>
      <c r="J229" s="13" t="s">
        <v>22</v>
      </c>
      <c r="K229" s="13" t="s">
        <v>29</v>
      </c>
      <c r="L229" s="13" t="s">
        <v>26</v>
      </c>
      <c r="M229" s="13">
        <v>1</v>
      </c>
    </row>
    <row r="230" spans="1:13" s="13" customFormat="1" x14ac:dyDescent="0.25">
      <c r="A230" s="13">
        <v>650</v>
      </c>
      <c r="B230" s="13">
        <v>4</v>
      </c>
      <c r="C230" s="13">
        <v>6504</v>
      </c>
      <c r="D230" s="9">
        <v>229</v>
      </c>
      <c r="E230" s="13" t="s">
        <v>24</v>
      </c>
      <c r="G230" s="13">
        <v>65042</v>
      </c>
      <c r="H230" s="13" t="s">
        <v>202</v>
      </c>
      <c r="I230" s="13" t="s">
        <v>22</v>
      </c>
      <c r="J230" s="13" t="s">
        <v>24</v>
      </c>
      <c r="K230" s="13" t="s">
        <v>29</v>
      </c>
      <c r="L230" s="13" t="s">
        <v>26</v>
      </c>
      <c r="M230" s="13">
        <v>1</v>
      </c>
    </row>
    <row r="231" spans="1:13" s="13" customFormat="1" x14ac:dyDescent="0.25">
      <c r="A231" s="13">
        <v>651</v>
      </c>
      <c r="B231" s="13">
        <v>4</v>
      </c>
      <c r="C231" s="13">
        <v>6514</v>
      </c>
      <c r="D231" s="9">
        <v>230</v>
      </c>
      <c r="E231" s="13" t="s">
        <v>24</v>
      </c>
      <c r="G231" s="13">
        <v>65142</v>
      </c>
      <c r="H231" s="13" t="s">
        <v>211</v>
      </c>
      <c r="I231" s="13" t="s">
        <v>22</v>
      </c>
      <c r="J231" s="13" t="s">
        <v>24</v>
      </c>
      <c r="K231" s="13" t="s">
        <v>24</v>
      </c>
      <c r="L231" s="13" t="s">
        <v>24</v>
      </c>
      <c r="M231" s="13">
        <v>2</v>
      </c>
    </row>
    <row r="232" spans="1:13" s="13" customFormat="1" x14ac:dyDescent="0.25">
      <c r="A232" s="13">
        <v>651</v>
      </c>
      <c r="B232" s="13">
        <v>4</v>
      </c>
      <c r="C232" s="13">
        <v>6514</v>
      </c>
      <c r="D232" s="9">
        <v>231</v>
      </c>
      <c r="E232" s="13" t="s">
        <v>22</v>
      </c>
      <c r="G232" s="13">
        <v>65141</v>
      </c>
      <c r="H232" s="13" t="s">
        <v>212</v>
      </c>
      <c r="I232" s="13" t="s">
        <v>22</v>
      </c>
      <c r="J232" s="13" t="s">
        <v>24</v>
      </c>
      <c r="K232" s="13" t="s">
        <v>22</v>
      </c>
      <c r="L232" s="13" t="s">
        <v>24</v>
      </c>
      <c r="M232" s="13">
        <v>2</v>
      </c>
    </row>
    <row r="233" spans="1:13" s="14" customFormat="1" x14ac:dyDescent="0.25">
      <c r="B233" s="14">
        <v>4</v>
      </c>
      <c r="D233" s="9">
        <v>232</v>
      </c>
      <c r="G233" s="14" t="s">
        <v>213</v>
      </c>
    </row>
    <row r="234" spans="1:13" s="14" customFormat="1" x14ac:dyDescent="0.25">
      <c r="A234" s="14">
        <v>6044</v>
      </c>
      <c r="B234" s="14">
        <v>4</v>
      </c>
      <c r="C234" s="14">
        <v>60444</v>
      </c>
      <c r="D234" s="9">
        <v>233</v>
      </c>
      <c r="E234" s="14" t="s">
        <v>22</v>
      </c>
      <c r="G234" s="14">
        <v>604441</v>
      </c>
      <c r="H234" s="14" t="s">
        <v>214</v>
      </c>
      <c r="I234" s="14" t="s">
        <v>22</v>
      </c>
      <c r="J234" s="14" t="s">
        <v>24</v>
      </c>
      <c r="K234" s="14" t="s">
        <v>25</v>
      </c>
      <c r="L234" s="14" t="s">
        <v>26</v>
      </c>
      <c r="M234" s="14">
        <v>2</v>
      </c>
    </row>
    <row r="235" spans="1:13" s="14" customFormat="1" x14ac:dyDescent="0.25">
      <c r="A235" s="14">
        <v>6044</v>
      </c>
      <c r="B235" s="14">
        <v>4</v>
      </c>
      <c r="C235" s="14">
        <v>60444</v>
      </c>
      <c r="D235" s="9">
        <v>234</v>
      </c>
      <c r="E235" s="14" t="s">
        <v>29</v>
      </c>
      <c r="G235" s="14">
        <v>604443</v>
      </c>
      <c r="H235" s="14" t="s">
        <v>167</v>
      </c>
      <c r="I235" s="14" t="s">
        <v>22</v>
      </c>
      <c r="J235" s="14" t="s">
        <v>22</v>
      </c>
      <c r="K235" s="14" t="s">
        <v>29</v>
      </c>
      <c r="L235" s="14" t="s">
        <v>26</v>
      </c>
      <c r="M235" s="14">
        <v>1</v>
      </c>
    </row>
    <row r="236" spans="1:13" s="14" customFormat="1" x14ac:dyDescent="0.25">
      <c r="A236" s="14">
        <v>6044</v>
      </c>
      <c r="B236" s="14">
        <v>4</v>
      </c>
      <c r="C236" s="14">
        <v>60444</v>
      </c>
      <c r="D236" s="9">
        <v>235</v>
      </c>
      <c r="E236" s="14" t="s">
        <v>29</v>
      </c>
      <c r="G236" s="14">
        <v>604443</v>
      </c>
      <c r="H236" s="14" t="s">
        <v>41</v>
      </c>
      <c r="I236" s="14" t="s">
        <v>22</v>
      </c>
      <c r="J236" s="14" t="s">
        <v>24</v>
      </c>
      <c r="K236" s="14" t="s">
        <v>25</v>
      </c>
      <c r="L236" s="14" t="s">
        <v>26</v>
      </c>
      <c r="M236" s="14">
        <v>2</v>
      </c>
    </row>
    <row r="237" spans="1:13" s="14" customFormat="1" x14ac:dyDescent="0.25">
      <c r="A237" s="14">
        <v>6046</v>
      </c>
      <c r="B237" s="14">
        <v>4</v>
      </c>
      <c r="C237" s="14">
        <v>60464</v>
      </c>
      <c r="D237" s="9">
        <v>236</v>
      </c>
      <c r="E237" s="14" t="s">
        <v>22</v>
      </c>
      <c r="G237" s="14">
        <v>604641</v>
      </c>
      <c r="H237" s="14" t="s">
        <v>114</v>
      </c>
      <c r="I237" s="14" t="s">
        <v>22</v>
      </c>
      <c r="J237" s="14" t="s">
        <v>24</v>
      </c>
      <c r="K237" s="14" t="s">
        <v>25</v>
      </c>
      <c r="L237" s="14" t="s">
        <v>26</v>
      </c>
      <c r="M237" s="14">
        <v>2</v>
      </c>
    </row>
    <row r="238" spans="1:13" s="14" customFormat="1" x14ac:dyDescent="0.25">
      <c r="A238" s="14">
        <v>6048</v>
      </c>
      <c r="B238" s="14">
        <v>4</v>
      </c>
      <c r="C238" s="14">
        <v>60484</v>
      </c>
      <c r="D238" s="9">
        <v>237</v>
      </c>
      <c r="E238" s="14" t="s">
        <v>29</v>
      </c>
      <c r="G238" s="14">
        <v>604843</v>
      </c>
      <c r="H238" s="14" t="s">
        <v>216</v>
      </c>
      <c r="I238" s="14" t="s">
        <v>22</v>
      </c>
      <c r="J238" s="14" t="s">
        <v>24</v>
      </c>
      <c r="K238" s="14" t="s">
        <v>29</v>
      </c>
      <c r="L238" s="14" t="s">
        <v>26</v>
      </c>
      <c r="M238" s="14">
        <v>1</v>
      </c>
    </row>
    <row r="239" spans="1:13" s="14" customFormat="1" x14ac:dyDescent="0.25">
      <c r="A239" s="14">
        <v>6048</v>
      </c>
      <c r="B239" s="14">
        <v>4</v>
      </c>
      <c r="C239" s="14">
        <v>60484</v>
      </c>
      <c r="D239" s="9">
        <v>238</v>
      </c>
      <c r="E239" s="14" t="s">
        <v>29</v>
      </c>
      <c r="G239" s="14">
        <v>604843</v>
      </c>
      <c r="H239" s="14" t="s">
        <v>214</v>
      </c>
      <c r="I239" s="14" t="s">
        <v>22</v>
      </c>
      <c r="J239" s="14" t="s">
        <v>24</v>
      </c>
      <c r="K239" s="14" t="s">
        <v>25</v>
      </c>
      <c r="L239" s="14" t="s">
        <v>26</v>
      </c>
      <c r="M239" s="14">
        <v>2</v>
      </c>
    </row>
    <row r="240" spans="1:13" s="14" customFormat="1" x14ac:dyDescent="0.25">
      <c r="A240" s="14">
        <v>6048</v>
      </c>
      <c r="B240" s="14">
        <v>4</v>
      </c>
      <c r="C240" s="14">
        <v>60484</v>
      </c>
      <c r="D240" s="9">
        <v>239</v>
      </c>
      <c r="E240" s="14" t="s">
        <v>29</v>
      </c>
      <c r="G240" s="14">
        <v>604843</v>
      </c>
      <c r="H240" s="14" t="s">
        <v>48</v>
      </c>
      <c r="I240" s="14" t="s">
        <v>22</v>
      </c>
      <c r="J240" s="14" t="s">
        <v>22</v>
      </c>
      <c r="K240" s="14" t="s">
        <v>29</v>
      </c>
      <c r="L240" s="14" t="s">
        <v>26</v>
      </c>
      <c r="M240" s="14">
        <v>1</v>
      </c>
    </row>
    <row r="241" spans="1:13" s="14" customFormat="1" x14ac:dyDescent="0.25">
      <c r="A241" s="14">
        <v>6048</v>
      </c>
      <c r="B241" s="14">
        <v>4</v>
      </c>
      <c r="C241" s="14">
        <v>60484</v>
      </c>
      <c r="D241" s="9">
        <v>240</v>
      </c>
      <c r="E241" s="14" t="s">
        <v>54</v>
      </c>
      <c r="G241" s="14">
        <v>604845</v>
      </c>
      <c r="H241" s="14" t="s">
        <v>217</v>
      </c>
      <c r="I241" s="14" t="s">
        <v>22</v>
      </c>
      <c r="J241" s="14" t="s">
        <v>24</v>
      </c>
      <c r="K241" s="14" t="s">
        <v>25</v>
      </c>
      <c r="L241" s="14" t="s">
        <v>26</v>
      </c>
      <c r="M241" s="14">
        <v>2</v>
      </c>
    </row>
    <row r="242" spans="1:13" s="14" customFormat="1" x14ac:dyDescent="0.25">
      <c r="A242" s="14">
        <v>6064</v>
      </c>
      <c r="B242" s="14">
        <v>4</v>
      </c>
      <c r="C242" s="14">
        <v>60644</v>
      </c>
      <c r="D242" s="9">
        <v>241</v>
      </c>
      <c r="E242" s="14" t="s">
        <v>22</v>
      </c>
      <c r="G242" s="14">
        <v>606441</v>
      </c>
      <c r="H242" s="14" t="s">
        <v>76</v>
      </c>
      <c r="I242" s="14" t="s">
        <v>22</v>
      </c>
      <c r="J242" s="14" t="s">
        <v>22</v>
      </c>
      <c r="K242" s="14" t="s">
        <v>29</v>
      </c>
      <c r="L242" s="14" t="s">
        <v>26</v>
      </c>
      <c r="M242" s="14">
        <v>1</v>
      </c>
    </row>
    <row r="243" spans="1:13" s="14" customFormat="1" x14ac:dyDescent="0.25">
      <c r="A243" s="14">
        <v>6064</v>
      </c>
      <c r="B243" s="14">
        <v>4</v>
      </c>
      <c r="C243" s="14">
        <v>60644</v>
      </c>
      <c r="D243" s="9">
        <v>242</v>
      </c>
      <c r="E243" s="14" t="s">
        <v>24</v>
      </c>
      <c r="G243" s="14">
        <v>606442</v>
      </c>
      <c r="H243" s="14" t="s">
        <v>214</v>
      </c>
      <c r="I243" s="14" t="s">
        <v>22</v>
      </c>
      <c r="J243" s="14" t="s">
        <v>24</v>
      </c>
      <c r="K243" s="14" t="s">
        <v>25</v>
      </c>
      <c r="L243" s="14" t="s">
        <v>26</v>
      </c>
      <c r="M243" s="14">
        <v>2</v>
      </c>
    </row>
    <row r="244" spans="1:13" s="14" customFormat="1" x14ac:dyDescent="0.25">
      <c r="A244" s="14">
        <v>6064</v>
      </c>
      <c r="B244" s="14">
        <v>4</v>
      </c>
      <c r="C244" s="14">
        <v>60644</v>
      </c>
      <c r="D244" s="9">
        <v>243</v>
      </c>
      <c r="E244" s="14" t="s">
        <v>29</v>
      </c>
      <c r="G244" s="14">
        <v>606443</v>
      </c>
      <c r="H244" s="14" t="s">
        <v>48</v>
      </c>
      <c r="I244" s="14" t="s">
        <v>22</v>
      </c>
      <c r="J244" s="14" t="s">
        <v>24</v>
      </c>
      <c r="K244" s="14" t="s">
        <v>29</v>
      </c>
      <c r="L244" s="14" t="s">
        <v>26</v>
      </c>
      <c r="M244" s="14">
        <v>3</v>
      </c>
    </row>
    <row r="245" spans="1:13" s="14" customFormat="1" x14ac:dyDescent="0.25">
      <c r="A245" s="14">
        <v>6050</v>
      </c>
      <c r="B245" s="14">
        <v>4</v>
      </c>
      <c r="C245" s="14">
        <v>60504</v>
      </c>
      <c r="D245" s="9">
        <v>244</v>
      </c>
      <c r="E245" s="14" t="s">
        <v>22</v>
      </c>
      <c r="G245" s="14">
        <v>605041</v>
      </c>
      <c r="H245" s="14" t="s">
        <v>219</v>
      </c>
      <c r="I245" s="14" t="s">
        <v>22</v>
      </c>
      <c r="J245" s="14" t="s">
        <v>22</v>
      </c>
      <c r="K245" s="14" t="s">
        <v>29</v>
      </c>
      <c r="L245" s="14" t="s">
        <v>25</v>
      </c>
      <c r="M245" s="14">
        <v>1</v>
      </c>
    </row>
    <row r="246" spans="1:13" s="14" customFormat="1" x14ac:dyDescent="0.25">
      <c r="A246" s="14">
        <v>6052</v>
      </c>
      <c r="B246" s="14">
        <v>4</v>
      </c>
      <c r="C246" s="14">
        <v>60524</v>
      </c>
      <c r="D246" s="9">
        <v>245</v>
      </c>
      <c r="E246" s="14" t="s">
        <v>22</v>
      </c>
      <c r="G246" s="14">
        <v>605241</v>
      </c>
      <c r="H246" s="14" t="s">
        <v>23</v>
      </c>
      <c r="I246" s="14" t="s">
        <v>22</v>
      </c>
      <c r="J246" s="14" t="s">
        <v>24</v>
      </c>
      <c r="K246" s="14" t="s">
        <v>25</v>
      </c>
      <c r="L246" s="14" t="s">
        <v>26</v>
      </c>
      <c r="M246" s="14">
        <v>2</v>
      </c>
    </row>
    <row r="247" spans="1:13" s="14" customFormat="1" x14ac:dyDescent="0.25">
      <c r="A247" s="14">
        <v>6052</v>
      </c>
      <c r="B247" s="14">
        <v>4</v>
      </c>
      <c r="C247" s="14">
        <v>60524</v>
      </c>
      <c r="D247" s="9">
        <v>246</v>
      </c>
      <c r="E247" s="14" t="s">
        <v>24</v>
      </c>
      <c r="G247" s="14">
        <v>605242</v>
      </c>
      <c r="H247" s="14" t="s">
        <v>23</v>
      </c>
      <c r="I247" s="14" t="s">
        <v>22</v>
      </c>
      <c r="J247" s="14" t="s">
        <v>24</v>
      </c>
      <c r="K247" s="14" t="s">
        <v>25</v>
      </c>
      <c r="L247" s="14" t="s">
        <v>26</v>
      </c>
      <c r="M247" s="14">
        <v>2</v>
      </c>
    </row>
    <row r="248" spans="1:13" s="14" customFormat="1" x14ac:dyDescent="0.25">
      <c r="A248" s="14">
        <v>6052</v>
      </c>
      <c r="B248" s="14">
        <v>4</v>
      </c>
      <c r="C248" s="14">
        <v>60524</v>
      </c>
      <c r="D248" s="9">
        <v>247</v>
      </c>
      <c r="E248" s="14" t="s">
        <v>29</v>
      </c>
      <c r="G248" s="14">
        <v>605243</v>
      </c>
      <c r="H248" s="14" t="s">
        <v>23</v>
      </c>
      <c r="I248" s="14" t="s">
        <v>22</v>
      </c>
      <c r="J248" s="14" t="s">
        <v>24</v>
      </c>
      <c r="K248" s="14" t="s">
        <v>25</v>
      </c>
      <c r="L248" s="14" t="s">
        <v>26</v>
      </c>
      <c r="M248" s="14">
        <v>2</v>
      </c>
    </row>
    <row r="249" spans="1:13" s="14" customFormat="1" x14ac:dyDescent="0.25">
      <c r="A249" s="14">
        <v>6054</v>
      </c>
      <c r="B249" s="14">
        <v>4</v>
      </c>
      <c r="C249" s="14">
        <v>60544</v>
      </c>
      <c r="D249" s="9">
        <v>248</v>
      </c>
      <c r="E249" s="14" t="s">
        <v>22</v>
      </c>
      <c r="G249" s="14">
        <v>605441</v>
      </c>
      <c r="H249" s="14" t="s">
        <v>221</v>
      </c>
      <c r="I249" s="14" t="s">
        <v>22</v>
      </c>
      <c r="J249" s="14" t="s">
        <v>22</v>
      </c>
      <c r="K249" s="14" t="s">
        <v>29</v>
      </c>
      <c r="L249" s="14" t="s">
        <v>26</v>
      </c>
      <c r="M249" s="14">
        <v>1</v>
      </c>
    </row>
    <row r="250" spans="1:13" s="14" customFormat="1" x14ac:dyDescent="0.25">
      <c r="A250" s="14">
        <v>6054</v>
      </c>
      <c r="B250" s="14">
        <v>4</v>
      </c>
      <c r="C250" s="14">
        <v>60544</v>
      </c>
      <c r="D250" s="9">
        <v>249</v>
      </c>
      <c r="E250" s="14" t="s">
        <v>24</v>
      </c>
      <c r="G250" s="14">
        <v>605442</v>
      </c>
      <c r="H250" s="14" t="s">
        <v>222</v>
      </c>
      <c r="I250" s="14" t="s">
        <v>22</v>
      </c>
      <c r="J250" s="14" t="s">
        <v>22</v>
      </c>
      <c r="K250" s="14" t="s">
        <v>29</v>
      </c>
      <c r="L250" s="14" t="s">
        <v>26</v>
      </c>
      <c r="M250" s="14">
        <v>1</v>
      </c>
    </row>
    <row r="251" spans="1:13" s="14" customFormat="1" x14ac:dyDescent="0.25">
      <c r="A251" s="14">
        <v>6070</v>
      </c>
      <c r="B251" s="14">
        <v>4</v>
      </c>
      <c r="C251" s="14">
        <v>60704</v>
      </c>
      <c r="D251" s="9">
        <v>250</v>
      </c>
      <c r="G251" s="14">
        <v>60704</v>
      </c>
      <c r="H251" s="14" t="s">
        <v>224</v>
      </c>
      <c r="I251" s="14" t="s">
        <v>22</v>
      </c>
      <c r="J251" s="14" t="s">
        <v>24</v>
      </c>
      <c r="K251" s="14" t="s">
        <v>25</v>
      </c>
      <c r="L251" s="14" t="s">
        <v>24</v>
      </c>
      <c r="M251" s="14">
        <v>2</v>
      </c>
    </row>
    <row r="252" spans="1:13" s="14" customFormat="1" x14ac:dyDescent="0.25">
      <c r="A252" s="14">
        <v>6070</v>
      </c>
      <c r="B252" s="14">
        <v>4</v>
      </c>
      <c r="C252" s="14">
        <v>60704</v>
      </c>
      <c r="D252" s="9">
        <v>251</v>
      </c>
      <c r="G252" s="14">
        <v>60704</v>
      </c>
      <c r="H252" s="14" t="s">
        <v>84</v>
      </c>
      <c r="I252" s="14" t="s">
        <v>24</v>
      </c>
      <c r="J252" s="14" t="s">
        <v>24</v>
      </c>
      <c r="K252" s="14" t="s">
        <v>29</v>
      </c>
      <c r="L252" s="14" t="s">
        <v>26</v>
      </c>
      <c r="M252" s="14">
        <v>1</v>
      </c>
    </row>
    <row r="253" spans="1:13" s="14" customFormat="1" x14ac:dyDescent="0.25">
      <c r="A253" s="14">
        <v>6072</v>
      </c>
      <c r="B253" s="14">
        <v>4</v>
      </c>
      <c r="C253" s="14">
        <v>60724</v>
      </c>
      <c r="D253" s="9">
        <v>252</v>
      </c>
      <c r="E253" s="14" t="s">
        <v>29</v>
      </c>
      <c r="G253" s="14">
        <v>607243</v>
      </c>
      <c r="H253" s="14" t="s">
        <v>225</v>
      </c>
      <c r="I253" s="14" t="s">
        <v>22</v>
      </c>
      <c r="J253" s="14" t="s">
        <v>22</v>
      </c>
      <c r="K253" s="14" t="s">
        <v>24</v>
      </c>
      <c r="L253" s="14" t="s">
        <v>24</v>
      </c>
      <c r="M253" s="14">
        <v>1</v>
      </c>
    </row>
    <row r="254" spans="1:13" s="14" customFormat="1" x14ac:dyDescent="0.25">
      <c r="A254" s="14">
        <v>6055</v>
      </c>
      <c r="B254" s="14">
        <v>4</v>
      </c>
      <c r="C254" s="14">
        <v>60554</v>
      </c>
      <c r="D254" s="9">
        <v>253</v>
      </c>
      <c r="E254" s="14" t="s">
        <v>22</v>
      </c>
      <c r="G254" s="14">
        <v>605541</v>
      </c>
      <c r="H254" s="14" t="s">
        <v>162</v>
      </c>
      <c r="I254" s="14" t="s">
        <v>22</v>
      </c>
      <c r="J254" s="14" t="s">
        <v>22</v>
      </c>
      <c r="K254" s="14" t="s">
        <v>80</v>
      </c>
      <c r="L254" s="14" t="s">
        <v>80</v>
      </c>
      <c r="M254" s="14">
        <v>999</v>
      </c>
    </row>
    <row r="255" spans="1:13" s="14" customFormat="1" x14ac:dyDescent="0.25">
      <c r="A255" s="14">
        <v>6057</v>
      </c>
      <c r="B255" s="14">
        <v>4</v>
      </c>
      <c r="C255" s="14">
        <v>60574</v>
      </c>
      <c r="D255" s="9">
        <v>254</v>
      </c>
      <c r="E255" s="14" t="s">
        <v>22</v>
      </c>
      <c r="G255" s="14">
        <v>605741</v>
      </c>
      <c r="H255" s="14" t="s">
        <v>23</v>
      </c>
      <c r="I255" s="14" t="s">
        <v>24</v>
      </c>
      <c r="J255" s="14" t="s">
        <v>24</v>
      </c>
      <c r="K255" s="14" t="s">
        <v>25</v>
      </c>
      <c r="L255" s="14" t="s">
        <v>26</v>
      </c>
      <c r="M255" s="14">
        <v>2</v>
      </c>
    </row>
    <row r="256" spans="1:13" s="14" customFormat="1" x14ac:dyDescent="0.25">
      <c r="A256" s="14">
        <v>6057</v>
      </c>
      <c r="B256" s="14">
        <v>4</v>
      </c>
      <c r="C256" s="14">
        <v>60574</v>
      </c>
      <c r="D256" s="9">
        <v>255</v>
      </c>
      <c r="E256" s="14" t="s">
        <v>24</v>
      </c>
      <c r="G256" s="14">
        <v>605742</v>
      </c>
      <c r="H256" s="14" t="s">
        <v>227</v>
      </c>
      <c r="I256" s="14" t="s">
        <v>22</v>
      </c>
      <c r="J256" s="14" t="s">
        <v>24</v>
      </c>
      <c r="K256" s="14" t="s">
        <v>29</v>
      </c>
      <c r="L256" s="14" t="s">
        <v>26</v>
      </c>
      <c r="M256" s="14">
        <v>1</v>
      </c>
    </row>
    <row r="257" spans="1:13" s="14" customFormat="1" x14ac:dyDescent="0.25">
      <c r="A257" s="14">
        <v>6059</v>
      </c>
      <c r="B257" s="14">
        <v>4</v>
      </c>
      <c r="C257" s="14">
        <v>60594</v>
      </c>
      <c r="D257" s="9">
        <v>256</v>
      </c>
      <c r="E257" s="14" t="s">
        <v>22</v>
      </c>
      <c r="G257" s="14">
        <v>605941</v>
      </c>
      <c r="H257" s="14" t="s">
        <v>229</v>
      </c>
      <c r="I257" s="14" t="s">
        <v>22</v>
      </c>
      <c r="J257" s="14" t="s">
        <v>22</v>
      </c>
      <c r="K257" s="14" t="s">
        <v>29</v>
      </c>
      <c r="L257" s="14" t="s">
        <v>26</v>
      </c>
      <c r="M257" s="14">
        <v>1</v>
      </c>
    </row>
    <row r="258" spans="1:13" s="14" customFormat="1" x14ac:dyDescent="0.25">
      <c r="A258" s="14">
        <v>6059</v>
      </c>
      <c r="B258" s="14">
        <v>4</v>
      </c>
      <c r="C258" s="14">
        <v>60594</v>
      </c>
      <c r="D258" s="9">
        <v>257</v>
      </c>
      <c r="E258" s="14" t="s">
        <v>29</v>
      </c>
      <c r="G258" s="14">
        <v>605943</v>
      </c>
      <c r="H258" s="14" t="s">
        <v>230</v>
      </c>
      <c r="I258" s="14" t="s">
        <v>24</v>
      </c>
      <c r="J258" s="14" t="s">
        <v>22</v>
      </c>
      <c r="K258" s="14" t="s">
        <v>29</v>
      </c>
      <c r="L258" s="14" t="s">
        <v>26</v>
      </c>
      <c r="M258" s="14">
        <v>1</v>
      </c>
    </row>
    <row r="259" spans="1:13" s="14" customFormat="1" x14ac:dyDescent="0.25">
      <c r="A259" s="14">
        <v>6061</v>
      </c>
      <c r="B259" s="14">
        <v>4</v>
      </c>
      <c r="C259" s="14">
        <v>60614</v>
      </c>
      <c r="D259" s="9">
        <v>258</v>
      </c>
      <c r="E259" s="14" t="s">
        <v>22</v>
      </c>
      <c r="G259" s="14">
        <v>606141</v>
      </c>
      <c r="H259" s="14" t="s">
        <v>232</v>
      </c>
      <c r="I259" s="14" t="s">
        <v>22</v>
      </c>
      <c r="J259" s="14" t="s">
        <v>22</v>
      </c>
      <c r="K259" s="14" t="s">
        <v>29</v>
      </c>
      <c r="L259" s="14" t="s">
        <v>29</v>
      </c>
      <c r="M259" s="14">
        <v>1</v>
      </c>
    </row>
    <row r="260" spans="1:13" s="14" customFormat="1" x14ac:dyDescent="0.25">
      <c r="A260" s="14">
        <v>6061</v>
      </c>
      <c r="B260" s="14">
        <v>4</v>
      </c>
      <c r="C260" s="14">
        <v>60614</v>
      </c>
      <c r="D260" s="9">
        <v>259</v>
      </c>
      <c r="E260" s="14" t="s">
        <v>24</v>
      </c>
      <c r="G260" s="14">
        <v>606142</v>
      </c>
      <c r="H260" s="14" t="s">
        <v>233</v>
      </c>
      <c r="I260" s="14" t="s">
        <v>22</v>
      </c>
      <c r="J260" s="14" t="s">
        <v>22</v>
      </c>
      <c r="K260" s="14" t="s">
        <v>29</v>
      </c>
      <c r="L260" s="14" t="s">
        <v>26</v>
      </c>
      <c r="M260" s="14">
        <v>1</v>
      </c>
    </row>
    <row r="261" spans="1:13" s="14" customFormat="1" x14ac:dyDescent="0.25">
      <c r="A261" s="14">
        <v>6066</v>
      </c>
      <c r="B261" s="14">
        <v>4</v>
      </c>
      <c r="C261" s="14">
        <v>60664</v>
      </c>
      <c r="D261" s="9">
        <v>260</v>
      </c>
      <c r="E261" s="14" t="s">
        <v>29</v>
      </c>
      <c r="G261" s="14">
        <v>606643</v>
      </c>
      <c r="H261" s="14" t="s">
        <v>234</v>
      </c>
      <c r="I261" s="14" t="s">
        <v>22</v>
      </c>
      <c r="J261" s="14" t="s">
        <v>22</v>
      </c>
      <c r="K261" s="14" t="s">
        <v>29</v>
      </c>
      <c r="L261" s="14" t="s">
        <v>24</v>
      </c>
      <c r="M261" s="14">
        <v>1</v>
      </c>
    </row>
    <row r="262" spans="1:13" s="14" customFormat="1" x14ac:dyDescent="0.25">
      <c r="A262" s="14">
        <v>6066</v>
      </c>
      <c r="B262" s="14">
        <v>4</v>
      </c>
      <c r="C262" s="14">
        <v>60664</v>
      </c>
      <c r="D262" s="9">
        <v>261</v>
      </c>
      <c r="E262" s="14" t="s">
        <v>29</v>
      </c>
      <c r="G262" s="14">
        <v>606643</v>
      </c>
      <c r="H262" s="14" t="s">
        <v>55</v>
      </c>
      <c r="I262" s="14" t="s">
        <v>22</v>
      </c>
      <c r="J262" s="14" t="s">
        <v>22</v>
      </c>
      <c r="K262" s="14" t="s">
        <v>29</v>
      </c>
      <c r="L262" s="14" t="s">
        <v>26</v>
      </c>
      <c r="M262" s="14">
        <v>1</v>
      </c>
    </row>
    <row r="263" spans="1:13" s="14" customFormat="1" x14ac:dyDescent="0.25">
      <c r="A263" s="14">
        <v>6068</v>
      </c>
      <c r="B263" s="14">
        <v>4</v>
      </c>
      <c r="C263" s="14">
        <v>60684</v>
      </c>
      <c r="D263" s="9">
        <v>262</v>
      </c>
      <c r="E263" s="14" t="s">
        <v>22</v>
      </c>
      <c r="G263" s="14">
        <v>606841</v>
      </c>
      <c r="H263" s="14" t="s">
        <v>161</v>
      </c>
      <c r="I263" s="14" t="s">
        <v>22</v>
      </c>
      <c r="J263" s="14" t="s">
        <v>22</v>
      </c>
      <c r="K263" s="14" t="s">
        <v>22</v>
      </c>
      <c r="L263" s="14" t="s">
        <v>24</v>
      </c>
      <c r="M263" s="14">
        <v>1</v>
      </c>
    </row>
    <row r="264" spans="1:13" s="14" customFormat="1" x14ac:dyDescent="0.25">
      <c r="A264" s="14">
        <v>6074</v>
      </c>
      <c r="B264" s="14">
        <v>4</v>
      </c>
      <c r="C264" s="14">
        <v>60744</v>
      </c>
      <c r="D264" s="9">
        <v>263</v>
      </c>
      <c r="E264" s="14" t="s">
        <v>22</v>
      </c>
      <c r="G264" s="14">
        <v>607441</v>
      </c>
      <c r="H264" s="14" t="s">
        <v>216</v>
      </c>
      <c r="I264" s="14" t="s">
        <v>22</v>
      </c>
      <c r="J264" s="14" t="s">
        <v>24</v>
      </c>
      <c r="K264" s="14" t="s">
        <v>25</v>
      </c>
      <c r="L264" s="14" t="s">
        <v>24</v>
      </c>
      <c r="M264" s="14">
        <v>2</v>
      </c>
    </row>
    <row r="265" spans="1:13" s="14" customFormat="1" x14ac:dyDescent="0.25">
      <c r="A265" s="14">
        <v>6074</v>
      </c>
      <c r="B265" s="14">
        <v>4</v>
      </c>
      <c r="C265" s="14">
        <v>60744</v>
      </c>
      <c r="D265" s="9">
        <v>264</v>
      </c>
      <c r="E265" s="14" t="s">
        <v>24</v>
      </c>
      <c r="G265" s="14">
        <v>607442</v>
      </c>
      <c r="H265" s="14" t="s">
        <v>216</v>
      </c>
      <c r="I265" s="14" t="s">
        <v>22</v>
      </c>
      <c r="J265" s="14" t="s">
        <v>24</v>
      </c>
      <c r="K265" s="14" t="s">
        <v>25</v>
      </c>
      <c r="L265" s="14" t="s">
        <v>24</v>
      </c>
      <c r="M265" s="14">
        <v>2</v>
      </c>
    </row>
    <row r="266" spans="1:13" s="14" customFormat="1" x14ac:dyDescent="0.25">
      <c r="A266" s="14">
        <v>6074</v>
      </c>
      <c r="B266" s="14">
        <v>4</v>
      </c>
      <c r="C266" s="14">
        <v>60744</v>
      </c>
      <c r="D266" s="9">
        <v>265</v>
      </c>
      <c r="E266" s="14" t="s">
        <v>29</v>
      </c>
      <c r="G266" s="14">
        <v>607443</v>
      </c>
      <c r="H266" s="14" t="s">
        <v>216</v>
      </c>
      <c r="I266" s="14" t="s">
        <v>22</v>
      </c>
      <c r="J266" s="14" t="s">
        <v>24</v>
      </c>
      <c r="K266" s="14" t="s">
        <v>25</v>
      </c>
      <c r="L266" s="14" t="s">
        <v>24</v>
      </c>
      <c r="M266" s="14">
        <v>2</v>
      </c>
    </row>
    <row r="267" spans="1:13" s="14" customFormat="1" x14ac:dyDescent="0.25">
      <c r="A267" s="14">
        <v>6074</v>
      </c>
      <c r="B267" s="14">
        <v>4</v>
      </c>
      <c r="C267" s="14">
        <v>60744</v>
      </c>
      <c r="D267" s="9">
        <v>266</v>
      </c>
      <c r="E267" s="14" t="s">
        <v>29</v>
      </c>
      <c r="G267" s="14">
        <v>607443</v>
      </c>
      <c r="H267" s="14" t="s">
        <v>236</v>
      </c>
      <c r="I267" s="14" t="s">
        <v>22</v>
      </c>
      <c r="J267" s="14" t="s">
        <v>22</v>
      </c>
      <c r="K267" s="14" t="s">
        <v>29</v>
      </c>
      <c r="L267" s="14" t="s">
        <v>26</v>
      </c>
      <c r="M267" s="14">
        <v>1</v>
      </c>
    </row>
    <row r="268" spans="1:13" s="14" customFormat="1" x14ac:dyDescent="0.25">
      <c r="A268" s="14">
        <v>6077</v>
      </c>
      <c r="B268" s="14">
        <v>4</v>
      </c>
      <c r="C268" s="14">
        <v>60774</v>
      </c>
      <c r="D268" s="9">
        <v>267</v>
      </c>
      <c r="E268" s="14" t="s">
        <v>22</v>
      </c>
      <c r="G268" s="14">
        <v>607741</v>
      </c>
      <c r="H268" s="14" t="s">
        <v>238</v>
      </c>
      <c r="I268" s="14" t="s">
        <v>22</v>
      </c>
      <c r="J268" s="14" t="s">
        <v>22</v>
      </c>
      <c r="K268" s="14" t="s">
        <v>29</v>
      </c>
      <c r="L268" s="14" t="s">
        <v>26</v>
      </c>
      <c r="M268" s="14">
        <v>1</v>
      </c>
    </row>
    <row r="269" spans="1:13" s="14" customFormat="1" x14ac:dyDescent="0.25">
      <c r="A269" s="14">
        <v>6078</v>
      </c>
      <c r="B269" s="14">
        <v>4</v>
      </c>
      <c r="C269" s="14">
        <v>60784</v>
      </c>
      <c r="D269" s="9">
        <v>268</v>
      </c>
      <c r="E269" s="14" t="s">
        <v>22</v>
      </c>
      <c r="G269" s="14">
        <v>607841</v>
      </c>
      <c r="H269" s="14" t="s">
        <v>240</v>
      </c>
      <c r="I269" s="14" t="s">
        <v>22</v>
      </c>
      <c r="J269" s="14" t="s">
        <v>22</v>
      </c>
      <c r="K269" s="14" t="s">
        <v>29</v>
      </c>
      <c r="L269" s="14" t="s">
        <v>26</v>
      </c>
      <c r="M269" s="14">
        <v>1</v>
      </c>
    </row>
    <row r="270" spans="1:13" s="14" customFormat="1" x14ac:dyDescent="0.25">
      <c r="A270" s="14">
        <v>6078</v>
      </c>
      <c r="B270" s="14">
        <v>4</v>
      </c>
      <c r="C270" s="14">
        <v>60784</v>
      </c>
      <c r="D270" s="9">
        <v>269</v>
      </c>
      <c r="E270" s="14" t="s">
        <v>24</v>
      </c>
      <c r="G270" s="14">
        <v>607842</v>
      </c>
      <c r="H270" s="14" t="s">
        <v>241</v>
      </c>
      <c r="I270" s="14" t="s">
        <v>22</v>
      </c>
      <c r="J270" s="14" t="s">
        <v>22</v>
      </c>
      <c r="K270" s="14" t="s">
        <v>29</v>
      </c>
      <c r="L270" s="14" t="s">
        <v>26</v>
      </c>
      <c r="M270" s="14">
        <v>1</v>
      </c>
    </row>
    <row r="271" spans="1:13" s="14" customFormat="1" x14ac:dyDescent="0.25">
      <c r="A271" s="14">
        <v>6078</v>
      </c>
      <c r="B271" s="14">
        <v>4</v>
      </c>
      <c r="C271" s="14">
        <v>60784</v>
      </c>
      <c r="D271" s="9">
        <v>270</v>
      </c>
      <c r="E271" s="14" t="s">
        <v>150</v>
      </c>
      <c r="F271" s="14" t="s">
        <v>242</v>
      </c>
      <c r="G271" s="14">
        <v>6078412</v>
      </c>
      <c r="H271" s="14" t="s">
        <v>243</v>
      </c>
      <c r="I271" s="14" t="s">
        <v>22</v>
      </c>
      <c r="J271" s="14" t="s">
        <v>22</v>
      </c>
      <c r="K271" s="14" t="s">
        <v>29</v>
      </c>
      <c r="L271" s="14" t="s">
        <v>26</v>
      </c>
      <c r="M271" s="14">
        <v>1</v>
      </c>
    </row>
    <row r="272" spans="1:13" s="14" customFormat="1" x14ac:dyDescent="0.25">
      <c r="A272" s="14">
        <v>8313</v>
      </c>
      <c r="B272" s="14">
        <v>4</v>
      </c>
      <c r="C272" s="14">
        <v>83134</v>
      </c>
      <c r="D272" s="9">
        <v>271</v>
      </c>
      <c r="E272" s="14" t="s">
        <v>22</v>
      </c>
      <c r="G272" s="14">
        <v>831341</v>
      </c>
      <c r="H272" s="14" t="s">
        <v>23</v>
      </c>
      <c r="I272" s="14" t="s">
        <v>22</v>
      </c>
      <c r="J272" s="14" t="s">
        <v>24</v>
      </c>
      <c r="K272" s="14" t="s">
        <v>26</v>
      </c>
      <c r="L272" s="14" t="s">
        <v>26</v>
      </c>
      <c r="M272" s="14">
        <v>2</v>
      </c>
    </row>
    <row r="273" spans="1:13" s="14" customFormat="1" x14ac:dyDescent="0.25">
      <c r="A273" s="14">
        <v>8313</v>
      </c>
      <c r="B273" s="14">
        <v>4</v>
      </c>
      <c r="C273" s="14">
        <v>83134</v>
      </c>
      <c r="D273" s="9">
        <v>272</v>
      </c>
      <c r="E273" s="14" t="s">
        <v>29</v>
      </c>
      <c r="G273" s="14">
        <v>831343</v>
      </c>
      <c r="H273" s="14" t="s">
        <v>244</v>
      </c>
      <c r="I273" s="14" t="s">
        <v>22</v>
      </c>
      <c r="J273" s="14" t="s">
        <v>22</v>
      </c>
      <c r="K273" s="14" t="s">
        <v>29</v>
      </c>
      <c r="L273" s="14" t="s">
        <v>26</v>
      </c>
      <c r="M273" s="14">
        <v>1</v>
      </c>
    </row>
    <row r="274" spans="1:13" s="14" customFormat="1" x14ac:dyDescent="0.25">
      <c r="A274" s="14">
        <v>1504</v>
      </c>
      <c r="B274" s="14">
        <v>4</v>
      </c>
      <c r="C274" s="14">
        <v>15044</v>
      </c>
      <c r="D274" s="9">
        <v>273</v>
      </c>
      <c r="E274" s="14" t="s">
        <v>22</v>
      </c>
      <c r="G274" s="14">
        <v>150441</v>
      </c>
      <c r="H274" s="14" t="s">
        <v>245</v>
      </c>
      <c r="I274" s="14" t="s">
        <v>22</v>
      </c>
      <c r="J274" s="14" t="s">
        <v>22</v>
      </c>
      <c r="K274" s="14" t="s">
        <v>22</v>
      </c>
      <c r="L274" s="14" t="s">
        <v>22</v>
      </c>
      <c r="M274" s="14">
        <v>2</v>
      </c>
    </row>
    <row r="275" spans="1:13" s="14" customFormat="1" x14ac:dyDescent="0.25">
      <c r="A275" s="14">
        <v>8309</v>
      </c>
      <c r="B275" s="14">
        <v>4</v>
      </c>
      <c r="C275" s="14">
        <v>83094</v>
      </c>
      <c r="D275" s="9">
        <v>274</v>
      </c>
      <c r="E275" s="14" t="s">
        <v>22</v>
      </c>
      <c r="G275" s="14">
        <v>830941</v>
      </c>
      <c r="H275" s="14" t="s">
        <v>247</v>
      </c>
      <c r="I275" s="14" t="s">
        <v>22</v>
      </c>
      <c r="J275" s="14" t="s">
        <v>22</v>
      </c>
      <c r="K275" s="14" t="s">
        <v>29</v>
      </c>
      <c r="L275" s="14" t="s">
        <v>29</v>
      </c>
      <c r="M275" s="14">
        <v>1</v>
      </c>
    </row>
    <row r="276" spans="1:13" s="14" customFormat="1" x14ac:dyDescent="0.25">
      <c r="A276" s="14">
        <v>8309</v>
      </c>
      <c r="B276" s="14">
        <v>4</v>
      </c>
      <c r="C276" s="14">
        <v>83094</v>
      </c>
      <c r="D276" s="9">
        <v>275</v>
      </c>
      <c r="E276" s="14" t="s">
        <v>24</v>
      </c>
      <c r="G276" s="14">
        <v>830942</v>
      </c>
      <c r="H276" s="14" t="s">
        <v>248</v>
      </c>
      <c r="I276" s="14" t="s">
        <v>22</v>
      </c>
      <c r="J276" s="14" t="s">
        <v>22</v>
      </c>
      <c r="K276" s="14" t="s">
        <v>29</v>
      </c>
      <c r="L276" s="14" t="s">
        <v>29</v>
      </c>
      <c r="M276" s="14">
        <v>1</v>
      </c>
    </row>
    <row r="277" spans="1:13" s="14" customFormat="1" x14ac:dyDescent="0.25">
      <c r="A277" s="14">
        <v>3209</v>
      </c>
      <c r="B277" s="14">
        <v>4</v>
      </c>
      <c r="C277" s="14">
        <v>32094</v>
      </c>
      <c r="D277" s="9">
        <v>276</v>
      </c>
      <c r="E277" s="14" t="s">
        <v>22</v>
      </c>
      <c r="G277" s="14">
        <v>320941</v>
      </c>
      <c r="H277" s="14" t="s">
        <v>249</v>
      </c>
      <c r="I277" s="14" t="s">
        <v>22</v>
      </c>
      <c r="J277" s="14" t="s">
        <v>22</v>
      </c>
      <c r="K277" s="14" t="s">
        <v>29</v>
      </c>
      <c r="L277" s="14" t="s">
        <v>29</v>
      </c>
      <c r="M277" s="14">
        <v>1</v>
      </c>
    </row>
    <row r="278" spans="1:13" s="14" customFormat="1" x14ac:dyDescent="0.25">
      <c r="A278" s="14">
        <v>3209</v>
      </c>
      <c r="B278" s="14">
        <v>4</v>
      </c>
      <c r="C278" s="14">
        <v>32094</v>
      </c>
      <c r="D278" s="9">
        <v>277</v>
      </c>
      <c r="E278" s="14" t="s">
        <v>24</v>
      </c>
      <c r="G278" s="14">
        <v>320942</v>
      </c>
      <c r="H278" s="14" t="s">
        <v>221</v>
      </c>
      <c r="I278" s="14" t="s">
        <v>22</v>
      </c>
      <c r="J278" s="14" t="s">
        <v>22</v>
      </c>
      <c r="K278" s="14" t="s">
        <v>22</v>
      </c>
      <c r="L278" s="14" t="s">
        <v>24</v>
      </c>
      <c r="M278" s="14">
        <v>1</v>
      </c>
    </row>
    <row r="279" spans="1:13" s="14" customFormat="1" x14ac:dyDescent="0.25">
      <c r="A279" s="14">
        <v>1801</v>
      </c>
      <c r="B279" s="14">
        <v>4</v>
      </c>
      <c r="C279" s="14">
        <v>18014</v>
      </c>
      <c r="D279" s="9">
        <v>278</v>
      </c>
      <c r="E279" s="14" t="s">
        <v>24</v>
      </c>
      <c r="G279" s="14">
        <v>180142</v>
      </c>
      <c r="H279" s="14" t="s">
        <v>74</v>
      </c>
      <c r="I279" s="14" t="s">
        <v>22</v>
      </c>
      <c r="J279" s="14" t="s">
        <v>22</v>
      </c>
      <c r="K279" s="14" t="s">
        <v>22</v>
      </c>
      <c r="L279" s="14" t="s">
        <v>24</v>
      </c>
      <c r="M279" s="14">
        <v>1</v>
      </c>
    </row>
    <row r="280" spans="1:13" s="14" customFormat="1" x14ac:dyDescent="0.25">
      <c r="A280" s="14">
        <v>6079</v>
      </c>
      <c r="B280" s="14">
        <v>4</v>
      </c>
      <c r="C280" s="14">
        <v>60794</v>
      </c>
      <c r="D280" s="9">
        <v>279</v>
      </c>
      <c r="E280" s="14" t="s">
        <v>22</v>
      </c>
      <c r="G280" s="14">
        <v>607941</v>
      </c>
      <c r="H280" s="14" t="s">
        <v>250</v>
      </c>
      <c r="I280" s="14" t="s">
        <v>22</v>
      </c>
      <c r="J280" s="14" t="s">
        <v>22</v>
      </c>
      <c r="K280" s="14" t="s">
        <v>29</v>
      </c>
      <c r="L280" s="14" t="s">
        <v>24</v>
      </c>
      <c r="M280" s="14">
        <v>1</v>
      </c>
    </row>
    <row r="281" spans="1:13" s="14" customFormat="1" x14ac:dyDescent="0.25">
      <c r="A281" s="14">
        <v>6079</v>
      </c>
      <c r="B281" s="14">
        <v>4</v>
      </c>
      <c r="C281" s="14">
        <v>60794</v>
      </c>
      <c r="D281" s="9">
        <v>280</v>
      </c>
      <c r="E281" s="14" t="s">
        <v>29</v>
      </c>
      <c r="G281" s="14">
        <v>607943</v>
      </c>
      <c r="H281" s="14" t="s">
        <v>251</v>
      </c>
      <c r="I281" s="14" t="s">
        <v>22</v>
      </c>
      <c r="J281" s="14" t="s">
        <v>22</v>
      </c>
      <c r="K281" s="14" t="s">
        <v>29</v>
      </c>
      <c r="L281" s="14" t="s">
        <v>26</v>
      </c>
      <c r="M281" s="14">
        <v>1</v>
      </c>
    </row>
    <row r="282" spans="1:13" s="14" customFormat="1" x14ac:dyDescent="0.25">
      <c r="A282" s="14">
        <v>6082</v>
      </c>
      <c r="B282" s="14">
        <v>4</v>
      </c>
      <c r="C282" s="14">
        <v>60824</v>
      </c>
      <c r="D282" s="9">
        <v>281</v>
      </c>
      <c r="E282" s="14" t="s">
        <v>22</v>
      </c>
      <c r="G282" s="14">
        <v>608241</v>
      </c>
      <c r="H282" s="14" t="s">
        <v>252</v>
      </c>
      <c r="I282" s="14" t="s">
        <v>22</v>
      </c>
      <c r="J282" s="14" t="s">
        <v>24</v>
      </c>
      <c r="K282" s="14" t="s">
        <v>25</v>
      </c>
      <c r="L282" s="14" t="s">
        <v>206</v>
      </c>
      <c r="M282" s="14">
        <v>2</v>
      </c>
    </row>
    <row r="283" spans="1:13" s="14" customFormat="1" x14ac:dyDescent="0.25">
      <c r="A283" s="14">
        <v>6082</v>
      </c>
      <c r="B283" s="14">
        <v>4</v>
      </c>
      <c r="C283" s="14">
        <v>60824</v>
      </c>
      <c r="D283" s="9">
        <v>282</v>
      </c>
      <c r="E283" s="14" t="s">
        <v>29</v>
      </c>
      <c r="G283" s="14">
        <v>608243</v>
      </c>
      <c r="H283" s="14" t="s">
        <v>253</v>
      </c>
      <c r="I283" s="14" t="s">
        <v>22</v>
      </c>
      <c r="J283" s="14" t="s">
        <v>22</v>
      </c>
      <c r="K283" s="14" t="s">
        <v>29</v>
      </c>
      <c r="L283" s="14" t="s">
        <v>206</v>
      </c>
      <c r="M283" s="14">
        <v>1</v>
      </c>
    </row>
    <row r="284" spans="1:13" s="14" customFormat="1" x14ac:dyDescent="0.25">
      <c r="A284" s="14">
        <v>6082</v>
      </c>
      <c r="B284" s="14">
        <v>4</v>
      </c>
      <c r="C284" s="14">
        <v>60824</v>
      </c>
      <c r="D284" s="9">
        <v>283</v>
      </c>
      <c r="E284" s="14" t="s">
        <v>29</v>
      </c>
      <c r="G284" s="14">
        <v>608243</v>
      </c>
      <c r="H284" s="14" t="s">
        <v>254</v>
      </c>
      <c r="I284" s="14" t="s">
        <v>22</v>
      </c>
      <c r="J284" s="14" t="s">
        <v>22</v>
      </c>
      <c r="K284" s="14" t="s">
        <v>29</v>
      </c>
      <c r="L284" s="14" t="s">
        <v>206</v>
      </c>
      <c r="M284" s="14">
        <v>1</v>
      </c>
    </row>
    <row r="285" spans="1:13" s="14" customFormat="1" x14ac:dyDescent="0.25">
      <c r="A285" s="14">
        <v>1508</v>
      </c>
      <c r="B285" s="14">
        <v>4</v>
      </c>
      <c r="C285" s="14">
        <v>15084</v>
      </c>
      <c r="D285" s="9">
        <v>284</v>
      </c>
      <c r="E285" s="14" t="s">
        <v>22</v>
      </c>
      <c r="G285" s="14">
        <v>150841</v>
      </c>
      <c r="H285" s="14" t="s">
        <v>244</v>
      </c>
      <c r="I285" s="14" t="s">
        <v>22</v>
      </c>
      <c r="J285" s="14" t="s">
        <v>24</v>
      </c>
      <c r="K285" s="14" t="s">
        <v>25</v>
      </c>
      <c r="L285" s="14" t="s">
        <v>24</v>
      </c>
      <c r="M285" s="14">
        <v>2</v>
      </c>
    </row>
    <row r="286" spans="1:13" s="14" customFormat="1" x14ac:dyDescent="0.25">
      <c r="A286" s="14">
        <v>1508</v>
      </c>
      <c r="B286" s="14">
        <v>4</v>
      </c>
      <c r="C286" s="14">
        <v>15084</v>
      </c>
      <c r="D286" s="9">
        <v>285</v>
      </c>
      <c r="E286" s="14" t="s">
        <v>24</v>
      </c>
      <c r="G286" s="14">
        <v>150842</v>
      </c>
      <c r="H286" s="14" t="s">
        <v>74</v>
      </c>
      <c r="I286" s="14" t="s">
        <v>22</v>
      </c>
      <c r="J286" s="14" t="s">
        <v>24</v>
      </c>
      <c r="K286" s="14" t="s">
        <v>25</v>
      </c>
      <c r="L286" s="14" t="s">
        <v>24</v>
      </c>
      <c r="M286" s="14">
        <v>2</v>
      </c>
    </row>
    <row r="287" spans="1:13" s="14" customFormat="1" x14ac:dyDescent="0.25">
      <c r="A287" s="14">
        <v>1501</v>
      </c>
      <c r="B287" s="14">
        <v>4</v>
      </c>
      <c r="C287" s="14">
        <v>15014</v>
      </c>
      <c r="D287" s="9">
        <v>286</v>
      </c>
      <c r="E287" s="14" t="s">
        <v>22</v>
      </c>
      <c r="G287" s="14">
        <v>150141</v>
      </c>
      <c r="H287" s="14" t="s">
        <v>255</v>
      </c>
      <c r="I287" s="14" t="s">
        <v>22</v>
      </c>
      <c r="J287" s="14" t="s">
        <v>22</v>
      </c>
      <c r="K287" s="14" t="s">
        <v>24</v>
      </c>
      <c r="L287" s="14" t="s">
        <v>24</v>
      </c>
      <c r="M287" s="14">
        <v>1</v>
      </c>
    </row>
    <row r="288" spans="1:13" s="14" customFormat="1" x14ac:dyDescent="0.25">
      <c r="A288" s="14">
        <v>1501</v>
      </c>
      <c r="B288" s="14">
        <v>4</v>
      </c>
      <c r="C288" s="14">
        <v>15014</v>
      </c>
      <c r="D288" s="9">
        <v>287</v>
      </c>
      <c r="E288" s="14" t="s">
        <v>24</v>
      </c>
      <c r="G288" s="14">
        <v>150142</v>
      </c>
      <c r="H288" s="14" t="s">
        <v>256</v>
      </c>
      <c r="I288" s="14" t="s">
        <v>22</v>
      </c>
      <c r="J288" s="14" t="s">
        <v>24</v>
      </c>
      <c r="K288" s="14" t="s">
        <v>25</v>
      </c>
      <c r="L288" s="14" t="s">
        <v>24</v>
      </c>
      <c r="M288" s="14">
        <v>2</v>
      </c>
    </row>
    <row r="289" spans="1:13" s="14" customFormat="1" x14ac:dyDescent="0.25">
      <c r="A289" s="14">
        <v>1701</v>
      </c>
      <c r="B289" s="14">
        <v>4</v>
      </c>
      <c r="C289" s="14">
        <v>17014</v>
      </c>
      <c r="D289" s="9">
        <v>288</v>
      </c>
      <c r="E289" s="14" t="s">
        <v>29</v>
      </c>
      <c r="G289" s="14">
        <v>170143</v>
      </c>
      <c r="H289" s="14" t="s">
        <v>257</v>
      </c>
      <c r="I289" s="14" t="s">
        <v>24</v>
      </c>
      <c r="J289" s="14" t="s">
        <v>24</v>
      </c>
      <c r="K289" s="14" t="s">
        <v>25</v>
      </c>
      <c r="L289" s="14" t="s">
        <v>26</v>
      </c>
      <c r="M289" s="14">
        <v>2</v>
      </c>
    </row>
    <row r="290" spans="1:13" s="14" customFormat="1" x14ac:dyDescent="0.25">
      <c r="A290" s="14">
        <v>6084</v>
      </c>
      <c r="B290" s="14">
        <v>4</v>
      </c>
      <c r="C290" s="14">
        <v>60844</v>
      </c>
      <c r="D290" s="9">
        <v>289</v>
      </c>
      <c r="E290" s="14" t="s">
        <v>22</v>
      </c>
      <c r="G290" s="14">
        <v>608441</v>
      </c>
      <c r="H290" s="14" t="s">
        <v>258</v>
      </c>
      <c r="I290" s="14" t="s">
        <v>22</v>
      </c>
      <c r="J290" s="14" t="s">
        <v>22</v>
      </c>
      <c r="K290" s="14" t="s">
        <v>206</v>
      </c>
      <c r="L290" s="14" t="s">
        <v>206</v>
      </c>
      <c r="M290" s="14">
        <v>1</v>
      </c>
    </row>
    <row r="291" spans="1:13" s="14" customFormat="1" x14ac:dyDescent="0.25">
      <c r="A291" s="14">
        <v>6086</v>
      </c>
      <c r="B291" s="14">
        <v>4</v>
      </c>
      <c r="C291" s="14">
        <v>60864</v>
      </c>
      <c r="D291" s="9">
        <v>290</v>
      </c>
      <c r="E291" s="14" t="s">
        <v>24</v>
      </c>
      <c r="G291" s="14">
        <v>608642</v>
      </c>
      <c r="H291" s="14" t="s">
        <v>259</v>
      </c>
      <c r="I291" s="14" t="s">
        <v>22</v>
      </c>
      <c r="J291" s="14" t="s">
        <v>22</v>
      </c>
      <c r="K291" s="14" t="s">
        <v>24</v>
      </c>
      <c r="L291" s="14" t="s">
        <v>24</v>
      </c>
      <c r="M291" s="14">
        <v>1</v>
      </c>
    </row>
    <row r="292" spans="1:13" s="14" customFormat="1" x14ac:dyDescent="0.25">
      <c r="A292" s="14">
        <v>6087</v>
      </c>
      <c r="B292" s="14">
        <v>4</v>
      </c>
      <c r="C292" s="14">
        <v>60874</v>
      </c>
      <c r="D292" s="9">
        <v>291</v>
      </c>
      <c r="E292" s="14" t="s">
        <v>22</v>
      </c>
      <c r="G292" s="14">
        <v>608741</v>
      </c>
      <c r="H292" s="14" t="s">
        <v>247</v>
      </c>
      <c r="I292" s="14" t="s">
        <v>22</v>
      </c>
      <c r="J292" s="14" t="s">
        <v>22</v>
      </c>
      <c r="K292" s="14" t="s">
        <v>29</v>
      </c>
      <c r="L292" s="14" t="s">
        <v>26</v>
      </c>
      <c r="M292" s="14">
        <v>1</v>
      </c>
    </row>
    <row r="293" spans="1:13" s="14" customFormat="1" x14ac:dyDescent="0.25">
      <c r="A293" s="14">
        <v>6087</v>
      </c>
      <c r="B293" s="14">
        <v>4</v>
      </c>
      <c r="C293" s="14">
        <v>60874</v>
      </c>
      <c r="D293" s="9">
        <v>292</v>
      </c>
      <c r="E293" s="14" t="s">
        <v>29</v>
      </c>
      <c r="G293" s="14">
        <v>608743</v>
      </c>
      <c r="H293" s="14" t="s">
        <v>261</v>
      </c>
      <c r="I293" s="14" t="s">
        <v>22</v>
      </c>
      <c r="J293" s="14" t="s">
        <v>22</v>
      </c>
      <c r="K293" s="14" t="s">
        <v>29</v>
      </c>
      <c r="L293" s="14" t="s">
        <v>26</v>
      </c>
      <c r="M293" s="14">
        <v>1</v>
      </c>
    </row>
    <row r="294" spans="1:13" s="14" customFormat="1" x14ac:dyDescent="0.25">
      <c r="A294" s="14">
        <v>6089</v>
      </c>
      <c r="B294" s="14">
        <v>4</v>
      </c>
      <c r="C294" s="14">
        <v>60894</v>
      </c>
      <c r="D294" s="9">
        <v>293</v>
      </c>
      <c r="E294" s="14" t="s">
        <v>22</v>
      </c>
      <c r="G294" s="14">
        <v>608941</v>
      </c>
      <c r="H294" s="14" t="s">
        <v>262</v>
      </c>
      <c r="I294" s="14" t="s">
        <v>22</v>
      </c>
      <c r="J294" s="14" t="s">
        <v>24</v>
      </c>
      <c r="K294" s="14" t="s">
        <v>25</v>
      </c>
      <c r="L294" s="14" t="s">
        <v>22</v>
      </c>
      <c r="M294" s="14">
        <v>2</v>
      </c>
    </row>
    <row r="295" spans="1:13" s="14" customFormat="1" x14ac:dyDescent="0.25">
      <c r="A295" s="14">
        <v>6089</v>
      </c>
      <c r="B295" s="14">
        <v>4</v>
      </c>
      <c r="C295" s="14">
        <v>60894</v>
      </c>
      <c r="D295" s="9">
        <v>294</v>
      </c>
      <c r="E295" s="14" t="s">
        <v>24</v>
      </c>
      <c r="G295" s="14">
        <v>608942</v>
      </c>
      <c r="H295" s="14" t="s">
        <v>263</v>
      </c>
      <c r="I295" s="14" t="s">
        <v>22</v>
      </c>
      <c r="J295" s="14" t="s">
        <v>24</v>
      </c>
      <c r="K295" s="14" t="s">
        <v>25</v>
      </c>
      <c r="L295" s="14" t="s">
        <v>22</v>
      </c>
      <c r="M295" s="14">
        <v>2</v>
      </c>
    </row>
    <row r="296" spans="1:13" s="14" customFormat="1" x14ac:dyDescent="0.25">
      <c r="A296" s="14">
        <v>6089</v>
      </c>
      <c r="B296" s="14">
        <v>4</v>
      </c>
      <c r="C296" s="14">
        <v>60894</v>
      </c>
      <c r="D296" s="9">
        <v>295</v>
      </c>
      <c r="E296" s="14" t="s">
        <v>29</v>
      </c>
      <c r="G296" s="14">
        <v>608943</v>
      </c>
      <c r="H296" s="14" t="s">
        <v>264</v>
      </c>
      <c r="I296" s="14" t="s">
        <v>22</v>
      </c>
      <c r="J296" s="14" t="s">
        <v>22</v>
      </c>
      <c r="K296" s="14" t="s">
        <v>29</v>
      </c>
      <c r="L296" s="14" t="s">
        <v>26</v>
      </c>
      <c r="M296" s="14">
        <v>1</v>
      </c>
    </row>
    <row r="297" spans="1:13" s="14" customFormat="1" x14ac:dyDescent="0.25">
      <c r="A297" s="14">
        <v>6091</v>
      </c>
      <c r="B297" s="14">
        <v>4</v>
      </c>
      <c r="C297" s="14">
        <v>60914</v>
      </c>
      <c r="D297" s="9">
        <v>296</v>
      </c>
      <c r="E297" s="14" t="s">
        <v>22</v>
      </c>
      <c r="G297" s="14">
        <v>609141</v>
      </c>
      <c r="H297" s="14" t="s">
        <v>265</v>
      </c>
      <c r="I297" s="14" t="s">
        <v>22</v>
      </c>
      <c r="J297" s="14" t="s">
        <v>24</v>
      </c>
      <c r="K297" s="14" t="s">
        <v>22</v>
      </c>
      <c r="L297" s="14" t="s">
        <v>22</v>
      </c>
      <c r="M297" s="14">
        <v>2</v>
      </c>
    </row>
    <row r="298" spans="1:13" s="14" customFormat="1" x14ac:dyDescent="0.25">
      <c r="A298" s="14">
        <v>6091</v>
      </c>
      <c r="B298" s="14">
        <v>4</v>
      </c>
      <c r="C298" s="14">
        <v>60914</v>
      </c>
      <c r="D298" s="9">
        <v>297</v>
      </c>
      <c r="E298" s="14" t="s">
        <v>24</v>
      </c>
      <c r="G298" s="14">
        <v>609142</v>
      </c>
      <c r="H298" s="14" t="s">
        <v>267</v>
      </c>
      <c r="I298" s="14" t="s">
        <v>22</v>
      </c>
      <c r="J298" s="14" t="s">
        <v>24</v>
      </c>
      <c r="K298" s="14" t="s">
        <v>24</v>
      </c>
      <c r="L298" s="14" t="s">
        <v>22</v>
      </c>
      <c r="M298" s="14">
        <v>2</v>
      </c>
    </row>
    <row r="299" spans="1:13" s="15" customFormat="1" x14ac:dyDescent="0.25">
      <c r="A299" s="15">
        <v>234</v>
      </c>
      <c r="B299" s="15">
        <v>3</v>
      </c>
      <c r="C299" s="15">
        <v>2343</v>
      </c>
      <c r="D299" s="9">
        <v>298</v>
      </c>
      <c r="E299" s="15" t="s">
        <v>22</v>
      </c>
      <c r="G299" s="15">
        <v>23431</v>
      </c>
      <c r="I299" s="15" t="s">
        <v>24</v>
      </c>
      <c r="J299" s="15" t="s">
        <v>22</v>
      </c>
      <c r="K299" s="15" t="s">
        <v>29</v>
      </c>
      <c r="M299" s="15">
        <v>1</v>
      </c>
    </row>
    <row r="300" spans="1:13" s="15" customFormat="1" x14ac:dyDescent="0.25">
      <c r="A300" s="15">
        <v>234</v>
      </c>
      <c r="B300" s="15">
        <v>3</v>
      </c>
      <c r="C300" s="15">
        <v>2343</v>
      </c>
      <c r="D300" s="9">
        <v>299</v>
      </c>
      <c r="E300" s="15" t="s">
        <v>29</v>
      </c>
      <c r="G300" s="15">
        <v>23433</v>
      </c>
      <c r="I300" s="15" t="s">
        <v>22</v>
      </c>
      <c r="J300" s="15" t="s">
        <v>22</v>
      </c>
      <c r="K300" s="15" t="s">
        <v>29</v>
      </c>
      <c r="M300" s="15">
        <v>1</v>
      </c>
    </row>
    <row r="301" spans="1:13" s="15" customFormat="1" x14ac:dyDescent="0.25">
      <c r="A301" s="15">
        <v>235</v>
      </c>
      <c r="B301" s="15">
        <v>3</v>
      </c>
      <c r="C301" s="15">
        <v>2353</v>
      </c>
      <c r="D301" s="9">
        <v>300</v>
      </c>
      <c r="E301" s="15" t="s">
        <v>24</v>
      </c>
      <c r="G301" s="15">
        <v>23532</v>
      </c>
      <c r="H301" s="15" t="s">
        <v>126</v>
      </c>
      <c r="I301" s="15" t="s">
        <v>22</v>
      </c>
      <c r="J301" s="15" t="s">
        <v>24</v>
      </c>
      <c r="K301" s="15" t="s">
        <v>29</v>
      </c>
      <c r="M301" s="15">
        <v>2</v>
      </c>
    </row>
    <row r="302" spans="1:13" s="15" customFormat="1" x14ac:dyDescent="0.25">
      <c r="A302" s="15">
        <v>235</v>
      </c>
      <c r="B302" s="15">
        <v>3</v>
      </c>
      <c r="C302" s="15">
        <v>2353</v>
      </c>
      <c r="D302" s="9">
        <v>301</v>
      </c>
      <c r="E302" s="15" t="s">
        <v>22</v>
      </c>
      <c r="G302" s="15">
        <v>23531</v>
      </c>
      <c r="H302" s="15" t="s">
        <v>38</v>
      </c>
      <c r="I302" s="15" t="s">
        <v>22</v>
      </c>
      <c r="J302" s="15" t="s">
        <v>24</v>
      </c>
      <c r="K302" s="15" t="s">
        <v>29</v>
      </c>
      <c r="M302" s="15">
        <v>1</v>
      </c>
    </row>
    <row r="303" spans="1:13" s="15" customFormat="1" x14ac:dyDescent="0.25">
      <c r="A303" s="15">
        <v>2001</v>
      </c>
      <c r="B303" s="15">
        <v>3</v>
      </c>
      <c r="C303" s="15">
        <v>20013</v>
      </c>
      <c r="D303" s="9">
        <v>302</v>
      </c>
      <c r="E303" s="15" t="s">
        <v>22</v>
      </c>
      <c r="G303" s="15">
        <v>200131</v>
      </c>
      <c r="I303" s="15" t="s">
        <v>22</v>
      </c>
      <c r="J303" s="15" t="s">
        <v>22</v>
      </c>
      <c r="K303" s="15" t="s">
        <v>29</v>
      </c>
      <c r="M303" s="15">
        <v>1</v>
      </c>
    </row>
    <row r="304" spans="1:13" s="15" customFormat="1" x14ac:dyDescent="0.25">
      <c r="A304" s="15">
        <v>2001</v>
      </c>
      <c r="B304" s="15">
        <v>3</v>
      </c>
      <c r="C304" s="15">
        <v>20013</v>
      </c>
      <c r="D304" s="9">
        <v>303</v>
      </c>
      <c r="E304" s="15" t="s">
        <v>24</v>
      </c>
      <c r="G304" s="15">
        <v>200132</v>
      </c>
      <c r="I304" s="15" t="s">
        <v>22</v>
      </c>
      <c r="J304" s="15" t="s">
        <v>22</v>
      </c>
      <c r="K304" s="15" t="s">
        <v>29</v>
      </c>
      <c r="M304" s="15">
        <v>1</v>
      </c>
    </row>
    <row r="305" spans="1:13" s="15" customFormat="1" x14ac:dyDescent="0.25">
      <c r="A305" s="15">
        <v>2002</v>
      </c>
      <c r="B305" s="15">
        <v>3</v>
      </c>
      <c r="C305" s="15">
        <v>20023</v>
      </c>
      <c r="D305" s="9">
        <v>304</v>
      </c>
      <c r="E305" s="15" t="s">
        <v>22</v>
      </c>
      <c r="G305" s="15">
        <v>200231</v>
      </c>
      <c r="H305" s="15" t="s">
        <v>48</v>
      </c>
      <c r="I305" s="15" t="s">
        <v>22</v>
      </c>
      <c r="J305" s="15" t="s">
        <v>22</v>
      </c>
      <c r="K305" s="15" t="s">
        <v>29</v>
      </c>
      <c r="M305" s="15">
        <v>1</v>
      </c>
    </row>
    <row r="306" spans="1:13" s="15" customFormat="1" x14ac:dyDescent="0.25">
      <c r="A306" s="15">
        <v>2002</v>
      </c>
      <c r="B306" s="15">
        <v>3</v>
      </c>
      <c r="C306" s="15">
        <v>20023</v>
      </c>
      <c r="D306" s="9">
        <v>305</v>
      </c>
      <c r="E306" s="15" t="s">
        <v>24</v>
      </c>
      <c r="G306" s="15">
        <v>200232</v>
      </c>
      <c r="H306" s="15" t="s">
        <v>270</v>
      </c>
      <c r="I306" s="15" t="s">
        <v>22</v>
      </c>
      <c r="J306" s="15" t="s">
        <v>24</v>
      </c>
      <c r="K306" s="15" t="s">
        <v>29</v>
      </c>
      <c r="M306" s="15">
        <v>3</v>
      </c>
    </row>
    <row r="307" spans="1:13" s="15" customFormat="1" x14ac:dyDescent="0.25">
      <c r="A307" s="15">
        <v>2003</v>
      </c>
      <c r="B307" s="15">
        <v>3</v>
      </c>
      <c r="C307" s="15">
        <v>20033</v>
      </c>
      <c r="D307" s="9">
        <v>306</v>
      </c>
      <c r="E307" s="15" t="s">
        <v>29</v>
      </c>
      <c r="G307" s="15">
        <v>200333</v>
      </c>
      <c r="H307" s="15" t="s">
        <v>271</v>
      </c>
      <c r="I307" s="15" t="s">
        <v>22</v>
      </c>
      <c r="J307" s="15" t="s">
        <v>22</v>
      </c>
      <c r="K307" s="15" t="s">
        <v>29</v>
      </c>
      <c r="M307" s="15">
        <v>1</v>
      </c>
    </row>
    <row r="308" spans="1:13" s="15" customFormat="1" x14ac:dyDescent="0.25">
      <c r="A308" s="15">
        <v>2003</v>
      </c>
      <c r="B308" s="15">
        <v>3</v>
      </c>
      <c r="C308" s="15">
        <v>20033</v>
      </c>
      <c r="D308" s="9">
        <v>307</v>
      </c>
      <c r="E308" s="15" t="s">
        <v>29</v>
      </c>
      <c r="G308" s="15">
        <v>200333</v>
      </c>
      <c r="H308" s="15" t="s">
        <v>272</v>
      </c>
      <c r="I308" s="15" t="s">
        <v>22</v>
      </c>
      <c r="J308" s="15" t="s">
        <v>22</v>
      </c>
      <c r="K308" s="15" t="s">
        <v>29</v>
      </c>
      <c r="M308" s="15">
        <v>1</v>
      </c>
    </row>
    <row r="309" spans="1:13" s="16" customFormat="1" x14ac:dyDescent="0.25">
      <c r="A309" s="16">
        <v>1</v>
      </c>
      <c r="B309" s="16">
        <v>2</v>
      </c>
      <c r="C309" s="16">
        <v>112</v>
      </c>
      <c r="D309" s="9">
        <v>308</v>
      </c>
      <c r="E309" s="16" t="s">
        <v>22</v>
      </c>
      <c r="F309" s="16" t="s">
        <v>273</v>
      </c>
      <c r="G309" s="16">
        <v>1121</v>
      </c>
      <c r="H309" s="16" t="s">
        <v>274</v>
      </c>
      <c r="I309" s="16" t="s">
        <v>24</v>
      </c>
      <c r="J309" s="16" t="s">
        <v>24</v>
      </c>
      <c r="K309" s="16" t="s">
        <v>25</v>
      </c>
      <c r="L309" s="16" t="s">
        <v>25</v>
      </c>
      <c r="M309" s="16">
        <v>2</v>
      </c>
    </row>
    <row r="310" spans="1:13" s="16" customFormat="1" x14ac:dyDescent="0.25">
      <c r="A310" s="16">
        <v>8305</v>
      </c>
      <c r="B310" s="16">
        <v>2</v>
      </c>
      <c r="C310" s="16">
        <v>83052</v>
      </c>
      <c r="D310" s="9">
        <v>309</v>
      </c>
      <c r="E310" s="16" t="s">
        <v>29</v>
      </c>
      <c r="F310" s="16" t="s">
        <v>275</v>
      </c>
      <c r="G310" s="16">
        <v>830523</v>
      </c>
      <c r="H310" s="16" t="s">
        <v>276</v>
      </c>
      <c r="I310" s="16" t="s">
        <v>22</v>
      </c>
      <c r="J310" s="16" t="s">
        <v>22</v>
      </c>
      <c r="K310" s="16" t="s">
        <v>22</v>
      </c>
      <c r="L310" s="16" t="s">
        <v>24</v>
      </c>
      <c r="M310" s="16">
        <v>1</v>
      </c>
    </row>
    <row r="311" spans="1:13" s="16" customFormat="1" x14ac:dyDescent="0.25">
      <c r="A311" s="16">
        <v>8305</v>
      </c>
      <c r="B311" s="16">
        <v>2</v>
      </c>
      <c r="C311" s="16">
        <v>83052</v>
      </c>
      <c r="D311" s="9">
        <v>310</v>
      </c>
      <c r="E311" s="16" t="s">
        <v>29</v>
      </c>
      <c r="F311" s="16" t="s">
        <v>275</v>
      </c>
      <c r="G311" s="16">
        <v>830523</v>
      </c>
      <c r="H311" s="16" t="s">
        <v>277</v>
      </c>
      <c r="I311" s="16" t="s">
        <v>22</v>
      </c>
      <c r="J311" s="16" t="s">
        <v>22</v>
      </c>
      <c r="K311" s="16" t="s">
        <v>29</v>
      </c>
      <c r="L311" s="16" t="s">
        <v>29</v>
      </c>
      <c r="M311" s="16">
        <v>1</v>
      </c>
    </row>
    <row r="312" spans="1:13" s="16" customFormat="1" x14ac:dyDescent="0.25">
      <c r="A312" s="16">
        <v>20</v>
      </c>
      <c r="B312" s="16">
        <v>2</v>
      </c>
      <c r="C312" s="16">
        <v>202</v>
      </c>
      <c r="D312" s="9">
        <v>311</v>
      </c>
      <c r="E312" s="16" t="s">
        <v>29</v>
      </c>
      <c r="F312" s="16" t="s">
        <v>278</v>
      </c>
      <c r="G312" s="16">
        <v>2023</v>
      </c>
      <c r="H312" s="16" t="s">
        <v>71</v>
      </c>
      <c r="I312" s="16" t="s">
        <v>22</v>
      </c>
      <c r="J312" s="16" t="s">
        <v>22</v>
      </c>
      <c r="K312" s="16" t="s">
        <v>22</v>
      </c>
      <c r="L312" s="16" t="s">
        <v>29</v>
      </c>
      <c r="M312" s="16">
        <v>1</v>
      </c>
    </row>
    <row r="313" spans="1:13" s="16" customFormat="1" x14ac:dyDescent="0.25">
      <c r="A313" s="16">
        <v>20</v>
      </c>
      <c r="B313" s="16">
        <v>2</v>
      </c>
      <c r="C313" s="16">
        <v>202</v>
      </c>
      <c r="D313" s="9">
        <v>312</v>
      </c>
      <c r="E313" s="16" t="s">
        <v>29</v>
      </c>
      <c r="F313" s="16" t="s">
        <v>278</v>
      </c>
      <c r="G313" s="16">
        <v>2023</v>
      </c>
      <c r="H313" s="16" t="s">
        <v>76</v>
      </c>
      <c r="I313" s="16" t="s">
        <v>22</v>
      </c>
      <c r="J313" s="16" t="s">
        <v>22</v>
      </c>
      <c r="K313" s="16" t="s">
        <v>22</v>
      </c>
      <c r="L313" s="16" t="s">
        <v>29</v>
      </c>
      <c r="M313" s="16">
        <v>1</v>
      </c>
    </row>
    <row r="314" spans="1:13" s="16" customFormat="1" x14ac:dyDescent="0.25">
      <c r="A314" s="16">
        <v>74</v>
      </c>
      <c r="B314" s="16">
        <v>2</v>
      </c>
      <c r="C314" s="16">
        <v>742</v>
      </c>
      <c r="D314" s="9">
        <v>313</v>
      </c>
      <c r="E314" s="16" t="s">
        <v>24</v>
      </c>
      <c r="F314" s="16" t="s">
        <v>280</v>
      </c>
      <c r="G314" s="16">
        <v>7422</v>
      </c>
      <c r="H314" s="16" t="s">
        <v>163</v>
      </c>
      <c r="I314" s="16" t="s">
        <v>22</v>
      </c>
      <c r="J314" s="16" t="s">
        <v>22</v>
      </c>
      <c r="K314" s="16" t="s">
        <v>22</v>
      </c>
      <c r="L314" s="16" t="s">
        <v>29</v>
      </c>
      <c r="M314" s="16">
        <v>1</v>
      </c>
    </row>
    <row r="315" spans="1:13" s="16" customFormat="1" x14ac:dyDescent="0.25">
      <c r="A315" s="16">
        <v>74</v>
      </c>
      <c r="B315" s="16">
        <v>2</v>
      </c>
      <c r="C315" s="16">
        <v>742</v>
      </c>
      <c r="D315" s="9">
        <v>314</v>
      </c>
      <c r="E315" s="16" t="s">
        <v>22</v>
      </c>
      <c r="F315" s="16" t="s">
        <v>281</v>
      </c>
      <c r="G315" s="16">
        <v>7421</v>
      </c>
      <c r="H315" s="16" t="s">
        <v>282</v>
      </c>
      <c r="I315" s="16" t="s">
        <v>24</v>
      </c>
      <c r="J315" s="16" t="s">
        <v>24</v>
      </c>
      <c r="K315" s="16" t="s">
        <v>22</v>
      </c>
      <c r="L315" s="16" t="s">
        <v>29</v>
      </c>
      <c r="M315" s="16">
        <v>1</v>
      </c>
    </row>
    <row r="316" spans="1:13" s="16" customFormat="1" x14ac:dyDescent="0.25">
      <c r="A316" s="16">
        <v>500</v>
      </c>
      <c r="B316" s="16">
        <v>2</v>
      </c>
      <c r="C316" s="16">
        <v>5002</v>
      </c>
      <c r="D316" s="9">
        <v>315</v>
      </c>
      <c r="E316" s="16" t="s">
        <v>22</v>
      </c>
      <c r="F316" s="16" t="s">
        <v>273</v>
      </c>
      <c r="G316" s="16">
        <v>50021</v>
      </c>
      <c r="H316" s="16" t="s">
        <v>76</v>
      </c>
      <c r="I316" s="16" t="s">
        <v>22</v>
      </c>
      <c r="J316" s="16" t="s">
        <v>22</v>
      </c>
      <c r="K316" s="16" t="s">
        <v>24</v>
      </c>
      <c r="L316" s="16" t="s">
        <v>29</v>
      </c>
      <c r="M316" s="16">
        <v>1</v>
      </c>
    </row>
    <row r="317" spans="1:13" s="16" customFormat="1" x14ac:dyDescent="0.25">
      <c r="A317" s="16">
        <v>4002</v>
      </c>
      <c r="B317" s="16">
        <v>2</v>
      </c>
      <c r="C317" s="16">
        <v>40022</v>
      </c>
      <c r="D317" s="9">
        <v>316</v>
      </c>
      <c r="E317" s="16" t="s">
        <v>22</v>
      </c>
      <c r="F317" s="16" t="s">
        <v>273</v>
      </c>
      <c r="G317" s="16">
        <v>400221</v>
      </c>
      <c r="H317" s="16" t="s">
        <v>157</v>
      </c>
      <c r="I317" s="16" t="s">
        <v>24</v>
      </c>
      <c r="J317" s="16" t="s">
        <v>24</v>
      </c>
      <c r="K317" s="16" t="s">
        <v>25</v>
      </c>
      <c r="L317" s="16" t="s">
        <v>25</v>
      </c>
      <c r="M317" s="16">
        <v>2</v>
      </c>
    </row>
    <row r="318" spans="1:13" s="16" customFormat="1" x14ac:dyDescent="0.25">
      <c r="A318" s="16">
        <v>4003</v>
      </c>
      <c r="B318" s="16">
        <v>2</v>
      </c>
      <c r="C318" s="16">
        <v>40032</v>
      </c>
      <c r="D318" s="9">
        <v>317</v>
      </c>
      <c r="E318" s="16" t="s">
        <v>22</v>
      </c>
      <c r="F318" s="16" t="s">
        <v>273</v>
      </c>
      <c r="G318" s="16">
        <v>400321</v>
      </c>
      <c r="H318" s="16" t="s">
        <v>32</v>
      </c>
      <c r="I318" s="16" t="s">
        <v>22</v>
      </c>
      <c r="J318" s="16" t="s">
        <v>24</v>
      </c>
      <c r="K318" s="16" t="s">
        <v>22</v>
      </c>
      <c r="L318" s="16" t="s">
        <v>22</v>
      </c>
      <c r="M318" s="16">
        <v>2</v>
      </c>
    </row>
    <row r="319" spans="1:13" s="16" customFormat="1" x14ac:dyDescent="0.25">
      <c r="A319" s="16">
        <v>4003</v>
      </c>
      <c r="B319" s="16">
        <v>2</v>
      </c>
      <c r="C319" s="16">
        <v>40032</v>
      </c>
      <c r="D319" s="9">
        <v>318</v>
      </c>
      <c r="E319" s="16">
        <v>3</v>
      </c>
      <c r="F319" s="16" t="s">
        <v>278</v>
      </c>
      <c r="G319" s="16">
        <v>400323</v>
      </c>
      <c r="H319" s="16" t="s">
        <v>102</v>
      </c>
      <c r="I319" s="16" t="s">
        <v>22</v>
      </c>
      <c r="J319" s="16" t="s">
        <v>22</v>
      </c>
      <c r="K319" s="16" t="s">
        <v>22</v>
      </c>
      <c r="L319" s="16" t="s">
        <v>22</v>
      </c>
      <c r="M319" s="16">
        <v>1</v>
      </c>
    </row>
    <row r="320" spans="1:13" s="16" customFormat="1" x14ac:dyDescent="0.25">
      <c r="A320" s="16">
        <v>4006</v>
      </c>
      <c r="B320" s="16">
        <v>2</v>
      </c>
      <c r="C320" s="16">
        <v>40062</v>
      </c>
      <c r="D320" s="9">
        <v>319</v>
      </c>
      <c r="E320" s="16" t="s">
        <v>29</v>
      </c>
      <c r="F320" s="16" t="s">
        <v>275</v>
      </c>
      <c r="G320" s="16">
        <v>400623</v>
      </c>
      <c r="H320" s="16" t="s">
        <v>283</v>
      </c>
      <c r="I320" s="16" t="s">
        <v>22</v>
      </c>
      <c r="J320" s="16" t="s">
        <v>22</v>
      </c>
    </row>
    <row r="321" spans="1:13" s="16" customFormat="1" x14ac:dyDescent="0.25">
      <c r="A321" s="16">
        <v>4006</v>
      </c>
      <c r="B321" s="16">
        <v>2</v>
      </c>
      <c r="C321" s="16">
        <v>40062</v>
      </c>
      <c r="D321" s="9">
        <v>320</v>
      </c>
      <c r="G321" s="16">
        <v>40062</v>
      </c>
      <c r="K321" s="16" t="s">
        <v>29</v>
      </c>
      <c r="L321" s="16" t="s">
        <v>29</v>
      </c>
      <c r="M321" s="16">
        <v>1</v>
      </c>
    </row>
    <row r="322" spans="1:13" s="16" customFormat="1" x14ac:dyDescent="0.25">
      <c r="A322" s="16">
        <v>90</v>
      </c>
      <c r="B322" s="16">
        <v>2</v>
      </c>
      <c r="C322" s="16">
        <v>902</v>
      </c>
      <c r="D322" s="9">
        <v>321</v>
      </c>
      <c r="E322" s="16" t="s">
        <v>22</v>
      </c>
      <c r="F322" s="16" t="s">
        <v>273</v>
      </c>
      <c r="G322" s="16">
        <v>9021</v>
      </c>
      <c r="H322" s="16" t="s">
        <v>284</v>
      </c>
      <c r="I322" s="16" t="s">
        <v>24</v>
      </c>
      <c r="J322" s="16" t="s">
        <v>24</v>
      </c>
      <c r="K322" s="16" t="s">
        <v>22</v>
      </c>
      <c r="L322" s="16" t="s">
        <v>25</v>
      </c>
      <c r="M322" s="16">
        <v>1</v>
      </c>
    </row>
    <row r="323" spans="1:13" s="16" customFormat="1" x14ac:dyDescent="0.25">
      <c r="A323" s="16">
        <v>5006</v>
      </c>
      <c r="B323" s="16">
        <v>2</v>
      </c>
      <c r="C323" s="16">
        <v>50062</v>
      </c>
      <c r="D323" s="9">
        <v>322</v>
      </c>
      <c r="E323" s="16" t="s">
        <v>22</v>
      </c>
      <c r="F323" s="16" t="s">
        <v>273</v>
      </c>
      <c r="G323" s="16">
        <v>500621</v>
      </c>
      <c r="H323" s="16" t="s">
        <v>44</v>
      </c>
      <c r="I323" s="16" t="s">
        <v>24</v>
      </c>
      <c r="J323" s="16" t="s">
        <v>24</v>
      </c>
      <c r="K323" s="16" t="s">
        <v>26</v>
      </c>
      <c r="L323" s="16" t="s">
        <v>29</v>
      </c>
      <c r="M323" s="16">
        <v>2</v>
      </c>
    </row>
    <row r="324" spans="1:13" s="16" customFormat="1" x14ac:dyDescent="0.25">
      <c r="A324" s="16">
        <v>5007</v>
      </c>
      <c r="B324" s="16">
        <v>2</v>
      </c>
      <c r="C324" s="16">
        <v>50072</v>
      </c>
      <c r="D324" s="9">
        <v>323</v>
      </c>
      <c r="E324" s="16" t="s">
        <v>24</v>
      </c>
      <c r="F324" s="16" t="s">
        <v>280</v>
      </c>
      <c r="G324" s="16">
        <v>500722</v>
      </c>
      <c r="H324" s="16" t="s">
        <v>285</v>
      </c>
      <c r="I324" s="16" t="s">
        <v>24</v>
      </c>
      <c r="J324" s="16" t="s">
        <v>26</v>
      </c>
    </row>
    <row r="325" spans="1:13" s="16" customFormat="1" x14ac:dyDescent="0.25">
      <c r="A325" s="16">
        <v>5008</v>
      </c>
      <c r="B325" s="16">
        <v>2</v>
      </c>
      <c r="C325" s="16">
        <v>50082</v>
      </c>
      <c r="D325" s="9">
        <v>324</v>
      </c>
      <c r="E325" s="16" t="s">
        <v>24</v>
      </c>
      <c r="F325" s="16" t="s">
        <v>280</v>
      </c>
      <c r="G325" s="16">
        <v>500822</v>
      </c>
      <c r="H325" s="16" t="s">
        <v>286</v>
      </c>
      <c r="I325" s="16" t="s">
        <v>22</v>
      </c>
      <c r="J325" s="16" t="s">
        <v>22</v>
      </c>
      <c r="K325" s="16" t="s">
        <v>29</v>
      </c>
      <c r="L325" s="16" t="s">
        <v>25</v>
      </c>
      <c r="M325" s="16">
        <v>1</v>
      </c>
    </row>
    <row r="326" spans="1:13" s="16" customFormat="1" x14ac:dyDescent="0.25">
      <c r="A326" s="16">
        <v>5010</v>
      </c>
      <c r="B326" s="16">
        <v>2</v>
      </c>
      <c r="C326" s="16">
        <v>50102</v>
      </c>
      <c r="D326" s="9">
        <v>325</v>
      </c>
      <c r="E326" s="16" t="s">
        <v>29</v>
      </c>
      <c r="F326" s="16" t="s">
        <v>278</v>
      </c>
      <c r="G326" s="16">
        <v>501023</v>
      </c>
      <c r="H326" s="16" t="s">
        <v>70</v>
      </c>
      <c r="I326" s="16" t="s">
        <v>22</v>
      </c>
      <c r="J326" s="16" t="s">
        <v>22</v>
      </c>
      <c r="K326" s="16" t="s">
        <v>29</v>
      </c>
      <c r="L326" s="16" t="s">
        <v>25</v>
      </c>
      <c r="M326" s="16">
        <v>1</v>
      </c>
    </row>
    <row r="327" spans="1:13" s="16" customFormat="1" x14ac:dyDescent="0.25">
      <c r="A327" s="16">
        <v>5012</v>
      </c>
      <c r="B327" s="16">
        <v>2</v>
      </c>
      <c r="C327" s="16">
        <v>50122</v>
      </c>
      <c r="D327" s="9">
        <v>326</v>
      </c>
      <c r="E327" s="16" t="s">
        <v>24</v>
      </c>
      <c r="F327" s="16" t="s">
        <v>278</v>
      </c>
      <c r="G327" s="16">
        <v>501222</v>
      </c>
      <c r="H327" s="16" t="s">
        <v>287</v>
      </c>
      <c r="I327" s="16" t="s">
        <v>22</v>
      </c>
      <c r="J327" s="16" t="s">
        <v>22</v>
      </c>
      <c r="K327" s="16" t="s">
        <v>29</v>
      </c>
      <c r="L327" s="16" t="s">
        <v>29</v>
      </c>
      <c r="M327" s="16">
        <v>1</v>
      </c>
    </row>
    <row r="328" spans="1:13" s="16" customFormat="1" x14ac:dyDescent="0.25">
      <c r="A328" s="16">
        <v>5012</v>
      </c>
      <c r="B328" s="16">
        <v>2</v>
      </c>
      <c r="C328" s="16">
        <v>50122</v>
      </c>
      <c r="D328" s="9">
        <v>327</v>
      </c>
      <c r="E328" s="16" t="s">
        <v>24</v>
      </c>
      <c r="F328" s="16" t="s">
        <v>278</v>
      </c>
      <c r="G328" s="16">
        <v>501222</v>
      </c>
      <c r="H328" s="16" t="s">
        <v>140</v>
      </c>
      <c r="I328" s="16" t="s">
        <v>22</v>
      </c>
      <c r="J328" s="16" t="s">
        <v>22</v>
      </c>
      <c r="K328" s="16" t="s">
        <v>29</v>
      </c>
      <c r="L328" s="16" t="s">
        <v>29</v>
      </c>
      <c r="M328" s="16">
        <v>1</v>
      </c>
    </row>
    <row r="329" spans="1:13" s="16" customFormat="1" x14ac:dyDescent="0.25">
      <c r="A329" s="16">
        <v>5016</v>
      </c>
      <c r="B329" s="16">
        <v>2</v>
      </c>
      <c r="C329" s="16">
        <v>50162</v>
      </c>
      <c r="D329" s="9">
        <v>328</v>
      </c>
      <c r="E329" s="16">
        <v>1</v>
      </c>
      <c r="F329" s="16" t="s">
        <v>281</v>
      </c>
      <c r="G329" s="16">
        <v>501621</v>
      </c>
      <c r="H329" s="16" t="s">
        <v>288</v>
      </c>
      <c r="I329" s="16" t="s">
        <v>24</v>
      </c>
      <c r="J329" s="16" t="s">
        <v>24</v>
      </c>
      <c r="K329" s="16" t="s">
        <v>25</v>
      </c>
      <c r="L329" s="16" t="s">
        <v>25</v>
      </c>
      <c r="M329" s="16">
        <v>3</v>
      </c>
    </row>
    <row r="330" spans="1:13" s="16" customFormat="1" x14ac:dyDescent="0.25">
      <c r="A330" s="16">
        <v>5016</v>
      </c>
      <c r="B330" s="16">
        <v>2</v>
      </c>
      <c r="C330" s="16">
        <v>50162</v>
      </c>
      <c r="D330" s="9">
        <v>329</v>
      </c>
      <c r="E330" s="16" t="s">
        <v>24</v>
      </c>
      <c r="F330" s="16" t="s">
        <v>280</v>
      </c>
      <c r="G330" s="16">
        <v>501622</v>
      </c>
      <c r="H330" s="16" t="s">
        <v>288</v>
      </c>
      <c r="I330" s="16" t="s">
        <v>24</v>
      </c>
      <c r="J330" s="16" t="s">
        <v>24</v>
      </c>
      <c r="K330" s="16" t="s">
        <v>25</v>
      </c>
      <c r="L330" s="16" t="s">
        <v>25</v>
      </c>
      <c r="M330" s="16">
        <v>3</v>
      </c>
    </row>
    <row r="331" spans="1:13" s="16" customFormat="1" x14ac:dyDescent="0.25">
      <c r="A331" s="16">
        <v>5018</v>
      </c>
      <c r="B331" s="16">
        <v>2</v>
      </c>
      <c r="C331" s="16">
        <v>50182</v>
      </c>
      <c r="D331" s="9">
        <v>330</v>
      </c>
      <c r="E331" s="16" t="s">
        <v>24</v>
      </c>
      <c r="F331" s="16" t="s">
        <v>280</v>
      </c>
      <c r="G331" s="16">
        <v>501822</v>
      </c>
      <c r="H331" s="16" t="s">
        <v>202</v>
      </c>
      <c r="I331" s="16" t="s">
        <v>22</v>
      </c>
      <c r="J331" s="16" t="s">
        <v>22</v>
      </c>
      <c r="K331" s="16" t="s">
        <v>29</v>
      </c>
      <c r="L331" s="16" t="s">
        <v>25</v>
      </c>
      <c r="M331" s="16">
        <v>1</v>
      </c>
    </row>
    <row r="332" spans="1:13" s="16" customFormat="1" x14ac:dyDescent="0.25">
      <c r="A332" s="16">
        <v>5020</v>
      </c>
      <c r="B332" s="16">
        <v>2</v>
      </c>
      <c r="C332" s="16">
        <v>50202</v>
      </c>
      <c r="D332" s="9">
        <v>331</v>
      </c>
      <c r="E332" s="16" t="s">
        <v>29</v>
      </c>
      <c r="F332" s="16" t="s">
        <v>275</v>
      </c>
      <c r="G332" s="16">
        <v>502023</v>
      </c>
      <c r="H332" s="16" t="s">
        <v>289</v>
      </c>
      <c r="I332" s="16" t="s">
        <v>22</v>
      </c>
      <c r="J332" s="16" t="s">
        <v>22</v>
      </c>
      <c r="K332" s="16" t="s">
        <v>29</v>
      </c>
      <c r="L332" s="16" t="s">
        <v>25</v>
      </c>
      <c r="M332" s="16">
        <v>1</v>
      </c>
    </row>
    <row r="333" spans="1:13" s="16" customFormat="1" x14ac:dyDescent="0.25">
      <c r="A333" s="16">
        <v>5020</v>
      </c>
      <c r="B333" s="16">
        <v>2</v>
      </c>
      <c r="C333" s="16">
        <v>50202</v>
      </c>
      <c r="D333" s="9">
        <v>332</v>
      </c>
      <c r="E333" s="16" t="s">
        <v>29</v>
      </c>
      <c r="F333" s="16" t="s">
        <v>275</v>
      </c>
      <c r="G333" s="16">
        <v>502023</v>
      </c>
      <c r="H333" s="16" t="s">
        <v>110</v>
      </c>
      <c r="I333" s="16" t="s">
        <v>24</v>
      </c>
      <c r="J333" s="16" t="s">
        <v>24</v>
      </c>
      <c r="K333" s="16" t="s">
        <v>25</v>
      </c>
      <c r="L333" s="16" t="s">
        <v>25</v>
      </c>
      <c r="M333" s="16">
        <v>2</v>
      </c>
    </row>
    <row r="334" spans="1:13" s="16" customFormat="1" x14ac:dyDescent="0.25">
      <c r="A334" s="16">
        <v>5020</v>
      </c>
      <c r="B334" s="16">
        <v>2</v>
      </c>
      <c r="C334" s="16">
        <v>50202</v>
      </c>
      <c r="D334" s="9">
        <v>333</v>
      </c>
      <c r="E334" s="16" t="s">
        <v>22</v>
      </c>
      <c r="F334" s="16" t="s">
        <v>273</v>
      </c>
      <c r="G334" s="16">
        <v>502021</v>
      </c>
      <c r="H334" s="16" t="s">
        <v>290</v>
      </c>
      <c r="I334" s="16" t="s">
        <v>24</v>
      </c>
      <c r="J334" s="16" t="s">
        <v>24</v>
      </c>
      <c r="K334" s="16" t="s">
        <v>25</v>
      </c>
      <c r="L334" s="16" t="s">
        <v>25</v>
      </c>
      <c r="M334" s="16">
        <v>2</v>
      </c>
    </row>
    <row r="335" spans="1:13" s="16" customFormat="1" x14ac:dyDescent="0.25">
      <c r="A335" s="16">
        <v>523</v>
      </c>
      <c r="B335" s="16">
        <v>2</v>
      </c>
      <c r="C335" s="16">
        <v>5232</v>
      </c>
      <c r="D335" s="9">
        <v>334</v>
      </c>
      <c r="E335" s="16" t="s">
        <v>22</v>
      </c>
      <c r="F335" s="16" t="s">
        <v>273</v>
      </c>
      <c r="G335" s="16">
        <v>52321</v>
      </c>
      <c r="H335" s="16" t="s">
        <v>44</v>
      </c>
      <c r="I335" s="16" t="s">
        <v>24</v>
      </c>
      <c r="J335" s="16" t="s">
        <v>24</v>
      </c>
      <c r="K335" s="16" t="s">
        <v>25</v>
      </c>
      <c r="L335" s="16" t="s">
        <v>25</v>
      </c>
      <c r="M335" s="16">
        <v>2</v>
      </c>
    </row>
    <row r="336" spans="1:13" s="16" customFormat="1" x14ac:dyDescent="0.25">
      <c r="A336" s="16">
        <v>523</v>
      </c>
      <c r="B336" s="16">
        <v>2</v>
      </c>
      <c r="C336" s="16">
        <v>5232</v>
      </c>
      <c r="D336" s="9">
        <v>335</v>
      </c>
      <c r="G336" s="16">
        <v>5232</v>
      </c>
    </row>
    <row r="337" spans="1:13" s="16" customFormat="1" x14ac:dyDescent="0.25">
      <c r="A337" s="16">
        <v>4</v>
      </c>
      <c r="B337" s="16">
        <v>2</v>
      </c>
      <c r="C337" s="16">
        <v>442</v>
      </c>
      <c r="D337" s="9">
        <v>336</v>
      </c>
      <c r="E337" s="16" t="s">
        <v>22</v>
      </c>
      <c r="F337" s="16" t="s">
        <v>273</v>
      </c>
      <c r="G337" s="16">
        <v>4421</v>
      </c>
      <c r="H337" s="16" t="s">
        <v>290</v>
      </c>
      <c r="I337" s="16" t="s">
        <v>24</v>
      </c>
      <c r="J337" s="16" t="s">
        <v>24</v>
      </c>
      <c r="K337" s="16" t="s">
        <v>25</v>
      </c>
      <c r="L337" s="16" t="s">
        <v>25</v>
      </c>
      <c r="M337" s="16">
        <v>2</v>
      </c>
    </row>
    <row r="338" spans="1:13" s="16" customFormat="1" x14ac:dyDescent="0.25">
      <c r="A338" s="16">
        <v>4</v>
      </c>
      <c r="B338" s="16">
        <v>2</v>
      </c>
      <c r="C338" s="16">
        <v>442</v>
      </c>
      <c r="D338" s="9">
        <v>337</v>
      </c>
      <c r="E338" s="16" t="s">
        <v>24</v>
      </c>
      <c r="F338" s="16" t="s">
        <v>280</v>
      </c>
      <c r="G338" s="16">
        <v>4422</v>
      </c>
      <c r="H338" s="16" t="s">
        <v>286</v>
      </c>
      <c r="I338" s="16" t="s">
        <v>22</v>
      </c>
      <c r="J338" s="16" t="s">
        <v>22</v>
      </c>
      <c r="K338" s="16" t="s">
        <v>22</v>
      </c>
      <c r="L338" s="16" t="s">
        <v>29</v>
      </c>
      <c r="M338" s="16">
        <v>1</v>
      </c>
    </row>
    <row r="339" spans="1:13" s="16" customFormat="1" x14ac:dyDescent="0.25">
      <c r="A339" s="16">
        <v>5024</v>
      </c>
      <c r="B339" s="16">
        <v>2</v>
      </c>
      <c r="C339" s="16">
        <v>50242</v>
      </c>
      <c r="D339" s="9">
        <v>338</v>
      </c>
      <c r="E339" s="16" t="s">
        <v>29</v>
      </c>
      <c r="G339" s="16">
        <v>502423</v>
      </c>
      <c r="H339" s="16" t="s">
        <v>291</v>
      </c>
      <c r="I339" s="16" t="s">
        <v>24</v>
      </c>
      <c r="J339" s="16" t="s">
        <v>24</v>
      </c>
      <c r="K339" s="16" t="s">
        <v>25</v>
      </c>
      <c r="L339" s="16" t="s">
        <v>25</v>
      </c>
      <c r="M339" s="16">
        <v>2</v>
      </c>
    </row>
    <row r="340" spans="1:13" s="16" customFormat="1" x14ac:dyDescent="0.25">
      <c r="A340" s="16">
        <v>5025</v>
      </c>
      <c r="B340" s="16">
        <v>2</v>
      </c>
      <c r="C340" s="16">
        <v>50252</v>
      </c>
      <c r="D340" s="9">
        <v>339</v>
      </c>
      <c r="E340" s="16" t="s">
        <v>22</v>
      </c>
      <c r="G340" s="16">
        <v>502521</v>
      </c>
      <c r="H340" s="16" t="s">
        <v>66</v>
      </c>
      <c r="I340" s="16" t="s">
        <v>22</v>
      </c>
      <c r="J340" s="16" t="s">
        <v>22</v>
      </c>
      <c r="K340" s="16" t="s">
        <v>29</v>
      </c>
      <c r="L340" s="16" t="s">
        <v>25</v>
      </c>
      <c r="M340" s="16">
        <v>1</v>
      </c>
    </row>
    <row r="341" spans="1:13" s="16" customFormat="1" x14ac:dyDescent="0.25">
      <c r="A341" s="16">
        <v>5025</v>
      </c>
      <c r="B341" s="16">
        <v>2</v>
      </c>
      <c r="C341" s="16">
        <v>50252</v>
      </c>
      <c r="D341" s="9">
        <v>340</v>
      </c>
      <c r="E341" s="16" t="s">
        <v>29</v>
      </c>
      <c r="G341" s="16">
        <v>502523</v>
      </c>
      <c r="H341" s="16" t="s">
        <v>292</v>
      </c>
      <c r="I341" s="16" t="s">
        <v>22</v>
      </c>
      <c r="J341" s="16" t="s">
        <v>22</v>
      </c>
      <c r="K341" s="16" t="s">
        <v>29</v>
      </c>
      <c r="L341" s="16" t="s">
        <v>25</v>
      </c>
      <c r="M341" s="16">
        <v>1</v>
      </c>
    </row>
    <row r="342" spans="1:13" s="16" customFormat="1" x14ac:dyDescent="0.25">
      <c r="A342" s="16">
        <v>5025</v>
      </c>
      <c r="B342" s="16">
        <v>2</v>
      </c>
      <c r="C342" s="16">
        <v>50252</v>
      </c>
      <c r="D342" s="9">
        <v>341</v>
      </c>
      <c r="E342" s="16" t="s">
        <v>293</v>
      </c>
      <c r="G342" s="16">
        <v>502529</v>
      </c>
      <c r="H342" s="16" t="s">
        <v>294</v>
      </c>
      <c r="I342" s="16" t="s">
        <v>22</v>
      </c>
      <c r="J342" s="16" t="s">
        <v>24</v>
      </c>
      <c r="K342" s="16" t="s">
        <v>25</v>
      </c>
      <c r="L342" s="16" t="s">
        <v>25</v>
      </c>
      <c r="M342" s="16">
        <v>2</v>
      </c>
    </row>
    <row r="343" spans="1:13" s="16" customFormat="1" x14ac:dyDescent="0.25">
      <c r="A343" s="16">
        <v>5026</v>
      </c>
      <c r="B343" s="16">
        <v>2</v>
      </c>
      <c r="C343" s="16">
        <v>50262</v>
      </c>
      <c r="D343" s="9">
        <v>342</v>
      </c>
      <c r="E343" s="16" t="s">
        <v>24</v>
      </c>
      <c r="G343" s="16">
        <v>502622</v>
      </c>
      <c r="H343" s="16" t="s">
        <v>85</v>
      </c>
      <c r="I343" s="16" t="s">
        <v>22</v>
      </c>
      <c r="J343" s="16" t="s">
        <v>22</v>
      </c>
      <c r="K343" s="16" t="s">
        <v>22</v>
      </c>
      <c r="L343" s="16" t="s">
        <v>29</v>
      </c>
      <c r="M343" s="16">
        <v>1</v>
      </c>
    </row>
    <row r="344" spans="1:13" s="16" customFormat="1" x14ac:dyDescent="0.25">
      <c r="A344" s="16">
        <v>5026</v>
      </c>
      <c r="B344" s="16">
        <v>2</v>
      </c>
      <c r="C344" s="16">
        <v>50262</v>
      </c>
      <c r="D344" s="9">
        <v>343</v>
      </c>
      <c r="E344" s="16" t="s">
        <v>22</v>
      </c>
      <c r="G344" s="16">
        <v>502621</v>
      </c>
      <c r="H344" s="16" t="s">
        <v>287</v>
      </c>
      <c r="I344" s="16" t="s">
        <v>22</v>
      </c>
      <c r="J344" s="16" t="s">
        <v>22</v>
      </c>
      <c r="K344" s="16" t="s">
        <v>24</v>
      </c>
      <c r="L344" s="16" t="s">
        <v>29</v>
      </c>
      <c r="M344" s="16">
        <v>1</v>
      </c>
    </row>
    <row r="345" spans="1:13" s="17" customFormat="1" x14ac:dyDescent="0.25">
      <c r="A345" s="17">
        <v>8005</v>
      </c>
      <c r="B345" s="17">
        <v>2</v>
      </c>
      <c r="C345" s="17">
        <v>80052</v>
      </c>
      <c r="D345" s="9">
        <v>344</v>
      </c>
      <c r="E345" s="17" t="s">
        <v>29</v>
      </c>
      <c r="G345" s="17">
        <v>800523</v>
      </c>
      <c r="H345" s="17" t="s">
        <v>295</v>
      </c>
      <c r="I345" s="17" t="s">
        <v>22</v>
      </c>
      <c r="J345" s="17" t="s">
        <v>22</v>
      </c>
      <c r="K345" s="17" t="s">
        <v>29</v>
      </c>
      <c r="L345" s="17" t="s">
        <v>25</v>
      </c>
      <c r="M345" s="17">
        <v>1</v>
      </c>
    </row>
    <row r="346" spans="1:13" s="17" customFormat="1" x14ac:dyDescent="0.25">
      <c r="A346" s="17">
        <v>8006</v>
      </c>
      <c r="B346" s="17">
        <v>2</v>
      </c>
      <c r="C346" s="17">
        <v>80062</v>
      </c>
      <c r="D346" s="9">
        <v>345</v>
      </c>
      <c r="E346" s="17" t="s">
        <v>29</v>
      </c>
      <c r="G346" s="17">
        <v>800623</v>
      </c>
      <c r="H346" s="17" t="s">
        <v>296</v>
      </c>
      <c r="I346" s="17" t="s">
        <v>24</v>
      </c>
      <c r="J346" s="17" t="s">
        <v>24</v>
      </c>
      <c r="K346" s="17" t="s">
        <v>25</v>
      </c>
      <c r="L346" s="17" t="s">
        <v>25</v>
      </c>
      <c r="M346" s="17">
        <v>2</v>
      </c>
    </row>
    <row r="347" spans="1:13" s="17" customFormat="1" x14ac:dyDescent="0.25">
      <c r="A347" s="17">
        <v>8006</v>
      </c>
      <c r="B347" s="17">
        <v>2</v>
      </c>
      <c r="C347" s="17">
        <v>80062</v>
      </c>
      <c r="D347" s="9">
        <v>346</v>
      </c>
      <c r="E347" s="17" t="s">
        <v>29</v>
      </c>
      <c r="G347" s="17">
        <v>800623</v>
      </c>
      <c r="H347" s="17" t="s">
        <v>297</v>
      </c>
      <c r="I347" s="17" t="s">
        <v>22</v>
      </c>
      <c r="J347" s="17" t="s">
        <v>22</v>
      </c>
      <c r="K347" s="17" t="s">
        <v>29</v>
      </c>
      <c r="L347" s="17" t="s">
        <v>29</v>
      </c>
      <c r="M347" s="17">
        <v>1</v>
      </c>
    </row>
    <row r="348" spans="1:13" s="17" customFormat="1" x14ac:dyDescent="0.25">
      <c r="A348" s="17">
        <v>8006</v>
      </c>
      <c r="B348" s="17">
        <v>2</v>
      </c>
      <c r="C348" s="17">
        <v>80062</v>
      </c>
      <c r="D348" s="9">
        <v>347</v>
      </c>
      <c r="E348" s="17" t="s">
        <v>29</v>
      </c>
      <c r="G348" s="17">
        <v>800623</v>
      </c>
      <c r="H348" s="17" t="s">
        <v>44</v>
      </c>
      <c r="I348" s="17" t="s">
        <v>24</v>
      </c>
      <c r="J348" s="17" t="s">
        <v>24</v>
      </c>
      <c r="K348" s="17" t="s">
        <v>25</v>
      </c>
      <c r="L348" s="17" t="s">
        <v>25</v>
      </c>
      <c r="M348" s="17">
        <v>2</v>
      </c>
    </row>
    <row r="349" spans="1:13" s="17" customFormat="1" x14ac:dyDescent="0.25">
      <c r="A349" s="17">
        <v>8006</v>
      </c>
      <c r="B349" s="17">
        <v>2</v>
      </c>
      <c r="C349" s="17">
        <v>80062</v>
      </c>
      <c r="D349" s="9">
        <v>348</v>
      </c>
      <c r="E349" s="17" t="s">
        <v>29</v>
      </c>
      <c r="G349" s="17">
        <v>800623</v>
      </c>
      <c r="H349" s="17" t="s">
        <v>296</v>
      </c>
      <c r="I349" s="17" t="s">
        <v>24</v>
      </c>
      <c r="J349" s="17" t="s">
        <v>24</v>
      </c>
      <c r="K349" s="17" t="s">
        <v>25</v>
      </c>
      <c r="L349" s="17" t="s">
        <v>25</v>
      </c>
      <c r="M349" s="17">
        <v>2</v>
      </c>
    </row>
    <row r="350" spans="1:13" s="17" customFormat="1" x14ac:dyDescent="0.25">
      <c r="A350" s="17">
        <v>8009</v>
      </c>
      <c r="B350" s="17">
        <v>2</v>
      </c>
      <c r="C350" s="17">
        <v>80092</v>
      </c>
      <c r="D350" s="9">
        <v>349</v>
      </c>
      <c r="E350" s="17" t="s">
        <v>22</v>
      </c>
      <c r="G350" s="17">
        <v>800921</v>
      </c>
      <c r="H350" s="17" t="s">
        <v>66</v>
      </c>
      <c r="I350" s="17" t="s">
        <v>24</v>
      </c>
      <c r="J350" s="17" t="s">
        <v>24</v>
      </c>
      <c r="K350" s="17" t="s">
        <v>25</v>
      </c>
      <c r="L350" s="17" t="s">
        <v>25</v>
      </c>
      <c r="M350" s="17">
        <v>2</v>
      </c>
    </row>
    <row r="351" spans="1:13" s="17" customFormat="1" x14ac:dyDescent="0.25">
      <c r="A351" s="17">
        <v>8009</v>
      </c>
      <c r="B351" s="17">
        <v>2</v>
      </c>
      <c r="C351" s="17">
        <v>80092</v>
      </c>
      <c r="D351" s="9">
        <v>350</v>
      </c>
      <c r="E351" s="17" t="s">
        <v>29</v>
      </c>
      <c r="G351" s="17">
        <v>800923</v>
      </c>
      <c r="H351" s="17" t="s">
        <v>298</v>
      </c>
      <c r="I351" s="17" t="s">
        <v>22</v>
      </c>
      <c r="J351" s="17" t="s">
        <v>22</v>
      </c>
      <c r="K351" s="17" t="s">
        <v>29</v>
      </c>
      <c r="L351" s="17" t="s">
        <v>25</v>
      </c>
      <c r="M351" s="17">
        <v>1</v>
      </c>
    </row>
    <row r="352" spans="1:13" s="17" customFormat="1" x14ac:dyDescent="0.25">
      <c r="A352" s="17">
        <v>8011</v>
      </c>
      <c r="B352" s="17">
        <v>2</v>
      </c>
      <c r="C352" s="17">
        <v>80112</v>
      </c>
      <c r="D352" s="9">
        <v>351</v>
      </c>
      <c r="E352" s="17" t="s">
        <v>31</v>
      </c>
      <c r="G352" s="17">
        <v>801126</v>
      </c>
      <c r="H352" s="17" t="s">
        <v>286</v>
      </c>
      <c r="I352" s="17" t="s">
        <v>22</v>
      </c>
      <c r="J352" s="17" t="s">
        <v>22</v>
      </c>
      <c r="K352" s="17" t="s">
        <v>22</v>
      </c>
      <c r="L352" s="17" t="s">
        <v>29</v>
      </c>
      <c r="M352" s="17">
        <v>1</v>
      </c>
    </row>
    <row r="353" spans="1:13" s="17" customFormat="1" x14ac:dyDescent="0.25">
      <c r="A353" s="17">
        <v>8011</v>
      </c>
      <c r="B353" s="17">
        <v>2</v>
      </c>
      <c r="C353" s="17">
        <v>80112</v>
      </c>
      <c r="D353" s="9">
        <v>352</v>
      </c>
      <c r="E353" s="17" t="s">
        <v>31</v>
      </c>
      <c r="G353" s="17">
        <v>801126</v>
      </c>
      <c r="H353" s="17" t="s">
        <v>74</v>
      </c>
      <c r="I353" s="17" t="s">
        <v>22</v>
      </c>
      <c r="J353" s="17" t="s">
        <v>22</v>
      </c>
      <c r="K353" s="17" t="s">
        <v>22</v>
      </c>
      <c r="M353" s="17">
        <v>1</v>
      </c>
    </row>
    <row r="354" spans="1:13" s="17" customFormat="1" x14ac:dyDescent="0.25">
      <c r="A354" s="17">
        <v>8011</v>
      </c>
      <c r="B354" s="17">
        <v>2</v>
      </c>
      <c r="C354" s="17">
        <v>80112</v>
      </c>
      <c r="D354" s="9">
        <v>353</v>
      </c>
      <c r="E354" s="17" t="s">
        <v>22</v>
      </c>
      <c r="G354" s="17">
        <v>801121</v>
      </c>
      <c r="H354" s="17" t="s">
        <v>23</v>
      </c>
      <c r="I354" s="17" t="s">
        <v>24</v>
      </c>
      <c r="J354" s="17" t="s">
        <v>24</v>
      </c>
      <c r="K354" s="17" t="s">
        <v>25</v>
      </c>
      <c r="L354" s="17" t="s">
        <v>25</v>
      </c>
      <c r="M354" s="17">
        <v>2</v>
      </c>
    </row>
    <row r="355" spans="1:13" s="17" customFormat="1" x14ac:dyDescent="0.25">
      <c r="A355" s="17">
        <v>8002</v>
      </c>
      <c r="B355" s="17">
        <v>2</v>
      </c>
      <c r="C355" s="17">
        <v>80022</v>
      </c>
      <c r="D355" s="9">
        <v>354</v>
      </c>
      <c r="E355" s="17" t="s">
        <v>29</v>
      </c>
      <c r="G355" s="17">
        <v>800223</v>
      </c>
      <c r="H355" s="17" t="s">
        <v>299</v>
      </c>
      <c r="I355" s="17" t="s">
        <v>24</v>
      </c>
      <c r="J355" s="17" t="s">
        <v>24</v>
      </c>
      <c r="K355" s="17" t="s">
        <v>25</v>
      </c>
      <c r="L355" s="17" t="s">
        <v>25</v>
      </c>
      <c r="M355" s="17">
        <v>2</v>
      </c>
    </row>
    <row r="356" spans="1:13" s="17" customFormat="1" x14ac:dyDescent="0.25">
      <c r="A356" s="17">
        <v>8002</v>
      </c>
      <c r="B356" s="17">
        <v>2</v>
      </c>
      <c r="C356" s="17">
        <v>80022</v>
      </c>
      <c r="D356" s="9">
        <v>355</v>
      </c>
      <c r="E356" s="17" t="s">
        <v>29</v>
      </c>
      <c r="G356" s="17">
        <v>800223</v>
      </c>
      <c r="H356" s="17" t="s">
        <v>299</v>
      </c>
      <c r="I356" s="17" t="s">
        <v>24</v>
      </c>
      <c r="J356" s="17" t="s">
        <v>24</v>
      </c>
      <c r="K356" s="17" t="s">
        <v>25</v>
      </c>
      <c r="L356" s="17" t="s">
        <v>25</v>
      </c>
      <c r="M356" s="17">
        <v>2</v>
      </c>
    </row>
    <row r="357" spans="1:13" s="17" customFormat="1" x14ac:dyDescent="0.25">
      <c r="A357" s="17">
        <v>8014</v>
      </c>
      <c r="B357" s="17">
        <v>2</v>
      </c>
      <c r="C357" s="17">
        <v>80142</v>
      </c>
      <c r="D357" s="9">
        <v>356</v>
      </c>
      <c r="E357" s="17" t="s">
        <v>73</v>
      </c>
      <c r="G357" s="17">
        <v>8014214</v>
      </c>
      <c r="H357" s="17" t="s">
        <v>198</v>
      </c>
      <c r="I357" s="17" t="s">
        <v>24</v>
      </c>
      <c r="J357" s="17" t="s">
        <v>24</v>
      </c>
      <c r="K357" s="17" t="s">
        <v>25</v>
      </c>
      <c r="L357" s="17" t="s">
        <v>25</v>
      </c>
      <c r="M357" s="17">
        <v>2</v>
      </c>
    </row>
    <row r="358" spans="1:13" s="17" customFormat="1" x14ac:dyDescent="0.25">
      <c r="A358" s="17">
        <v>8014</v>
      </c>
      <c r="B358" s="17">
        <v>2</v>
      </c>
      <c r="C358" s="17">
        <v>80142</v>
      </c>
      <c r="D358" s="9">
        <v>357</v>
      </c>
      <c r="E358" s="17" t="s">
        <v>22</v>
      </c>
      <c r="G358" s="17">
        <v>801421</v>
      </c>
      <c r="H358" s="17" t="s">
        <v>23</v>
      </c>
      <c r="I358" s="17" t="s">
        <v>24</v>
      </c>
      <c r="J358" s="17" t="s">
        <v>24</v>
      </c>
      <c r="K358" s="17" t="s">
        <v>25</v>
      </c>
      <c r="L358" s="17" t="s">
        <v>25</v>
      </c>
      <c r="M358" s="17">
        <v>2</v>
      </c>
    </row>
    <row r="359" spans="1:13" s="17" customFormat="1" x14ac:dyDescent="0.25">
      <c r="A359" s="17">
        <v>8015</v>
      </c>
      <c r="B359" s="17">
        <v>2</v>
      </c>
      <c r="C359" s="17">
        <v>80152</v>
      </c>
      <c r="D359" s="9">
        <v>358</v>
      </c>
      <c r="E359" s="17" t="s">
        <v>22</v>
      </c>
      <c r="G359" s="17">
        <v>801521</v>
      </c>
      <c r="H359" s="17" t="s">
        <v>300</v>
      </c>
      <c r="I359" s="17" t="s">
        <v>22</v>
      </c>
      <c r="J359" s="17" t="s">
        <v>22</v>
      </c>
      <c r="K359" s="17" t="s">
        <v>29</v>
      </c>
      <c r="L359" s="17" t="s">
        <v>29</v>
      </c>
      <c r="M359" s="17">
        <v>1</v>
      </c>
    </row>
    <row r="360" spans="1:13" s="17" customFormat="1" x14ac:dyDescent="0.25">
      <c r="A360" s="17">
        <v>8019</v>
      </c>
      <c r="B360" s="17">
        <v>2</v>
      </c>
      <c r="C360" s="17">
        <v>80192</v>
      </c>
      <c r="D360" s="9">
        <v>359</v>
      </c>
      <c r="E360" s="17" t="s">
        <v>29</v>
      </c>
      <c r="G360" s="17">
        <v>801923</v>
      </c>
      <c r="H360" s="17" t="s">
        <v>301</v>
      </c>
      <c r="I360" s="17" t="s">
        <v>22</v>
      </c>
      <c r="J360" s="17" t="s">
        <v>22</v>
      </c>
      <c r="K360" s="17" t="s">
        <v>29</v>
      </c>
      <c r="L360" s="17" t="s">
        <v>25</v>
      </c>
      <c r="M360" s="17">
        <v>1</v>
      </c>
    </row>
    <row r="361" spans="1:13" s="17" customFormat="1" x14ac:dyDescent="0.25">
      <c r="A361" s="17">
        <v>8021</v>
      </c>
      <c r="B361" s="17">
        <v>2</v>
      </c>
      <c r="C361" s="17">
        <v>80212</v>
      </c>
      <c r="D361" s="9">
        <v>360</v>
      </c>
      <c r="E361" s="17" t="s">
        <v>22</v>
      </c>
      <c r="G361" s="17">
        <v>802121</v>
      </c>
      <c r="H361" s="17" t="s">
        <v>302</v>
      </c>
      <c r="I361" s="17" t="s">
        <v>22</v>
      </c>
      <c r="J361" s="17" t="s">
        <v>22</v>
      </c>
      <c r="K361" s="17" t="s">
        <v>29</v>
      </c>
      <c r="L361" s="17" t="s">
        <v>29</v>
      </c>
      <c r="M361" s="17">
        <v>1</v>
      </c>
    </row>
    <row r="362" spans="1:13" s="17" customFormat="1" x14ac:dyDescent="0.25">
      <c r="A362" s="17">
        <v>8023</v>
      </c>
      <c r="B362" s="17">
        <v>2</v>
      </c>
      <c r="C362" s="17">
        <v>80232</v>
      </c>
      <c r="D362" s="9">
        <v>361</v>
      </c>
      <c r="E362" s="17" t="s">
        <v>22</v>
      </c>
      <c r="G362" s="17">
        <v>802321</v>
      </c>
      <c r="H362" s="17" t="s">
        <v>199</v>
      </c>
      <c r="I362" s="17" t="s">
        <v>22</v>
      </c>
      <c r="J362" s="17" t="s">
        <v>22</v>
      </c>
      <c r="K362" s="17" t="s">
        <v>29</v>
      </c>
      <c r="L362" s="17" t="s">
        <v>25</v>
      </c>
      <c r="M362" s="17">
        <v>1</v>
      </c>
    </row>
    <row r="363" spans="1:13" s="17" customFormat="1" x14ac:dyDescent="0.25">
      <c r="A363" s="17">
        <v>8023</v>
      </c>
      <c r="B363" s="17">
        <v>2</v>
      </c>
      <c r="C363" s="17">
        <v>80232</v>
      </c>
      <c r="D363" s="9">
        <v>362</v>
      </c>
      <c r="E363" s="17" t="s">
        <v>24</v>
      </c>
      <c r="G363" s="17">
        <v>802322</v>
      </c>
      <c r="H363" s="17" t="s">
        <v>304</v>
      </c>
      <c r="I363" s="17" t="s">
        <v>24</v>
      </c>
      <c r="J363" s="17" t="s">
        <v>24</v>
      </c>
      <c r="K363" s="17" t="s">
        <v>25</v>
      </c>
      <c r="L363" s="17" t="s">
        <v>25</v>
      </c>
      <c r="M363" s="17">
        <v>2</v>
      </c>
    </row>
    <row r="364" spans="1:13" s="17" customFormat="1" x14ac:dyDescent="0.25">
      <c r="A364" s="17">
        <v>8025</v>
      </c>
      <c r="B364" s="17">
        <v>2</v>
      </c>
      <c r="C364" s="17">
        <v>80252</v>
      </c>
      <c r="D364" s="9">
        <v>363</v>
      </c>
      <c r="E364" s="17" t="s">
        <v>29</v>
      </c>
      <c r="G364" s="17">
        <v>802523</v>
      </c>
      <c r="H364" s="17" t="s">
        <v>305</v>
      </c>
      <c r="I364" s="17" t="s">
        <v>24</v>
      </c>
      <c r="J364" s="17" t="s">
        <v>24</v>
      </c>
      <c r="K364" s="17" t="s">
        <v>25</v>
      </c>
      <c r="L364" s="17" t="s">
        <v>25</v>
      </c>
      <c r="M364" s="17">
        <v>2</v>
      </c>
    </row>
    <row r="365" spans="1:13" s="17" customFormat="1" x14ac:dyDescent="0.25">
      <c r="A365" s="17">
        <v>8025</v>
      </c>
      <c r="B365" s="17">
        <v>2</v>
      </c>
      <c r="C365" s="17">
        <v>80252</v>
      </c>
      <c r="D365" s="9">
        <v>364</v>
      </c>
      <c r="E365" s="17" t="s">
        <v>29</v>
      </c>
      <c r="G365" s="17">
        <v>802523</v>
      </c>
      <c r="H365" s="17" t="s">
        <v>305</v>
      </c>
      <c r="I365" s="17" t="s">
        <v>24</v>
      </c>
      <c r="J365" s="17" t="s">
        <v>24</v>
      </c>
      <c r="K365" s="17" t="s">
        <v>25</v>
      </c>
      <c r="L365" s="17" t="s">
        <v>25</v>
      </c>
      <c r="M365" s="17">
        <v>2</v>
      </c>
    </row>
    <row r="366" spans="1:13" s="17" customFormat="1" x14ac:dyDescent="0.25">
      <c r="A366" s="17">
        <v>8027</v>
      </c>
      <c r="B366" s="17">
        <v>2</v>
      </c>
      <c r="C366" s="17">
        <v>80272</v>
      </c>
      <c r="D366" s="9">
        <v>365</v>
      </c>
      <c r="E366" s="17" t="s">
        <v>29</v>
      </c>
      <c r="G366" s="17">
        <v>802723</v>
      </c>
      <c r="H366" s="17" t="s">
        <v>287</v>
      </c>
      <c r="I366" s="17" t="s">
        <v>22</v>
      </c>
      <c r="J366" s="17" t="s">
        <v>22</v>
      </c>
      <c r="K366" s="17" t="s">
        <v>29</v>
      </c>
      <c r="L366" s="17" t="s">
        <v>29</v>
      </c>
      <c r="M366" s="17">
        <v>1</v>
      </c>
    </row>
    <row r="367" spans="1:13" s="17" customFormat="1" x14ac:dyDescent="0.25">
      <c r="A367" s="17">
        <v>8029</v>
      </c>
      <c r="B367" s="17">
        <v>2</v>
      </c>
      <c r="C367" s="17">
        <v>80292</v>
      </c>
      <c r="D367" s="9">
        <v>366</v>
      </c>
      <c r="E367" s="17" t="s">
        <v>22</v>
      </c>
      <c r="G367" s="17">
        <v>802921</v>
      </c>
      <c r="H367" s="17" t="s">
        <v>306</v>
      </c>
      <c r="I367" s="17" t="s">
        <v>24</v>
      </c>
      <c r="J367" s="17" t="s">
        <v>24</v>
      </c>
      <c r="K367" s="17" t="s">
        <v>25</v>
      </c>
      <c r="L367" s="17" t="s">
        <v>25</v>
      </c>
      <c r="M367" s="17">
        <v>2</v>
      </c>
    </row>
    <row r="368" spans="1:13" s="17" customFormat="1" x14ac:dyDescent="0.25">
      <c r="A368" s="17">
        <v>8029</v>
      </c>
      <c r="B368" s="17">
        <v>2</v>
      </c>
      <c r="C368" s="17">
        <v>80292</v>
      </c>
      <c r="D368" s="9">
        <v>367</v>
      </c>
      <c r="E368" s="17" t="s">
        <v>29</v>
      </c>
      <c r="G368" s="17">
        <v>802923</v>
      </c>
      <c r="H368" s="17" t="s">
        <v>306</v>
      </c>
      <c r="I368" s="17" t="s">
        <v>24</v>
      </c>
      <c r="J368" s="17" t="s">
        <v>24</v>
      </c>
      <c r="K368" s="17" t="s">
        <v>25</v>
      </c>
      <c r="L368" s="17" t="s">
        <v>25</v>
      </c>
      <c r="M368" s="17">
        <v>2</v>
      </c>
    </row>
    <row r="369" spans="1:13" s="17" customFormat="1" x14ac:dyDescent="0.25">
      <c r="A369" s="17">
        <v>8031</v>
      </c>
      <c r="B369" s="17">
        <v>2</v>
      </c>
      <c r="C369" s="17">
        <v>80312</v>
      </c>
      <c r="D369" s="9">
        <v>368</v>
      </c>
      <c r="E369" s="17" t="s">
        <v>22</v>
      </c>
      <c r="G369" s="17">
        <v>803121</v>
      </c>
      <c r="H369" s="17" t="s">
        <v>307</v>
      </c>
      <c r="I369" s="17" t="s">
        <v>22</v>
      </c>
      <c r="J369" s="17" t="s">
        <v>22</v>
      </c>
      <c r="K369" s="17" t="s">
        <v>22</v>
      </c>
      <c r="L369" s="17" t="s">
        <v>24</v>
      </c>
      <c r="M369" s="17">
        <v>1</v>
      </c>
    </row>
    <row r="370" spans="1:13" s="17" customFormat="1" x14ac:dyDescent="0.25">
      <c r="A370" s="17">
        <v>8032</v>
      </c>
      <c r="B370" s="17">
        <v>2</v>
      </c>
      <c r="C370" s="17">
        <v>80322</v>
      </c>
      <c r="D370" s="9">
        <v>369</v>
      </c>
      <c r="E370" s="17" t="s">
        <v>22</v>
      </c>
      <c r="G370" s="17">
        <v>803221</v>
      </c>
      <c r="H370" s="17" t="s">
        <v>308</v>
      </c>
      <c r="I370" s="17" t="s">
        <v>22</v>
      </c>
      <c r="J370" s="17" t="s">
        <v>22</v>
      </c>
      <c r="K370" s="17" t="s">
        <v>29</v>
      </c>
      <c r="L370" s="17" t="s">
        <v>24</v>
      </c>
      <c r="M370" s="17">
        <v>1</v>
      </c>
    </row>
    <row r="371" spans="1:13" s="17" customFormat="1" x14ac:dyDescent="0.25">
      <c r="A371" s="17">
        <v>8033</v>
      </c>
      <c r="B371" s="17">
        <v>2</v>
      </c>
      <c r="C371" s="17">
        <v>80332</v>
      </c>
      <c r="D371" s="9">
        <v>370</v>
      </c>
      <c r="E371" s="17" t="s">
        <v>29</v>
      </c>
      <c r="G371" s="17">
        <v>803323</v>
      </c>
      <c r="H371" s="17" t="s">
        <v>309</v>
      </c>
      <c r="I371" s="17" t="s">
        <v>24</v>
      </c>
      <c r="J371" s="17" t="s">
        <v>24</v>
      </c>
      <c r="K371" s="17" t="s">
        <v>25</v>
      </c>
      <c r="L371" s="17" t="s">
        <v>29</v>
      </c>
      <c r="M371" s="17">
        <v>2</v>
      </c>
    </row>
    <row r="372" spans="1:13" s="17" customFormat="1" x14ac:dyDescent="0.25">
      <c r="A372" s="17">
        <v>8034</v>
      </c>
      <c r="B372" s="17">
        <v>2</v>
      </c>
      <c r="C372" s="17">
        <v>80342</v>
      </c>
      <c r="D372" s="9">
        <v>371</v>
      </c>
      <c r="E372" s="17" t="s">
        <v>22</v>
      </c>
      <c r="G372" s="17">
        <v>803421</v>
      </c>
      <c r="H372" s="17" t="s">
        <v>157</v>
      </c>
      <c r="I372" s="17" t="s">
        <v>24</v>
      </c>
      <c r="J372" s="17" t="s">
        <v>24</v>
      </c>
      <c r="K372" s="17" t="s">
        <v>25</v>
      </c>
      <c r="L372" s="17" t="s">
        <v>25</v>
      </c>
      <c r="M372" s="17">
        <v>2</v>
      </c>
    </row>
    <row r="373" spans="1:13" s="17" customFormat="1" x14ac:dyDescent="0.25">
      <c r="A373" s="17">
        <v>8036</v>
      </c>
      <c r="B373" s="17">
        <v>2</v>
      </c>
      <c r="C373" s="17">
        <v>80362</v>
      </c>
      <c r="D373" s="9">
        <v>372</v>
      </c>
      <c r="E373" s="17" t="s">
        <v>29</v>
      </c>
      <c r="G373" s="17">
        <v>803623</v>
      </c>
      <c r="H373" s="17" t="s">
        <v>311</v>
      </c>
      <c r="I373" s="17" t="s">
        <v>22</v>
      </c>
      <c r="J373" s="17" t="s">
        <v>22</v>
      </c>
      <c r="K373" s="17" t="s">
        <v>29</v>
      </c>
      <c r="L373" s="17" t="s">
        <v>29</v>
      </c>
      <c r="M373" s="17">
        <v>1</v>
      </c>
    </row>
    <row r="374" spans="1:13" s="17" customFormat="1" x14ac:dyDescent="0.25">
      <c r="A374" s="17">
        <v>8036</v>
      </c>
      <c r="B374" s="17">
        <v>2</v>
      </c>
      <c r="C374" s="17">
        <v>80362</v>
      </c>
      <c r="D374" s="9">
        <v>373</v>
      </c>
      <c r="E374" s="17" t="s">
        <v>22</v>
      </c>
      <c r="G374" s="17">
        <v>803621</v>
      </c>
      <c r="H374" s="17" t="s">
        <v>313</v>
      </c>
      <c r="I374" s="17" t="s">
        <v>24</v>
      </c>
      <c r="J374" s="17" t="s">
        <v>24</v>
      </c>
      <c r="K374" s="17" t="s">
        <v>25</v>
      </c>
      <c r="L374" s="17" t="s">
        <v>25</v>
      </c>
      <c r="M374" s="17">
        <v>2</v>
      </c>
    </row>
    <row r="375" spans="1:13" s="17" customFormat="1" x14ac:dyDescent="0.25">
      <c r="A375" s="17">
        <v>8038</v>
      </c>
      <c r="B375" s="17">
        <v>2</v>
      </c>
      <c r="C375" s="17">
        <v>80382</v>
      </c>
      <c r="D375" s="9">
        <v>374</v>
      </c>
      <c r="E375" s="17" t="s">
        <v>22</v>
      </c>
      <c r="G375" s="17">
        <v>803821</v>
      </c>
      <c r="H375" s="17" t="s">
        <v>314</v>
      </c>
      <c r="I375" s="17" t="s">
        <v>22</v>
      </c>
      <c r="J375" s="17" t="s">
        <v>22</v>
      </c>
      <c r="K375" s="17" t="s">
        <v>22</v>
      </c>
      <c r="L375" s="17" t="s">
        <v>29</v>
      </c>
      <c r="M375" s="17">
        <v>1</v>
      </c>
    </row>
    <row r="376" spans="1:13" s="17" customFormat="1" x14ac:dyDescent="0.25">
      <c r="A376" s="17">
        <v>8038</v>
      </c>
      <c r="B376" s="17">
        <v>2</v>
      </c>
      <c r="C376" s="17">
        <v>80382</v>
      </c>
      <c r="D376" s="9">
        <v>375</v>
      </c>
      <c r="E376" s="17" t="s">
        <v>24</v>
      </c>
      <c r="G376" s="17">
        <v>803822</v>
      </c>
    </row>
    <row r="377" spans="1:13" s="17" customFormat="1" x14ac:dyDescent="0.25">
      <c r="A377" s="17">
        <v>8040</v>
      </c>
      <c r="B377" s="17">
        <v>2</v>
      </c>
      <c r="C377" s="17">
        <v>80402</v>
      </c>
      <c r="D377" s="9">
        <v>376</v>
      </c>
      <c r="E377" s="17" t="s">
        <v>22</v>
      </c>
      <c r="G377" s="17">
        <v>804021</v>
      </c>
      <c r="H377" s="17" t="s">
        <v>78</v>
      </c>
      <c r="I377" s="17" t="s">
        <v>24</v>
      </c>
      <c r="J377" s="17" t="s">
        <v>24</v>
      </c>
      <c r="K377" s="17" t="s">
        <v>25</v>
      </c>
      <c r="L377" s="17" t="s">
        <v>25</v>
      </c>
      <c r="M377" s="17">
        <v>2</v>
      </c>
    </row>
    <row r="378" spans="1:13" s="17" customFormat="1" x14ac:dyDescent="0.25">
      <c r="A378" s="17">
        <v>8040</v>
      </c>
      <c r="B378" s="17">
        <v>2</v>
      </c>
      <c r="C378" s="17">
        <v>80402</v>
      </c>
      <c r="D378" s="9">
        <v>377</v>
      </c>
      <c r="E378" s="17" t="s">
        <v>24</v>
      </c>
      <c r="G378" s="17">
        <v>804022</v>
      </c>
      <c r="H378" s="17" t="s">
        <v>317</v>
      </c>
      <c r="I378" s="17" t="s">
        <v>24</v>
      </c>
      <c r="J378" s="17" t="s">
        <v>24</v>
      </c>
      <c r="K378" s="17" t="s">
        <v>25</v>
      </c>
      <c r="L378" s="17" t="s">
        <v>25</v>
      </c>
      <c r="M378" s="17">
        <v>2</v>
      </c>
    </row>
    <row r="379" spans="1:13" s="17" customFormat="1" x14ac:dyDescent="0.25">
      <c r="A379" s="17">
        <v>8042</v>
      </c>
      <c r="B379" s="17">
        <v>2</v>
      </c>
      <c r="C379" s="17">
        <v>80422</v>
      </c>
      <c r="D379" s="9">
        <v>378</v>
      </c>
      <c r="E379" s="17" t="s">
        <v>22</v>
      </c>
      <c r="G379" s="17">
        <v>804221</v>
      </c>
      <c r="H379" s="17" t="s">
        <v>80</v>
      </c>
      <c r="I379" s="17" t="s">
        <v>80</v>
      </c>
      <c r="J379" s="17" t="s">
        <v>80</v>
      </c>
      <c r="K379" s="17" t="s">
        <v>80</v>
      </c>
      <c r="L379" s="17" t="s">
        <v>80</v>
      </c>
      <c r="M379" s="17">
        <v>999</v>
      </c>
    </row>
    <row r="380" spans="1:13" s="17" customFormat="1" x14ac:dyDescent="0.25">
      <c r="A380" s="17">
        <v>8042</v>
      </c>
      <c r="B380" s="17">
        <v>2</v>
      </c>
      <c r="C380" s="17">
        <v>80422</v>
      </c>
      <c r="D380" s="9">
        <v>379</v>
      </c>
      <c r="E380" s="17" t="s">
        <v>24</v>
      </c>
      <c r="G380" s="17">
        <v>804222</v>
      </c>
      <c r="H380" s="17" t="s">
        <v>80</v>
      </c>
      <c r="I380" s="17" t="s">
        <v>80</v>
      </c>
      <c r="J380" s="17" t="s">
        <v>80</v>
      </c>
      <c r="K380" s="17" t="s">
        <v>80</v>
      </c>
      <c r="L380" s="17" t="s">
        <v>80</v>
      </c>
      <c r="M380" s="17">
        <v>999</v>
      </c>
    </row>
    <row r="381" spans="1:13" s="17" customFormat="1" x14ac:dyDescent="0.25">
      <c r="A381" s="17">
        <v>8033</v>
      </c>
      <c r="B381" s="17">
        <v>2</v>
      </c>
      <c r="C381" s="17">
        <v>80332</v>
      </c>
      <c r="D381" s="9">
        <v>380</v>
      </c>
      <c r="E381" s="17" t="s">
        <v>22</v>
      </c>
      <c r="G381" s="17">
        <v>803321</v>
      </c>
      <c r="H381" s="17" t="s">
        <v>319</v>
      </c>
      <c r="I381" s="17" t="s">
        <v>24</v>
      </c>
      <c r="J381" s="17" t="s">
        <v>24</v>
      </c>
      <c r="K381" s="17" t="s">
        <v>25</v>
      </c>
      <c r="L381" s="17" t="s">
        <v>29</v>
      </c>
      <c r="M381" s="17">
        <v>2</v>
      </c>
    </row>
    <row r="382" spans="1:13" s="18" customFormat="1" x14ac:dyDescent="0.25">
      <c r="A382" s="18">
        <v>8056</v>
      </c>
      <c r="B382" s="18">
        <v>2</v>
      </c>
      <c r="C382" s="18">
        <v>80562</v>
      </c>
      <c r="D382" s="9">
        <v>381</v>
      </c>
      <c r="E382" s="18" t="s">
        <v>29</v>
      </c>
      <c r="G382" s="18">
        <v>805623</v>
      </c>
      <c r="H382" s="18" t="s">
        <v>320</v>
      </c>
      <c r="I382" s="18" t="s">
        <v>22</v>
      </c>
      <c r="J382" s="18" t="s">
        <v>22</v>
      </c>
      <c r="K382" s="18" t="s">
        <v>22</v>
      </c>
      <c r="L382" s="18" t="s">
        <v>24</v>
      </c>
      <c r="M382" s="18">
        <v>1</v>
      </c>
    </row>
    <row r="383" spans="1:13" s="18" customFormat="1" x14ac:dyDescent="0.25">
      <c r="A383" s="18">
        <v>8057</v>
      </c>
      <c r="B383" s="18">
        <v>2</v>
      </c>
      <c r="C383" s="18">
        <v>80572</v>
      </c>
      <c r="D383" s="9">
        <v>382</v>
      </c>
      <c r="E383" s="18" t="s">
        <v>22</v>
      </c>
      <c r="G383" s="18">
        <v>805721</v>
      </c>
      <c r="H383" s="18" t="s">
        <v>217</v>
      </c>
      <c r="I383" s="18" t="s">
        <v>22</v>
      </c>
      <c r="J383" s="18" t="s">
        <v>22</v>
      </c>
      <c r="K383" s="18" t="s">
        <v>29</v>
      </c>
      <c r="L383" s="18" t="s">
        <v>29</v>
      </c>
      <c r="M383" s="18">
        <v>1</v>
      </c>
    </row>
    <row r="384" spans="1:13" s="18" customFormat="1" x14ac:dyDescent="0.25">
      <c r="A384" s="18">
        <v>8058</v>
      </c>
      <c r="B384" s="18">
        <v>2</v>
      </c>
      <c r="C384" s="18">
        <v>80582</v>
      </c>
      <c r="D384" s="9">
        <v>383</v>
      </c>
      <c r="E384" s="18" t="s">
        <v>22</v>
      </c>
      <c r="G384" s="18">
        <v>805821</v>
      </c>
      <c r="H384" s="18" t="s">
        <v>321</v>
      </c>
      <c r="I384" s="18" t="s">
        <v>24</v>
      </c>
      <c r="J384" s="18" t="s">
        <v>24</v>
      </c>
      <c r="K384" s="18" t="s">
        <v>25</v>
      </c>
      <c r="L384" s="18" t="s">
        <v>29</v>
      </c>
      <c r="M384" s="18">
        <v>2</v>
      </c>
    </row>
    <row r="385" spans="1:13" s="18" customFormat="1" x14ac:dyDescent="0.25">
      <c r="A385" s="18">
        <v>8058</v>
      </c>
      <c r="B385" s="18">
        <v>2</v>
      </c>
      <c r="C385" s="18">
        <v>80582</v>
      </c>
      <c r="D385" s="9">
        <v>384</v>
      </c>
      <c r="E385" s="18" t="s">
        <v>29</v>
      </c>
      <c r="G385" s="18">
        <v>805823</v>
      </c>
      <c r="H385" s="18" t="s">
        <v>48</v>
      </c>
      <c r="I385" s="18" t="s">
        <v>24</v>
      </c>
      <c r="J385" s="18" t="s">
        <v>24</v>
      </c>
      <c r="K385" s="18" t="s">
        <v>29</v>
      </c>
      <c r="L385" s="18" t="s">
        <v>29</v>
      </c>
      <c r="M385" s="18">
        <v>2</v>
      </c>
    </row>
    <row r="386" spans="1:13" s="18" customFormat="1" x14ac:dyDescent="0.25">
      <c r="A386" s="18">
        <v>8059</v>
      </c>
      <c r="B386" s="18">
        <v>2</v>
      </c>
      <c r="C386" s="18">
        <v>80592</v>
      </c>
      <c r="D386" s="9">
        <v>385</v>
      </c>
      <c r="E386" s="18" t="s">
        <v>22</v>
      </c>
      <c r="G386" s="18">
        <v>805921</v>
      </c>
      <c r="H386" s="18" t="s">
        <v>322</v>
      </c>
      <c r="I386" s="18" t="s">
        <v>24</v>
      </c>
      <c r="J386" s="18" t="s">
        <v>24</v>
      </c>
      <c r="K386" s="18" t="s">
        <v>25</v>
      </c>
      <c r="L386" s="18" t="s">
        <v>29</v>
      </c>
      <c r="M386" s="18">
        <v>2</v>
      </c>
    </row>
    <row r="387" spans="1:13" s="18" customFormat="1" x14ac:dyDescent="0.25">
      <c r="A387" s="18">
        <v>8060</v>
      </c>
      <c r="B387" s="18">
        <v>2</v>
      </c>
      <c r="C387" s="18">
        <v>80602</v>
      </c>
      <c r="D387" s="9">
        <v>386</v>
      </c>
      <c r="E387" s="18" t="s">
        <v>22</v>
      </c>
      <c r="G387" s="18">
        <v>806021</v>
      </c>
      <c r="H387" s="18" t="s">
        <v>137</v>
      </c>
      <c r="I387" s="18" t="s">
        <v>22</v>
      </c>
      <c r="J387" s="18" t="s">
        <v>22</v>
      </c>
      <c r="K387" s="18" t="s">
        <v>22</v>
      </c>
      <c r="L387" s="18" t="s">
        <v>24</v>
      </c>
      <c r="M387" s="18">
        <v>1</v>
      </c>
    </row>
    <row r="388" spans="1:13" s="18" customFormat="1" x14ac:dyDescent="0.25">
      <c r="A388" s="18">
        <v>8060</v>
      </c>
      <c r="B388" s="18">
        <v>2</v>
      </c>
      <c r="C388" s="18">
        <v>80602</v>
      </c>
      <c r="D388" s="9">
        <v>387</v>
      </c>
      <c r="E388" s="18" t="s">
        <v>29</v>
      </c>
      <c r="G388" s="18">
        <v>806023</v>
      </c>
      <c r="H388" s="18" t="s">
        <v>85</v>
      </c>
      <c r="I388" s="18" t="s">
        <v>22</v>
      </c>
      <c r="J388" s="18" t="s">
        <v>22</v>
      </c>
      <c r="K388" s="18" t="s">
        <v>29</v>
      </c>
      <c r="L388" s="18" t="s">
        <v>24</v>
      </c>
      <c r="M388" s="18">
        <v>1</v>
      </c>
    </row>
    <row r="389" spans="1:13" s="18" customFormat="1" x14ac:dyDescent="0.25">
      <c r="A389" s="18">
        <v>8064</v>
      </c>
      <c r="B389" s="18">
        <v>2</v>
      </c>
      <c r="C389" s="18">
        <v>80642</v>
      </c>
      <c r="D389" s="9">
        <v>388</v>
      </c>
      <c r="G389" s="18">
        <v>80642</v>
      </c>
    </row>
    <row r="390" spans="1:13" s="18" customFormat="1" x14ac:dyDescent="0.25">
      <c r="A390" s="18">
        <v>8044</v>
      </c>
      <c r="B390" s="18">
        <v>2</v>
      </c>
      <c r="C390" s="18">
        <v>80442</v>
      </c>
      <c r="D390" s="9">
        <v>389</v>
      </c>
      <c r="G390" s="18">
        <v>80442</v>
      </c>
    </row>
    <row r="391" spans="1:13" s="18" customFormat="1" x14ac:dyDescent="0.25">
      <c r="A391" s="18">
        <v>8046</v>
      </c>
      <c r="B391" s="18">
        <v>2</v>
      </c>
      <c r="C391" s="18">
        <v>80462</v>
      </c>
      <c r="D391" s="9">
        <v>390</v>
      </c>
      <c r="E391" s="18" t="s">
        <v>29</v>
      </c>
      <c r="G391" s="18">
        <v>804623</v>
      </c>
      <c r="H391" s="18" t="s">
        <v>323</v>
      </c>
      <c r="I391" s="18" t="s">
        <v>22</v>
      </c>
      <c r="J391" s="18" t="s">
        <v>22</v>
      </c>
      <c r="K391" s="18" t="s">
        <v>29</v>
      </c>
      <c r="L391" s="18" t="s">
        <v>25</v>
      </c>
      <c r="M391" s="18">
        <v>1</v>
      </c>
    </row>
    <row r="392" spans="1:13" s="18" customFormat="1" x14ac:dyDescent="0.25">
      <c r="A392" s="18">
        <v>8048</v>
      </c>
      <c r="B392" s="18">
        <v>2</v>
      </c>
      <c r="C392" s="18">
        <v>80482</v>
      </c>
      <c r="D392" s="9">
        <v>391</v>
      </c>
      <c r="E392" s="18" t="s">
        <v>22</v>
      </c>
      <c r="G392" s="18">
        <v>804821</v>
      </c>
      <c r="H392" s="18" t="s">
        <v>325</v>
      </c>
      <c r="I392" s="18" t="s">
        <v>22</v>
      </c>
      <c r="J392" s="18" t="s">
        <v>22</v>
      </c>
      <c r="K392" s="18" t="s">
        <v>29</v>
      </c>
      <c r="L392" s="18" t="s">
        <v>29</v>
      </c>
      <c r="M392" s="18">
        <v>1</v>
      </c>
    </row>
    <row r="393" spans="1:13" s="18" customFormat="1" x14ac:dyDescent="0.25">
      <c r="A393" s="18">
        <v>8048</v>
      </c>
      <c r="B393" s="18">
        <v>2</v>
      </c>
      <c r="C393" s="18">
        <v>80482</v>
      </c>
      <c r="D393" s="9">
        <v>392</v>
      </c>
      <c r="E393" s="18" t="s">
        <v>24</v>
      </c>
      <c r="G393" s="18">
        <v>804822</v>
      </c>
      <c r="H393" s="18" t="s">
        <v>85</v>
      </c>
      <c r="I393" s="18" t="s">
        <v>22</v>
      </c>
      <c r="J393" s="18" t="s">
        <v>22</v>
      </c>
      <c r="K393" s="18" t="s">
        <v>22</v>
      </c>
      <c r="L393" s="18" t="s">
        <v>29</v>
      </c>
      <c r="M393" s="18">
        <v>1</v>
      </c>
    </row>
    <row r="394" spans="1:13" s="18" customFormat="1" x14ac:dyDescent="0.25">
      <c r="A394" s="18">
        <v>8048</v>
      </c>
      <c r="B394" s="18">
        <v>2</v>
      </c>
      <c r="C394" s="18">
        <v>80482</v>
      </c>
      <c r="D394" s="9">
        <v>393</v>
      </c>
      <c r="E394" s="18" t="s">
        <v>29</v>
      </c>
      <c r="G394" s="18">
        <v>804823</v>
      </c>
      <c r="H394" s="18" t="s">
        <v>326</v>
      </c>
      <c r="I394" s="18" t="s">
        <v>22</v>
      </c>
      <c r="J394" s="18" t="s">
        <v>22</v>
      </c>
      <c r="K394" s="18" t="s">
        <v>29</v>
      </c>
      <c r="L394" s="18" t="s">
        <v>29</v>
      </c>
      <c r="M394" s="18">
        <v>1</v>
      </c>
    </row>
    <row r="395" spans="1:13" s="18" customFormat="1" x14ac:dyDescent="0.25">
      <c r="A395" s="18">
        <v>8055</v>
      </c>
      <c r="B395" s="18">
        <v>2</v>
      </c>
      <c r="C395" s="18">
        <v>80552</v>
      </c>
      <c r="D395" s="9">
        <v>394</v>
      </c>
      <c r="E395" s="18" t="s">
        <v>22</v>
      </c>
      <c r="G395" s="18">
        <v>805521</v>
      </c>
      <c r="H395" s="18" t="s">
        <v>327</v>
      </c>
      <c r="I395" s="18" t="s">
        <v>24</v>
      </c>
      <c r="J395" s="18" t="s">
        <v>24</v>
      </c>
      <c r="K395" s="18" t="s">
        <v>25</v>
      </c>
      <c r="L395" s="18" t="s">
        <v>29</v>
      </c>
      <c r="M395" s="18">
        <v>3</v>
      </c>
    </row>
    <row r="396" spans="1:13" s="19" customFormat="1" x14ac:dyDescent="0.25">
      <c r="A396" s="19">
        <v>1</v>
      </c>
      <c r="B396" s="19">
        <v>2</v>
      </c>
      <c r="C396" s="19">
        <v>12</v>
      </c>
      <c r="D396" s="9">
        <v>395</v>
      </c>
      <c r="E396" s="19">
        <v>1</v>
      </c>
      <c r="G396" s="19">
        <v>121</v>
      </c>
      <c r="H396" s="19" t="s">
        <v>23</v>
      </c>
      <c r="I396" s="19" t="s">
        <v>24</v>
      </c>
      <c r="J396" s="19" t="s">
        <v>24</v>
      </c>
      <c r="K396" s="19" t="s">
        <v>25</v>
      </c>
      <c r="L396" s="19" t="s">
        <v>25</v>
      </c>
      <c r="M396" s="19">
        <v>2</v>
      </c>
    </row>
    <row r="397" spans="1:13" s="19" customFormat="1" x14ac:dyDescent="0.25">
      <c r="A397" s="19">
        <v>2</v>
      </c>
      <c r="B397" s="19">
        <v>2</v>
      </c>
      <c r="C397" s="19">
        <v>22</v>
      </c>
      <c r="D397" s="9">
        <v>396</v>
      </c>
      <c r="E397" s="19" t="s">
        <v>22</v>
      </c>
      <c r="G397" s="19">
        <v>221</v>
      </c>
      <c r="H397" s="19" t="s">
        <v>329</v>
      </c>
      <c r="I397" s="19" t="s">
        <v>22</v>
      </c>
      <c r="J397" s="19" t="s">
        <v>22</v>
      </c>
      <c r="K397" s="19" t="s">
        <v>22</v>
      </c>
      <c r="L397" s="19" t="s">
        <v>24</v>
      </c>
      <c r="M397" s="19">
        <v>1</v>
      </c>
    </row>
    <row r="398" spans="1:13" s="19" customFormat="1" x14ac:dyDescent="0.25">
      <c r="A398" s="19">
        <v>3</v>
      </c>
      <c r="B398" s="19">
        <v>2</v>
      </c>
      <c r="C398" s="19">
        <v>32</v>
      </c>
      <c r="D398" s="9">
        <v>397</v>
      </c>
      <c r="E398" s="19" t="s">
        <v>22</v>
      </c>
      <c r="G398" s="19">
        <v>321</v>
      </c>
      <c r="H398" s="19" t="s">
        <v>23</v>
      </c>
      <c r="I398" s="19" t="s">
        <v>24</v>
      </c>
      <c r="J398" s="19" t="s">
        <v>24</v>
      </c>
      <c r="K398" s="19" t="s">
        <v>25</v>
      </c>
      <c r="L398" s="19" t="s">
        <v>25</v>
      </c>
      <c r="M398" s="19">
        <v>2</v>
      </c>
    </row>
    <row r="399" spans="1:13" s="19" customFormat="1" x14ac:dyDescent="0.25">
      <c r="A399" s="19">
        <v>4</v>
      </c>
      <c r="B399" s="19">
        <v>2</v>
      </c>
      <c r="C399" s="19">
        <v>42</v>
      </c>
      <c r="D399" s="9">
        <v>398</v>
      </c>
      <c r="E399" s="19" t="s">
        <v>29</v>
      </c>
      <c r="G399" s="19">
        <v>423</v>
      </c>
      <c r="H399" s="19" t="s">
        <v>321</v>
      </c>
      <c r="I399" s="19" t="s">
        <v>24</v>
      </c>
      <c r="J399" s="19" t="s">
        <v>24</v>
      </c>
      <c r="K399" s="19" t="s">
        <v>25</v>
      </c>
      <c r="L399" s="19" t="s">
        <v>29</v>
      </c>
      <c r="M399" s="19">
        <v>2</v>
      </c>
    </row>
    <row r="400" spans="1:13" s="19" customFormat="1" x14ac:dyDescent="0.25">
      <c r="A400" s="19">
        <v>5</v>
      </c>
      <c r="B400" s="19">
        <v>2</v>
      </c>
      <c r="C400" s="19">
        <v>52</v>
      </c>
      <c r="D400" s="9">
        <v>399</v>
      </c>
      <c r="E400" s="19" t="s">
        <v>22</v>
      </c>
      <c r="G400" s="19">
        <v>521</v>
      </c>
      <c r="H400" s="19" t="s">
        <v>134</v>
      </c>
      <c r="I400" s="19" t="s">
        <v>22</v>
      </c>
      <c r="J400" s="19" t="s">
        <v>22</v>
      </c>
      <c r="K400" s="19" t="s">
        <v>29</v>
      </c>
      <c r="L400" s="19" t="s">
        <v>24</v>
      </c>
      <c r="M400" s="19">
        <v>1</v>
      </c>
    </row>
    <row r="401" spans="1:13" s="19" customFormat="1" x14ac:dyDescent="0.25">
      <c r="A401" s="19">
        <v>900</v>
      </c>
      <c r="B401" s="19">
        <v>2</v>
      </c>
      <c r="C401" s="19">
        <v>9002</v>
      </c>
      <c r="D401" s="9">
        <v>400</v>
      </c>
      <c r="E401" s="19" t="s">
        <v>29</v>
      </c>
      <c r="G401" s="19">
        <v>90023</v>
      </c>
      <c r="H401" s="19" t="s">
        <v>330</v>
      </c>
      <c r="I401" s="19" t="s">
        <v>22</v>
      </c>
      <c r="J401" s="19" t="s">
        <v>22</v>
      </c>
      <c r="K401" s="19" t="s">
        <v>29</v>
      </c>
      <c r="L401" s="19" t="s">
        <v>29</v>
      </c>
      <c r="M401" s="19">
        <v>1</v>
      </c>
    </row>
    <row r="402" spans="1:13" s="19" customFormat="1" x14ac:dyDescent="0.25">
      <c r="A402" s="19">
        <v>901</v>
      </c>
      <c r="B402" s="19">
        <v>2</v>
      </c>
      <c r="C402" s="19">
        <v>9012</v>
      </c>
      <c r="D402" s="9">
        <v>401</v>
      </c>
      <c r="E402" s="19" t="s">
        <v>22</v>
      </c>
      <c r="G402" s="19">
        <v>90121</v>
      </c>
      <c r="H402" s="19" t="s">
        <v>118</v>
      </c>
      <c r="I402" s="19" t="s">
        <v>22</v>
      </c>
      <c r="J402" s="19" t="s">
        <v>22</v>
      </c>
      <c r="K402" s="19" t="s">
        <v>22</v>
      </c>
      <c r="L402" s="19" t="s">
        <v>29</v>
      </c>
      <c r="M402" s="19">
        <v>1</v>
      </c>
    </row>
    <row r="403" spans="1:13" s="19" customFormat="1" x14ac:dyDescent="0.25">
      <c r="A403" s="19">
        <v>901</v>
      </c>
      <c r="B403" s="19">
        <v>2</v>
      </c>
      <c r="C403" s="19">
        <v>9012</v>
      </c>
      <c r="D403" s="9">
        <v>402</v>
      </c>
      <c r="E403" s="19" t="s">
        <v>29</v>
      </c>
      <c r="G403" s="19">
        <v>90123</v>
      </c>
      <c r="H403" s="19" t="s">
        <v>332</v>
      </c>
      <c r="I403" s="19" t="s">
        <v>22</v>
      </c>
      <c r="J403" s="19" t="s">
        <v>22</v>
      </c>
      <c r="K403" s="19" t="s">
        <v>29</v>
      </c>
      <c r="L403" s="19" t="s">
        <v>29</v>
      </c>
      <c r="M403" s="19">
        <v>1</v>
      </c>
    </row>
    <row r="404" spans="1:13" s="19" customFormat="1" x14ac:dyDescent="0.25">
      <c r="A404" s="19">
        <v>901</v>
      </c>
      <c r="B404" s="19">
        <v>2</v>
      </c>
      <c r="C404" s="19">
        <v>9012</v>
      </c>
      <c r="D404" s="9">
        <v>403</v>
      </c>
      <c r="E404" s="19" t="s">
        <v>24</v>
      </c>
      <c r="G404" s="19">
        <v>90122</v>
      </c>
      <c r="H404" s="19" t="s">
        <v>267</v>
      </c>
      <c r="I404" s="19" t="s">
        <v>22</v>
      </c>
      <c r="J404" s="19" t="s">
        <v>22</v>
      </c>
      <c r="K404" s="19" t="s">
        <v>29</v>
      </c>
      <c r="L404" s="19" t="s">
        <v>29</v>
      </c>
      <c r="M404" s="19">
        <v>1</v>
      </c>
    </row>
    <row r="405" spans="1:13" s="19" customFormat="1" x14ac:dyDescent="0.25">
      <c r="A405" s="19">
        <v>903</v>
      </c>
      <c r="B405" s="19">
        <v>2</v>
      </c>
      <c r="C405" s="19">
        <v>9032</v>
      </c>
      <c r="D405" s="9">
        <v>404</v>
      </c>
      <c r="E405" s="19" t="s">
        <v>22</v>
      </c>
      <c r="G405" s="19">
        <v>90321</v>
      </c>
      <c r="H405" s="19" t="s">
        <v>333</v>
      </c>
      <c r="I405" s="19" t="s">
        <v>22</v>
      </c>
      <c r="J405" s="19" t="s">
        <v>24</v>
      </c>
      <c r="K405" s="19" t="s">
        <v>24</v>
      </c>
      <c r="L405" s="19" t="s">
        <v>29</v>
      </c>
      <c r="M405" s="19">
        <v>3</v>
      </c>
    </row>
    <row r="406" spans="1:13" s="19" customFormat="1" x14ac:dyDescent="0.25">
      <c r="A406" s="19">
        <v>903</v>
      </c>
      <c r="B406" s="19">
        <v>2</v>
      </c>
      <c r="C406" s="19">
        <v>9032</v>
      </c>
      <c r="D406" s="9">
        <v>405</v>
      </c>
      <c r="E406" s="19" t="s">
        <v>24</v>
      </c>
      <c r="G406" s="19">
        <v>90322</v>
      </c>
      <c r="H406" s="19" t="s">
        <v>84</v>
      </c>
      <c r="I406" s="19" t="s">
        <v>22</v>
      </c>
      <c r="J406" s="19" t="s">
        <v>24</v>
      </c>
      <c r="K406" s="19" t="s">
        <v>25</v>
      </c>
      <c r="L406" s="19" t="s">
        <v>25</v>
      </c>
      <c r="M406" s="19">
        <v>3</v>
      </c>
    </row>
    <row r="407" spans="1:13" s="19" customFormat="1" x14ac:dyDescent="0.25">
      <c r="A407" s="19">
        <v>903</v>
      </c>
      <c r="B407" s="19">
        <v>2</v>
      </c>
      <c r="C407" s="19">
        <v>9032</v>
      </c>
      <c r="D407" s="9">
        <v>406</v>
      </c>
      <c r="E407" s="19" t="s">
        <v>29</v>
      </c>
      <c r="G407" s="19">
        <v>90323</v>
      </c>
      <c r="H407" s="19" t="s">
        <v>335</v>
      </c>
      <c r="I407" s="19" t="s">
        <v>24</v>
      </c>
      <c r="J407" s="19" t="s">
        <v>24</v>
      </c>
      <c r="K407" s="19" t="s">
        <v>25</v>
      </c>
      <c r="L407" s="19" t="s">
        <v>29</v>
      </c>
      <c r="M407" s="19">
        <v>2</v>
      </c>
    </row>
    <row r="408" spans="1:13" s="19" customFormat="1" x14ac:dyDescent="0.25">
      <c r="A408" s="19">
        <v>903</v>
      </c>
      <c r="B408" s="19">
        <v>2</v>
      </c>
      <c r="C408" s="19">
        <v>9032</v>
      </c>
      <c r="D408" s="9">
        <v>407</v>
      </c>
      <c r="E408" s="19" t="s">
        <v>29</v>
      </c>
      <c r="G408" s="19">
        <v>90323</v>
      </c>
      <c r="H408" s="19" t="s">
        <v>336</v>
      </c>
      <c r="I408" s="19" t="s">
        <v>22</v>
      </c>
      <c r="J408" s="19" t="s">
        <v>24</v>
      </c>
      <c r="K408" s="19" t="s">
        <v>29</v>
      </c>
      <c r="L408" s="19" t="s">
        <v>29</v>
      </c>
      <c r="M408" s="19">
        <v>3</v>
      </c>
    </row>
    <row r="409" spans="1:13" s="19" customFormat="1" x14ac:dyDescent="0.25">
      <c r="A409" s="19">
        <v>905</v>
      </c>
      <c r="B409" s="19">
        <v>2</v>
      </c>
      <c r="C409" s="19">
        <v>9052</v>
      </c>
      <c r="D409" s="9">
        <v>408</v>
      </c>
      <c r="E409" s="19" t="s">
        <v>22</v>
      </c>
      <c r="G409" s="19">
        <v>90521</v>
      </c>
      <c r="H409" s="19" t="s">
        <v>338</v>
      </c>
      <c r="I409" s="19" t="s">
        <v>24</v>
      </c>
      <c r="J409" s="19" t="s">
        <v>24</v>
      </c>
      <c r="K409" s="19" t="s">
        <v>25</v>
      </c>
      <c r="L409" s="19" t="s">
        <v>25</v>
      </c>
      <c r="M409" s="19">
        <v>2</v>
      </c>
    </row>
    <row r="410" spans="1:13" s="19" customFormat="1" x14ac:dyDescent="0.25">
      <c r="A410" s="19">
        <v>906</v>
      </c>
      <c r="B410" s="19">
        <v>2</v>
      </c>
      <c r="C410" s="19">
        <v>9062</v>
      </c>
      <c r="D410" s="9">
        <v>409</v>
      </c>
      <c r="E410" s="19" t="s">
        <v>29</v>
      </c>
      <c r="G410" s="19">
        <v>90623</v>
      </c>
      <c r="H410" s="19" t="s">
        <v>339</v>
      </c>
      <c r="I410" s="19" t="s">
        <v>22</v>
      </c>
      <c r="J410" s="19" t="s">
        <v>22</v>
      </c>
      <c r="K410" s="19" t="s">
        <v>29</v>
      </c>
      <c r="L410" s="19" t="s">
        <v>29</v>
      </c>
      <c r="M410" s="19">
        <v>1</v>
      </c>
    </row>
    <row r="411" spans="1:13" s="19" customFormat="1" x14ac:dyDescent="0.25">
      <c r="A411" s="19">
        <v>906</v>
      </c>
      <c r="B411" s="19">
        <v>2</v>
      </c>
      <c r="C411" s="19">
        <v>9062</v>
      </c>
      <c r="D411" s="9">
        <v>410</v>
      </c>
      <c r="E411" s="19" t="s">
        <v>22</v>
      </c>
      <c r="G411" s="19">
        <v>90621</v>
      </c>
      <c r="H411" s="19" t="s">
        <v>340</v>
      </c>
      <c r="I411" s="19" t="s">
        <v>24</v>
      </c>
      <c r="J411" s="19" t="s">
        <v>24</v>
      </c>
      <c r="K411" s="19" t="s">
        <v>25</v>
      </c>
      <c r="L411" s="19" t="s">
        <v>25</v>
      </c>
      <c r="M411" s="19">
        <v>2</v>
      </c>
    </row>
    <row r="412" spans="1:13" s="19" customFormat="1" x14ac:dyDescent="0.25">
      <c r="A412" s="19">
        <v>907</v>
      </c>
      <c r="B412" s="19">
        <v>2</v>
      </c>
      <c r="C412" s="19">
        <v>9072</v>
      </c>
      <c r="D412" s="9">
        <v>411</v>
      </c>
      <c r="E412" s="19" t="s">
        <v>22</v>
      </c>
      <c r="G412" s="19">
        <v>90721</v>
      </c>
      <c r="H412" s="19" t="s">
        <v>23</v>
      </c>
      <c r="I412" s="19" t="s">
        <v>24</v>
      </c>
      <c r="J412" s="19" t="s">
        <v>24</v>
      </c>
      <c r="K412" s="19" t="s">
        <v>25</v>
      </c>
      <c r="L412" s="19" t="s">
        <v>25</v>
      </c>
      <c r="M412" s="19">
        <v>2</v>
      </c>
    </row>
    <row r="413" spans="1:13" s="19" customFormat="1" x14ac:dyDescent="0.25">
      <c r="A413" s="19">
        <v>907</v>
      </c>
      <c r="B413" s="19">
        <v>2</v>
      </c>
      <c r="C413" s="19">
        <v>9072</v>
      </c>
      <c r="D413" s="9">
        <v>412</v>
      </c>
      <c r="E413" s="19" t="s">
        <v>29</v>
      </c>
      <c r="G413" s="19">
        <v>90723</v>
      </c>
      <c r="H413" s="19" t="s">
        <v>341</v>
      </c>
      <c r="I413" s="19" t="s">
        <v>24</v>
      </c>
      <c r="J413" s="19" t="s">
        <v>22</v>
      </c>
      <c r="K413" s="19" t="s">
        <v>24</v>
      </c>
      <c r="L413" s="19" t="s">
        <v>29</v>
      </c>
      <c r="M413" s="19">
        <v>1</v>
      </c>
    </row>
    <row r="414" spans="1:13" s="19" customFormat="1" x14ac:dyDescent="0.25">
      <c r="A414" s="19">
        <v>907</v>
      </c>
      <c r="B414" s="19">
        <v>2</v>
      </c>
      <c r="C414" s="19">
        <v>9072</v>
      </c>
      <c r="D414" s="9">
        <v>413</v>
      </c>
      <c r="E414" s="19" t="s">
        <v>29</v>
      </c>
      <c r="G414" s="19">
        <v>90723</v>
      </c>
      <c r="H414" s="19" t="s">
        <v>342</v>
      </c>
      <c r="I414" s="19" t="s">
        <v>24</v>
      </c>
      <c r="J414" s="19" t="s">
        <v>22</v>
      </c>
      <c r="K414" s="19" t="s">
        <v>24</v>
      </c>
      <c r="L414" s="19" t="s">
        <v>29</v>
      </c>
      <c r="M414" s="19">
        <v>1</v>
      </c>
    </row>
    <row r="415" spans="1:13" s="19" customFormat="1" x14ac:dyDescent="0.25">
      <c r="A415" s="19">
        <v>909</v>
      </c>
      <c r="B415" s="19">
        <v>2</v>
      </c>
      <c r="C415" s="19">
        <v>9092</v>
      </c>
      <c r="D415" s="9">
        <v>414</v>
      </c>
      <c r="E415" s="19" t="s">
        <v>22</v>
      </c>
      <c r="G415" s="19">
        <v>90921</v>
      </c>
      <c r="H415" s="19" t="s">
        <v>188</v>
      </c>
      <c r="I415" s="19" t="s">
        <v>22</v>
      </c>
      <c r="J415" s="19" t="s">
        <v>22</v>
      </c>
      <c r="K415" s="19" t="s">
        <v>29</v>
      </c>
      <c r="L415" s="19" t="s">
        <v>24</v>
      </c>
      <c r="M415" s="19">
        <v>1</v>
      </c>
    </row>
    <row r="416" spans="1:13" s="19" customFormat="1" x14ac:dyDescent="0.25">
      <c r="A416" s="19">
        <v>910</v>
      </c>
      <c r="B416" s="19">
        <v>2</v>
      </c>
      <c r="C416" s="19">
        <v>9102</v>
      </c>
      <c r="D416" s="9">
        <v>415</v>
      </c>
      <c r="E416" s="19" t="s">
        <v>22</v>
      </c>
      <c r="G416" s="19">
        <v>91021</v>
      </c>
      <c r="H416" s="19" t="s">
        <v>74</v>
      </c>
      <c r="I416" s="19" t="s">
        <v>22</v>
      </c>
      <c r="J416" s="19" t="s">
        <v>22</v>
      </c>
      <c r="K416" s="19" t="s">
        <v>22</v>
      </c>
      <c r="L416" s="19" t="s">
        <v>24</v>
      </c>
      <c r="M416" s="19">
        <v>1</v>
      </c>
    </row>
    <row r="417" spans="1:13" s="19" customFormat="1" x14ac:dyDescent="0.25">
      <c r="A417" s="19">
        <v>911</v>
      </c>
      <c r="B417" s="19">
        <v>2</v>
      </c>
      <c r="C417" s="19">
        <v>9112</v>
      </c>
      <c r="D417" s="9">
        <v>416</v>
      </c>
      <c r="E417" s="19" t="s">
        <v>24</v>
      </c>
      <c r="G417" s="19">
        <v>91122</v>
      </c>
      <c r="H417" s="19" t="s">
        <v>23</v>
      </c>
      <c r="I417" s="19" t="s">
        <v>22</v>
      </c>
      <c r="J417" s="19" t="s">
        <v>24</v>
      </c>
      <c r="K417" s="19" t="s">
        <v>24</v>
      </c>
      <c r="L417" s="19" t="s">
        <v>29</v>
      </c>
      <c r="M417" s="19">
        <v>3</v>
      </c>
    </row>
    <row r="418" spans="1:13" s="19" customFormat="1" x14ac:dyDescent="0.25">
      <c r="A418" s="19">
        <v>911</v>
      </c>
      <c r="B418" s="19">
        <v>2</v>
      </c>
      <c r="C418" s="19">
        <v>9112</v>
      </c>
      <c r="D418" s="9">
        <v>417</v>
      </c>
      <c r="E418" s="19" t="s">
        <v>22</v>
      </c>
      <c r="G418" s="19">
        <v>91121</v>
      </c>
      <c r="H418" s="19" t="s">
        <v>344</v>
      </c>
      <c r="I418" s="19" t="s">
        <v>22</v>
      </c>
      <c r="J418" s="19" t="s">
        <v>22</v>
      </c>
      <c r="K418" s="19" t="s">
        <v>24</v>
      </c>
      <c r="L418" s="19" t="s">
        <v>24</v>
      </c>
      <c r="M418" s="19">
        <v>1</v>
      </c>
    </row>
    <row r="419" spans="1:13" s="19" customFormat="1" x14ac:dyDescent="0.25">
      <c r="A419" s="19">
        <v>912</v>
      </c>
      <c r="B419" s="19">
        <v>2</v>
      </c>
      <c r="C419" s="19">
        <v>9122</v>
      </c>
      <c r="D419" s="9">
        <v>418</v>
      </c>
      <c r="E419" s="19">
        <v>1</v>
      </c>
      <c r="G419" s="19">
        <v>91221</v>
      </c>
      <c r="H419" s="19" t="s">
        <v>267</v>
      </c>
      <c r="I419" s="19" t="s">
        <v>22</v>
      </c>
      <c r="J419" s="19" t="s">
        <v>22</v>
      </c>
      <c r="K419" s="19" t="s">
        <v>29</v>
      </c>
      <c r="L419" s="19" t="s">
        <v>24</v>
      </c>
      <c r="M419" s="19">
        <v>1</v>
      </c>
    </row>
    <row r="420" spans="1:13" s="19" customFormat="1" x14ac:dyDescent="0.25">
      <c r="A420" s="19">
        <v>913</v>
      </c>
      <c r="B420" s="19">
        <v>2</v>
      </c>
      <c r="C420" s="19">
        <v>9132</v>
      </c>
      <c r="D420" s="9">
        <v>419</v>
      </c>
      <c r="E420" s="19" t="s">
        <v>29</v>
      </c>
      <c r="G420" s="19">
        <v>91323</v>
      </c>
      <c r="H420" s="19" t="s">
        <v>345</v>
      </c>
      <c r="I420" s="19" t="s">
        <v>22</v>
      </c>
      <c r="J420" s="19" t="s">
        <v>22</v>
      </c>
      <c r="K420" s="19" t="s">
        <v>29</v>
      </c>
      <c r="L420" s="19" t="s">
        <v>24</v>
      </c>
      <c r="M420" s="19">
        <v>1</v>
      </c>
    </row>
    <row r="421" spans="1:13" s="19" customFormat="1" x14ac:dyDescent="0.25">
      <c r="A421" s="19">
        <v>913</v>
      </c>
      <c r="B421" s="19">
        <v>2</v>
      </c>
      <c r="C421" s="19">
        <v>9132</v>
      </c>
      <c r="D421" s="9">
        <v>420</v>
      </c>
      <c r="E421" s="19" t="s">
        <v>29</v>
      </c>
      <c r="G421" s="19">
        <v>91323</v>
      </c>
      <c r="H421" s="19" t="s">
        <v>137</v>
      </c>
      <c r="I421" s="19" t="s">
        <v>22</v>
      </c>
      <c r="J421" s="19" t="s">
        <v>22</v>
      </c>
      <c r="K421" s="19" t="s">
        <v>22</v>
      </c>
      <c r="L421" s="19" t="s">
        <v>24</v>
      </c>
      <c r="M421" s="19">
        <v>1</v>
      </c>
    </row>
    <row r="422" spans="1:13" s="19" customFormat="1" x14ac:dyDescent="0.25">
      <c r="A422" s="19">
        <v>914</v>
      </c>
      <c r="B422" s="19">
        <v>2</v>
      </c>
      <c r="C422" s="19">
        <v>9142</v>
      </c>
      <c r="D422" s="9">
        <v>421</v>
      </c>
      <c r="E422" s="19" t="s">
        <v>24</v>
      </c>
      <c r="G422" s="19">
        <v>91422</v>
      </c>
      <c r="H422" s="19" t="s">
        <v>286</v>
      </c>
      <c r="I422" s="19" t="s">
        <v>22</v>
      </c>
      <c r="J422" s="19" t="s">
        <v>22</v>
      </c>
      <c r="K422" s="19" t="s">
        <v>22</v>
      </c>
      <c r="L422" s="19" t="s">
        <v>29</v>
      </c>
      <c r="M422" s="19">
        <v>1</v>
      </c>
    </row>
    <row r="423" spans="1:13" s="19" customFormat="1" x14ac:dyDescent="0.25">
      <c r="A423" s="19">
        <v>914</v>
      </c>
      <c r="B423" s="19">
        <v>2</v>
      </c>
      <c r="C423" s="19">
        <v>9142</v>
      </c>
      <c r="D423" s="9">
        <v>422</v>
      </c>
      <c r="E423" s="19" t="s">
        <v>22</v>
      </c>
      <c r="G423" s="19">
        <v>91421</v>
      </c>
      <c r="H423" s="19" t="s">
        <v>346</v>
      </c>
      <c r="I423" s="19" t="s">
        <v>24</v>
      </c>
      <c r="J423" s="19" t="s">
        <v>24</v>
      </c>
      <c r="K423" s="19" t="s">
        <v>29</v>
      </c>
      <c r="L423" s="19" t="s">
        <v>29</v>
      </c>
      <c r="M423" s="19">
        <v>2</v>
      </c>
    </row>
    <row r="424" spans="1:13" s="19" customFormat="1" x14ac:dyDescent="0.25">
      <c r="A424" s="19">
        <v>914</v>
      </c>
      <c r="B424" s="19">
        <v>2</v>
      </c>
      <c r="C424" s="19">
        <v>9142</v>
      </c>
      <c r="D424" s="9">
        <v>423</v>
      </c>
      <c r="E424" s="19" t="s">
        <v>29</v>
      </c>
      <c r="G424" s="19">
        <v>91423</v>
      </c>
      <c r="H424" s="19" t="s">
        <v>188</v>
      </c>
      <c r="I424" s="19" t="s">
        <v>22</v>
      </c>
      <c r="J424" s="19" t="s">
        <v>22</v>
      </c>
      <c r="K424" s="19" t="s">
        <v>29</v>
      </c>
      <c r="L424" s="19" t="s">
        <v>29</v>
      </c>
      <c r="M424" s="19">
        <v>1</v>
      </c>
    </row>
    <row r="425" spans="1:13" s="19" customFormat="1" x14ac:dyDescent="0.25">
      <c r="A425" s="19">
        <v>915</v>
      </c>
      <c r="B425" s="19">
        <v>2</v>
      </c>
      <c r="C425" s="19">
        <v>9152</v>
      </c>
      <c r="D425" s="9">
        <v>424</v>
      </c>
      <c r="E425" s="19" t="s">
        <v>22</v>
      </c>
      <c r="G425" s="19">
        <v>91521</v>
      </c>
      <c r="H425" s="19" t="s">
        <v>347</v>
      </c>
      <c r="I425" s="19" t="s">
        <v>22</v>
      </c>
      <c r="J425" s="19" t="s">
        <v>22</v>
      </c>
      <c r="K425" s="19" t="s">
        <v>22</v>
      </c>
      <c r="L425" s="19" t="s">
        <v>29</v>
      </c>
      <c r="M425" s="19">
        <v>1</v>
      </c>
    </row>
    <row r="426" spans="1:13" s="19" customFormat="1" x14ac:dyDescent="0.25">
      <c r="A426" s="19">
        <v>111</v>
      </c>
      <c r="B426" s="19">
        <v>2</v>
      </c>
      <c r="C426" s="19">
        <v>1112</v>
      </c>
      <c r="D426" s="9">
        <v>425</v>
      </c>
      <c r="E426" s="19" t="s">
        <v>29</v>
      </c>
      <c r="G426" s="19">
        <v>11123</v>
      </c>
      <c r="H426" s="19" t="s">
        <v>348</v>
      </c>
      <c r="I426" s="19" t="s">
        <v>24</v>
      </c>
      <c r="J426" s="19" t="s">
        <v>25</v>
      </c>
      <c r="K426" s="19" t="s">
        <v>25</v>
      </c>
      <c r="L426" s="19" t="s">
        <v>25</v>
      </c>
      <c r="M426" s="19">
        <v>2</v>
      </c>
    </row>
    <row r="427" spans="1:13" s="19" customFormat="1" x14ac:dyDescent="0.25">
      <c r="A427" s="19">
        <v>222</v>
      </c>
      <c r="B427" s="19">
        <v>2</v>
      </c>
      <c r="C427" s="19">
        <v>2222</v>
      </c>
      <c r="D427" s="9">
        <v>426</v>
      </c>
      <c r="E427" s="19" t="s">
        <v>29</v>
      </c>
      <c r="G427" s="19">
        <v>22223</v>
      </c>
      <c r="H427" s="19" t="s">
        <v>118</v>
      </c>
      <c r="I427" s="19" t="s">
        <v>22</v>
      </c>
      <c r="J427" s="19" t="s">
        <v>22</v>
      </c>
      <c r="K427" s="19" t="s">
        <v>22</v>
      </c>
      <c r="L427" s="19" t="s">
        <v>29</v>
      </c>
      <c r="M427" s="19">
        <v>1</v>
      </c>
    </row>
    <row r="428" spans="1:13" s="19" customFormat="1" x14ac:dyDescent="0.25">
      <c r="A428" s="19">
        <v>222</v>
      </c>
      <c r="B428" s="19">
        <v>2</v>
      </c>
      <c r="C428" s="19">
        <v>2222</v>
      </c>
      <c r="D428" s="9">
        <v>427</v>
      </c>
      <c r="E428" s="19" t="s">
        <v>29</v>
      </c>
      <c r="G428" s="19">
        <v>22223</v>
      </c>
      <c r="H428" s="19" t="s">
        <v>347</v>
      </c>
      <c r="I428" s="19" t="s">
        <v>22</v>
      </c>
      <c r="J428" s="19" t="s">
        <v>22</v>
      </c>
      <c r="K428" s="19" t="s">
        <v>22</v>
      </c>
      <c r="L428" s="19" t="s">
        <v>29</v>
      </c>
      <c r="M428" s="19">
        <v>1</v>
      </c>
    </row>
    <row r="429" spans="1:13" s="19" customFormat="1" x14ac:dyDescent="0.25">
      <c r="A429" s="19">
        <v>222</v>
      </c>
      <c r="B429" s="19">
        <v>2</v>
      </c>
      <c r="C429" s="19">
        <v>2222</v>
      </c>
      <c r="D429" s="9">
        <v>428</v>
      </c>
      <c r="E429" s="19" t="s">
        <v>22</v>
      </c>
      <c r="G429" s="19">
        <v>22221</v>
      </c>
      <c r="H429" s="19" t="s">
        <v>44</v>
      </c>
      <c r="I429" s="19" t="s">
        <v>24</v>
      </c>
      <c r="J429" s="19" t="s">
        <v>24</v>
      </c>
      <c r="K429" s="19" t="s">
        <v>25</v>
      </c>
      <c r="L429" s="19" t="s">
        <v>25</v>
      </c>
      <c r="M429" s="19">
        <v>2</v>
      </c>
    </row>
    <row r="430" spans="1:13" s="19" customFormat="1" x14ac:dyDescent="0.25">
      <c r="A430" s="19">
        <v>333</v>
      </c>
      <c r="B430" s="19">
        <v>2</v>
      </c>
      <c r="C430" s="19">
        <v>3332</v>
      </c>
      <c r="D430" s="9">
        <v>429</v>
      </c>
      <c r="E430" s="19">
        <v>3</v>
      </c>
      <c r="G430" s="19">
        <v>33323</v>
      </c>
      <c r="H430" s="19" t="s">
        <v>349</v>
      </c>
      <c r="I430" s="19" t="s">
        <v>22</v>
      </c>
      <c r="J430" s="19" t="s">
        <v>22</v>
      </c>
      <c r="K430" s="19" t="s">
        <v>29</v>
      </c>
      <c r="L430" s="19" t="s">
        <v>29</v>
      </c>
      <c r="M430" s="19">
        <v>1</v>
      </c>
    </row>
    <row r="431" spans="1:13" s="19" customFormat="1" x14ac:dyDescent="0.25">
      <c r="A431" s="19">
        <v>444</v>
      </c>
      <c r="B431" s="19">
        <v>2</v>
      </c>
      <c r="C431" s="19">
        <v>4442</v>
      </c>
      <c r="D431" s="9">
        <v>430</v>
      </c>
      <c r="E431" s="19" t="s">
        <v>22</v>
      </c>
      <c r="G431" s="19">
        <v>44421</v>
      </c>
      <c r="H431" s="19" t="s">
        <v>350</v>
      </c>
      <c r="I431" s="19" t="s">
        <v>22</v>
      </c>
      <c r="J431" s="19" t="s">
        <v>22</v>
      </c>
      <c r="K431" s="19" t="s">
        <v>22</v>
      </c>
      <c r="L431" s="19" t="s">
        <v>29</v>
      </c>
      <c r="M431" s="19">
        <v>1</v>
      </c>
    </row>
    <row r="432" spans="1:13" s="19" customFormat="1" x14ac:dyDescent="0.25">
      <c r="A432" s="19">
        <v>555</v>
      </c>
      <c r="B432" s="19">
        <v>2</v>
      </c>
      <c r="C432" s="19">
        <v>5552</v>
      </c>
      <c r="D432" s="9">
        <v>431</v>
      </c>
      <c r="E432" s="19" t="s">
        <v>29</v>
      </c>
      <c r="G432" s="19">
        <v>55523</v>
      </c>
      <c r="H432" s="19" t="s">
        <v>351</v>
      </c>
      <c r="J432" s="19" t="s">
        <v>22</v>
      </c>
      <c r="K432" s="19" t="s">
        <v>22</v>
      </c>
      <c r="L432" s="19" t="s">
        <v>29</v>
      </c>
      <c r="M432" s="19">
        <v>1</v>
      </c>
    </row>
    <row r="433" spans="1:13" s="19" customFormat="1" x14ac:dyDescent="0.25">
      <c r="A433" s="19">
        <v>555</v>
      </c>
      <c r="B433" s="19">
        <v>2</v>
      </c>
      <c r="C433" s="19">
        <v>5552</v>
      </c>
      <c r="D433" s="9">
        <v>432</v>
      </c>
      <c r="E433" s="19" t="s">
        <v>29</v>
      </c>
      <c r="G433" s="19">
        <v>55523</v>
      </c>
      <c r="H433" s="19" t="s">
        <v>352</v>
      </c>
      <c r="I433" s="19" t="s">
        <v>22</v>
      </c>
      <c r="J433" s="19" t="s">
        <v>22</v>
      </c>
      <c r="K433" s="19" t="s">
        <v>22</v>
      </c>
      <c r="L433" s="19" t="s">
        <v>29</v>
      </c>
      <c r="M433" s="19">
        <v>1</v>
      </c>
    </row>
    <row r="434" spans="1:13" s="19" customFormat="1" x14ac:dyDescent="0.25">
      <c r="A434" s="19">
        <v>916</v>
      </c>
      <c r="B434" s="19">
        <v>2</v>
      </c>
      <c r="C434" s="19">
        <v>9162</v>
      </c>
      <c r="D434" s="9">
        <v>433</v>
      </c>
      <c r="E434" s="19" t="s">
        <v>22</v>
      </c>
      <c r="G434" s="19">
        <v>91621</v>
      </c>
      <c r="H434" s="19" t="s">
        <v>354</v>
      </c>
      <c r="I434" s="19" t="s">
        <v>22</v>
      </c>
      <c r="J434" s="19" t="s">
        <v>22</v>
      </c>
      <c r="K434" s="19" t="s">
        <v>29</v>
      </c>
      <c r="L434" s="19" t="s">
        <v>24</v>
      </c>
      <c r="M434" s="19">
        <v>1</v>
      </c>
    </row>
    <row r="435" spans="1:13" s="19" customFormat="1" x14ac:dyDescent="0.25">
      <c r="A435" s="19">
        <v>917</v>
      </c>
      <c r="B435" s="19">
        <v>2</v>
      </c>
      <c r="C435" s="19">
        <v>9172</v>
      </c>
      <c r="D435" s="9">
        <v>434</v>
      </c>
      <c r="E435" s="19" t="s">
        <v>22</v>
      </c>
      <c r="G435" s="19">
        <v>91721</v>
      </c>
      <c r="H435" s="19" t="s">
        <v>355</v>
      </c>
      <c r="I435" s="19" t="s">
        <v>22</v>
      </c>
      <c r="J435" s="19" t="s">
        <v>24</v>
      </c>
      <c r="K435" s="19" t="s">
        <v>22</v>
      </c>
      <c r="L435" s="19" t="s">
        <v>24</v>
      </c>
      <c r="M435" s="19">
        <v>3</v>
      </c>
    </row>
    <row r="436" spans="1:13" s="19" customFormat="1" x14ac:dyDescent="0.25">
      <c r="A436" s="19">
        <v>917</v>
      </c>
      <c r="B436" s="19">
        <v>2</v>
      </c>
      <c r="C436" s="19">
        <v>9172</v>
      </c>
      <c r="D436" s="9">
        <v>435</v>
      </c>
      <c r="E436" s="19" t="s">
        <v>24</v>
      </c>
      <c r="G436" s="19">
        <v>91722</v>
      </c>
      <c r="H436" s="19" t="s">
        <v>356</v>
      </c>
      <c r="I436" s="19" t="s">
        <v>22</v>
      </c>
      <c r="J436" s="19" t="s">
        <v>24</v>
      </c>
      <c r="K436" s="19" t="s">
        <v>24</v>
      </c>
      <c r="L436" s="19" t="s">
        <v>29</v>
      </c>
      <c r="M436" s="19">
        <v>3</v>
      </c>
    </row>
    <row r="437" spans="1:13" s="19" customFormat="1" x14ac:dyDescent="0.25">
      <c r="A437" s="19">
        <v>917</v>
      </c>
      <c r="B437" s="19">
        <v>2</v>
      </c>
      <c r="C437" s="19">
        <v>9172</v>
      </c>
      <c r="D437" s="9">
        <v>436</v>
      </c>
      <c r="E437" s="19" t="s">
        <v>29</v>
      </c>
      <c r="G437" s="19">
        <v>91723</v>
      </c>
      <c r="H437" s="19" t="s">
        <v>355</v>
      </c>
      <c r="I437" s="19" t="s">
        <v>22</v>
      </c>
      <c r="J437" s="19" t="s">
        <v>22</v>
      </c>
      <c r="K437" s="19" t="s">
        <v>22</v>
      </c>
      <c r="L437" s="19" t="s">
        <v>24</v>
      </c>
      <c r="M437" s="19">
        <v>3</v>
      </c>
    </row>
    <row r="438" spans="1:13" s="19" customFormat="1" x14ac:dyDescent="0.25">
      <c r="A438" s="19">
        <v>920</v>
      </c>
      <c r="B438" s="19">
        <v>2</v>
      </c>
      <c r="C438" s="19">
        <v>9202</v>
      </c>
      <c r="D438" s="9">
        <v>437</v>
      </c>
      <c r="E438" s="19" t="s">
        <v>24</v>
      </c>
      <c r="G438" s="19">
        <v>92022</v>
      </c>
      <c r="H438" s="19" t="s">
        <v>358</v>
      </c>
      <c r="I438" s="19" t="s">
        <v>24</v>
      </c>
      <c r="J438" s="19" t="s">
        <v>24</v>
      </c>
      <c r="K438" s="19" t="s">
        <v>25</v>
      </c>
      <c r="L438" s="19" t="s">
        <v>25</v>
      </c>
      <c r="M438" s="19">
        <v>2</v>
      </c>
    </row>
    <row r="439" spans="1:13" s="19" customFormat="1" x14ac:dyDescent="0.25">
      <c r="A439" s="19">
        <v>920</v>
      </c>
      <c r="B439" s="19">
        <v>2</v>
      </c>
      <c r="C439" s="19">
        <v>9202</v>
      </c>
      <c r="D439" s="9">
        <v>438</v>
      </c>
      <c r="E439" s="19" t="s">
        <v>29</v>
      </c>
      <c r="G439" s="19">
        <v>92023</v>
      </c>
      <c r="H439" s="19" t="s">
        <v>308</v>
      </c>
      <c r="I439" s="19" t="s">
        <v>24</v>
      </c>
      <c r="J439" s="19" t="s">
        <v>24</v>
      </c>
      <c r="K439" s="19" t="s">
        <v>25</v>
      </c>
      <c r="L439" s="19" t="s">
        <v>29</v>
      </c>
      <c r="M439" s="19">
        <v>2</v>
      </c>
    </row>
    <row r="440" spans="1:13" s="19" customFormat="1" x14ac:dyDescent="0.25">
      <c r="A440" s="19">
        <v>921</v>
      </c>
      <c r="B440" s="19">
        <v>2</v>
      </c>
      <c r="C440" s="19">
        <v>9212</v>
      </c>
      <c r="D440" s="9">
        <v>439</v>
      </c>
      <c r="E440" s="19" t="s">
        <v>29</v>
      </c>
      <c r="G440" s="19">
        <v>92123</v>
      </c>
      <c r="H440" s="19" t="s">
        <v>198</v>
      </c>
      <c r="I440" s="19" t="s">
        <v>24</v>
      </c>
      <c r="J440" s="19" t="s">
        <v>24</v>
      </c>
      <c r="K440" s="19" t="s">
        <v>25</v>
      </c>
      <c r="L440" s="19" t="s">
        <v>25</v>
      </c>
      <c r="M440" s="19">
        <v>2</v>
      </c>
    </row>
    <row r="441" spans="1:13" s="19" customFormat="1" x14ac:dyDescent="0.25">
      <c r="A441" s="19">
        <v>921</v>
      </c>
      <c r="B441" s="19">
        <v>2</v>
      </c>
      <c r="C441" s="19">
        <v>9212</v>
      </c>
      <c r="D441" s="9">
        <v>440</v>
      </c>
      <c r="E441" s="19" t="s">
        <v>29</v>
      </c>
      <c r="G441" s="19">
        <v>92123</v>
      </c>
      <c r="H441" s="19" t="s">
        <v>359</v>
      </c>
      <c r="I441" s="19" t="s">
        <v>24</v>
      </c>
      <c r="J441" s="19" t="s">
        <v>24</v>
      </c>
      <c r="K441" s="19" t="s">
        <v>25</v>
      </c>
      <c r="L441" s="19" t="s">
        <v>25</v>
      </c>
      <c r="M441" s="19">
        <v>2</v>
      </c>
    </row>
    <row r="442" spans="1:13" s="19" customFormat="1" x14ac:dyDescent="0.25">
      <c r="A442" s="19">
        <v>1</v>
      </c>
      <c r="B442" s="19">
        <v>2</v>
      </c>
      <c r="C442" s="19">
        <v>12</v>
      </c>
      <c r="D442" s="9">
        <v>441</v>
      </c>
      <c r="E442" s="19" t="s">
        <v>24</v>
      </c>
      <c r="G442" s="19">
        <v>122</v>
      </c>
      <c r="H442" s="19" t="s">
        <v>326</v>
      </c>
      <c r="I442" s="19" t="s">
        <v>22</v>
      </c>
      <c r="J442" s="19" t="s">
        <v>22</v>
      </c>
      <c r="K442" s="19" t="s">
        <v>24</v>
      </c>
      <c r="L442" s="19" t="s">
        <v>25</v>
      </c>
      <c r="M442" s="19">
        <v>1</v>
      </c>
    </row>
    <row r="443" spans="1:13" s="20" customFormat="1" x14ac:dyDescent="0.25">
      <c r="A443" s="20">
        <v>1000</v>
      </c>
      <c r="B443" s="20">
        <v>3</v>
      </c>
      <c r="C443" s="20">
        <v>10003</v>
      </c>
      <c r="D443" s="9">
        <v>442</v>
      </c>
      <c r="E443" s="20" t="s">
        <v>29</v>
      </c>
      <c r="G443" s="20">
        <v>100033</v>
      </c>
      <c r="H443" s="20" t="s">
        <v>35</v>
      </c>
      <c r="I443" s="20" t="s">
        <v>24</v>
      </c>
      <c r="J443" s="20" t="s">
        <v>24</v>
      </c>
      <c r="K443" s="20" t="s">
        <v>25</v>
      </c>
      <c r="L443" s="20" t="s">
        <v>25</v>
      </c>
      <c r="M443" s="20">
        <v>2</v>
      </c>
    </row>
    <row r="444" spans="1:13" s="20" customFormat="1" x14ac:dyDescent="0.25">
      <c r="A444" s="20">
        <v>10001</v>
      </c>
      <c r="B444" s="20">
        <v>3</v>
      </c>
      <c r="C444" s="20">
        <v>100013</v>
      </c>
      <c r="D444" s="9">
        <v>443</v>
      </c>
      <c r="E444" s="20" t="s">
        <v>24</v>
      </c>
      <c r="G444" s="20">
        <v>1000132</v>
      </c>
      <c r="H444" s="20" t="s">
        <v>361</v>
      </c>
      <c r="I444" s="20" t="s">
        <v>22</v>
      </c>
      <c r="J444" s="20" t="s">
        <v>22</v>
      </c>
      <c r="K444" s="20" t="s">
        <v>29</v>
      </c>
      <c r="L444" s="20" t="s">
        <v>29</v>
      </c>
      <c r="M444" s="20">
        <v>1</v>
      </c>
    </row>
    <row r="445" spans="1:13" s="20" customFormat="1" x14ac:dyDescent="0.25">
      <c r="A445" s="20">
        <v>10001</v>
      </c>
      <c r="B445" s="20">
        <v>3</v>
      </c>
      <c r="C445" s="20">
        <v>100013</v>
      </c>
      <c r="D445" s="9">
        <v>444</v>
      </c>
      <c r="E445" s="20" t="s">
        <v>22</v>
      </c>
      <c r="G445" s="20">
        <v>1000131</v>
      </c>
    </row>
    <row r="446" spans="1:13" s="20" customFormat="1" x14ac:dyDescent="0.25">
      <c r="A446" s="20">
        <v>10006</v>
      </c>
      <c r="B446" s="20">
        <v>3</v>
      </c>
      <c r="C446" s="20">
        <v>100063</v>
      </c>
      <c r="D446" s="9">
        <v>445</v>
      </c>
      <c r="E446" s="20" t="s">
        <v>29</v>
      </c>
      <c r="G446" s="20">
        <v>1000633</v>
      </c>
      <c r="I446" s="20" t="s">
        <v>22</v>
      </c>
      <c r="J446" s="20" t="s">
        <v>22</v>
      </c>
      <c r="K446" s="20" t="s">
        <v>29</v>
      </c>
      <c r="L446" s="20" t="s">
        <v>24</v>
      </c>
      <c r="M446" s="20">
        <v>1</v>
      </c>
    </row>
    <row r="447" spans="1:13" s="20" customFormat="1" x14ac:dyDescent="0.25">
      <c r="A447" s="20">
        <v>10007</v>
      </c>
      <c r="B447" s="20">
        <v>3</v>
      </c>
      <c r="C447" s="20">
        <v>100073</v>
      </c>
      <c r="D447" s="9">
        <v>446</v>
      </c>
      <c r="E447" s="20" t="s">
        <v>22</v>
      </c>
      <c r="G447" s="20">
        <v>1000731</v>
      </c>
      <c r="H447" s="20" t="s">
        <v>362</v>
      </c>
      <c r="I447" s="20" t="s">
        <v>24</v>
      </c>
      <c r="J447" s="20" t="s">
        <v>24</v>
      </c>
      <c r="K447" s="20" t="s">
        <v>25</v>
      </c>
      <c r="L447" s="20" t="s">
        <v>26</v>
      </c>
      <c r="M447" s="20">
        <v>2</v>
      </c>
    </row>
    <row r="448" spans="1:13" s="20" customFormat="1" x14ac:dyDescent="0.25">
      <c r="A448" s="20">
        <v>10008</v>
      </c>
      <c r="B448" s="20">
        <v>3</v>
      </c>
      <c r="C448" s="20">
        <v>100083</v>
      </c>
      <c r="D448" s="9">
        <v>447</v>
      </c>
      <c r="E448" s="20" t="s">
        <v>22</v>
      </c>
      <c r="G448" s="20">
        <v>1000831</v>
      </c>
      <c r="I448" s="20" t="s">
        <v>22</v>
      </c>
      <c r="J448" s="20" t="s">
        <v>22</v>
      </c>
      <c r="K448" s="20" t="s">
        <v>29</v>
      </c>
      <c r="L448" s="20" t="s">
        <v>80</v>
      </c>
      <c r="M448" s="20">
        <v>1</v>
      </c>
    </row>
    <row r="449" spans="1:13" s="20" customFormat="1" x14ac:dyDescent="0.25">
      <c r="A449" s="20">
        <v>10008</v>
      </c>
      <c r="B449" s="20">
        <v>3</v>
      </c>
      <c r="C449" s="20">
        <v>100083</v>
      </c>
      <c r="D449" s="9">
        <v>448</v>
      </c>
      <c r="E449" s="20" t="s">
        <v>24</v>
      </c>
      <c r="G449" s="20">
        <v>1000832</v>
      </c>
      <c r="H449" s="20" t="s">
        <v>363</v>
      </c>
      <c r="I449" s="20" t="s">
        <v>24</v>
      </c>
      <c r="J449" s="20" t="s">
        <v>24</v>
      </c>
      <c r="K449" s="20" t="s">
        <v>26</v>
      </c>
      <c r="L449" s="20" t="s">
        <v>26</v>
      </c>
      <c r="M449" s="20">
        <v>2</v>
      </c>
    </row>
    <row r="450" spans="1:13" s="20" customFormat="1" x14ac:dyDescent="0.25">
      <c r="A450" s="20">
        <v>10009</v>
      </c>
      <c r="B450" s="20">
        <v>3</v>
      </c>
      <c r="C450" s="20">
        <v>100093</v>
      </c>
      <c r="D450" s="9">
        <v>449</v>
      </c>
      <c r="E450" s="20" t="s">
        <v>22</v>
      </c>
      <c r="G450" s="20">
        <v>1000931</v>
      </c>
      <c r="H450" s="20" t="s">
        <v>347</v>
      </c>
      <c r="I450" s="20" t="s">
        <v>22</v>
      </c>
      <c r="J450" s="20" t="s">
        <v>22</v>
      </c>
      <c r="K450" s="20" t="s">
        <v>29</v>
      </c>
      <c r="M450" s="20">
        <v>1</v>
      </c>
    </row>
    <row r="451" spans="1:13" s="20" customFormat="1" x14ac:dyDescent="0.25">
      <c r="A451" s="20">
        <v>10009</v>
      </c>
      <c r="B451" s="20">
        <v>3</v>
      </c>
      <c r="C451" s="20">
        <v>100093</v>
      </c>
      <c r="D451" s="9">
        <v>450</v>
      </c>
      <c r="E451" s="20" t="s">
        <v>24</v>
      </c>
      <c r="G451" s="20">
        <v>1000932</v>
      </c>
      <c r="H451" s="20" t="s">
        <v>365</v>
      </c>
      <c r="I451" s="20" t="s">
        <v>22</v>
      </c>
      <c r="J451" s="20" t="s">
        <v>22</v>
      </c>
      <c r="K451" s="20" t="s">
        <v>29</v>
      </c>
      <c r="M451" s="20">
        <v>1</v>
      </c>
    </row>
    <row r="452" spans="1:13" s="20" customFormat="1" x14ac:dyDescent="0.25">
      <c r="A452" s="20">
        <v>10010</v>
      </c>
      <c r="B452" s="20">
        <v>3</v>
      </c>
      <c r="C452" s="20">
        <v>100103</v>
      </c>
      <c r="D452" s="9">
        <v>451</v>
      </c>
      <c r="E452" s="20" t="s">
        <v>24</v>
      </c>
      <c r="G452" s="20">
        <v>1001032</v>
      </c>
      <c r="H452" s="20" t="s">
        <v>48</v>
      </c>
      <c r="I452" s="20" t="s">
        <v>22</v>
      </c>
      <c r="J452" s="20" t="s">
        <v>26</v>
      </c>
      <c r="K452" s="20" t="s">
        <v>22</v>
      </c>
      <c r="L452" s="20" t="s">
        <v>22</v>
      </c>
      <c r="M452" s="20">
        <v>3</v>
      </c>
    </row>
    <row r="453" spans="1:13" s="20" customFormat="1" x14ac:dyDescent="0.25">
      <c r="A453" s="20">
        <v>10010</v>
      </c>
      <c r="B453" s="20">
        <v>3</v>
      </c>
      <c r="C453" s="20">
        <v>100103</v>
      </c>
      <c r="D453" s="9">
        <v>452</v>
      </c>
      <c r="E453" s="20" t="s">
        <v>22</v>
      </c>
      <c r="G453" s="20">
        <v>1001031</v>
      </c>
      <c r="H453" s="20" t="s">
        <v>48</v>
      </c>
      <c r="I453" s="20" t="s">
        <v>22</v>
      </c>
      <c r="J453" s="20" t="s">
        <v>26</v>
      </c>
      <c r="K453" s="20" t="s">
        <v>22</v>
      </c>
      <c r="L453" s="20" t="s">
        <v>22</v>
      </c>
      <c r="M453" s="20">
        <v>3</v>
      </c>
    </row>
    <row r="454" spans="1:13" s="20" customFormat="1" x14ac:dyDescent="0.25">
      <c r="A454" s="20">
        <v>10012</v>
      </c>
      <c r="B454" s="20">
        <v>3</v>
      </c>
      <c r="C454" s="20">
        <v>100123</v>
      </c>
      <c r="D454" s="9">
        <v>453</v>
      </c>
      <c r="E454" s="20" t="s">
        <v>29</v>
      </c>
      <c r="G454" s="20">
        <v>1001233</v>
      </c>
      <c r="H454" s="20" t="s">
        <v>255</v>
      </c>
      <c r="I454" s="20" t="s">
        <v>22</v>
      </c>
      <c r="J454" s="20" t="s">
        <v>22</v>
      </c>
      <c r="K454" s="20" t="s">
        <v>29</v>
      </c>
      <c r="L454" s="20" t="s">
        <v>366</v>
      </c>
      <c r="M454" s="20">
        <v>1</v>
      </c>
    </row>
    <row r="455" spans="1:13" s="20" customFormat="1" x14ac:dyDescent="0.25">
      <c r="A455" s="20">
        <v>100113</v>
      </c>
      <c r="B455" s="20">
        <v>3</v>
      </c>
      <c r="C455" s="20">
        <v>1001133</v>
      </c>
      <c r="D455" s="9">
        <v>454</v>
      </c>
      <c r="E455" s="20" t="s">
        <v>22</v>
      </c>
      <c r="G455" s="20">
        <v>10011331</v>
      </c>
      <c r="H455" s="20" t="s">
        <v>38</v>
      </c>
      <c r="I455" s="20" t="s">
        <v>22</v>
      </c>
      <c r="J455" s="20" t="s">
        <v>24</v>
      </c>
      <c r="K455" s="20" t="s">
        <v>29</v>
      </c>
      <c r="L455" s="20" t="s">
        <v>25</v>
      </c>
      <c r="M455" s="20">
        <v>2</v>
      </c>
    </row>
    <row r="456" spans="1:13" s="20" customFormat="1" x14ac:dyDescent="0.25">
      <c r="A456" s="20">
        <v>100114</v>
      </c>
      <c r="B456" s="20">
        <v>3</v>
      </c>
      <c r="C456" s="20">
        <v>1001143</v>
      </c>
      <c r="D456" s="9">
        <v>455</v>
      </c>
      <c r="E456" s="20" t="s">
        <v>22</v>
      </c>
      <c r="G456" s="20">
        <v>10011431</v>
      </c>
      <c r="H456" s="20" t="s">
        <v>271</v>
      </c>
      <c r="I456" s="20" t="s">
        <v>22</v>
      </c>
      <c r="J456" s="20" t="s">
        <v>24</v>
      </c>
      <c r="K456" s="20" t="s">
        <v>22</v>
      </c>
      <c r="L456" s="20" t="s">
        <v>22</v>
      </c>
      <c r="M456" s="20">
        <v>2</v>
      </c>
    </row>
    <row r="457" spans="1:13" s="20" customFormat="1" x14ac:dyDescent="0.25">
      <c r="A457" s="20">
        <v>100115</v>
      </c>
      <c r="B457" s="20">
        <v>3</v>
      </c>
      <c r="C457" s="20">
        <v>1001153</v>
      </c>
      <c r="D457" s="9">
        <v>456</v>
      </c>
      <c r="E457" s="20" t="s">
        <v>22</v>
      </c>
      <c r="G457" s="20">
        <v>10011531</v>
      </c>
      <c r="H457" s="20" t="s">
        <v>214</v>
      </c>
      <c r="I457" s="20" t="s">
        <v>22</v>
      </c>
      <c r="J457" s="20" t="s">
        <v>24</v>
      </c>
      <c r="K457" s="20" t="s">
        <v>25</v>
      </c>
      <c r="L457" s="20" t="s">
        <v>367</v>
      </c>
      <c r="M457" s="20">
        <v>3</v>
      </c>
    </row>
    <row r="458" spans="1:13" s="20" customFormat="1" x14ac:dyDescent="0.25">
      <c r="A458" s="20">
        <v>100116</v>
      </c>
      <c r="B458" s="20">
        <v>3</v>
      </c>
      <c r="C458" s="20">
        <v>1001163</v>
      </c>
      <c r="D458" s="9">
        <v>457</v>
      </c>
      <c r="E458" s="20" t="s">
        <v>22</v>
      </c>
      <c r="G458" s="20">
        <v>10011631</v>
      </c>
      <c r="H458" s="20" t="s">
        <v>362</v>
      </c>
      <c r="I458" s="20" t="s">
        <v>22</v>
      </c>
      <c r="J458" s="20" t="s">
        <v>22</v>
      </c>
      <c r="K458" s="20" t="s">
        <v>29</v>
      </c>
      <c r="L458" s="20" t="s">
        <v>29</v>
      </c>
      <c r="M458" s="20">
        <v>1</v>
      </c>
    </row>
    <row r="459" spans="1:13" s="20" customFormat="1" x14ac:dyDescent="0.25">
      <c r="A459" s="20">
        <v>100116</v>
      </c>
      <c r="B459" s="20">
        <v>3</v>
      </c>
      <c r="C459" s="20">
        <v>1001163</v>
      </c>
      <c r="D459" s="9">
        <v>458</v>
      </c>
      <c r="E459" s="20" t="s">
        <v>24</v>
      </c>
      <c r="G459" s="20">
        <v>10011632</v>
      </c>
      <c r="H459" s="20" t="s">
        <v>368</v>
      </c>
      <c r="I459" s="20" t="s">
        <v>22</v>
      </c>
      <c r="J459" s="20" t="s">
        <v>24</v>
      </c>
      <c r="K459" s="20" t="s">
        <v>29</v>
      </c>
      <c r="L459" s="20" t="s">
        <v>25</v>
      </c>
      <c r="M459" s="20">
        <v>1</v>
      </c>
    </row>
    <row r="460" spans="1:13" s="20" customFormat="1" x14ac:dyDescent="0.25">
      <c r="A460" s="20">
        <v>100117</v>
      </c>
      <c r="B460" s="20">
        <v>3</v>
      </c>
      <c r="C460" s="20">
        <v>1001173</v>
      </c>
      <c r="D460" s="9">
        <v>459</v>
      </c>
      <c r="E460" s="20" t="s">
        <v>22</v>
      </c>
      <c r="G460" s="20">
        <v>10011731</v>
      </c>
      <c r="H460" s="20" t="s">
        <v>74</v>
      </c>
      <c r="I460" s="20" t="s">
        <v>24</v>
      </c>
      <c r="J460" s="20" t="s">
        <v>24</v>
      </c>
      <c r="K460" s="20" t="s">
        <v>25</v>
      </c>
      <c r="L460" s="20" t="s">
        <v>29</v>
      </c>
      <c r="M460" s="20">
        <v>2</v>
      </c>
    </row>
    <row r="461" spans="1:13" s="20" customFormat="1" x14ac:dyDescent="0.25">
      <c r="A461" s="20">
        <v>100118</v>
      </c>
      <c r="B461" s="20">
        <v>3</v>
      </c>
      <c r="C461" s="20">
        <v>1001183</v>
      </c>
      <c r="D461" s="9">
        <v>460</v>
      </c>
      <c r="E461" s="20" t="s">
        <v>22</v>
      </c>
      <c r="G461" s="20">
        <v>10011831</v>
      </c>
      <c r="I461" s="20" t="s">
        <v>24</v>
      </c>
      <c r="J461" s="20" t="s">
        <v>24</v>
      </c>
      <c r="K461" s="20" t="s">
        <v>26</v>
      </c>
      <c r="L461" s="20" t="s">
        <v>25</v>
      </c>
      <c r="M461" s="20">
        <v>2</v>
      </c>
    </row>
    <row r="462" spans="1:13" s="20" customFormat="1" x14ac:dyDescent="0.25">
      <c r="A462" s="20">
        <v>1000</v>
      </c>
      <c r="B462" s="20">
        <v>3</v>
      </c>
      <c r="C462" s="20">
        <v>10003</v>
      </c>
      <c r="D462" s="9">
        <v>461</v>
      </c>
      <c r="E462" s="20" t="s">
        <v>22</v>
      </c>
      <c r="G462" s="20">
        <v>100031</v>
      </c>
      <c r="H462" s="20" t="s">
        <v>369</v>
      </c>
      <c r="I462" s="20" t="s">
        <v>24</v>
      </c>
      <c r="J462" s="20" t="s">
        <v>24</v>
      </c>
      <c r="K462" s="20" t="s">
        <v>25</v>
      </c>
      <c r="L462" s="20" t="s">
        <v>25</v>
      </c>
      <c r="M462" s="20">
        <v>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72ED7B-647C-4DC5-BAB9-680F7BDDE49C}">
  <dimension ref="A1:P284"/>
  <sheetViews>
    <sheetView topLeftCell="E1" workbookViewId="0">
      <selection activeCell="P4" sqref="P4"/>
    </sheetView>
  </sheetViews>
  <sheetFormatPr baseColWidth="10" defaultRowHeight="15" x14ac:dyDescent="0.25"/>
  <cols>
    <col min="1" max="1" width="7.28515625" customWidth="1"/>
    <col min="2" max="2" width="20.42578125" bestFit="1" customWidth="1"/>
    <col min="3" max="4" width="20.42578125" customWidth="1"/>
    <col min="5" max="5" width="34.85546875" bestFit="1" customWidth="1"/>
    <col min="6" max="6" width="19.28515625" bestFit="1" customWidth="1"/>
    <col min="7" max="7" width="19.28515625" customWidth="1"/>
    <col min="12" max="12" width="42.42578125" customWidth="1"/>
  </cols>
  <sheetData>
    <row r="1" spans="1:16" s="25" customFormat="1" ht="30" x14ac:dyDescent="0.25">
      <c r="A1" s="21" t="s">
        <v>10</v>
      </c>
      <c r="B1" s="22" t="s">
        <v>11</v>
      </c>
      <c r="C1" s="23" t="s">
        <v>1</v>
      </c>
      <c r="D1" s="23" t="s">
        <v>370</v>
      </c>
      <c r="E1" s="22" t="s">
        <v>371</v>
      </c>
      <c r="F1" s="23" t="s">
        <v>372</v>
      </c>
      <c r="G1" s="24"/>
      <c r="H1" s="25" t="s">
        <v>373</v>
      </c>
      <c r="I1" s="25" t="s">
        <v>374</v>
      </c>
      <c r="J1" s="25" t="s">
        <v>375</v>
      </c>
      <c r="K1" s="25" t="s">
        <v>376</v>
      </c>
      <c r="L1" s="7" t="s">
        <v>377</v>
      </c>
      <c r="M1" s="7" t="s">
        <v>378</v>
      </c>
      <c r="N1" s="7" t="s">
        <v>379</v>
      </c>
      <c r="O1" s="25" t="s">
        <v>380</v>
      </c>
      <c r="P1" s="25" t="s">
        <v>381</v>
      </c>
    </row>
    <row r="2" spans="1:16" x14ac:dyDescent="0.25">
      <c r="A2" s="26">
        <v>100</v>
      </c>
      <c r="B2" s="8">
        <v>1</v>
      </c>
      <c r="C2" s="8">
        <v>1001</v>
      </c>
      <c r="D2" s="8">
        <v>10012</v>
      </c>
      <c r="E2" s="150">
        <v>1</v>
      </c>
      <c r="F2" s="8">
        <v>2</v>
      </c>
      <c r="H2">
        <f>INDEX('[1]23. TblPersonasQueLaboran (2)'!M:M,MATCH(D2,'[1]23. TblPersonasQueLaboran (2)'!G:G,0))</f>
        <v>1</v>
      </c>
      <c r="I2">
        <f>VLOOKUP($C2,'[1]1. CONSULTA-CAPITAL-SOCIAL-1'!$C$2:$HW$274,67,FALSE)</f>
        <v>0</v>
      </c>
      <c r="J2">
        <f>IF($I2=0,0,IF($I2&lt;10,1,IF($I2&lt;6000,2)))</f>
        <v>0</v>
      </c>
      <c r="K2">
        <f>VLOOKUP($C2,'[1]1. CONSULTA-CAPITAL-SOCIAL-1'!$C$2:$HW$274,92,FALSE)</f>
        <v>2</v>
      </c>
      <c r="L2" t="str">
        <f>VLOOKUP($D2,'[1]23''. TblPersonasLaboranSóloProg'!$D$2:$M$270,5,FALSE)</f>
        <v>Costurero confección serie 8263</v>
      </c>
      <c r="M2">
        <v>826</v>
      </c>
      <c r="N2">
        <v>9</v>
      </c>
      <c r="O2" t="s">
        <v>6</v>
      </c>
      <c r="P2">
        <f>IF(O2="Baja",1,IF(O2="Media",2,IF(O2="Alta",3," ")))</f>
        <v>1</v>
      </c>
    </row>
    <row r="3" spans="1:16" x14ac:dyDescent="0.25">
      <c r="A3" s="26">
        <v>1002</v>
      </c>
      <c r="B3" s="8">
        <v>1</v>
      </c>
      <c r="C3" s="8">
        <v>10021</v>
      </c>
      <c r="D3" s="8">
        <v>100211</v>
      </c>
      <c r="E3" s="150">
        <v>2</v>
      </c>
      <c r="F3" s="8">
        <v>1</v>
      </c>
      <c r="H3" t="e">
        <f>INDEX('[1]23. TblPersonasQueLaboran (2)'!M:M,MATCH(D3,'[1]23. TblPersonasQueLaboran (2)'!G:G,0))</f>
        <v>#N/A</v>
      </c>
      <c r="I3">
        <f>VLOOKUP($C3,'[1]1. CONSULTA-CAPITAL-SOCIAL-1'!$C$2:$HW$274,67,FALSE)</f>
        <v>0</v>
      </c>
      <c r="J3">
        <f t="shared" ref="J3:J66" si="0">IF($I3=0,0,IF($I3&lt;10,1,IF($I3&lt;6000,2)))</f>
        <v>0</v>
      </c>
      <c r="K3">
        <f>VLOOKUP($C3,'[1]1. CONSULTA-CAPITAL-SOCIAL-1'!$C$2:$HW$274,92,FALSE)</f>
        <v>2</v>
      </c>
      <c r="L3" s="27" t="s">
        <v>384</v>
      </c>
      <c r="P3" t="str">
        <f t="shared" ref="P3:P66" si="1">IF(O3="Baja",1,IF(O3="Media",2,IF(O3="Alta",3," ")))</f>
        <v xml:space="preserve"> </v>
      </c>
    </row>
    <row r="4" spans="1:16" x14ac:dyDescent="0.25">
      <c r="A4" s="26">
        <v>1003</v>
      </c>
      <c r="B4" s="8">
        <v>1</v>
      </c>
      <c r="C4" s="8">
        <v>10031</v>
      </c>
      <c r="D4" s="8">
        <v>100311</v>
      </c>
      <c r="E4" s="150">
        <v>3</v>
      </c>
      <c r="F4" s="8">
        <v>1</v>
      </c>
      <c r="H4" t="e">
        <f>INDEX('[1]23. TblPersonasQueLaboran (2)'!M:M,MATCH(D4,'[1]23. TblPersonasQueLaboran (2)'!G:G,0))</f>
        <v>#N/A</v>
      </c>
      <c r="I4">
        <f>VLOOKUP($C4,'[1]1. CONSULTA-CAPITAL-SOCIAL-1'!$C$2:$HW$274,67,FALSE)</f>
        <v>0</v>
      </c>
      <c r="J4">
        <f t="shared" si="0"/>
        <v>0</v>
      </c>
      <c r="K4">
        <f>VLOOKUP($C4,'[1]1. CONSULTA-CAPITAL-SOCIAL-1'!$C$2:$HW$274,92,FALSE)</f>
        <v>997</v>
      </c>
      <c r="L4" s="27" t="s">
        <v>384</v>
      </c>
      <c r="P4" t="str">
        <f t="shared" si="1"/>
        <v xml:space="preserve"> </v>
      </c>
    </row>
    <row r="5" spans="1:16" x14ac:dyDescent="0.25">
      <c r="A5" s="26">
        <v>1004</v>
      </c>
      <c r="B5" s="8">
        <v>1</v>
      </c>
      <c r="C5" s="8">
        <v>10041</v>
      </c>
      <c r="D5" s="8">
        <v>100412</v>
      </c>
      <c r="E5" s="150">
        <v>4</v>
      </c>
      <c r="F5" s="8">
        <v>2</v>
      </c>
      <c r="H5" t="e">
        <f>INDEX('[1]23. TblPersonasQueLaboran (2)'!M:M,MATCH(D5,'[1]23. TblPersonasQueLaboran (2)'!G:G,0))</f>
        <v>#N/A</v>
      </c>
      <c r="I5">
        <f>VLOOKUP($C5,'[1]1. CONSULTA-CAPITAL-SOCIAL-1'!$C$2:$HW$274,67,FALSE)</f>
        <v>0</v>
      </c>
      <c r="J5">
        <f t="shared" si="0"/>
        <v>0</v>
      </c>
      <c r="K5">
        <f>VLOOKUP($C5,'[1]1. CONSULTA-CAPITAL-SOCIAL-1'!$C$2:$HW$274,92,FALSE)</f>
        <v>2</v>
      </c>
      <c r="L5" s="27" t="s">
        <v>384</v>
      </c>
      <c r="P5" t="str">
        <f t="shared" si="1"/>
        <v xml:space="preserve"> </v>
      </c>
    </row>
    <row r="6" spans="1:16" x14ac:dyDescent="0.25">
      <c r="A6" s="26">
        <v>1005</v>
      </c>
      <c r="B6" s="8">
        <v>1</v>
      </c>
      <c r="C6" s="8">
        <v>10051</v>
      </c>
      <c r="D6" s="8">
        <v>100512</v>
      </c>
      <c r="E6" s="150">
        <v>5</v>
      </c>
      <c r="F6" s="8">
        <v>2</v>
      </c>
      <c r="H6">
        <f>INDEX('[1]23. TblPersonasQueLaboran (2)'!M:M,MATCH(D6,'[1]23. TblPersonasQueLaboran (2)'!G:G,0))</f>
        <v>2</v>
      </c>
      <c r="I6">
        <f>VLOOKUP($C6,'[1]1. CONSULTA-CAPITAL-SOCIAL-1'!$C$2:$HW$274,67,FALSE)</f>
        <v>5</v>
      </c>
      <c r="J6">
        <f t="shared" si="0"/>
        <v>1</v>
      </c>
      <c r="K6">
        <f>VLOOKUP($C6,'[1]1. CONSULTA-CAPITAL-SOCIAL-1'!$C$2:$HW$274,92,FALSE)</f>
        <v>1</v>
      </c>
      <c r="L6" t="str">
        <f>VLOOKUP($D6,'[1]23''. TblPersonasLaboranSóloProg'!$D$2:$M$270,5,FALSE)</f>
        <v>Auxiliar contable y financiero 4121</v>
      </c>
      <c r="M6">
        <v>412</v>
      </c>
      <c r="N6">
        <v>4</v>
      </c>
      <c r="O6" t="s">
        <v>8</v>
      </c>
      <c r="P6">
        <f t="shared" si="1"/>
        <v>2</v>
      </c>
    </row>
    <row r="7" spans="1:16" x14ac:dyDescent="0.25">
      <c r="A7" s="26">
        <v>1007</v>
      </c>
      <c r="B7" s="8">
        <v>1</v>
      </c>
      <c r="C7" s="8">
        <v>10071</v>
      </c>
      <c r="D7" s="8">
        <v>100712</v>
      </c>
      <c r="E7" s="150">
        <v>6</v>
      </c>
      <c r="F7" s="8">
        <v>2</v>
      </c>
      <c r="H7">
        <f>INDEX('[1]23. TblPersonasQueLaboran (2)'!M:M,MATCH(D7,'[1]23. TblPersonasQueLaboran (2)'!G:G,0))</f>
        <v>2</v>
      </c>
      <c r="I7">
        <f>VLOOKUP($C7,'[1]1. CONSULTA-CAPITAL-SOCIAL-1'!$C$2:$HW$274,67,FALSE)</f>
        <v>0</v>
      </c>
      <c r="J7">
        <f t="shared" si="0"/>
        <v>0</v>
      </c>
      <c r="K7">
        <f>VLOOKUP($C7,'[1]1. CONSULTA-CAPITAL-SOCIAL-1'!$C$2:$HW$274,92,FALSE)</f>
        <v>2</v>
      </c>
      <c r="L7" t="str">
        <f>VLOOKUP($D7,'[1]23''. TblPersonasLaboranSóloProg'!$D$2:$M$270,5,FALSE)</f>
        <v>enfermera</v>
      </c>
      <c r="M7">
        <v>222</v>
      </c>
      <c r="N7">
        <v>1</v>
      </c>
      <c r="O7" t="s">
        <v>7</v>
      </c>
      <c r="P7">
        <f t="shared" si="1"/>
        <v>3</v>
      </c>
    </row>
    <row r="8" spans="1:16" x14ac:dyDescent="0.25">
      <c r="A8" s="26">
        <v>1601</v>
      </c>
      <c r="B8" s="8">
        <v>1</v>
      </c>
      <c r="C8" s="8">
        <v>16011</v>
      </c>
      <c r="D8" s="8">
        <v>160111</v>
      </c>
      <c r="E8" s="150">
        <v>7</v>
      </c>
      <c r="F8" s="8">
        <v>1</v>
      </c>
      <c r="H8">
        <f>INDEX('[1]23. TblPersonasQueLaboran (2)'!M:M,MATCH(D8,'[1]23. TblPersonasQueLaboran (2)'!G:G,0))</f>
        <v>1</v>
      </c>
      <c r="I8">
        <f>VLOOKUP($C8,'[1]1. CONSULTA-CAPITAL-SOCIAL-1'!$C$2:$HW$274,67,FALSE)</f>
        <v>0</v>
      </c>
      <c r="J8">
        <f t="shared" si="0"/>
        <v>0</v>
      </c>
      <c r="K8">
        <f>VLOOKUP($C8,'[1]1. CONSULTA-CAPITAL-SOCIAL-1'!$C$2:$HW$274,92,FALSE)</f>
        <v>2</v>
      </c>
      <c r="L8" t="str">
        <f>VLOOKUP($D8,'[1]23''. TblPersonasLaboranSóloProg'!$D$2:$M$270,5,FALSE)</f>
        <v>Vendedor comercio al por menor 5320</v>
      </c>
      <c r="M8">
        <v>522</v>
      </c>
      <c r="N8">
        <v>7</v>
      </c>
      <c r="O8" t="s">
        <v>6</v>
      </c>
      <c r="P8">
        <f t="shared" si="1"/>
        <v>1</v>
      </c>
    </row>
    <row r="9" spans="1:16" x14ac:dyDescent="0.25">
      <c r="A9" s="26">
        <v>1701</v>
      </c>
      <c r="B9" s="8">
        <v>1</v>
      </c>
      <c r="C9" s="8">
        <v>17011</v>
      </c>
      <c r="D9" s="8">
        <v>170111</v>
      </c>
      <c r="E9" s="150">
        <v>8</v>
      </c>
      <c r="F9" s="8">
        <v>1</v>
      </c>
      <c r="H9" t="e">
        <f>INDEX('[1]23. TblPersonasQueLaboran (2)'!M:M,MATCH(D9,'[1]23. TblPersonasQueLaboran (2)'!G:G,0))</f>
        <v>#N/A</v>
      </c>
      <c r="I9">
        <f>VLOOKUP($C9,'[1]1. CONSULTA-CAPITAL-SOCIAL-1'!$C$2:$HW$274,67,FALSE)</f>
        <v>0</v>
      </c>
      <c r="J9">
        <f t="shared" si="0"/>
        <v>0</v>
      </c>
      <c r="K9">
        <f>VLOOKUP($C9,'[1]1. CONSULTA-CAPITAL-SOCIAL-1'!$C$2:$HW$274,92,FALSE)</f>
        <v>2</v>
      </c>
      <c r="L9" s="27" t="s">
        <v>384</v>
      </c>
      <c r="P9" t="str">
        <f t="shared" si="1"/>
        <v xml:space="preserve"> </v>
      </c>
    </row>
    <row r="10" spans="1:16" x14ac:dyDescent="0.25">
      <c r="A10" s="26">
        <v>1801</v>
      </c>
      <c r="B10" s="8">
        <v>1</v>
      </c>
      <c r="C10" s="8">
        <v>18011</v>
      </c>
      <c r="D10" s="8">
        <v>180112</v>
      </c>
      <c r="E10" s="150">
        <v>9</v>
      </c>
      <c r="F10" s="8">
        <v>2</v>
      </c>
      <c r="H10" t="e">
        <f>INDEX('[1]23. TblPersonasQueLaboran (2)'!M:M,MATCH(D10,'[1]23. TblPersonasQueLaboran (2)'!G:G,0))</f>
        <v>#N/A</v>
      </c>
      <c r="I10">
        <f>VLOOKUP($C10,'[1]1. CONSULTA-CAPITAL-SOCIAL-1'!$C$2:$HW$274,67,FALSE)</f>
        <v>1</v>
      </c>
      <c r="J10">
        <f t="shared" si="0"/>
        <v>1</v>
      </c>
      <c r="K10">
        <f>VLOOKUP($C10,'[1]1. CONSULTA-CAPITAL-SOCIAL-1'!$C$2:$HW$274,92,FALSE)</f>
        <v>2</v>
      </c>
      <c r="L10" s="27" t="s">
        <v>384</v>
      </c>
      <c r="P10" t="str">
        <f t="shared" si="1"/>
        <v xml:space="preserve"> </v>
      </c>
    </row>
    <row r="11" spans="1:16" x14ac:dyDescent="0.25">
      <c r="A11" s="26">
        <v>1901</v>
      </c>
      <c r="B11" s="8">
        <v>1</v>
      </c>
      <c r="C11" s="8">
        <v>19011</v>
      </c>
      <c r="D11" s="8">
        <v>190112</v>
      </c>
      <c r="E11" s="150">
        <v>10</v>
      </c>
      <c r="F11" s="8">
        <v>2</v>
      </c>
      <c r="H11">
        <f>INDEX('[1]23. TblPersonasQueLaboran (2)'!M:M,MATCH(D11,'[1]23. TblPersonasQueLaboran (2)'!G:G,0))</f>
        <v>2</v>
      </c>
      <c r="I11">
        <f>VLOOKUP($C11,'[1]1. CONSULTA-CAPITAL-SOCIAL-1'!$C$2:$HW$274,67,FALSE)</f>
        <v>0</v>
      </c>
      <c r="J11">
        <f t="shared" si="0"/>
        <v>0</v>
      </c>
      <c r="K11">
        <f>VLOOKUP($C11,'[1]1. CONSULTA-CAPITAL-SOCIAL-1'!$C$2:$HW$274,92,FALSE)</f>
        <v>2</v>
      </c>
      <c r="L11" t="str">
        <f>VLOOKUP($D11,'[1]23''. TblPersonasLaboranSóloProg'!$D$2:$M$270,5,FALSE)</f>
        <v>vendedora de chance</v>
      </c>
      <c r="M11">
        <v>911</v>
      </c>
      <c r="N11">
        <v>4</v>
      </c>
      <c r="O11" t="s">
        <v>8</v>
      </c>
      <c r="P11">
        <f t="shared" si="1"/>
        <v>2</v>
      </c>
    </row>
    <row r="12" spans="1:16" x14ac:dyDescent="0.25">
      <c r="A12" s="26">
        <v>2000</v>
      </c>
      <c r="B12" s="8">
        <v>1</v>
      </c>
      <c r="C12" s="8">
        <v>20001</v>
      </c>
      <c r="D12" s="8">
        <v>200011</v>
      </c>
      <c r="E12" s="150">
        <v>11</v>
      </c>
      <c r="F12" s="8">
        <v>1</v>
      </c>
      <c r="H12" t="e">
        <f>INDEX('[1]23. TblPersonasQueLaboran (2)'!M:M,MATCH(D12,'[1]23. TblPersonasQueLaboran (2)'!G:G,0))</f>
        <v>#N/A</v>
      </c>
      <c r="I12" t="e">
        <f>VLOOKUP($C12,'[1]1. CONSULTA-CAPITAL-SOCIAL-1'!$C$2:$HW$274,67,FALSE)</f>
        <v>#N/A</v>
      </c>
      <c r="J12" t="e">
        <f t="shared" si="0"/>
        <v>#N/A</v>
      </c>
      <c r="K12" t="e">
        <f>VLOOKUP($C12,'[1]1. CONSULTA-CAPITAL-SOCIAL-1'!$C$2:$HW$274,92,FALSE)</f>
        <v>#N/A</v>
      </c>
      <c r="L12" s="27" t="s">
        <v>384</v>
      </c>
      <c r="P12" t="str">
        <f t="shared" si="1"/>
        <v xml:space="preserve"> </v>
      </c>
    </row>
    <row r="13" spans="1:16" x14ac:dyDescent="0.25">
      <c r="A13" s="26">
        <v>2001</v>
      </c>
      <c r="B13" s="8">
        <v>1</v>
      </c>
      <c r="C13" s="8">
        <v>20011</v>
      </c>
      <c r="D13" s="8">
        <v>200112</v>
      </c>
      <c r="E13" s="150">
        <v>12</v>
      </c>
      <c r="F13" s="8">
        <v>2</v>
      </c>
      <c r="H13">
        <f>INDEX('[1]23. TblPersonasQueLaboran (2)'!M:M,MATCH(D13,'[1]23. TblPersonasQueLaboran (2)'!G:G,0))</f>
        <v>1</v>
      </c>
      <c r="I13">
        <f>VLOOKUP($C13,'[1]1. CONSULTA-CAPITAL-SOCIAL-1'!$C$2:$HW$274,67,FALSE)</f>
        <v>0</v>
      </c>
      <c r="J13">
        <f t="shared" si="0"/>
        <v>0</v>
      </c>
      <c r="K13">
        <f>VLOOKUP($C13,'[1]1. CONSULTA-CAPITAL-SOCIAL-1'!$C$2:$HW$274,92,FALSE)</f>
        <v>2</v>
      </c>
      <c r="L13" t="str">
        <f>VLOOKUP($D13,'[1]23''. TblPersonasLaboranSóloProg'!$D$2:$M$270,5,FALSE)</f>
        <v>consultora de ventas</v>
      </c>
      <c r="M13">
        <v>522</v>
      </c>
      <c r="N13">
        <v>7</v>
      </c>
      <c r="O13" t="s">
        <v>6</v>
      </c>
      <c r="P13">
        <f t="shared" si="1"/>
        <v>1</v>
      </c>
    </row>
    <row r="14" spans="1:16" x14ac:dyDescent="0.25">
      <c r="A14" s="26">
        <v>2101</v>
      </c>
      <c r="B14" s="8">
        <v>1</v>
      </c>
      <c r="C14" s="8">
        <v>21011</v>
      </c>
      <c r="D14" s="8">
        <v>210112</v>
      </c>
      <c r="E14" s="150">
        <v>13</v>
      </c>
      <c r="F14" s="8">
        <v>2</v>
      </c>
      <c r="H14" t="e">
        <f>INDEX('[1]23. TblPersonasQueLaboran (2)'!M:M,MATCH(D14,'[1]23. TblPersonasQueLaboran (2)'!G:G,0))</f>
        <v>#N/A</v>
      </c>
      <c r="I14">
        <f>VLOOKUP($C14,'[1]1. CONSULTA-CAPITAL-SOCIAL-1'!$C$2:$HW$274,67,FALSE)</f>
        <v>0</v>
      </c>
      <c r="J14">
        <f t="shared" si="0"/>
        <v>0</v>
      </c>
      <c r="K14">
        <f>VLOOKUP($C14,'[1]1. CONSULTA-CAPITAL-SOCIAL-1'!$C$2:$HW$274,92,FALSE)</f>
        <v>1</v>
      </c>
      <c r="L14" s="27" t="s">
        <v>384</v>
      </c>
      <c r="P14" t="str">
        <f t="shared" si="1"/>
        <v xml:space="preserve"> </v>
      </c>
    </row>
    <row r="15" spans="1:16" x14ac:dyDescent="0.25">
      <c r="A15" s="26">
        <v>2201</v>
      </c>
      <c r="B15" s="8">
        <v>1</v>
      </c>
      <c r="C15" s="8">
        <v>22011</v>
      </c>
      <c r="D15" s="8">
        <v>220112</v>
      </c>
      <c r="E15" s="150">
        <v>14</v>
      </c>
      <c r="F15" s="8">
        <v>2</v>
      </c>
      <c r="H15">
        <f>INDEX('[1]23. TblPersonasQueLaboran (2)'!M:M,MATCH(D15,'[1]23. TblPersonasQueLaboran (2)'!G:G,0))</f>
        <v>1</v>
      </c>
      <c r="I15">
        <f>VLOOKUP($C15,'[1]1. CONSULTA-CAPITAL-SOCIAL-1'!$C$2:$HW$274,67,FALSE)</f>
        <v>0</v>
      </c>
      <c r="J15">
        <f t="shared" si="0"/>
        <v>0</v>
      </c>
      <c r="K15">
        <f>VLOOKUP($C15,'[1]1. CONSULTA-CAPITAL-SOCIAL-1'!$C$2:$HW$274,92,FALSE)</f>
        <v>2</v>
      </c>
      <c r="L15" t="str">
        <f>VLOOKUP($D15,'[1]23''. TblPersonasLaboranSóloProg'!$D$2:$M$270,5,FALSE)</f>
        <v>atencion al publico</v>
      </c>
      <c r="M15">
        <v>522</v>
      </c>
      <c r="N15">
        <v>7</v>
      </c>
      <c r="O15" t="s">
        <v>6</v>
      </c>
      <c r="P15">
        <f t="shared" si="1"/>
        <v>1</v>
      </c>
    </row>
    <row r="16" spans="1:16" x14ac:dyDescent="0.25">
      <c r="A16" s="26">
        <v>2301</v>
      </c>
      <c r="B16" s="8">
        <v>1</v>
      </c>
      <c r="C16" s="8">
        <v>23011</v>
      </c>
      <c r="D16" s="8">
        <v>230112</v>
      </c>
      <c r="E16" s="150">
        <v>15</v>
      </c>
      <c r="F16" s="8">
        <v>2</v>
      </c>
      <c r="H16">
        <f>INDEX('[1]23. TblPersonasQueLaboran (2)'!M:M,MATCH(D16,'[1]23. TblPersonasQueLaboran (2)'!G:G,0))</f>
        <v>3</v>
      </c>
      <c r="I16">
        <f>VLOOKUP($C16,'[1]1. CONSULTA-CAPITAL-SOCIAL-1'!$C$2:$HW$274,67,FALSE)</f>
        <v>0</v>
      </c>
      <c r="J16">
        <f t="shared" si="0"/>
        <v>0</v>
      </c>
      <c r="K16">
        <f>VLOOKUP($C16,'[1]1. CONSULTA-CAPITAL-SOCIAL-1'!$C$2:$HW$274,92,FALSE)</f>
        <v>1</v>
      </c>
      <c r="L16" t="str">
        <f>VLOOKUP($D16,'[1]23''. TblPersonasLaboranSóloProg'!$D$2:$M$270,5,FALSE)</f>
        <v>Comerciante 1211</v>
      </c>
      <c r="M16">
        <v>121</v>
      </c>
      <c r="N16">
        <v>1</v>
      </c>
      <c r="O16" t="s">
        <v>7</v>
      </c>
      <c r="P16">
        <f t="shared" si="1"/>
        <v>3</v>
      </c>
    </row>
    <row r="17" spans="1:16" x14ac:dyDescent="0.25">
      <c r="A17" s="26">
        <v>2601</v>
      </c>
      <c r="B17" s="8">
        <v>1</v>
      </c>
      <c r="C17" s="8">
        <v>26011</v>
      </c>
      <c r="D17" s="8">
        <v>260111</v>
      </c>
      <c r="E17" s="150">
        <v>16</v>
      </c>
      <c r="F17" s="8">
        <v>1</v>
      </c>
      <c r="H17" t="e">
        <f>INDEX('[1]23. TblPersonasQueLaboran (2)'!M:M,MATCH(D17,'[1]23. TblPersonasQueLaboran (2)'!G:G,0))</f>
        <v>#N/A</v>
      </c>
      <c r="I17">
        <f>VLOOKUP($C17,'[1]1. CONSULTA-CAPITAL-SOCIAL-1'!$C$2:$HW$274,67,FALSE)</f>
        <v>0</v>
      </c>
      <c r="J17">
        <f t="shared" si="0"/>
        <v>0</v>
      </c>
      <c r="K17">
        <f>VLOOKUP($C17,'[1]1. CONSULTA-CAPITAL-SOCIAL-1'!$C$2:$HW$274,92,FALSE)</f>
        <v>2</v>
      </c>
      <c r="L17" s="27" t="s">
        <v>384</v>
      </c>
      <c r="P17" t="str">
        <f t="shared" si="1"/>
        <v xml:space="preserve"> </v>
      </c>
    </row>
    <row r="18" spans="1:16" x14ac:dyDescent="0.25">
      <c r="A18" s="26">
        <v>2701</v>
      </c>
      <c r="B18" s="8">
        <v>1</v>
      </c>
      <c r="C18" s="8">
        <v>27011</v>
      </c>
      <c r="D18" s="8">
        <v>270111</v>
      </c>
      <c r="E18" s="150">
        <v>17</v>
      </c>
      <c r="F18" s="8">
        <v>1</v>
      </c>
      <c r="H18" t="e">
        <f>INDEX('[1]23. TblPersonasQueLaboran (2)'!M:M,MATCH(D18,'[1]23. TblPersonasQueLaboran (2)'!G:G,0))</f>
        <v>#N/A</v>
      </c>
      <c r="I18">
        <f>VLOOKUP($C18,'[1]1. CONSULTA-CAPITAL-SOCIAL-1'!$C$2:$HW$274,67,FALSE)</f>
        <v>0</v>
      </c>
      <c r="J18">
        <f t="shared" si="0"/>
        <v>0</v>
      </c>
      <c r="K18">
        <f>VLOOKUP($C18,'[1]1. CONSULTA-CAPITAL-SOCIAL-1'!$C$2:$HW$274,92,FALSE)</f>
        <v>2</v>
      </c>
      <c r="L18" s="27" t="s">
        <v>384</v>
      </c>
      <c r="P18" t="str">
        <f t="shared" si="1"/>
        <v xml:space="preserve"> </v>
      </c>
    </row>
    <row r="19" spans="1:16" x14ac:dyDescent="0.25">
      <c r="A19" s="26">
        <v>2801</v>
      </c>
      <c r="B19" s="8">
        <v>1</v>
      </c>
      <c r="C19" s="8">
        <v>28011</v>
      </c>
      <c r="D19" s="8">
        <v>280112</v>
      </c>
      <c r="E19" s="150">
        <v>18</v>
      </c>
      <c r="F19" s="8">
        <v>2</v>
      </c>
      <c r="H19" t="e">
        <f>INDEX('[1]23. TblPersonasQueLaboran (2)'!M:M,MATCH(D19,'[1]23. TblPersonasQueLaboran (2)'!G:G,0))</f>
        <v>#N/A</v>
      </c>
      <c r="I19">
        <f>VLOOKUP($C19,'[1]1. CONSULTA-CAPITAL-SOCIAL-1'!$C$2:$HW$274,67,FALSE)</f>
        <v>0</v>
      </c>
      <c r="J19">
        <f t="shared" si="0"/>
        <v>0</v>
      </c>
      <c r="K19">
        <f>VLOOKUP($C19,'[1]1. CONSULTA-CAPITAL-SOCIAL-1'!$C$2:$HW$274,92,FALSE)</f>
        <v>2</v>
      </c>
      <c r="L19" s="27" t="s">
        <v>384</v>
      </c>
      <c r="P19" t="str">
        <f t="shared" si="1"/>
        <v xml:space="preserve"> </v>
      </c>
    </row>
    <row r="20" spans="1:16" x14ac:dyDescent="0.25">
      <c r="A20" s="26">
        <v>3001</v>
      </c>
      <c r="B20" s="8">
        <v>1</v>
      </c>
      <c r="C20" s="8">
        <v>30011</v>
      </c>
      <c r="D20" s="8">
        <v>300112</v>
      </c>
      <c r="E20" s="150">
        <v>19</v>
      </c>
      <c r="F20" s="8">
        <v>2</v>
      </c>
      <c r="H20" t="e">
        <f>INDEX('[1]23. TblPersonasQueLaboran (2)'!M:M,MATCH(D20,'[1]23. TblPersonasQueLaboran (2)'!G:G,0))</f>
        <v>#N/A</v>
      </c>
      <c r="I20">
        <f>VLOOKUP($C20,'[1]1. CONSULTA-CAPITAL-SOCIAL-1'!$C$2:$HW$274,67,FALSE)</f>
        <v>0</v>
      </c>
      <c r="J20">
        <f t="shared" si="0"/>
        <v>0</v>
      </c>
      <c r="K20">
        <f>VLOOKUP($C20,'[1]1. CONSULTA-CAPITAL-SOCIAL-1'!$C$2:$HW$274,92,FALSE)</f>
        <v>2</v>
      </c>
      <c r="L20" s="27" t="s">
        <v>384</v>
      </c>
      <c r="P20" t="str">
        <f t="shared" si="1"/>
        <v xml:space="preserve"> </v>
      </c>
    </row>
    <row r="21" spans="1:16" x14ac:dyDescent="0.25">
      <c r="A21" s="26">
        <v>4001</v>
      </c>
      <c r="B21" s="8">
        <v>1</v>
      </c>
      <c r="C21" s="8">
        <v>40011</v>
      </c>
      <c r="D21" s="8">
        <v>400111</v>
      </c>
      <c r="E21" s="150">
        <v>20</v>
      </c>
      <c r="F21" s="8">
        <v>1</v>
      </c>
      <c r="H21" t="e">
        <f>INDEX('[1]23. TblPersonasQueLaboran (2)'!M:M,MATCH(D21,'[1]23. TblPersonasQueLaboran (2)'!G:G,0))</f>
        <v>#N/A</v>
      </c>
      <c r="I21">
        <f>VLOOKUP($C21,'[1]1. CONSULTA-CAPITAL-SOCIAL-1'!$C$2:$HW$274,67,FALSE)</f>
        <v>0</v>
      </c>
      <c r="J21">
        <f t="shared" si="0"/>
        <v>0</v>
      </c>
      <c r="K21">
        <f>VLOOKUP($C21,'[1]1. CONSULTA-CAPITAL-SOCIAL-1'!$C$2:$HW$274,92,FALSE)</f>
        <v>2</v>
      </c>
      <c r="L21" s="27" t="s">
        <v>384</v>
      </c>
      <c r="P21" t="str">
        <f t="shared" si="1"/>
        <v xml:space="preserve"> </v>
      </c>
    </row>
    <row r="22" spans="1:16" x14ac:dyDescent="0.25">
      <c r="A22" s="26">
        <v>5001</v>
      </c>
      <c r="B22" s="8">
        <v>1</v>
      </c>
      <c r="C22" s="8">
        <v>50011</v>
      </c>
      <c r="D22" s="8">
        <v>500111</v>
      </c>
      <c r="E22" s="150">
        <v>21</v>
      </c>
      <c r="F22" s="8">
        <v>1</v>
      </c>
      <c r="H22">
        <f>INDEX('[1]23. TblPersonasQueLaboran (2)'!M:M,MATCH(D22,'[1]23. TblPersonasQueLaboran (2)'!G:G,0))</f>
        <v>2</v>
      </c>
      <c r="I22">
        <f>VLOOKUP($C22,'[1]1. CONSULTA-CAPITAL-SOCIAL-1'!$C$2:$HW$274,67,FALSE)</f>
        <v>0</v>
      </c>
      <c r="J22">
        <f t="shared" si="0"/>
        <v>0</v>
      </c>
      <c r="K22">
        <f>VLOOKUP($C22,'[1]1. CONSULTA-CAPITAL-SOCIAL-1'!$C$2:$HW$274,92,FALSE)</f>
        <v>2</v>
      </c>
      <c r="L22" t="str">
        <f>VLOOKUP($D22,'[1]23''. TblPersonasLaboranSóloProg'!$D$2:$M$270,5,FALSE)</f>
        <v>Tendero 5320</v>
      </c>
      <c r="M22">
        <v>522</v>
      </c>
      <c r="N22">
        <v>4</v>
      </c>
      <c r="O22" t="s">
        <v>8</v>
      </c>
      <c r="P22">
        <f t="shared" si="1"/>
        <v>2</v>
      </c>
    </row>
    <row r="23" spans="1:16" x14ac:dyDescent="0.25">
      <c r="A23" s="26">
        <v>5002</v>
      </c>
      <c r="B23" s="8">
        <v>1</v>
      </c>
      <c r="C23" s="8">
        <v>50021</v>
      </c>
      <c r="D23" s="8">
        <v>500212</v>
      </c>
      <c r="E23" s="150">
        <v>22</v>
      </c>
      <c r="F23" s="8">
        <v>2</v>
      </c>
      <c r="H23" t="e">
        <f>INDEX('[1]23. TblPersonasQueLaboran (2)'!M:M,MATCH(D23,'[1]23. TblPersonasQueLaboran (2)'!G:G,0))</f>
        <v>#N/A</v>
      </c>
      <c r="I23">
        <f>VLOOKUP($C23,'[1]1. CONSULTA-CAPITAL-SOCIAL-1'!$C$2:$HW$274,67,FALSE)</f>
        <v>0</v>
      </c>
      <c r="J23">
        <f t="shared" si="0"/>
        <v>0</v>
      </c>
      <c r="K23">
        <f>VLOOKUP($C23,'[1]1. CONSULTA-CAPITAL-SOCIAL-1'!$C$2:$HW$274,92,FALSE)</f>
        <v>2</v>
      </c>
      <c r="L23" s="27" t="s">
        <v>384</v>
      </c>
      <c r="P23" t="str">
        <f t="shared" si="1"/>
        <v xml:space="preserve"> </v>
      </c>
    </row>
    <row r="24" spans="1:16" x14ac:dyDescent="0.25">
      <c r="A24" s="26">
        <v>5003</v>
      </c>
      <c r="B24" s="8">
        <v>1</v>
      </c>
      <c r="C24" s="8">
        <v>50031</v>
      </c>
      <c r="D24" s="8">
        <v>500311</v>
      </c>
      <c r="E24" s="150">
        <v>23</v>
      </c>
      <c r="F24" s="8">
        <v>1</v>
      </c>
      <c r="H24">
        <f>INDEX('[1]23. TblPersonasQueLaboran (2)'!M:M,MATCH(D24,'[1]23. TblPersonasQueLaboran (2)'!G:G,0))</f>
        <v>2</v>
      </c>
      <c r="I24">
        <f>VLOOKUP($C24,'[1]1. CONSULTA-CAPITAL-SOCIAL-1'!$C$2:$HW$274,67,FALSE)</f>
        <v>1</v>
      </c>
      <c r="J24">
        <f t="shared" si="0"/>
        <v>1</v>
      </c>
      <c r="K24">
        <f>VLOOKUP($C24,'[1]1. CONSULTA-CAPITAL-SOCIAL-1'!$C$2:$HW$274,92,FALSE)</f>
        <v>2</v>
      </c>
      <c r="L24" t="str">
        <f>VLOOKUP($D24,'[1]23''. TblPersonasLaboranSóloProg'!$D$2:$M$270,5,FALSE)</f>
        <v>Cerrajero fabricación puertas y ventanas 7321</v>
      </c>
      <c r="M24">
        <v>722</v>
      </c>
      <c r="N24">
        <v>4</v>
      </c>
      <c r="O24" t="s">
        <v>8</v>
      </c>
      <c r="P24">
        <f t="shared" si="1"/>
        <v>2</v>
      </c>
    </row>
    <row r="25" spans="1:16" x14ac:dyDescent="0.25">
      <c r="A25" s="26">
        <v>5004</v>
      </c>
      <c r="B25" s="8">
        <v>1</v>
      </c>
      <c r="C25" s="8">
        <v>50041</v>
      </c>
      <c r="D25" s="8">
        <v>500412</v>
      </c>
      <c r="E25" s="150">
        <v>24</v>
      </c>
      <c r="F25" s="8">
        <v>2</v>
      </c>
      <c r="H25" t="e">
        <f>INDEX('[1]23. TblPersonasQueLaboran (2)'!M:M,MATCH(D25,'[1]23. TblPersonasQueLaboran (2)'!G:G,0))</f>
        <v>#N/A</v>
      </c>
      <c r="I25">
        <f>VLOOKUP($C25,'[1]1. CONSULTA-CAPITAL-SOCIAL-1'!$C$2:$HW$274,67,FALSE)</f>
        <v>0</v>
      </c>
      <c r="J25">
        <f t="shared" si="0"/>
        <v>0</v>
      </c>
      <c r="K25">
        <f>VLOOKUP($C25,'[1]1. CONSULTA-CAPITAL-SOCIAL-1'!$C$2:$HW$274,92,FALSE)</f>
        <v>2</v>
      </c>
      <c r="L25" s="27" t="s">
        <v>384</v>
      </c>
      <c r="P25" t="str">
        <f t="shared" si="1"/>
        <v xml:space="preserve"> </v>
      </c>
    </row>
    <row r="26" spans="1:16" x14ac:dyDescent="0.25">
      <c r="A26" s="26">
        <v>5005</v>
      </c>
      <c r="B26" s="8">
        <v>1</v>
      </c>
      <c r="C26" s="8">
        <v>50051</v>
      </c>
      <c r="D26" s="8">
        <v>500512</v>
      </c>
      <c r="E26" s="150">
        <v>25</v>
      </c>
      <c r="F26" s="8">
        <v>2</v>
      </c>
      <c r="H26">
        <f>INDEX('[1]23. TblPersonasQueLaboran (2)'!M:M,MATCH(D26,'[1]23. TblPersonasQueLaboran (2)'!G:G,0))</f>
        <v>1</v>
      </c>
      <c r="I26">
        <f>VLOOKUP($C26,'[1]1. CONSULTA-CAPITAL-SOCIAL-1'!$C$2:$HW$274,67,FALSE)</f>
        <v>0</v>
      </c>
      <c r="J26">
        <f t="shared" si="0"/>
        <v>0</v>
      </c>
      <c r="K26">
        <f>VLOOKUP($C26,'[1]1. CONSULTA-CAPITAL-SOCIAL-1'!$C$2:$HW$274,92,FALSE)</f>
        <v>2</v>
      </c>
      <c r="L26" t="str">
        <f>VLOOKUP($D26,'[1]23''. TblPersonasLaboranSóloProg'!$D$2:$M$270,5,FALSE)</f>
        <v>Docente educación básica secundaria 2312</v>
      </c>
      <c r="M26">
        <v>232</v>
      </c>
      <c r="N26">
        <v>2</v>
      </c>
      <c r="O26" t="s">
        <v>8</v>
      </c>
      <c r="P26">
        <f t="shared" si="1"/>
        <v>2</v>
      </c>
    </row>
    <row r="27" spans="1:16" x14ac:dyDescent="0.25">
      <c r="A27" s="26">
        <v>5006</v>
      </c>
      <c r="B27" s="8">
        <v>1</v>
      </c>
      <c r="C27" s="8">
        <v>50061</v>
      </c>
      <c r="D27" s="8">
        <v>500611</v>
      </c>
      <c r="E27" s="150">
        <v>26</v>
      </c>
      <c r="F27" s="8">
        <v>1</v>
      </c>
      <c r="H27" t="e">
        <f>INDEX('[1]23. TblPersonasQueLaboran (2)'!M:M,MATCH(D27,'[1]23. TblPersonasQueLaboran (2)'!G:G,0))</f>
        <v>#N/A</v>
      </c>
      <c r="I27">
        <f>VLOOKUP($C27,'[1]1. CONSULTA-CAPITAL-SOCIAL-1'!$C$2:$HW$274,67,FALSE)</f>
        <v>0</v>
      </c>
      <c r="J27">
        <f t="shared" si="0"/>
        <v>0</v>
      </c>
      <c r="K27">
        <f>VLOOKUP($C27,'[1]1. CONSULTA-CAPITAL-SOCIAL-1'!$C$2:$HW$274,92,FALSE)</f>
        <v>2</v>
      </c>
      <c r="L27" s="27" t="s">
        <v>384</v>
      </c>
      <c r="P27" t="str">
        <f t="shared" si="1"/>
        <v xml:space="preserve"> </v>
      </c>
    </row>
    <row r="28" spans="1:16" x14ac:dyDescent="0.25">
      <c r="A28" s="26">
        <v>5008</v>
      </c>
      <c r="B28" s="8">
        <v>1</v>
      </c>
      <c r="C28" s="8">
        <v>50081</v>
      </c>
      <c r="D28" s="8">
        <v>500812</v>
      </c>
      <c r="E28" s="150">
        <v>27</v>
      </c>
      <c r="F28" s="8">
        <v>2</v>
      </c>
      <c r="H28">
        <f>INDEX('[1]23. TblPersonasQueLaboran (2)'!M:M,MATCH(D28,'[1]23. TblPersonasQueLaboran (2)'!G:G,0))</f>
        <v>2</v>
      </c>
      <c r="I28">
        <f>VLOOKUP($C28,'[1]1. CONSULTA-CAPITAL-SOCIAL-1'!$C$2:$HW$274,67,FALSE)</f>
        <v>1</v>
      </c>
      <c r="J28">
        <f t="shared" si="0"/>
        <v>1</v>
      </c>
      <c r="K28">
        <f>VLOOKUP($C28,'[1]1. CONSULTA-CAPITAL-SOCIAL-1'!$C$2:$HW$274,92,FALSE)</f>
        <v>1</v>
      </c>
      <c r="L28" t="str">
        <f>VLOOKUP($D28,'[1]23''. TblPersonasLaboranSóloProg'!$D$2:$M$270,5,FALSE)</f>
        <v>Comerciante 1211</v>
      </c>
      <c r="M28">
        <v>121</v>
      </c>
      <c r="N28">
        <v>4</v>
      </c>
      <c r="O28" t="s">
        <v>8</v>
      </c>
      <c r="P28">
        <f t="shared" si="1"/>
        <v>2</v>
      </c>
    </row>
    <row r="29" spans="1:16" x14ac:dyDescent="0.25">
      <c r="A29" s="26">
        <v>5009</v>
      </c>
      <c r="B29" s="8">
        <v>1</v>
      </c>
      <c r="C29" s="8">
        <v>50091</v>
      </c>
      <c r="D29" s="8">
        <v>500912</v>
      </c>
      <c r="E29" s="150">
        <v>28</v>
      </c>
      <c r="F29" s="8">
        <v>2</v>
      </c>
      <c r="H29">
        <f>INDEX('[1]23. TblPersonasQueLaboran (2)'!M:M,MATCH(D29,'[1]23. TblPersonasQueLaboran (2)'!G:G,0))</f>
        <v>3</v>
      </c>
      <c r="I29">
        <f>VLOOKUP($C29,'[1]1. CONSULTA-CAPITAL-SOCIAL-1'!$C$2:$HW$274,67,FALSE)</f>
        <v>2</v>
      </c>
      <c r="J29">
        <f t="shared" si="0"/>
        <v>1</v>
      </c>
      <c r="K29">
        <f>VLOOKUP($C29,'[1]1. CONSULTA-CAPITAL-SOCIAL-1'!$C$2:$HW$274,92,FALSE)</f>
        <v>1</v>
      </c>
      <c r="L29" t="str">
        <f>VLOOKUP($D29,'[1]23''. TblPersonasLaboranSóloProg'!$D$2:$M$270,5,FALSE)</f>
        <v>restaurante</v>
      </c>
      <c r="M29">
        <v>512</v>
      </c>
      <c r="N29">
        <v>6</v>
      </c>
      <c r="O29" t="s">
        <v>6</v>
      </c>
      <c r="P29">
        <f t="shared" si="1"/>
        <v>1</v>
      </c>
    </row>
    <row r="30" spans="1:16" x14ac:dyDescent="0.25">
      <c r="A30" s="26">
        <v>5010</v>
      </c>
      <c r="B30" s="8">
        <v>1</v>
      </c>
      <c r="C30" s="8">
        <v>50101</v>
      </c>
      <c r="D30" s="8">
        <v>501012</v>
      </c>
      <c r="E30" s="150">
        <v>29</v>
      </c>
      <c r="F30" s="8">
        <v>2</v>
      </c>
      <c r="H30" t="e">
        <f>INDEX('[1]23. TblPersonasQueLaboran (2)'!M:M,MATCH(D30,'[1]23. TblPersonasQueLaboran (2)'!G:G,0))</f>
        <v>#N/A</v>
      </c>
      <c r="I30">
        <f>VLOOKUP($C30,'[1]1. CONSULTA-CAPITAL-SOCIAL-1'!$C$2:$HW$274,67,FALSE)</f>
        <v>0</v>
      </c>
      <c r="J30">
        <f t="shared" si="0"/>
        <v>0</v>
      </c>
      <c r="K30">
        <f>VLOOKUP($C30,'[1]1. CONSULTA-CAPITAL-SOCIAL-1'!$C$2:$HW$274,92,FALSE)</f>
        <v>2</v>
      </c>
      <c r="L30" s="27" t="s">
        <v>384</v>
      </c>
      <c r="P30" t="str">
        <f t="shared" si="1"/>
        <v xml:space="preserve"> </v>
      </c>
    </row>
    <row r="31" spans="1:16" x14ac:dyDescent="0.25">
      <c r="A31" s="26">
        <v>5011</v>
      </c>
      <c r="B31" s="8">
        <v>1</v>
      </c>
      <c r="C31" s="8">
        <v>50111</v>
      </c>
      <c r="D31" s="8">
        <v>501112</v>
      </c>
      <c r="E31" s="150">
        <v>30</v>
      </c>
      <c r="F31" s="8">
        <v>2</v>
      </c>
      <c r="H31" t="e">
        <f>INDEX('[1]23. TblPersonasQueLaboran (2)'!M:M,MATCH(D31,'[1]23. TblPersonasQueLaboran (2)'!G:G,0))</f>
        <v>#N/A</v>
      </c>
      <c r="I31">
        <f>VLOOKUP($C31,'[1]1. CONSULTA-CAPITAL-SOCIAL-1'!$C$2:$HW$274,67,FALSE)</f>
        <v>0</v>
      </c>
      <c r="J31">
        <f t="shared" si="0"/>
        <v>0</v>
      </c>
      <c r="K31">
        <f>VLOOKUP($C31,'[1]1. CONSULTA-CAPITAL-SOCIAL-1'!$C$2:$HW$274,92,FALSE)</f>
        <v>2</v>
      </c>
      <c r="L31" s="27" t="s">
        <v>384</v>
      </c>
      <c r="P31" t="str">
        <f t="shared" si="1"/>
        <v xml:space="preserve"> </v>
      </c>
    </row>
    <row r="32" spans="1:16" x14ac:dyDescent="0.25">
      <c r="A32" s="26">
        <v>5012</v>
      </c>
      <c r="B32" s="8">
        <v>1</v>
      </c>
      <c r="C32" s="8">
        <v>50121</v>
      </c>
      <c r="D32" s="8">
        <v>501212</v>
      </c>
      <c r="E32" s="150">
        <v>31</v>
      </c>
      <c r="F32" s="8">
        <v>2</v>
      </c>
      <c r="H32">
        <f>INDEX('[1]23. TblPersonasQueLaboran (2)'!M:M,MATCH(D32,'[1]23. TblPersonasQueLaboran (2)'!G:G,0))</f>
        <v>1</v>
      </c>
      <c r="I32">
        <f>VLOOKUP($C32,'[1]1. CONSULTA-CAPITAL-SOCIAL-1'!$C$2:$HW$274,67,FALSE)</f>
        <v>0</v>
      </c>
      <c r="J32">
        <f t="shared" si="0"/>
        <v>0</v>
      </c>
      <c r="K32">
        <f>VLOOKUP($C32,'[1]1. CONSULTA-CAPITAL-SOCIAL-1'!$C$2:$HW$274,92,FALSE)</f>
        <v>2</v>
      </c>
      <c r="L32" t="str">
        <f>VLOOKUP($D32,'[1]23''. TblPersonasLaboranSóloProg'!$D$2:$M$270,5,FALSE)</f>
        <v>Mercaderista 5320</v>
      </c>
      <c r="M32">
        <v>522</v>
      </c>
      <c r="N32">
        <v>7</v>
      </c>
      <c r="O32" t="s">
        <v>6</v>
      </c>
      <c r="P32">
        <f t="shared" si="1"/>
        <v>1</v>
      </c>
    </row>
    <row r="33" spans="1:16" x14ac:dyDescent="0.25">
      <c r="A33" s="26">
        <v>5013</v>
      </c>
      <c r="B33" s="8">
        <v>1</v>
      </c>
      <c r="C33" s="8">
        <v>50131</v>
      </c>
      <c r="D33" s="8">
        <v>501311</v>
      </c>
      <c r="E33" s="150">
        <v>32</v>
      </c>
      <c r="F33" s="8">
        <v>1</v>
      </c>
      <c r="H33">
        <f>INDEX('[1]23. TblPersonasQueLaboran (2)'!M:M,MATCH(D33,'[1]23. TblPersonasQueLaboran (2)'!G:G,0))</f>
        <v>2</v>
      </c>
      <c r="I33">
        <f>VLOOKUP($C33,'[1]1. CONSULTA-CAPITAL-SOCIAL-1'!$C$2:$HW$274,67,FALSE)</f>
        <v>0</v>
      </c>
      <c r="J33">
        <f t="shared" si="0"/>
        <v>0</v>
      </c>
      <c r="K33">
        <f>VLOOKUP($C33,'[1]1. CONSULTA-CAPITAL-SOCIAL-1'!$C$2:$HW$274,92,FALSE)</f>
        <v>2</v>
      </c>
      <c r="L33" t="str">
        <f>VLOOKUP($D33,'[1]23''. TblPersonasLaboranSóloProg'!$D$2:$M$270,5,FALSE)</f>
        <v>Vigilante 9133</v>
      </c>
      <c r="M33">
        <v>915</v>
      </c>
      <c r="N33">
        <v>4</v>
      </c>
      <c r="O33" t="s">
        <v>8</v>
      </c>
      <c r="P33">
        <f t="shared" si="1"/>
        <v>2</v>
      </c>
    </row>
    <row r="34" spans="1:16" x14ac:dyDescent="0.25">
      <c r="A34" s="26">
        <v>5014</v>
      </c>
      <c r="B34" s="8">
        <v>1</v>
      </c>
      <c r="C34" s="8">
        <v>50141</v>
      </c>
      <c r="D34" s="8">
        <v>501411</v>
      </c>
      <c r="E34" s="150">
        <v>33</v>
      </c>
      <c r="F34" s="8">
        <v>1</v>
      </c>
      <c r="H34">
        <f>INDEX('[1]23. TblPersonasQueLaboran (2)'!M:M,MATCH(D34,'[1]23. TblPersonasQueLaboran (2)'!G:G,0))</f>
        <v>1</v>
      </c>
      <c r="I34">
        <f>VLOOKUP($C34,'[1]1. CONSULTA-CAPITAL-SOCIAL-1'!$C$2:$HW$274,67,FALSE)</f>
        <v>0</v>
      </c>
      <c r="J34">
        <f t="shared" si="0"/>
        <v>0</v>
      </c>
      <c r="K34">
        <f>VLOOKUP($C34,'[1]1. CONSULTA-CAPITAL-SOCIAL-1'!$C$2:$HW$274,92,FALSE)</f>
        <v>2</v>
      </c>
      <c r="L34" t="str">
        <f>VLOOKUP($D34,'[1]23''. TblPersonasLaboranSóloProg'!$D$2:$M$270,5,FALSE)</f>
        <v>Conductor taxi 8322</v>
      </c>
      <c r="M34">
        <v>832</v>
      </c>
      <c r="N34">
        <v>9</v>
      </c>
      <c r="O34" t="s">
        <v>6</v>
      </c>
      <c r="P34">
        <f t="shared" si="1"/>
        <v>1</v>
      </c>
    </row>
    <row r="35" spans="1:16" x14ac:dyDescent="0.25">
      <c r="A35" s="28">
        <v>5015</v>
      </c>
      <c r="B35" s="29">
        <v>1</v>
      </c>
      <c r="C35" s="8">
        <v>50151</v>
      </c>
      <c r="D35" s="8">
        <v>501512</v>
      </c>
      <c r="E35" s="150">
        <v>34</v>
      </c>
      <c r="F35" s="29">
        <v>2</v>
      </c>
      <c r="H35">
        <f>INDEX('[1]23. TblPersonasQueLaboran (2)'!M:M,MATCH(D35,'[1]23. TblPersonasQueLaboran (2)'!G:G,0))</f>
        <v>3</v>
      </c>
      <c r="I35">
        <f>VLOOKUP($C35,'[1]1. CONSULTA-CAPITAL-SOCIAL-1'!$C$2:$HW$274,67,FALSE)</f>
        <v>2</v>
      </c>
      <c r="J35">
        <f t="shared" si="0"/>
        <v>1</v>
      </c>
      <c r="K35">
        <f>VLOOKUP($C35,'[1]1. CONSULTA-CAPITAL-SOCIAL-1'!$C$2:$HW$274,92,FALSE)</f>
        <v>1</v>
      </c>
      <c r="L35" t="str">
        <f>VLOOKUP($D35,'[1]23''. TblPersonasLaboranSóloProg'!$D$2:$M$270,5,FALSE)</f>
        <v>diseñadora de alta costura</v>
      </c>
      <c r="M35">
        <v>743</v>
      </c>
      <c r="N35">
        <v>6</v>
      </c>
      <c r="O35" t="s">
        <v>6</v>
      </c>
      <c r="P35">
        <f t="shared" si="1"/>
        <v>1</v>
      </c>
    </row>
    <row r="36" spans="1:16" x14ac:dyDescent="0.25">
      <c r="A36" s="10">
        <v>6001</v>
      </c>
      <c r="B36" s="10">
        <v>1</v>
      </c>
      <c r="C36" s="8">
        <v>60011</v>
      </c>
      <c r="D36" s="8">
        <v>600111</v>
      </c>
      <c r="E36" s="150">
        <v>35</v>
      </c>
      <c r="F36" s="10">
        <v>1</v>
      </c>
      <c r="H36">
        <f>INDEX('[1]23. TblPersonasQueLaboran (2)'!M:M,MATCH(D36,'[1]23. TblPersonasQueLaboran (2)'!G:G,0))</f>
        <v>2</v>
      </c>
      <c r="I36">
        <f>VLOOKUP($C36,'[1]1. CONSULTA-CAPITAL-SOCIAL-1'!$C$2:$HW$274,67,FALSE)</f>
        <v>1</v>
      </c>
      <c r="J36">
        <f t="shared" si="0"/>
        <v>1</v>
      </c>
      <c r="K36">
        <f>VLOOKUP($C36,'[1]1. CONSULTA-CAPITAL-SOCIAL-1'!$C$2:$HW$274,92,FALSE)</f>
        <v>2</v>
      </c>
      <c r="L36" t="str">
        <f>VLOOKUP($D36,'[1]23''. TblPersonasLaboranSóloProg'!$D$2:$M$270,5,FALSE)</f>
        <v>Taxista 8322</v>
      </c>
      <c r="M36">
        <v>832</v>
      </c>
      <c r="N36">
        <v>4</v>
      </c>
      <c r="O36" t="s">
        <v>8</v>
      </c>
      <c r="P36">
        <f t="shared" si="1"/>
        <v>2</v>
      </c>
    </row>
    <row r="37" spans="1:16" x14ac:dyDescent="0.25">
      <c r="A37" s="10">
        <v>6002</v>
      </c>
      <c r="B37" s="10">
        <v>1</v>
      </c>
      <c r="C37" s="8">
        <v>60021</v>
      </c>
      <c r="D37" s="8">
        <v>600211</v>
      </c>
      <c r="E37" s="150">
        <v>36</v>
      </c>
      <c r="F37" s="10">
        <v>1</v>
      </c>
      <c r="H37">
        <f>INDEX('[1]23. TblPersonasQueLaboran (2)'!M:M,MATCH(D37,'[1]23. TblPersonasQueLaboran (2)'!G:G,0))</f>
        <v>2</v>
      </c>
      <c r="I37">
        <f>VLOOKUP($C37,'[1]1. CONSULTA-CAPITAL-SOCIAL-1'!$C$2:$HW$274,67,FALSE)</f>
        <v>2</v>
      </c>
      <c r="J37">
        <f t="shared" si="0"/>
        <v>1</v>
      </c>
      <c r="K37">
        <f>VLOOKUP($C37,'[1]1. CONSULTA-CAPITAL-SOCIAL-1'!$C$2:$HW$274,92,FALSE)</f>
        <v>1</v>
      </c>
      <c r="L37" t="str">
        <f>VLOOKUP($D37,'[1]23''. TblPersonasLaboranSóloProg'!$D$2:$M$270,5,FALSE)</f>
        <v>Vendedor comercio al por menor 5320</v>
      </c>
      <c r="M37">
        <v>522</v>
      </c>
      <c r="N37">
        <v>4</v>
      </c>
      <c r="O37" t="s">
        <v>8</v>
      </c>
      <c r="P37">
        <f t="shared" si="1"/>
        <v>2</v>
      </c>
    </row>
    <row r="38" spans="1:16" x14ac:dyDescent="0.25">
      <c r="A38" s="10">
        <v>6003</v>
      </c>
      <c r="B38" s="10">
        <v>1</v>
      </c>
      <c r="C38" s="8">
        <v>60031</v>
      </c>
      <c r="D38" s="8">
        <v>600312</v>
      </c>
      <c r="E38" s="150">
        <v>37</v>
      </c>
      <c r="F38" s="10">
        <v>2</v>
      </c>
      <c r="H38">
        <f>INDEX('[1]23. TblPersonasQueLaboran (2)'!M:M,MATCH(D38,'[1]23. TblPersonasQueLaboran (2)'!G:G,0))</f>
        <v>2</v>
      </c>
      <c r="I38">
        <f>VLOOKUP($C38,'[1]1. CONSULTA-CAPITAL-SOCIAL-1'!$C$2:$HW$274,67,FALSE)</f>
        <v>0</v>
      </c>
      <c r="J38">
        <f t="shared" si="0"/>
        <v>0</v>
      </c>
      <c r="K38">
        <f>VLOOKUP($C38,'[1]1. CONSULTA-CAPITAL-SOCIAL-1'!$C$2:$HW$274,92,FALSE)</f>
        <v>1</v>
      </c>
      <c r="L38" t="str">
        <f>VLOOKUP($D38,'[1]23''. TblPersonasLaboranSóloProg'!$D$2:$M$270,5,FALSE)</f>
        <v>Costurero 7723</v>
      </c>
      <c r="M38">
        <v>743</v>
      </c>
      <c r="N38">
        <v>4</v>
      </c>
      <c r="O38" t="s">
        <v>8</v>
      </c>
      <c r="P38">
        <f t="shared" si="1"/>
        <v>2</v>
      </c>
    </row>
    <row r="39" spans="1:16" x14ac:dyDescent="0.25">
      <c r="A39" s="10">
        <v>6004</v>
      </c>
      <c r="B39" s="10">
        <v>1</v>
      </c>
      <c r="C39" s="8">
        <v>60041</v>
      </c>
      <c r="D39" s="8">
        <v>600412</v>
      </c>
      <c r="E39" s="150">
        <v>38</v>
      </c>
      <c r="F39" s="10">
        <v>2</v>
      </c>
      <c r="H39" t="e">
        <f>INDEX('[1]23. TblPersonasQueLaboran (2)'!M:M,MATCH(D39,'[1]23. TblPersonasQueLaboran (2)'!G:G,0))</f>
        <v>#N/A</v>
      </c>
      <c r="I39">
        <f>VLOOKUP($C39,'[1]1. CONSULTA-CAPITAL-SOCIAL-1'!$C$2:$HW$274,67,FALSE)</f>
        <v>0</v>
      </c>
      <c r="J39">
        <f t="shared" si="0"/>
        <v>0</v>
      </c>
      <c r="K39">
        <f>VLOOKUP($C39,'[1]1. CONSULTA-CAPITAL-SOCIAL-1'!$C$2:$HW$274,92,FALSE)</f>
        <v>2</v>
      </c>
      <c r="L39" s="27" t="s">
        <v>384</v>
      </c>
      <c r="P39" t="str">
        <f t="shared" si="1"/>
        <v xml:space="preserve"> </v>
      </c>
    </row>
    <row r="40" spans="1:16" x14ac:dyDescent="0.25">
      <c r="A40" s="10">
        <v>6005</v>
      </c>
      <c r="B40" s="10">
        <v>1</v>
      </c>
      <c r="C40" s="8">
        <v>60051</v>
      </c>
      <c r="D40" s="8">
        <v>600512</v>
      </c>
      <c r="E40" s="150">
        <v>39</v>
      </c>
      <c r="F40" s="10">
        <v>2</v>
      </c>
      <c r="H40">
        <f>INDEX('[1]23. TblPersonasQueLaboran (2)'!M:M,MATCH(D40,'[1]23. TblPersonasQueLaboran (2)'!G:G,0))</f>
        <v>1</v>
      </c>
      <c r="I40">
        <f>VLOOKUP($C40,'[1]1. CONSULTA-CAPITAL-SOCIAL-1'!$C$2:$HW$274,67,FALSE)</f>
        <v>0</v>
      </c>
      <c r="J40">
        <f t="shared" si="0"/>
        <v>0</v>
      </c>
      <c r="K40">
        <f>VLOOKUP($C40,'[1]1. CONSULTA-CAPITAL-SOCIAL-1'!$C$2:$HW$274,92,FALSE)</f>
        <v>997</v>
      </c>
      <c r="L40" s="27" t="s">
        <v>384</v>
      </c>
      <c r="P40" t="str">
        <f t="shared" si="1"/>
        <v xml:space="preserve"> </v>
      </c>
    </row>
    <row r="41" spans="1:16" x14ac:dyDescent="0.25">
      <c r="A41" s="10">
        <v>6006</v>
      </c>
      <c r="B41" s="10">
        <v>1</v>
      </c>
      <c r="C41" s="8">
        <v>60061</v>
      </c>
      <c r="D41" s="8">
        <v>600611</v>
      </c>
      <c r="E41" s="150">
        <v>40</v>
      </c>
      <c r="F41" s="10">
        <v>1</v>
      </c>
      <c r="H41">
        <f>INDEX('[1]23. TblPersonasQueLaboran (2)'!M:M,MATCH(D41,'[1]23. TblPersonasQueLaboran (2)'!G:G,0))</f>
        <v>1</v>
      </c>
      <c r="I41">
        <f>VLOOKUP($C41,'[1]1. CONSULTA-CAPITAL-SOCIAL-1'!$C$2:$HW$274,67,FALSE)</f>
        <v>0</v>
      </c>
      <c r="J41">
        <f t="shared" si="0"/>
        <v>0</v>
      </c>
      <c r="K41">
        <f>VLOOKUP($C41,'[1]1. CONSULTA-CAPITAL-SOCIAL-1'!$C$2:$HW$274,92,FALSE)</f>
        <v>1</v>
      </c>
      <c r="L41" t="str">
        <f>VLOOKUP($D41,'[1]23''. TblPersonasLaboranSóloProg'!$D$2:$M$270,5,FALSE)</f>
        <v>Vigilante 9133</v>
      </c>
      <c r="M41">
        <v>915</v>
      </c>
      <c r="N41">
        <v>6</v>
      </c>
      <c r="O41" t="s">
        <v>6</v>
      </c>
      <c r="P41">
        <f t="shared" si="1"/>
        <v>1</v>
      </c>
    </row>
    <row r="42" spans="1:16" x14ac:dyDescent="0.25">
      <c r="A42" s="10">
        <v>6007</v>
      </c>
      <c r="B42" s="10">
        <v>1</v>
      </c>
      <c r="C42" s="8">
        <v>60071</v>
      </c>
      <c r="D42" s="8">
        <v>600711</v>
      </c>
      <c r="E42" s="150">
        <v>41</v>
      </c>
      <c r="F42" s="10">
        <v>1</v>
      </c>
      <c r="H42">
        <f>INDEX('[1]23. TblPersonasQueLaboran (2)'!M:M,MATCH(D42,'[1]23. TblPersonasQueLaboran (2)'!G:G,0))</f>
        <v>1</v>
      </c>
      <c r="I42">
        <f>VLOOKUP($C42,'[1]1. CONSULTA-CAPITAL-SOCIAL-1'!$C$2:$HW$274,67,FALSE)</f>
        <v>0</v>
      </c>
      <c r="J42">
        <f t="shared" si="0"/>
        <v>0</v>
      </c>
      <c r="K42">
        <f>VLOOKUP($C42,'[1]1. CONSULTA-CAPITAL-SOCIAL-1'!$C$2:$HW$274,92,FALSE)</f>
        <v>2</v>
      </c>
      <c r="L42" t="str">
        <f>VLOOKUP($D42,'[1]23''. TblPersonasLaboranSóloProg'!$D$2:$M$270,5,FALSE)</f>
        <v>Empacador a mano manufactura 9322</v>
      </c>
      <c r="M42">
        <v>932</v>
      </c>
      <c r="N42">
        <v>9</v>
      </c>
      <c r="O42" t="s">
        <v>6</v>
      </c>
      <c r="P42">
        <f t="shared" si="1"/>
        <v>1</v>
      </c>
    </row>
    <row r="43" spans="1:16" x14ac:dyDescent="0.25">
      <c r="A43" s="10">
        <v>6008</v>
      </c>
      <c r="B43" s="10">
        <v>1</v>
      </c>
      <c r="C43" s="8">
        <v>60081</v>
      </c>
      <c r="D43" s="8">
        <v>600812</v>
      </c>
      <c r="E43" s="150">
        <v>42</v>
      </c>
      <c r="F43" s="10">
        <v>2</v>
      </c>
      <c r="H43">
        <f>INDEX('[1]23. TblPersonasQueLaboran (2)'!M:M,MATCH(D43,'[1]23. TblPersonasQueLaboran (2)'!G:G,0))</f>
        <v>1</v>
      </c>
      <c r="I43">
        <f>VLOOKUP($C43,'[1]1. CONSULTA-CAPITAL-SOCIAL-1'!$C$2:$HW$274,67,FALSE)</f>
        <v>0</v>
      </c>
      <c r="J43">
        <f t="shared" si="0"/>
        <v>0</v>
      </c>
      <c r="K43">
        <f>VLOOKUP($C43,'[1]1. CONSULTA-CAPITAL-SOCIAL-1'!$C$2:$HW$274,92,FALSE)</f>
        <v>2</v>
      </c>
      <c r="L43" t="str">
        <f>VLOOKUP($D43,'[1]23''. TblPersonasLaboranSóloProg'!$D$2:$M$270,5,FALSE)</f>
        <v>Empleada servicio doméstico 9210</v>
      </c>
      <c r="M43">
        <v>913</v>
      </c>
      <c r="N43">
        <v>9</v>
      </c>
      <c r="O43" t="s">
        <v>6</v>
      </c>
      <c r="P43">
        <f t="shared" si="1"/>
        <v>1</v>
      </c>
    </row>
    <row r="44" spans="1:16" x14ac:dyDescent="0.25">
      <c r="A44" s="10">
        <v>6009</v>
      </c>
      <c r="B44" s="10">
        <v>1</v>
      </c>
      <c r="C44" s="8">
        <v>60091</v>
      </c>
      <c r="D44" s="8">
        <v>600911</v>
      </c>
      <c r="E44" s="150">
        <v>43</v>
      </c>
      <c r="F44" s="10">
        <v>1</v>
      </c>
      <c r="H44" t="e">
        <f>INDEX('[1]23. TblPersonasQueLaboran (2)'!M:M,MATCH(D44,'[1]23. TblPersonasQueLaboran (2)'!G:G,0))</f>
        <v>#N/A</v>
      </c>
      <c r="I44">
        <f>VLOOKUP($C44,'[1]1. CONSULTA-CAPITAL-SOCIAL-1'!$C$2:$HW$274,67,FALSE)</f>
        <v>0</v>
      </c>
      <c r="J44">
        <f t="shared" si="0"/>
        <v>0</v>
      </c>
      <c r="K44">
        <f>VLOOKUP($C44,'[1]1. CONSULTA-CAPITAL-SOCIAL-1'!$C$2:$HW$274,92,FALSE)</f>
        <v>2</v>
      </c>
      <c r="L44" s="27" t="s">
        <v>384</v>
      </c>
      <c r="P44" t="str">
        <f t="shared" si="1"/>
        <v xml:space="preserve"> </v>
      </c>
    </row>
    <row r="45" spans="1:16" x14ac:dyDescent="0.25">
      <c r="A45" s="10">
        <v>6010</v>
      </c>
      <c r="B45" s="10">
        <v>1</v>
      </c>
      <c r="C45" s="8">
        <v>60101</v>
      </c>
      <c r="D45" s="8">
        <v>601012</v>
      </c>
      <c r="E45" s="150">
        <v>44</v>
      </c>
      <c r="F45" s="10">
        <v>2</v>
      </c>
      <c r="H45" t="e">
        <f>INDEX('[1]23. TblPersonasQueLaboran (2)'!M:M,MATCH(D45,'[1]23. TblPersonasQueLaboran (2)'!G:G,0))</f>
        <v>#N/A</v>
      </c>
      <c r="I45">
        <f>VLOOKUP($C45,'[1]1. CONSULTA-CAPITAL-SOCIAL-1'!$C$2:$HW$274,67,FALSE)</f>
        <v>0</v>
      </c>
      <c r="J45">
        <f t="shared" si="0"/>
        <v>0</v>
      </c>
      <c r="K45">
        <f>VLOOKUP($C45,'[1]1. CONSULTA-CAPITAL-SOCIAL-1'!$C$2:$HW$274,92,FALSE)</f>
        <v>2</v>
      </c>
      <c r="L45" s="27" t="s">
        <v>384</v>
      </c>
      <c r="P45" t="str">
        <f t="shared" si="1"/>
        <v xml:space="preserve"> </v>
      </c>
    </row>
    <row r="46" spans="1:16" x14ac:dyDescent="0.25">
      <c r="A46" s="10">
        <v>6011</v>
      </c>
      <c r="B46" s="10">
        <v>1</v>
      </c>
      <c r="C46" s="8">
        <v>60111</v>
      </c>
      <c r="D46" s="8">
        <v>601112</v>
      </c>
      <c r="E46" s="150">
        <v>45</v>
      </c>
      <c r="F46" s="10">
        <v>2</v>
      </c>
      <c r="H46" t="e">
        <f>INDEX('[1]23. TblPersonasQueLaboran (2)'!M:M,MATCH(D46,'[1]23. TblPersonasQueLaboran (2)'!G:G,0))</f>
        <v>#N/A</v>
      </c>
      <c r="I46">
        <f>VLOOKUP($C46,'[1]1. CONSULTA-CAPITAL-SOCIAL-1'!$C$2:$HW$274,67,FALSE)</f>
        <v>0</v>
      </c>
      <c r="J46">
        <f t="shared" si="0"/>
        <v>0</v>
      </c>
      <c r="K46">
        <f>VLOOKUP($C46,'[1]1. CONSULTA-CAPITAL-SOCIAL-1'!$C$2:$HW$274,92,FALSE)</f>
        <v>997</v>
      </c>
      <c r="L46" s="27" t="s">
        <v>384</v>
      </c>
      <c r="P46" t="str">
        <f t="shared" si="1"/>
        <v xml:space="preserve"> </v>
      </c>
    </row>
    <row r="47" spans="1:16" x14ac:dyDescent="0.25">
      <c r="A47" s="10">
        <v>6012</v>
      </c>
      <c r="B47" s="10">
        <v>1</v>
      </c>
      <c r="C47" s="8">
        <v>60121</v>
      </c>
      <c r="D47" s="8">
        <v>601212</v>
      </c>
      <c r="E47" s="150">
        <v>46</v>
      </c>
      <c r="F47" s="10">
        <v>2</v>
      </c>
      <c r="H47">
        <f>INDEX('[1]23. TblPersonasQueLaboran (2)'!M:M,MATCH(D47,'[1]23. TblPersonasQueLaboran (2)'!G:G,0))</f>
        <v>999</v>
      </c>
      <c r="I47">
        <f>VLOOKUP($C47,'[1]1. CONSULTA-CAPITAL-SOCIAL-1'!$C$2:$HW$274,67,FALSE)</f>
        <v>0</v>
      </c>
      <c r="J47">
        <f t="shared" si="0"/>
        <v>0</v>
      </c>
      <c r="K47">
        <f>VLOOKUP($C47,'[1]1. CONSULTA-CAPITAL-SOCIAL-1'!$C$2:$HW$274,92,FALSE)</f>
        <v>999</v>
      </c>
      <c r="L47" t="str">
        <f>VLOOKUP($D47,'[1]23''. TblPersonasLaboranSóloProg'!$D$2:$M$270,5,FALSE)</f>
        <v>Vendedor comercio al por menor 5320</v>
      </c>
      <c r="M47">
        <v>522</v>
      </c>
      <c r="N47">
        <v>7</v>
      </c>
      <c r="O47" t="s">
        <v>6</v>
      </c>
      <c r="P47">
        <f t="shared" si="1"/>
        <v>1</v>
      </c>
    </row>
    <row r="48" spans="1:16" x14ac:dyDescent="0.25">
      <c r="A48" s="10">
        <v>6013</v>
      </c>
      <c r="B48" s="10">
        <v>1</v>
      </c>
      <c r="C48" s="8">
        <v>60131</v>
      </c>
      <c r="D48" s="8">
        <v>601311</v>
      </c>
      <c r="E48" s="150">
        <v>47</v>
      </c>
      <c r="F48" s="10">
        <v>1</v>
      </c>
      <c r="H48">
        <f>INDEX('[1]23. TblPersonasQueLaboran (2)'!M:M,MATCH(D48,'[1]23. TblPersonasQueLaboran (2)'!G:G,0))</f>
        <v>2</v>
      </c>
      <c r="I48">
        <f>VLOOKUP($C48,'[1]1. CONSULTA-CAPITAL-SOCIAL-1'!$C$2:$HW$274,67,FALSE)</f>
        <v>0</v>
      </c>
      <c r="J48">
        <f t="shared" si="0"/>
        <v>0</v>
      </c>
      <c r="K48">
        <f>VLOOKUP($C48,'[1]1. CONSULTA-CAPITAL-SOCIAL-1'!$C$2:$HW$274,92,FALSE)</f>
        <v>2</v>
      </c>
      <c r="L48" t="str">
        <f>VLOOKUP($D48,'[1]23''. TblPersonasLaboranSóloProg'!$D$2:$M$270,5,FALSE)</f>
        <v>Ingeniero análisis y diseño sistemas 2130</v>
      </c>
      <c r="M48">
        <v>213</v>
      </c>
      <c r="N48">
        <v>1</v>
      </c>
      <c r="O48" t="s">
        <v>7</v>
      </c>
      <c r="P48">
        <f t="shared" si="1"/>
        <v>3</v>
      </c>
    </row>
    <row r="49" spans="1:16" x14ac:dyDescent="0.25">
      <c r="A49" s="10">
        <v>6014</v>
      </c>
      <c r="B49" s="10">
        <v>1</v>
      </c>
      <c r="C49" s="8">
        <v>60141</v>
      </c>
      <c r="D49" s="8">
        <v>601411</v>
      </c>
      <c r="E49" s="150">
        <v>48</v>
      </c>
      <c r="F49" s="10">
        <v>1</v>
      </c>
      <c r="H49">
        <f>INDEX('[1]23. TblPersonasQueLaboran (2)'!M:M,MATCH(D49,'[1]23. TblPersonasQueLaboran (2)'!G:G,0))</f>
        <v>2</v>
      </c>
      <c r="I49">
        <f>VLOOKUP($C49,'[1]1. CONSULTA-CAPITAL-SOCIAL-1'!$C$2:$HW$274,67,FALSE)</f>
        <v>0</v>
      </c>
      <c r="J49">
        <f t="shared" si="0"/>
        <v>0</v>
      </c>
      <c r="K49">
        <f>VLOOKUP($C49,'[1]1. CONSULTA-CAPITAL-SOCIAL-1'!$C$2:$HW$274,92,FALSE)</f>
        <v>2</v>
      </c>
      <c r="L49" t="str">
        <f>VLOOKUP($D49,'[1]23''. TblPersonasLaboranSóloProg'!$D$2:$M$270,5,FALSE)</f>
        <v>comisionista</v>
      </c>
      <c r="M49">
        <v>341</v>
      </c>
      <c r="N49">
        <v>4</v>
      </c>
      <c r="O49" t="s">
        <v>8</v>
      </c>
      <c r="P49">
        <f t="shared" si="1"/>
        <v>2</v>
      </c>
    </row>
    <row r="50" spans="1:16" x14ac:dyDescent="0.25">
      <c r="A50" s="10">
        <v>6015</v>
      </c>
      <c r="B50" s="10">
        <v>1</v>
      </c>
      <c r="C50" s="8">
        <v>60151</v>
      </c>
      <c r="D50" s="8">
        <v>601512</v>
      </c>
      <c r="E50" s="150">
        <v>49</v>
      </c>
      <c r="F50" s="10">
        <v>2</v>
      </c>
      <c r="H50" t="e">
        <f>INDEX('[1]23. TblPersonasQueLaboran (2)'!M:M,MATCH(D50,'[1]23. TblPersonasQueLaboran (2)'!G:G,0))</f>
        <v>#N/A</v>
      </c>
      <c r="I50">
        <f>VLOOKUP($C50,'[1]1. CONSULTA-CAPITAL-SOCIAL-1'!$C$2:$HW$274,67,FALSE)</f>
        <v>0</v>
      </c>
      <c r="J50">
        <f t="shared" si="0"/>
        <v>0</v>
      </c>
      <c r="K50">
        <f>VLOOKUP($C50,'[1]1. CONSULTA-CAPITAL-SOCIAL-1'!$C$2:$HW$274,92,FALSE)</f>
        <v>2</v>
      </c>
      <c r="L50" s="27" t="s">
        <v>384</v>
      </c>
      <c r="P50" t="str">
        <f t="shared" si="1"/>
        <v xml:space="preserve"> </v>
      </c>
    </row>
    <row r="51" spans="1:16" ht="16.5" customHeight="1" x14ac:dyDescent="0.25">
      <c r="A51" s="10">
        <v>6016</v>
      </c>
      <c r="B51" s="10">
        <v>1</v>
      </c>
      <c r="C51" s="8">
        <v>60161</v>
      </c>
      <c r="D51" s="8">
        <v>601612</v>
      </c>
      <c r="E51" s="150">
        <v>50</v>
      </c>
      <c r="F51" s="10">
        <v>2</v>
      </c>
      <c r="H51" t="e">
        <f>INDEX('[1]23. TblPersonasQueLaboran (2)'!M:M,MATCH(D51,'[1]23. TblPersonasQueLaboran (2)'!G:G,0))</f>
        <v>#N/A</v>
      </c>
      <c r="I51">
        <f>VLOOKUP($C51,'[1]1. CONSULTA-CAPITAL-SOCIAL-1'!$C$2:$HW$274,67,FALSE)</f>
        <v>1</v>
      </c>
      <c r="J51">
        <f t="shared" si="0"/>
        <v>1</v>
      </c>
      <c r="K51">
        <f>VLOOKUP($C51,'[1]1. CONSULTA-CAPITAL-SOCIAL-1'!$C$2:$HW$274,92,FALSE)</f>
        <v>2</v>
      </c>
      <c r="L51" s="27" t="s">
        <v>384</v>
      </c>
      <c r="P51" t="str">
        <f t="shared" si="1"/>
        <v xml:space="preserve"> </v>
      </c>
    </row>
    <row r="52" spans="1:16" x14ac:dyDescent="0.25">
      <c r="A52" s="10">
        <v>6017</v>
      </c>
      <c r="B52" s="10">
        <v>1</v>
      </c>
      <c r="C52" s="8">
        <v>60171</v>
      </c>
      <c r="D52" s="8">
        <v>601712</v>
      </c>
      <c r="E52" s="150">
        <v>51</v>
      </c>
      <c r="F52" s="10">
        <v>2</v>
      </c>
      <c r="H52">
        <f>INDEX('[1]23. TblPersonasQueLaboran (2)'!M:M,MATCH(D52,'[1]23. TblPersonasQueLaboran (2)'!G:G,0))</f>
        <v>2</v>
      </c>
      <c r="I52">
        <f>VLOOKUP($C52,'[1]1. CONSULTA-CAPITAL-SOCIAL-1'!$C$2:$HW$274,67,FALSE)</f>
        <v>0</v>
      </c>
      <c r="J52">
        <f t="shared" si="0"/>
        <v>0</v>
      </c>
      <c r="K52">
        <f>VLOOKUP($C52,'[1]1. CONSULTA-CAPITAL-SOCIAL-1'!$C$2:$HW$274,92,FALSE)</f>
        <v>2</v>
      </c>
      <c r="L52" s="27" t="s">
        <v>384</v>
      </c>
      <c r="N52">
        <v>4</v>
      </c>
      <c r="O52" t="s">
        <v>8</v>
      </c>
      <c r="P52">
        <f t="shared" si="1"/>
        <v>2</v>
      </c>
    </row>
    <row r="53" spans="1:16" x14ac:dyDescent="0.25">
      <c r="A53" s="10">
        <v>6018</v>
      </c>
      <c r="B53" s="10">
        <v>1</v>
      </c>
      <c r="C53" s="8">
        <v>60181</v>
      </c>
      <c r="D53" s="8">
        <v>601811</v>
      </c>
      <c r="E53" s="150">
        <v>52</v>
      </c>
      <c r="F53" s="10">
        <v>1</v>
      </c>
      <c r="H53">
        <f>INDEX('[1]23. TblPersonasQueLaboran (2)'!M:M,MATCH(D53,'[1]23. TblPersonasQueLaboran (2)'!G:G,0))</f>
        <v>2</v>
      </c>
      <c r="I53">
        <f>VLOOKUP($C53,'[1]1. CONSULTA-CAPITAL-SOCIAL-1'!$C$2:$HW$274,67,FALSE)</f>
        <v>0</v>
      </c>
      <c r="J53">
        <f t="shared" si="0"/>
        <v>0</v>
      </c>
      <c r="K53">
        <f>VLOOKUP($C53,'[1]1. CONSULTA-CAPITAL-SOCIAL-1'!$C$2:$HW$274,92,FALSE)</f>
        <v>1</v>
      </c>
      <c r="L53" t="str">
        <f>VLOOKUP($D53,'[1]23''. TblPersonasLaboranSóloProg'!$D$2:$M$270,5,FALSE)</f>
        <v>Albañil mampostero construcción 7211</v>
      </c>
      <c r="M53">
        <v>712</v>
      </c>
      <c r="N53">
        <v>4</v>
      </c>
      <c r="O53" t="s">
        <v>8</v>
      </c>
      <c r="P53">
        <f t="shared" si="1"/>
        <v>2</v>
      </c>
    </row>
    <row r="54" spans="1:16" x14ac:dyDescent="0.25">
      <c r="A54" s="10">
        <v>6019</v>
      </c>
      <c r="B54" s="10">
        <v>1</v>
      </c>
      <c r="C54" s="8">
        <v>60191</v>
      </c>
      <c r="D54" s="8">
        <v>601911</v>
      </c>
      <c r="E54" s="150">
        <v>53</v>
      </c>
      <c r="F54" s="10">
        <v>1</v>
      </c>
      <c r="H54" t="e">
        <f>INDEX('[1]23. TblPersonasQueLaboran (2)'!M:M,MATCH(D54,'[1]23. TblPersonasQueLaboran (2)'!G:G,0))</f>
        <v>#N/A</v>
      </c>
      <c r="I54">
        <f>VLOOKUP($C54,'[1]1. CONSULTA-CAPITAL-SOCIAL-1'!$C$2:$HW$274,67,FALSE)</f>
        <v>0</v>
      </c>
      <c r="J54">
        <f t="shared" si="0"/>
        <v>0</v>
      </c>
      <c r="K54">
        <f>VLOOKUP($C54,'[1]1. CONSULTA-CAPITAL-SOCIAL-1'!$C$2:$HW$274,92,FALSE)</f>
        <v>1</v>
      </c>
      <c r="L54" s="27" t="s">
        <v>384</v>
      </c>
      <c r="P54" t="str">
        <f t="shared" si="1"/>
        <v xml:space="preserve"> </v>
      </c>
    </row>
    <row r="55" spans="1:16" x14ac:dyDescent="0.25">
      <c r="A55" s="10">
        <v>6020</v>
      </c>
      <c r="B55" s="10">
        <v>1</v>
      </c>
      <c r="C55" s="8">
        <v>60201</v>
      </c>
      <c r="D55" s="8">
        <v>602011</v>
      </c>
      <c r="E55" s="150">
        <v>54</v>
      </c>
      <c r="F55" s="10">
        <v>1</v>
      </c>
      <c r="H55">
        <f>INDEX('[1]23. TblPersonasQueLaboran (2)'!M:M,MATCH(D55,'[1]23. TblPersonasQueLaboran (2)'!G:G,0))</f>
        <v>2</v>
      </c>
      <c r="I55">
        <f>VLOOKUP($C55,'[1]1. CONSULTA-CAPITAL-SOCIAL-1'!$C$2:$HW$274,67,FALSE)</f>
        <v>0</v>
      </c>
      <c r="J55">
        <f t="shared" si="0"/>
        <v>0</v>
      </c>
      <c r="K55">
        <f>VLOOKUP($C55,'[1]1. CONSULTA-CAPITAL-SOCIAL-1'!$C$2:$HW$274,92,FALSE)</f>
        <v>2</v>
      </c>
      <c r="L55" t="str">
        <f>VLOOKUP($D55,'[1]23''. TblPersonasLaboranSóloProg'!$D$2:$M$270,5,FALSE)</f>
        <v>Albañil 7211</v>
      </c>
      <c r="M55">
        <v>712</v>
      </c>
      <c r="N55">
        <v>4</v>
      </c>
      <c r="O55" t="s">
        <v>8</v>
      </c>
      <c r="P55">
        <f t="shared" si="1"/>
        <v>2</v>
      </c>
    </row>
    <row r="56" spans="1:16" x14ac:dyDescent="0.25">
      <c r="A56" s="10">
        <v>6021</v>
      </c>
      <c r="B56" s="10">
        <v>1</v>
      </c>
      <c r="C56" s="8">
        <v>60211</v>
      </c>
      <c r="D56" s="8">
        <v>602112</v>
      </c>
      <c r="E56" s="150">
        <v>55</v>
      </c>
      <c r="F56" s="10">
        <v>2</v>
      </c>
      <c r="H56" t="e">
        <f>INDEX('[1]23. TblPersonasQueLaboran (2)'!M:M,MATCH(D56,'[1]23. TblPersonasQueLaboran (2)'!G:G,0))</f>
        <v>#N/A</v>
      </c>
      <c r="I56">
        <f>VLOOKUP($C56,'[1]1. CONSULTA-CAPITAL-SOCIAL-1'!$C$2:$HW$274,67,FALSE)</f>
        <v>0</v>
      </c>
      <c r="J56">
        <f t="shared" si="0"/>
        <v>0</v>
      </c>
      <c r="K56">
        <f>VLOOKUP($C56,'[1]1. CONSULTA-CAPITAL-SOCIAL-1'!$C$2:$HW$274,92,FALSE)</f>
        <v>997</v>
      </c>
      <c r="L56" s="27" t="s">
        <v>384</v>
      </c>
      <c r="P56" t="str">
        <f t="shared" si="1"/>
        <v xml:space="preserve"> </v>
      </c>
    </row>
    <row r="57" spans="1:16" x14ac:dyDescent="0.25">
      <c r="A57" s="10">
        <v>6022</v>
      </c>
      <c r="B57" s="10">
        <v>1</v>
      </c>
      <c r="C57" s="8">
        <v>60221</v>
      </c>
      <c r="D57" s="8">
        <v>602212</v>
      </c>
      <c r="E57" s="150">
        <v>56</v>
      </c>
      <c r="F57" s="10">
        <v>2</v>
      </c>
      <c r="H57" t="e">
        <f>INDEX('[1]23. TblPersonasQueLaboran (2)'!M:M,MATCH(D57,'[1]23. TblPersonasQueLaboran (2)'!G:G,0))</f>
        <v>#N/A</v>
      </c>
      <c r="I57">
        <f>VLOOKUP($C57,'[1]1. CONSULTA-CAPITAL-SOCIAL-1'!$C$2:$HW$274,67,FALSE)</f>
        <v>0</v>
      </c>
      <c r="J57">
        <f t="shared" si="0"/>
        <v>0</v>
      </c>
      <c r="K57">
        <f>VLOOKUP($C57,'[1]1. CONSULTA-CAPITAL-SOCIAL-1'!$C$2:$HW$274,92,FALSE)</f>
        <v>2</v>
      </c>
      <c r="L57" s="27" t="s">
        <v>384</v>
      </c>
      <c r="P57" t="str">
        <f t="shared" si="1"/>
        <v xml:space="preserve"> </v>
      </c>
    </row>
    <row r="58" spans="1:16" x14ac:dyDescent="0.25">
      <c r="A58" s="10">
        <v>6023</v>
      </c>
      <c r="B58" s="10">
        <v>1</v>
      </c>
      <c r="C58" s="8">
        <v>60231</v>
      </c>
      <c r="D58" s="8">
        <v>602311</v>
      </c>
      <c r="E58" s="150">
        <v>57</v>
      </c>
      <c r="F58" s="10">
        <v>1</v>
      </c>
      <c r="H58">
        <f>INDEX('[1]23. TblPersonasQueLaboran (2)'!M:M,MATCH(D58,'[1]23. TblPersonasQueLaboran (2)'!G:G,0))</f>
        <v>2</v>
      </c>
      <c r="I58">
        <f>VLOOKUP($C58,'[1]1. CONSULTA-CAPITAL-SOCIAL-1'!$C$2:$HW$274,67,FALSE)</f>
        <v>0</v>
      </c>
      <c r="J58">
        <f t="shared" si="0"/>
        <v>0</v>
      </c>
      <c r="K58">
        <f>VLOOKUP($C58,'[1]1. CONSULTA-CAPITAL-SOCIAL-1'!$C$2:$HW$274,92,FALSE)</f>
        <v>2</v>
      </c>
      <c r="L58" t="str">
        <f>VLOOKUP($D58,'[1]23''. TblPersonasLaboranSóloProg'!$D$2:$M$270,5,FALSE)</f>
        <v>Taxista 8322</v>
      </c>
      <c r="M58">
        <v>832</v>
      </c>
      <c r="N58">
        <v>4</v>
      </c>
      <c r="O58" t="s">
        <v>8</v>
      </c>
      <c r="P58">
        <f t="shared" si="1"/>
        <v>2</v>
      </c>
    </row>
    <row r="59" spans="1:16" x14ac:dyDescent="0.25">
      <c r="A59" s="10">
        <v>6024</v>
      </c>
      <c r="B59" s="10">
        <v>1</v>
      </c>
      <c r="C59" s="8">
        <v>60241</v>
      </c>
      <c r="D59" s="8">
        <v>602412</v>
      </c>
      <c r="E59" s="150">
        <v>58</v>
      </c>
      <c r="F59" s="10">
        <v>2</v>
      </c>
      <c r="H59">
        <f>INDEX('[1]23. TblPersonasQueLaboran (2)'!M:M,MATCH(D59,'[1]23. TblPersonasQueLaboran (2)'!G:G,0))</f>
        <v>2</v>
      </c>
      <c r="I59">
        <f>VLOOKUP($C59,'[1]1. CONSULTA-CAPITAL-SOCIAL-1'!$C$2:$HW$274,67,FALSE)</f>
        <v>0</v>
      </c>
      <c r="J59">
        <f t="shared" si="0"/>
        <v>0</v>
      </c>
      <c r="K59">
        <f>VLOOKUP($C59,'[1]1. CONSULTA-CAPITAL-SOCIAL-1'!$C$2:$HW$274,92,FALSE)</f>
        <v>2</v>
      </c>
      <c r="L59" t="str">
        <f>VLOOKUP($D59,'[1]23''. TblPersonasLaboranSóloProg'!$D$2:$M$270,5,FALSE)</f>
        <v>Niñera 5131</v>
      </c>
      <c r="M59">
        <v>513</v>
      </c>
      <c r="N59">
        <v>4</v>
      </c>
      <c r="O59" t="s">
        <v>8</v>
      </c>
      <c r="P59">
        <f t="shared" si="1"/>
        <v>2</v>
      </c>
    </row>
    <row r="60" spans="1:16" x14ac:dyDescent="0.25">
      <c r="A60" s="10">
        <v>6025</v>
      </c>
      <c r="B60" s="10">
        <v>1</v>
      </c>
      <c r="C60" s="8">
        <v>60251</v>
      </c>
      <c r="D60" s="8">
        <v>602511</v>
      </c>
      <c r="E60" s="150">
        <v>59</v>
      </c>
      <c r="F60" s="10">
        <v>1</v>
      </c>
      <c r="H60">
        <f>INDEX('[1]23. TblPersonasQueLaboran (2)'!M:M,MATCH(D60,'[1]23. TblPersonasQueLaboran (2)'!G:G,0))</f>
        <v>3</v>
      </c>
      <c r="I60">
        <f>VLOOKUP($C60,'[1]1. CONSULTA-CAPITAL-SOCIAL-1'!$C$2:$HW$274,67,FALSE)</f>
        <v>4</v>
      </c>
      <c r="J60">
        <f t="shared" si="0"/>
        <v>1</v>
      </c>
      <c r="K60">
        <f>VLOOKUP($C60,'[1]1. CONSULTA-CAPITAL-SOCIAL-1'!$C$2:$HW$274,92,FALSE)</f>
        <v>1</v>
      </c>
      <c r="L60" t="str">
        <f>VLOOKUP($D60,'[1]23''. TblPersonasLaboranSóloProg'!$D$2:$M$270,5,FALSE)</f>
        <v>Carpintero 7213</v>
      </c>
      <c r="M60">
        <v>712</v>
      </c>
      <c r="N60">
        <v>6</v>
      </c>
      <c r="O60" t="s">
        <v>6</v>
      </c>
      <c r="P60">
        <f t="shared" si="1"/>
        <v>1</v>
      </c>
    </row>
    <row r="61" spans="1:16" x14ac:dyDescent="0.25">
      <c r="A61" s="10">
        <v>6026</v>
      </c>
      <c r="B61" s="10">
        <v>1</v>
      </c>
      <c r="C61" s="8">
        <v>60261</v>
      </c>
      <c r="D61" s="8">
        <v>602611</v>
      </c>
      <c r="E61" s="150">
        <v>60</v>
      </c>
      <c r="F61" s="10">
        <v>1</v>
      </c>
      <c r="H61" t="e">
        <f>INDEX('[1]23. TblPersonasQueLaboran (2)'!M:M,MATCH(D61,'[1]23. TblPersonasQueLaboran (2)'!G:G,0))</f>
        <v>#N/A</v>
      </c>
      <c r="I61">
        <f>VLOOKUP($C61,'[1]1. CONSULTA-CAPITAL-SOCIAL-1'!$C$2:$HW$274,67,FALSE)</f>
        <v>0</v>
      </c>
      <c r="J61">
        <f t="shared" si="0"/>
        <v>0</v>
      </c>
      <c r="K61">
        <f>VLOOKUP($C61,'[1]1. CONSULTA-CAPITAL-SOCIAL-1'!$C$2:$HW$274,92,FALSE)</f>
        <v>2</v>
      </c>
      <c r="L61" s="27" t="s">
        <v>384</v>
      </c>
      <c r="P61" t="str">
        <f t="shared" si="1"/>
        <v xml:space="preserve"> </v>
      </c>
    </row>
    <row r="62" spans="1:16" x14ac:dyDescent="0.25">
      <c r="A62" s="10">
        <v>6027</v>
      </c>
      <c r="B62" s="10">
        <v>1</v>
      </c>
      <c r="C62" s="8">
        <v>60271</v>
      </c>
      <c r="D62" s="8">
        <v>602711</v>
      </c>
      <c r="E62" s="150">
        <v>61</v>
      </c>
      <c r="F62" s="10">
        <v>1</v>
      </c>
      <c r="H62">
        <f>INDEX('[1]23. TblPersonasQueLaboran (2)'!M:M,MATCH(D62,'[1]23. TblPersonasQueLaboran (2)'!G:G,0))</f>
        <v>1</v>
      </c>
      <c r="I62">
        <f>VLOOKUP($C62,'[1]1. CONSULTA-CAPITAL-SOCIAL-1'!$C$2:$HW$274,67,FALSE)</f>
        <v>0</v>
      </c>
      <c r="J62">
        <f t="shared" si="0"/>
        <v>0</v>
      </c>
      <c r="K62">
        <f>VLOOKUP($C62,'[1]1. CONSULTA-CAPITAL-SOCIAL-1'!$C$2:$HW$274,92,FALSE)</f>
        <v>0</v>
      </c>
      <c r="L62" t="str">
        <f>VLOOKUP($D62,'[1]23''. TblPersonasLaboranSóloProg'!$D$2:$M$270,5,FALSE)</f>
        <v>Contador 2411</v>
      </c>
      <c r="M62">
        <v>241</v>
      </c>
      <c r="N62">
        <v>1</v>
      </c>
      <c r="O62" t="s">
        <v>7</v>
      </c>
      <c r="P62">
        <f t="shared" si="1"/>
        <v>3</v>
      </c>
    </row>
    <row r="63" spans="1:16" x14ac:dyDescent="0.25">
      <c r="A63" s="10">
        <v>6028</v>
      </c>
      <c r="B63" s="10">
        <v>1</v>
      </c>
      <c r="C63" s="8">
        <v>60281</v>
      </c>
      <c r="D63" s="8">
        <v>602812</v>
      </c>
      <c r="E63" s="150">
        <v>62</v>
      </c>
      <c r="F63" s="10">
        <v>2</v>
      </c>
      <c r="H63">
        <f>INDEX('[1]23. TblPersonasQueLaboran (2)'!M:M,MATCH(D63,'[1]23. TblPersonasQueLaboran (2)'!G:G,0))</f>
        <v>1</v>
      </c>
      <c r="I63">
        <f>VLOOKUP($C63,'[1]1. CONSULTA-CAPITAL-SOCIAL-1'!$C$2:$HW$274,67,FALSE)</f>
        <v>0</v>
      </c>
      <c r="J63">
        <f t="shared" si="0"/>
        <v>0</v>
      </c>
      <c r="K63">
        <f>VLOOKUP($C63,'[1]1. CONSULTA-CAPITAL-SOCIAL-1'!$C$2:$HW$274,92,FALSE)</f>
        <v>997</v>
      </c>
      <c r="L63" s="27" t="s">
        <v>384</v>
      </c>
      <c r="P63" t="str">
        <f t="shared" si="1"/>
        <v xml:space="preserve"> </v>
      </c>
    </row>
    <row r="64" spans="1:16" x14ac:dyDescent="0.25">
      <c r="A64" s="10">
        <v>6029</v>
      </c>
      <c r="B64" s="10">
        <v>1</v>
      </c>
      <c r="C64" s="8">
        <v>60291</v>
      </c>
      <c r="D64" s="8">
        <v>602911</v>
      </c>
      <c r="E64" s="150">
        <v>63</v>
      </c>
      <c r="F64" s="10">
        <v>1</v>
      </c>
      <c r="H64">
        <f>INDEX('[1]23. TblPersonasQueLaboran (2)'!M:M,MATCH(D64,'[1]23. TblPersonasQueLaboran (2)'!G:G,0))</f>
        <v>1</v>
      </c>
      <c r="I64">
        <f>VLOOKUP($C64,'[1]1. CONSULTA-CAPITAL-SOCIAL-1'!$C$2:$HW$274,67,FALSE)</f>
        <v>0</v>
      </c>
      <c r="J64">
        <f t="shared" si="0"/>
        <v>0</v>
      </c>
      <c r="K64">
        <f>VLOOKUP($C64,'[1]1. CONSULTA-CAPITAL-SOCIAL-1'!$C$2:$HW$274,92,FALSE)</f>
        <v>2</v>
      </c>
      <c r="L64" t="str">
        <f>VLOOKUP($D64,'[1]23''. TblPersonasLaboranSóloProg'!$D$2:$M$270,5,FALSE)</f>
        <v>conductor de camion</v>
      </c>
      <c r="M64">
        <v>832</v>
      </c>
      <c r="N64">
        <v>9</v>
      </c>
      <c r="O64" t="s">
        <v>6</v>
      </c>
      <c r="P64">
        <f t="shared" si="1"/>
        <v>1</v>
      </c>
    </row>
    <row r="65" spans="1:16" x14ac:dyDescent="0.25">
      <c r="A65" s="10">
        <v>6030</v>
      </c>
      <c r="B65" s="10">
        <v>1</v>
      </c>
      <c r="C65" s="8">
        <v>60301</v>
      </c>
      <c r="D65" s="8">
        <v>603012</v>
      </c>
      <c r="E65" s="150">
        <v>64</v>
      </c>
      <c r="F65" s="10">
        <v>2</v>
      </c>
      <c r="H65">
        <f>INDEX('[1]23. TblPersonasQueLaboran (2)'!M:M,MATCH(D65,'[1]23. TblPersonasQueLaboran (2)'!G:G,0))</f>
        <v>0</v>
      </c>
      <c r="I65">
        <f>VLOOKUP($C65,'[1]1. CONSULTA-CAPITAL-SOCIAL-1'!$C$2:$HW$274,67,FALSE)</f>
        <v>0</v>
      </c>
      <c r="J65">
        <f t="shared" si="0"/>
        <v>0</v>
      </c>
      <c r="K65">
        <f>VLOOKUP($C65,'[1]1. CONSULTA-CAPITAL-SOCIAL-1'!$C$2:$HW$274,92,FALSE)</f>
        <v>2</v>
      </c>
      <c r="L65" t="str">
        <f>VLOOKUP($D65,'[1]23''. TblPersonasLaboranSóloProg'!$D$2:$M$270,5,FALSE)</f>
        <v>Docente educación media técnica 2312</v>
      </c>
      <c r="M65">
        <v>232</v>
      </c>
      <c r="N65">
        <v>2</v>
      </c>
      <c r="O65" t="s">
        <v>8</v>
      </c>
      <c r="P65">
        <f t="shared" si="1"/>
        <v>2</v>
      </c>
    </row>
    <row r="66" spans="1:16" x14ac:dyDescent="0.25">
      <c r="A66" s="10">
        <v>6031</v>
      </c>
      <c r="B66" s="10">
        <v>1</v>
      </c>
      <c r="C66" s="8">
        <v>60311</v>
      </c>
      <c r="D66" s="8">
        <v>603112</v>
      </c>
      <c r="E66" s="150">
        <v>65</v>
      </c>
      <c r="F66" s="10">
        <v>2</v>
      </c>
      <c r="H66">
        <f>INDEX('[1]23. TblPersonasQueLaboran (2)'!M:M,MATCH(D66,'[1]23. TblPersonasQueLaboran (2)'!G:G,0))</f>
        <v>2</v>
      </c>
      <c r="I66">
        <f>VLOOKUP($C66,'[1]1. CONSULTA-CAPITAL-SOCIAL-1'!$C$2:$HW$274,67,FALSE)</f>
        <v>1</v>
      </c>
      <c r="J66">
        <f t="shared" si="0"/>
        <v>1</v>
      </c>
      <c r="K66">
        <f>VLOOKUP($C66,'[1]1. CONSULTA-CAPITAL-SOCIAL-1'!$C$2:$HW$274,92,FALSE)</f>
        <v>2</v>
      </c>
      <c r="L66" t="str">
        <f>VLOOKUP($D66,'[1]23''. TblPersonasLaboranSóloProg'!$D$2:$M$270,5,FALSE)</f>
        <v>Estilista 5141</v>
      </c>
      <c r="M66">
        <v>514</v>
      </c>
      <c r="N66">
        <v>4</v>
      </c>
      <c r="O66" t="s">
        <v>8</v>
      </c>
      <c r="P66">
        <f t="shared" si="1"/>
        <v>2</v>
      </c>
    </row>
    <row r="67" spans="1:16" x14ac:dyDescent="0.25">
      <c r="A67" s="10">
        <v>6032</v>
      </c>
      <c r="B67" s="10">
        <v>1</v>
      </c>
      <c r="C67" s="8">
        <v>60321</v>
      </c>
      <c r="D67" s="8">
        <v>603212</v>
      </c>
      <c r="E67" s="150">
        <v>66</v>
      </c>
      <c r="F67" s="10">
        <v>2</v>
      </c>
      <c r="H67">
        <f>INDEX('[1]23. TblPersonasQueLaboran (2)'!M:M,MATCH(D67,'[1]23. TblPersonasQueLaboran (2)'!G:G,0))</f>
        <v>1</v>
      </c>
      <c r="I67">
        <f>VLOOKUP($C67,'[1]1. CONSULTA-CAPITAL-SOCIAL-1'!$C$2:$HW$274,67,FALSE)</f>
        <v>0</v>
      </c>
      <c r="J67">
        <f t="shared" ref="J67:J130" si="2">IF($I67=0,0,IF($I67&lt;10,1,IF($I67&lt;6000,2)))</f>
        <v>0</v>
      </c>
      <c r="K67">
        <f>VLOOKUP($C67,'[1]1. CONSULTA-CAPITAL-SOCIAL-1'!$C$2:$HW$274,92,FALSE)</f>
        <v>2</v>
      </c>
      <c r="L67" s="27" t="s">
        <v>384</v>
      </c>
      <c r="P67" t="str">
        <f t="shared" ref="P67:P130" si="3">IF(O67="Baja",1,IF(O67="Media",2,IF(O67="Alta",3," ")))</f>
        <v xml:space="preserve"> </v>
      </c>
    </row>
    <row r="68" spans="1:16" x14ac:dyDescent="0.25">
      <c r="A68" s="10">
        <v>6033</v>
      </c>
      <c r="B68" s="10">
        <v>1</v>
      </c>
      <c r="C68" s="8">
        <v>60331</v>
      </c>
      <c r="D68" s="8">
        <v>603311</v>
      </c>
      <c r="E68" s="150">
        <v>67</v>
      </c>
      <c r="F68" s="10">
        <v>1</v>
      </c>
      <c r="H68" t="e">
        <f>INDEX('[1]23. TblPersonasQueLaboran (2)'!M:M,MATCH(D68,'[1]23. TblPersonasQueLaboran (2)'!G:G,0))</f>
        <v>#N/A</v>
      </c>
      <c r="I68">
        <f>VLOOKUP($C68,'[1]1. CONSULTA-CAPITAL-SOCIAL-1'!$C$2:$HW$274,67,FALSE)</f>
        <v>0</v>
      </c>
      <c r="J68">
        <f t="shared" si="2"/>
        <v>0</v>
      </c>
      <c r="K68">
        <f>VLOOKUP($C68,'[1]1. CONSULTA-CAPITAL-SOCIAL-1'!$C$2:$HW$274,92,FALSE)</f>
        <v>2</v>
      </c>
      <c r="L68" s="27" t="s">
        <v>384</v>
      </c>
      <c r="P68" t="str">
        <f t="shared" si="3"/>
        <v xml:space="preserve"> </v>
      </c>
    </row>
    <row r="69" spans="1:16" x14ac:dyDescent="0.25">
      <c r="A69" s="10">
        <v>6034</v>
      </c>
      <c r="B69" s="10">
        <v>1</v>
      </c>
      <c r="C69" s="8">
        <v>60341</v>
      </c>
      <c r="D69" s="8">
        <v>603412</v>
      </c>
      <c r="E69" s="150">
        <v>68</v>
      </c>
      <c r="F69" s="10">
        <v>2</v>
      </c>
      <c r="H69" t="e">
        <f>INDEX('[1]23. TblPersonasQueLaboran (2)'!M:M,MATCH(D69,'[1]23. TblPersonasQueLaboran (2)'!G:G,0))</f>
        <v>#N/A</v>
      </c>
      <c r="I69">
        <f>VLOOKUP($C69,'[1]1. CONSULTA-CAPITAL-SOCIAL-1'!$C$2:$HW$274,67,FALSE)</f>
        <v>0</v>
      </c>
      <c r="J69">
        <f t="shared" si="2"/>
        <v>0</v>
      </c>
      <c r="K69">
        <f>VLOOKUP($C69,'[1]1. CONSULTA-CAPITAL-SOCIAL-1'!$C$2:$HW$274,92,FALSE)</f>
        <v>2</v>
      </c>
      <c r="L69" s="27" t="s">
        <v>384</v>
      </c>
      <c r="P69" t="str">
        <f t="shared" si="3"/>
        <v xml:space="preserve"> </v>
      </c>
    </row>
    <row r="70" spans="1:16" x14ac:dyDescent="0.25">
      <c r="A70" s="10">
        <v>6035</v>
      </c>
      <c r="B70" s="10">
        <v>1</v>
      </c>
      <c r="C70" s="8">
        <v>60351</v>
      </c>
      <c r="D70" s="8">
        <v>603512</v>
      </c>
      <c r="E70" s="150">
        <v>69</v>
      </c>
      <c r="F70" s="10">
        <v>2</v>
      </c>
      <c r="H70">
        <f>INDEX('[1]23. TblPersonasQueLaboran (2)'!M:M,MATCH(D70,'[1]23. TblPersonasQueLaboran (2)'!G:G,0))</f>
        <v>1</v>
      </c>
      <c r="I70">
        <f>VLOOKUP($C70,'[1]1. CONSULTA-CAPITAL-SOCIAL-1'!$C$2:$HW$274,67,FALSE)</f>
        <v>0</v>
      </c>
      <c r="J70">
        <f t="shared" si="2"/>
        <v>0</v>
      </c>
      <c r="K70">
        <f>VLOOKUP($C70,'[1]1. CONSULTA-CAPITAL-SOCIAL-1'!$C$2:$HW$274,92,FALSE)</f>
        <v>1</v>
      </c>
      <c r="L70" t="str">
        <f>VLOOKUP($D70,'[1]23''. TblPersonasLaboranSóloProg'!$D$2:$M$270,5,FALSE)</f>
        <v>Contador público 2411</v>
      </c>
      <c r="M70">
        <v>241</v>
      </c>
      <c r="N70">
        <v>1</v>
      </c>
      <c r="O70" t="s">
        <v>7</v>
      </c>
      <c r="P70">
        <f t="shared" si="3"/>
        <v>3</v>
      </c>
    </row>
    <row r="71" spans="1:16" x14ac:dyDescent="0.25">
      <c r="A71" s="10">
        <v>6036</v>
      </c>
      <c r="B71" s="10">
        <v>1</v>
      </c>
      <c r="C71" s="8">
        <v>60361</v>
      </c>
      <c r="D71" s="8">
        <v>603612</v>
      </c>
      <c r="E71" s="150">
        <v>70</v>
      </c>
      <c r="F71" s="10">
        <v>2</v>
      </c>
      <c r="H71" t="e">
        <f>INDEX('[1]23. TblPersonasQueLaboran (2)'!M:M,MATCH(D71,'[1]23. TblPersonasQueLaboran (2)'!G:G,0))</f>
        <v>#N/A</v>
      </c>
      <c r="I71">
        <f>VLOOKUP($C71,'[1]1. CONSULTA-CAPITAL-SOCIAL-1'!$C$2:$HW$274,67,FALSE)</f>
        <v>0</v>
      </c>
      <c r="J71">
        <f t="shared" si="2"/>
        <v>0</v>
      </c>
      <c r="K71">
        <f>VLOOKUP($C71,'[1]1. CONSULTA-CAPITAL-SOCIAL-1'!$C$2:$HW$274,92,FALSE)</f>
        <v>2</v>
      </c>
      <c r="L71" s="27" t="s">
        <v>384</v>
      </c>
      <c r="P71" t="str">
        <f t="shared" si="3"/>
        <v xml:space="preserve"> </v>
      </c>
    </row>
    <row r="72" spans="1:16" x14ac:dyDescent="0.25">
      <c r="A72" s="10">
        <v>6037</v>
      </c>
      <c r="B72" s="10">
        <v>1</v>
      </c>
      <c r="C72" s="8">
        <v>60371</v>
      </c>
      <c r="D72" s="8">
        <v>603712</v>
      </c>
      <c r="E72" s="150">
        <v>71</v>
      </c>
      <c r="F72" s="10">
        <v>2</v>
      </c>
      <c r="H72" t="e">
        <f>INDEX('[1]23. TblPersonasQueLaboran (2)'!M:M,MATCH(D72,'[1]23. TblPersonasQueLaboran (2)'!G:G,0))</f>
        <v>#N/A</v>
      </c>
      <c r="I72">
        <f>VLOOKUP($C72,'[1]1. CONSULTA-CAPITAL-SOCIAL-1'!$C$2:$HW$274,67,FALSE)</f>
        <v>0</v>
      </c>
      <c r="J72">
        <f t="shared" si="2"/>
        <v>0</v>
      </c>
      <c r="K72">
        <f>VLOOKUP($C72,'[1]1. CONSULTA-CAPITAL-SOCIAL-1'!$C$2:$HW$274,92,FALSE)</f>
        <v>1</v>
      </c>
      <c r="L72" s="27" t="s">
        <v>384</v>
      </c>
      <c r="P72" t="str">
        <f t="shared" si="3"/>
        <v xml:space="preserve"> </v>
      </c>
    </row>
    <row r="73" spans="1:16" x14ac:dyDescent="0.25">
      <c r="A73" s="10">
        <v>6038</v>
      </c>
      <c r="B73" s="10">
        <v>1</v>
      </c>
      <c r="C73" s="8">
        <v>60381</v>
      </c>
      <c r="D73" s="8">
        <v>603812</v>
      </c>
      <c r="E73" s="150">
        <v>72</v>
      </c>
      <c r="F73" s="10">
        <v>2</v>
      </c>
      <c r="H73">
        <f>INDEX('[1]23. TblPersonasQueLaboran (2)'!M:M,MATCH(D73,'[1]23. TblPersonasQueLaboran (2)'!G:G,0))</f>
        <v>3</v>
      </c>
      <c r="I73">
        <f>VLOOKUP($C73,'[1]1. CONSULTA-CAPITAL-SOCIAL-1'!$C$2:$HW$274,67,FALSE)</f>
        <v>3</v>
      </c>
      <c r="J73">
        <f t="shared" si="2"/>
        <v>1</v>
      </c>
      <c r="K73">
        <f>VLOOKUP($C73,'[1]1. CONSULTA-CAPITAL-SOCIAL-1'!$C$2:$HW$274,92,FALSE)</f>
        <v>1</v>
      </c>
      <c r="L73" t="str">
        <f>VLOOKUP($D73,'[1]23''. TblPersonasLaboranSóloProg'!$D$2:$M$270,5,FALSE)</f>
        <v>oficios varios</v>
      </c>
      <c r="M73">
        <v>914</v>
      </c>
      <c r="N73">
        <v>6</v>
      </c>
      <c r="O73" t="s">
        <v>6</v>
      </c>
      <c r="P73">
        <f t="shared" si="3"/>
        <v>1</v>
      </c>
    </row>
    <row r="74" spans="1:16" x14ac:dyDescent="0.25">
      <c r="A74" s="10">
        <v>6039</v>
      </c>
      <c r="B74" s="10">
        <v>1</v>
      </c>
      <c r="C74" s="8">
        <v>60391</v>
      </c>
      <c r="D74" s="8">
        <v>603912</v>
      </c>
      <c r="E74" s="150">
        <v>73</v>
      </c>
      <c r="F74" s="10">
        <v>2</v>
      </c>
      <c r="H74" t="e">
        <f>INDEX('[1]23. TblPersonasQueLaboran (2)'!M:M,MATCH(D74,'[1]23. TblPersonasQueLaboran (2)'!G:G,0))</f>
        <v>#N/A</v>
      </c>
      <c r="I74">
        <f>VLOOKUP($C74,'[1]1. CONSULTA-CAPITAL-SOCIAL-1'!$C$2:$HW$274,67,FALSE)</f>
        <v>0</v>
      </c>
      <c r="J74">
        <f t="shared" si="2"/>
        <v>0</v>
      </c>
      <c r="K74">
        <f>VLOOKUP($C74,'[1]1. CONSULTA-CAPITAL-SOCIAL-1'!$C$2:$HW$274,92,FALSE)</f>
        <v>2</v>
      </c>
      <c r="L74" s="27" t="s">
        <v>384</v>
      </c>
      <c r="P74" t="str">
        <f t="shared" si="3"/>
        <v xml:space="preserve"> </v>
      </c>
    </row>
    <row r="75" spans="1:16" x14ac:dyDescent="0.25">
      <c r="A75" s="10">
        <v>6040</v>
      </c>
      <c r="B75" s="10">
        <v>1</v>
      </c>
      <c r="C75" s="8">
        <v>60401</v>
      </c>
      <c r="D75" s="8">
        <v>604011</v>
      </c>
      <c r="E75" s="150">
        <v>74</v>
      </c>
      <c r="F75" s="10">
        <v>1</v>
      </c>
      <c r="H75">
        <f>INDEX('[1]23. TblPersonasQueLaboran (2)'!M:M,MATCH(D75,'[1]23. TblPersonasQueLaboran (2)'!G:G,0))</f>
        <v>2</v>
      </c>
      <c r="I75">
        <f>VLOOKUP($C75,'[1]1. CONSULTA-CAPITAL-SOCIAL-1'!$C$2:$HW$274,67,FALSE)</f>
        <v>0</v>
      </c>
      <c r="J75">
        <f t="shared" si="2"/>
        <v>0</v>
      </c>
      <c r="K75">
        <f>VLOOKUP($C75,'[1]1. CONSULTA-CAPITAL-SOCIAL-1'!$C$2:$HW$274,92,FALSE)</f>
        <v>0</v>
      </c>
      <c r="L75" t="str">
        <f>VLOOKUP($D75,'[1]23''. TblPersonasLaboranSóloProg'!$D$2:$M$270,5,FALSE)</f>
        <v>rogramador de sistemas</v>
      </c>
      <c r="M75">
        <v>312</v>
      </c>
      <c r="N75">
        <v>2</v>
      </c>
      <c r="O75" t="s">
        <v>8</v>
      </c>
      <c r="P75">
        <f t="shared" si="3"/>
        <v>2</v>
      </c>
    </row>
    <row r="76" spans="1:16" x14ac:dyDescent="0.25">
      <c r="A76" s="10">
        <v>6041</v>
      </c>
      <c r="B76" s="10">
        <v>1</v>
      </c>
      <c r="C76" s="8">
        <v>60411</v>
      </c>
      <c r="D76" s="8">
        <v>604111</v>
      </c>
      <c r="E76" s="150">
        <v>75</v>
      </c>
      <c r="F76" s="10">
        <v>1</v>
      </c>
      <c r="H76">
        <f>INDEX('[1]23. TblPersonasQueLaboran (2)'!M:M,MATCH(D76,'[1]23. TblPersonasQueLaboran (2)'!G:G,0))</f>
        <v>3</v>
      </c>
      <c r="I76">
        <f>VLOOKUP($C76,'[1]1. CONSULTA-CAPITAL-SOCIAL-1'!$C$2:$HW$274,67,FALSE)</f>
        <v>2</v>
      </c>
      <c r="J76">
        <f t="shared" si="2"/>
        <v>1</v>
      </c>
      <c r="K76">
        <f>VLOOKUP($C76,'[1]1. CONSULTA-CAPITAL-SOCIAL-1'!$C$2:$HW$274,92,FALSE)</f>
        <v>1</v>
      </c>
      <c r="L76" t="str">
        <f>VLOOKUP($D76,'[1]23''. TblPersonasLaboranSóloProg'!$D$2:$M$270,5,FALSE)</f>
        <v>Panadero 7712</v>
      </c>
      <c r="M76">
        <v>741</v>
      </c>
      <c r="N76">
        <v>6</v>
      </c>
      <c r="O76" t="s">
        <v>6</v>
      </c>
      <c r="P76">
        <f t="shared" si="3"/>
        <v>1</v>
      </c>
    </row>
    <row r="77" spans="1:16" x14ac:dyDescent="0.25">
      <c r="A77" s="10">
        <v>6042</v>
      </c>
      <c r="B77" s="10">
        <v>1</v>
      </c>
      <c r="C77" s="8">
        <v>60421</v>
      </c>
      <c r="D77" s="8">
        <v>604211</v>
      </c>
      <c r="E77" s="150">
        <v>76</v>
      </c>
      <c r="F77" s="10">
        <v>1</v>
      </c>
      <c r="H77">
        <f>INDEX('[1]23. TblPersonasQueLaboran (2)'!M:M,MATCH(D77,'[1]23. TblPersonasQueLaboran (2)'!G:G,0))</f>
        <v>0</v>
      </c>
      <c r="I77">
        <f>VLOOKUP($C77,'[1]1. CONSULTA-CAPITAL-SOCIAL-1'!$C$2:$HW$274,67,FALSE)</f>
        <v>0</v>
      </c>
      <c r="J77">
        <f t="shared" si="2"/>
        <v>0</v>
      </c>
      <c r="K77">
        <f>VLOOKUP($C77,'[1]1. CONSULTA-CAPITAL-SOCIAL-1'!$C$2:$HW$274,92,FALSE)</f>
        <v>2</v>
      </c>
      <c r="L77" t="str">
        <f>VLOOKUP($D77,'[1]23''. TblPersonasLaboranSóloProg'!$D$2:$M$270,5,FALSE)</f>
        <v>Comerciante 1211</v>
      </c>
      <c r="M77">
        <v>121</v>
      </c>
      <c r="N77">
        <v>1</v>
      </c>
      <c r="O77" t="s">
        <v>7</v>
      </c>
      <c r="P77">
        <f t="shared" si="3"/>
        <v>3</v>
      </c>
    </row>
    <row r="78" spans="1:16" x14ac:dyDescent="0.25">
      <c r="A78" s="10">
        <v>6043</v>
      </c>
      <c r="B78" s="10">
        <v>1</v>
      </c>
      <c r="C78" s="8">
        <v>60431</v>
      </c>
      <c r="D78" s="8">
        <v>604311</v>
      </c>
      <c r="E78" s="150">
        <v>77</v>
      </c>
      <c r="F78" s="10">
        <v>1</v>
      </c>
      <c r="H78" t="e">
        <f>INDEX('[1]23. TblPersonasQueLaboran (2)'!M:M,MATCH(D78,'[1]23. TblPersonasQueLaboran (2)'!G:G,0))</f>
        <v>#N/A</v>
      </c>
      <c r="I78">
        <f>VLOOKUP($C78,'[1]1. CONSULTA-CAPITAL-SOCIAL-1'!$C$2:$HW$274,67,FALSE)</f>
        <v>0</v>
      </c>
      <c r="J78">
        <f t="shared" si="2"/>
        <v>0</v>
      </c>
      <c r="K78">
        <f>VLOOKUP($C78,'[1]1. CONSULTA-CAPITAL-SOCIAL-1'!$C$2:$HW$274,92,FALSE)</f>
        <v>1</v>
      </c>
      <c r="L78" s="27" t="s">
        <v>384</v>
      </c>
      <c r="P78" t="str">
        <f t="shared" si="3"/>
        <v xml:space="preserve"> </v>
      </c>
    </row>
    <row r="79" spans="1:16" x14ac:dyDescent="0.25">
      <c r="A79" s="10">
        <v>6044</v>
      </c>
      <c r="B79" s="10">
        <v>1</v>
      </c>
      <c r="C79" s="8">
        <v>60441</v>
      </c>
      <c r="D79" s="8">
        <v>604412</v>
      </c>
      <c r="E79" s="150">
        <v>78</v>
      </c>
      <c r="F79" s="10">
        <v>2</v>
      </c>
      <c r="H79">
        <f>INDEX('[1]23. TblPersonasQueLaboran (2)'!M:M,MATCH(D79,'[1]23. TblPersonasQueLaboran (2)'!G:G,0))</f>
        <v>3</v>
      </c>
      <c r="I79">
        <f>VLOOKUP($C79,'[1]1. CONSULTA-CAPITAL-SOCIAL-1'!$C$2:$HW$274,67,FALSE)</f>
        <v>0</v>
      </c>
      <c r="J79">
        <f t="shared" si="2"/>
        <v>0</v>
      </c>
      <c r="K79">
        <f>VLOOKUP($C79,'[1]1. CONSULTA-CAPITAL-SOCIAL-1'!$C$2:$HW$274,92,FALSE)</f>
        <v>2</v>
      </c>
      <c r="L79" t="str">
        <f>VLOOKUP($D79,'[1]23''. TblPersonasLaboranSóloProg'!$D$2:$M$270,5,FALSE)</f>
        <v>empleada domestica</v>
      </c>
      <c r="M79">
        <v>913</v>
      </c>
      <c r="N79">
        <v>9</v>
      </c>
      <c r="O79" t="s">
        <v>6</v>
      </c>
      <c r="P79">
        <f t="shared" si="3"/>
        <v>1</v>
      </c>
    </row>
    <row r="80" spans="1:16" x14ac:dyDescent="0.25">
      <c r="A80" s="10">
        <v>6045</v>
      </c>
      <c r="B80" s="10">
        <v>1</v>
      </c>
      <c r="C80" s="8">
        <v>60451</v>
      </c>
      <c r="D80" s="8">
        <v>604512</v>
      </c>
      <c r="E80" s="150">
        <v>79</v>
      </c>
      <c r="F80" s="10">
        <v>2</v>
      </c>
      <c r="H80" t="e">
        <f>INDEX('[1]23. TblPersonasQueLaboran (2)'!M:M,MATCH(D80,'[1]23. TblPersonasQueLaboran (2)'!G:G,0))</f>
        <v>#N/A</v>
      </c>
      <c r="I80">
        <f>VLOOKUP($C80,'[1]1. CONSULTA-CAPITAL-SOCIAL-1'!$C$2:$HW$274,67,FALSE)</f>
        <v>0</v>
      </c>
      <c r="J80">
        <f t="shared" si="2"/>
        <v>0</v>
      </c>
      <c r="K80">
        <f>VLOOKUP($C80,'[1]1. CONSULTA-CAPITAL-SOCIAL-1'!$C$2:$HW$274,92,FALSE)</f>
        <v>2</v>
      </c>
      <c r="L80" s="27" t="s">
        <v>384</v>
      </c>
      <c r="P80" t="str">
        <f t="shared" si="3"/>
        <v xml:space="preserve"> </v>
      </c>
    </row>
    <row r="81" spans="1:16" x14ac:dyDescent="0.25">
      <c r="A81" s="12">
        <v>6002</v>
      </c>
      <c r="B81" s="12">
        <v>4</v>
      </c>
      <c r="C81" s="8">
        <v>60024</v>
      </c>
      <c r="D81" s="8">
        <v>600241</v>
      </c>
      <c r="E81" s="150">
        <v>80</v>
      </c>
      <c r="F81" s="12">
        <v>1</v>
      </c>
      <c r="H81">
        <f>INDEX('[1]23. TblPersonasQueLaboran (2)'!M:M,MATCH(D81,'[1]23. TblPersonasQueLaboran (2)'!G:G,0))</f>
        <v>997</v>
      </c>
      <c r="I81">
        <f>VLOOKUP($C81,'[1]1. CONSULTA-CAPITAL-SOCIAL-1'!$C$2:$HW$274,67,FALSE)</f>
        <v>0</v>
      </c>
      <c r="J81">
        <f t="shared" si="2"/>
        <v>0</v>
      </c>
      <c r="K81">
        <f>VLOOKUP($C81,'[1]1. CONSULTA-CAPITAL-SOCIAL-1'!$C$2:$HW$274,92,FALSE)</f>
        <v>1</v>
      </c>
      <c r="L81" t="str">
        <f>VLOOKUP($D81,'[1]23''. TblPersonasLaboranSóloProg'!$D$2:$M$270,5,FALSE)</f>
        <v>operario de montacarga</v>
      </c>
      <c r="M81">
        <v>833</v>
      </c>
      <c r="N81">
        <v>9</v>
      </c>
      <c r="O81" t="s">
        <v>6</v>
      </c>
      <c r="P81">
        <f t="shared" si="3"/>
        <v>1</v>
      </c>
    </row>
    <row r="82" spans="1:16" x14ac:dyDescent="0.25">
      <c r="A82" s="12">
        <v>6003</v>
      </c>
      <c r="B82" s="12">
        <v>4</v>
      </c>
      <c r="C82" s="8">
        <v>60034</v>
      </c>
      <c r="D82" s="8">
        <v>600342</v>
      </c>
      <c r="E82" s="150">
        <v>81</v>
      </c>
      <c r="F82" s="12">
        <v>2</v>
      </c>
      <c r="H82" t="e">
        <f>INDEX('[1]23. TblPersonasQueLaboran (2)'!M:M,MATCH(D82,'[1]23. TblPersonasQueLaboran (2)'!G:G,0))</f>
        <v>#N/A</v>
      </c>
      <c r="I82">
        <f>VLOOKUP($C82,'[1]1. CONSULTA-CAPITAL-SOCIAL-1'!$C$2:$HW$274,67,FALSE)</f>
        <v>0</v>
      </c>
      <c r="J82">
        <f t="shared" si="2"/>
        <v>0</v>
      </c>
      <c r="K82">
        <f>VLOOKUP($C82,'[1]1. CONSULTA-CAPITAL-SOCIAL-1'!$C$2:$HW$274,92,FALSE)</f>
        <v>2</v>
      </c>
      <c r="L82" s="27" t="s">
        <v>384</v>
      </c>
      <c r="P82" t="str">
        <f t="shared" si="3"/>
        <v xml:space="preserve"> </v>
      </c>
    </row>
    <row r="83" spans="1:16" x14ac:dyDescent="0.25">
      <c r="A83" s="12">
        <v>6006</v>
      </c>
      <c r="B83" s="12">
        <v>4</v>
      </c>
      <c r="C83" s="8">
        <v>60064</v>
      </c>
      <c r="D83" s="8">
        <v>600642</v>
      </c>
      <c r="E83" s="150">
        <v>82</v>
      </c>
      <c r="F83" s="12">
        <v>2</v>
      </c>
      <c r="H83">
        <f>INDEX('[1]23. TblPersonasQueLaboran (2)'!M:M,MATCH(D83,'[1]23. TblPersonasQueLaboran (2)'!G:G,0))</f>
        <v>2</v>
      </c>
      <c r="I83">
        <f>VLOOKUP($C83,'[1]1. CONSULTA-CAPITAL-SOCIAL-1'!$C$2:$HW$274,67,FALSE)</f>
        <v>0</v>
      </c>
      <c r="J83">
        <f t="shared" si="2"/>
        <v>0</v>
      </c>
      <c r="K83">
        <f>VLOOKUP($C83,'[1]1. CONSULTA-CAPITAL-SOCIAL-1'!$C$2:$HW$274,92,FALSE)</f>
        <v>2</v>
      </c>
      <c r="L83" t="str">
        <f>VLOOKUP($D83,'[1]23''. TblPersonasLaboranSóloProg'!$D$2:$M$270,5,FALSE)</f>
        <v>resicladora</v>
      </c>
      <c r="N83">
        <v>4</v>
      </c>
      <c r="O83" t="s">
        <v>8</v>
      </c>
      <c r="P83">
        <f t="shared" si="3"/>
        <v>2</v>
      </c>
    </row>
    <row r="84" spans="1:16" x14ac:dyDescent="0.25">
      <c r="A84" s="12">
        <v>6007</v>
      </c>
      <c r="B84" s="12">
        <v>4</v>
      </c>
      <c r="C84" s="8">
        <v>60074</v>
      </c>
      <c r="D84" s="8">
        <v>600741</v>
      </c>
      <c r="E84" s="150">
        <v>83</v>
      </c>
      <c r="F84" s="12">
        <v>1</v>
      </c>
      <c r="H84" t="e">
        <f>INDEX('[1]23. TblPersonasQueLaboran (2)'!M:M,MATCH(D84,'[1]23. TblPersonasQueLaboran (2)'!G:G,0))</f>
        <v>#N/A</v>
      </c>
      <c r="I84">
        <f>VLOOKUP($C84,'[1]1. CONSULTA-CAPITAL-SOCIAL-1'!$C$2:$HW$274,67,FALSE)</f>
        <v>0</v>
      </c>
      <c r="J84">
        <f t="shared" si="2"/>
        <v>0</v>
      </c>
      <c r="K84">
        <f>VLOOKUP($C84,'[1]1. CONSULTA-CAPITAL-SOCIAL-1'!$C$2:$HW$274,92,FALSE)</f>
        <v>2</v>
      </c>
      <c r="L84" s="27" t="s">
        <v>384</v>
      </c>
      <c r="P84" t="str">
        <f t="shared" si="3"/>
        <v xml:space="preserve"> </v>
      </c>
    </row>
    <row r="85" spans="1:16" x14ac:dyDescent="0.25">
      <c r="A85" s="12">
        <v>6009</v>
      </c>
      <c r="B85" s="12">
        <v>4</v>
      </c>
      <c r="C85" s="8">
        <v>60094</v>
      </c>
      <c r="D85" s="8">
        <v>600942</v>
      </c>
      <c r="E85" s="150">
        <v>84</v>
      </c>
      <c r="F85" s="12">
        <v>2</v>
      </c>
      <c r="H85">
        <f>INDEX('[1]23. TblPersonasQueLaboran (2)'!M:M,MATCH(D85,'[1]23. TblPersonasQueLaboran (2)'!G:G,0))</f>
        <v>2</v>
      </c>
      <c r="I85">
        <f>VLOOKUP($C85,'[1]1. CONSULTA-CAPITAL-SOCIAL-1'!$C$2:$HW$274,67,FALSE)</f>
        <v>0</v>
      </c>
      <c r="J85">
        <f t="shared" si="2"/>
        <v>0</v>
      </c>
      <c r="K85">
        <f>VLOOKUP($C85,'[1]1. CONSULTA-CAPITAL-SOCIAL-1'!$C$2:$HW$274,92,FALSE)</f>
        <v>2</v>
      </c>
      <c r="L85" t="str">
        <f>VLOOKUP($D85,'[1]23''. TblPersonasLaboranSóloProg'!$D$2:$M$270,5,FALSE)</f>
        <v>aseo en casa</v>
      </c>
      <c r="M85">
        <v>913</v>
      </c>
      <c r="N85">
        <v>4</v>
      </c>
      <c r="O85" t="s">
        <v>8</v>
      </c>
      <c r="P85">
        <f t="shared" si="3"/>
        <v>2</v>
      </c>
    </row>
    <row r="86" spans="1:16" x14ac:dyDescent="0.25">
      <c r="A86" s="12">
        <v>6011</v>
      </c>
      <c r="B86" s="12">
        <v>4</v>
      </c>
      <c r="C86" s="8">
        <v>60114</v>
      </c>
      <c r="D86" s="8">
        <v>601141</v>
      </c>
      <c r="E86" s="150">
        <v>85</v>
      </c>
      <c r="F86" s="12">
        <v>1</v>
      </c>
      <c r="H86">
        <f>INDEX('[1]23. TblPersonasQueLaboran (2)'!M:M,MATCH(D86,'[1]23. TblPersonasQueLaboran (2)'!G:G,0))</f>
        <v>2</v>
      </c>
      <c r="I86">
        <f>VLOOKUP($C86,'[1]1. CONSULTA-CAPITAL-SOCIAL-1'!$C$2:$HW$274,67,FALSE)</f>
        <v>0</v>
      </c>
      <c r="J86">
        <f t="shared" si="2"/>
        <v>0</v>
      </c>
      <c r="K86">
        <f>VLOOKUP($C86,'[1]1. CONSULTA-CAPITAL-SOCIAL-1'!$C$2:$HW$274,92,FALSE)</f>
        <v>2</v>
      </c>
      <c r="L86" t="str">
        <f>VLOOKUP($D86,'[1]23''. TblPersonasLaboranSóloProg'!$D$2:$M$270,5,FALSE)</f>
        <v>vntas</v>
      </c>
      <c r="M86">
        <v>522</v>
      </c>
      <c r="N86">
        <v>4</v>
      </c>
      <c r="O86" t="s">
        <v>8</v>
      </c>
      <c r="P86">
        <f t="shared" si="3"/>
        <v>2</v>
      </c>
    </row>
    <row r="87" spans="1:16" x14ac:dyDescent="0.25">
      <c r="A87" s="12">
        <v>6013</v>
      </c>
      <c r="B87" s="12">
        <v>4</v>
      </c>
      <c r="C87" s="8">
        <v>60134</v>
      </c>
      <c r="D87" s="8">
        <v>601342</v>
      </c>
      <c r="E87" s="150">
        <v>86</v>
      </c>
      <c r="F87" s="12">
        <v>2</v>
      </c>
      <c r="H87" t="e">
        <f>INDEX('[1]23. TblPersonasQueLaboran (2)'!M:M,MATCH(D87,'[1]23. TblPersonasQueLaboran (2)'!G:G,0))</f>
        <v>#N/A</v>
      </c>
      <c r="I87">
        <f>VLOOKUP($C87,'[1]1. CONSULTA-CAPITAL-SOCIAL-1'!$C$2:$HW$274,67,FALSE)</f>
        <v>0</v>
      </c>
      <c r="J87">
        <f t="shared" si="2"/>
        <v>0</v>
      </c>
      <c r="K87">
        <f>VLOOKUP($C87,'[1]1. CONSULTA-CAPITAL-SOCIAL-1'!$C$2:$HW$274,92,FALSE)</f>
        <v>2</v>
      </c>
      <c r="L87" s="27" t="s">
        <v>384</v>
      </c>
      <c r="P87" t="str">
        <f t="shared" si="3"/>
        <v xml:space="preserve"> </v>
      </c>
    </row>
    <row r="88" spans="1:16" x14ac:dyDescent="0.25">
      <c r="A88" s="12">
        <v>6016</v>
      </c>
      <c r="B88" s="12">
        <v>4</v>
      </c>
      <c r="C88" s="8">
        <v>60164</v>
      </c>
      <c r="D88" s="8">
        <v>601641</v>
      </c>
      <c r="E88" s="150">
        <v>87</v>
      </c>
      <c r="F88" s="12">
        <v>1</v>
      </c>
      <c r="H88">
        <f>INDEX('[1]23. TblPersonasQueLaboran (2)'!M:M,MATCH(D88,'[1]23. TblPersonasQueLaboran (2)'!G:G,0))</f>
        <v>2</v>
      </c>
      <c r="I88">
        <f>VLOOKUP($C88,'[1]1. CONSULTA-CAPITAL-SOCIAL-1'!$C$2:$HW$274,67,FALSE)</f>
        <v>3</v>
      </c>
      <c r="J88">
        <f t="shared" si="2"/>
        <v>1</v>
      </c>
      <c r="K88">
        <f>VLOOKUP($C88,'[1]1. CONSULTA-CAPITAL-SOCIAL-1'!$C$2:$HW$274,92,FALSE)</f>
        <v>1</v>
      </c>
      <c r="L88" t="str">
        <f>VLOOKUP($D88,'[1]23''. TblPersonasLaboranSóloProg'!$D$2:$M$270,5,FALSE)</f>
        <v>Comerciante 1211</v>
      </c>
      <c r="M88">
        <v>121</v>
      </c>
      <c r="N88">
        <v>4</v>
      </c>
      <c r="O88" t="s">
        <v>8</v>
      </c>
      <c r="P88">
        <f t="shared" si="3"/>
        <v>2</v>
      </c>
    </row>
    <row r="89" spans="1:16" x14ac:dyDescent="0.25">
      <c r="A89" s="12">
        <v>6017</v>
      </c>
      <c r="B89" s="12">
        <v>4</v>
      </c>
      <c r="C89" s="8">
        <v>60174</v>
      </c>
      <c r="D89" s="8">
        <v>601742</v>
      </c>
      <c r="E89" s="150">
        <v>88</v>
      </c>
      <c r="F89" s="12">
        <v>2</v>
      </c>
      <c r="H89" t="e">
        <f>INDEX('[1]23. TblPersonasQueLaboran (2)'!M:M,MATCH(D89,'[1]23. TblPersonasQueLaboran (2)'!G:G,0))</f>
        <v>#N/A</v>
      </c>
      <c r="I89">
        <f>VLOOKUP($C89,'[1]1. CONSULTA-CAPITAL-SOCIAL-1'!$C$2:$HW$274,67,FALSE)</f>
        <v>0</v>
      </c>
      <c r="J89">
        <f t="shared" si="2"/>
        <v>0</v>
      </c>
      <c r="K89">
        <f>VLOOKUP($C89,'[1]1. CONSULTA-CAPITAL-SOCIAL-1'!$C$2:$HW$274,92,FALSE)</f>
        <v>2</v>
      </c>
      <c r="L89" s="27" t="s">
        <v>384</v>
      </c>
      <c r="P89" t="str">
        <f t="shared" si="3"/>
        <v xml:space="preserve"> </v>
      </c>
    </row>
    <row r="90" spans="1:16" x14ac:dyDescent="0.25">
      <c r="A90" s="12">
        <v>6019</v>
      </c>
      <c r="B90" s="12">
        <v>4</v>
      </c>
      <c r="C90" s="8">
        <v>60194</v>
      </c>
      <c r="D90" s="8">
        <v>601942</v>
      </c>
      <c r="E90" s="150">
        <v>89</v>
      </c>
      <c r="F90" s="12">
        <v>2</v>
      </c>
      <c r="H90" t="e">
        <f>INDEX('[1]23. TblPersonasQueLaboran (2)'!M:M,MATCH(D90,'[1]23. TblPersonasQueLaboran (2)'!G:G,0))</f>
        <v>#N/A</v>
      </c>
      <c r="I90">
        <f>VLOOKUP($C90,'[1]1. CONSULTA-CAPITAL-SOCIAL-1'!$C$2:$HW$274,67,FALSE)</f>
        <v>0</v>
      </c>
      <c r="J90">
        <f t="shared" si="2"/>
        <v>0</v>
      </c>
      <c r="K90">
        <f>VLOOKUP($C90,'[1]1. CONSULTA-CAPITAL-SOCIAL-1'!$C$2:$HW$274,92,FALSE)</f>
        <v>2</v>
      </c>
      <c r="L90" s="27" t="s">
        <v>384</v>
      </c>
      <c r="P90" t="str">
        <f t="shared" si="3"/>
        <v xml:space="preserve"> </v>
      </c>
    </row>
    <row r="91" spans="1:16" x14ac:dyDescent="0.25">
      <c r="A91" s="12">
        <v>6021</v>
      </c>
      <c r="B91" s="12">
        <v>4</v>
      </c>
      <c r="C91" s="8">
        <v>60214</v>
      </c>
      <c r="D91" s="8">
        <v>602141</v>
      </c>
      <c r="E91" s="150">
        <v>90</v>
      </c>
      <c r="F91" s="12">
        <v>1</v>
      </c>
      <c r="H91">
        <f>INDEX('[1]23. TblPersonasQueLaboran (2)'!M:M,MATCH(D91,'[1]23. TblPersonasQueLaboran (2)'!G:G,0))</f>
        <v>1</v>
      </c>
      <c r="I91">
        <f>VLOOKUP($C91,'[1]1. CONSULTA-CAPITAL-SOCIAL-1'!$C$2:$HW$274,67,FALSE)</f>
        <v>0</v>
      </c>
      <c r="J91">
        <f t="shared" si="2"/>
        <v>0</v>
      </c>
      <c r="K91">
        <f>VLOOKUP($C91,'[1]1. CONSULTA-CAPITAL-SOCIAL-1'!$C$2:$HW$274,92,FALSE)</f>
        <v>2</v>
      </c>
      <c r="L91" t="str">
        <f>VLOOKUP($D91,'[1]23''. TblPersonasLaboranSóloProg'!$D$2:$M$270,5,FALSE)</f>
        <v>mecánico de medidores de gas</v>
      </c>
      <c r="M91">
        <v>724</v>
      </c>
      <c r="N91">
        <v>8</v>
      </c>
      <c r="O91" t="s">
        <v>6</v>
      </c>
      <c r="P91">
        <f t="shared" si="3"/>
        <v>1</v>
      </c>
    </row>
    <row r="92" spans="1:16" x14ac:dyDescent="0.25">
      <c r="A92" s="12">
        <v>6023</v>
      </c>
      <c r="B92" s="12">
        <v>4</v>
      </c>
      <c r="C92" s="8">
        <v>60234</v>
      </c>
      <c r="D92" s="8">
        <v>602342</v>
      </c>
      <c r="E92" s="150">
        <v>91</v>
      </c>
      <c r="F92" s="12">
        <v>2</v>
      </c>
      <c r="H92" t="e">
        <f>INDEX('[1]23. TblPersonasQueLaboran (2)'!M:M,MATCH(D92,'[1]23. TblPersonasQueLaboran (2)'!G:G,0))</f>
        <v>#N/A</v>
      </c>
      <c r="I92">
        <f>VLOOKUP($C92,'[1]1. CONSULTA-CAPITAL-SOCIAL-1'!$C$2:$HW$274,67,FALSE)</f>
        <v>0</v>
      </c>
      <c r="J92">
        <f t="shared" si="2"/>
        <v>0</v>
      </c>
      <c r="K92">
        <f>VLOOKUP($C92,'[1]1. CONSULTA-CAPITAL-SOCIAL-1'!$C$2:$HW$274,92,FALSE)</f>
        <v>2</v>
      </c>
      <c r="L92" s="27" t="s">
        <v>384</v>
      </c>
      <c r="P92" t="str">
        <f t="shared" si="3"/>
        <v xml:space="preserve"> </v>
      </c>
    </row>
    <row r="93" spans="1:16" x14ac:dyDescent="0.25">
      <c r="A93" s="12">
        <v>6024</v>
      </c>
      <c r="B93" s="12">
        <v>4</v>
      </c>
      <c r="C93" s="8">
        <v>60244</v>
      </c>
      <c r="D93" s="8">
        <v>602442</v>
      </c>
      <c r="E93" s="150">
        <v>92</v>
      </c>
      <c r="F93" s="12">
        <v>2</v>
      </c>
      <c r="H93" t="e">
        <f>INDEX('[1]23. TblPersonasQueLaboran (2)'!M:M,MATCH(D93,'[1]23. TblPersonasQueLaboran (2)'!G:G,0))</f>
        <v>#N/A</v>
      </c>
      <c r="I93">
        <f>VLOOKUP($C93,'[1]1. CONSULTA-CAPITAL-SOCIAL-1'!$C$2:$HW$274,67,FALSE)</f>
        <v>0</v>
      </c>
      <c r="J93">
        <f t="shared" si="2"/>
        <v>0</v>
      </c>
      <c r="K93">
        <f>VLOOKUP($C93,'[1]1. CONSULTA-CAPITAL-SOCIAL-1'!$C$2:$HW$274,92,FALSE)</f>
        <v>2</v>
      </c>
      <c r="L93" s="27" t="s">
        <v>384</v>
      </c>
      <c r="P93" t="str">
        <f t="shared" si="3"/>
        <v xml:space="preserve"> </v>
      </c>
    </row>
    <row r="94" spans="1:16" x14ac:dyDescent="0.25">
      <c r="A94" s="12">
        <v>6028</v>
      </c>
      <c r="B94" s="12">
        <v>4</v>
      </c>
      <c r="C94" s="8">
        <v>60284</v>
      </c>
      <c r="D94" s="8">
        <v>602841</v>
      </c>
      <c r="E94" s="150">
        <v>93</v>
      </c>
      <c r="F94" s="12">
        <v>1</v>
      </c>
      <c r="H94" t="e">
        <f>INDEX('[1]23. TblPersonasQueLaboran (2)'!M:M,MATCH(D94,'[1]23. TblPersonasQueLaboran (2)'!G:G,0))</f>
        <v>#N/A</v>
      </c>
      <c r="I94">
        <f>VLOOKUP($C94,'[1]1. CONSULTA-CAPITAL-SOCIAL-1'!$C$2:$HW$274,67,FALSE)</f>
        <v>0</v>
      </c>
      <c r="J94">
        <f t="shared" si="2"/>
        <v>0</v>
      </c>
      <c r="K94">
        <f>VLOOKUP($C94,'[1]1. CONSULTA-CAPITAL-SOCIAL-1'!$C$2:$HW$274,92,FALSE)</f>
        <v>2</v>
      </c>
      <c r="L94" s="27" t="s">
        <v>384</v>
      </c>
      <c r="P94" t="str">
        <f t="shared" si="3"/>
        <v xml:space="preserve"> </v>
      </c>
    </row>
    <row r="95" spans="1:16" x14ac:dyDescent="0.25">
      <c r="A95" s="12">
        <v>6026</v>
      </c>
      <c r="B95" s="12">
        <v>4</v>
      </c>
      <c r="C95" s="8">
        <v>60264</v>
      </c>
      <c r="D95" s="8">
        <v>602641</v>
      </c>
      <c r="E95" s="150">
        <v>94</v>
      </c>
      <c r="F95" s="12">
        <v>1</v>
      </c>
      <c r="H95">
        <f>INDEX('[1]23. TblPersonasQueLaboran (2)'!M:M,MATCH(D95,'[1]23. TblPersonasQueLaboran (2)'!G:G,0))</f>
        <v>1</v>
      </c>
      <c r="I95">
        <f>VLOOKUP($C95,'[1]1. CONSULTA-CAPITAL-SOCIAL-1'!$C$2:$HW$274,67,FALSE)</f>
        <v>0</v>
      </c>
      <c r="J95">
        <f t="shared" si="2"/>
        <v>0</v>
      </c>
      <c r="K95">
        <f>VLOOKUP($C95,'[1]1. CONSULTA-CAPITAL-SOCIAL-1'!$C$2:$HW$274,92,FALSE)</f>
        <v>2</v>
      </c>
      <c r="L95" t="str">
        <f>VLOOKUP($D95,'[1]23''. TblPersonasLaboranSóloProg'!$D$2:$M$270,5,FALSE)</f>
        <v>Decorador interiores 3471</v>
      </c>
      <c r="M95">
        <v>347</v>
      </c>
      <c r="N95">
        <v>3</v>
      </c>
      <c r="O95" t="s">
        <v>8</v>
      </c>
      <c r="P95">
        <f t="shared" si="3"/>
        <v>2</v>
      </c>
    </row>
    <row r="96" spans="1:16" x14ac:dyDescent="0.25">
      <c r="A96" s="12">
        <v>6030</v>
      </c>
      <c r="B96" s="12">
        <v>4</v>
      </c>
      <c r="C96" s="8">
        <v>60304</v>
      </c>
      <c r="D96" s="8">
        <v>603042</v>
      </c>
      <c r="E96" s="150">
        <v>95</v>
      </c>
      <c r="F96" s="12">
        <v>2</v>
      </c>
      <c r="H96" t="e">
        <f>INDEX('[1]23. TblPersonasQueLaboran (2)'!M:M,MATCH(D96,'[1]23. TblPersonasQueLaboran (2)'!G:G,0))</f>
        <v>#N/A</v>
      </c>
      <c r="I96">
        <f>VLOOKUP($C96,'[1]1. CONSULTA-CAPITAL-SOCIAL-1'!$C$2:$HW$274,67,FALSE)</f>
        <v>0</v>
      </c>
      <c r="J96">
        <f t="shared" si="2"/>
        <v>0</v>
      </c>
      <c r="K96">
        <f>VLOOKUP($C96,'[1]1. CONSULTA-CAPITAL-SOCIAL-1'!$C$2:$HW$274,92,FALSE)</f>
        <v>2</v>
      </c>
      <c r="L96" s="27" t="s">
        <v>384</v>
      </c>
      <c r="P96" t="str">
        <f t="shared" si="3"/>
        <v xml:space="preserve"> </v>
      </c>
    </row>
    <row r="97" spans="1:16" x14ac:dyDescent="0.25">
      <c r="A97" s="12">
        <v>6031</v>
      </c>
      <c r="B97" s="12">
        <v>4</v>
      </c>
      <c r="C97" s="8">
        <v>60314</v>
      </c>
      <c r="D97" s="8">
        <v>603142</v>
      </c>
      <c r="E97" s="150">
        <v>96</v>
      </c>
      <c r="F97" s="12">
        <v>2</v>
      </c>
      <c r="H97" t="e">
        <f>INDEX('[1]23. TblPersonasQueLaboran (2)'!M:M,MATCH(D97,'[1]23. TblPersonasQueLaboran (2)'!G:G,0))</f>
        <v>#N/A</v>
      </c>
      <c r="I97">
        <f>VLOOKUP($C97,'[1]1. CONSULTA-CAPITAL-SOCIAL-1'!$C$2:$HW$274,67,FALSE)</f>
        <v>0</v>
      </c>
      <c r="J97">
        <f t="shared" si="2"/>
        <v>0</v>
      </c>
      <c r="K97">
        <f>VLOOKUP($C97,'[1]1. CONSULTA-CAPITAL-SOCIAL-1'!$C$2:$HW$274,92,FALSE)</f>
        <v>2</v>
      </c>
      <c r="L97" s="27" t="s">
        <v>384</v>
      </c>
      <c r="P97" t="str">
        <f t="shared" si="3"/>
        <v xml:space="preserve"> </v>
      </c>
    </row>
    <row r="98" spans="1:16" x14ac:dyDescent="0.25">
      <c r="A98" s="12">
        <v>6033</v>
      </c>
      <c r="B98" s="12">
        <v>4</v>
      </c>
      <c r="C98" s="8">
        <v>60334</v>
      </c>
      <c r="D98" s="8">
        <v>603341</v>
      </c>
      <c r="E98" s="150">
        <v>97</v>
      </c>
      <c r="F98" s="12">
        <v>1</v>
      </c>
      <c r="H98">
        <f>INDEX('[1]23. TblPersonasQueLaboran (2)'!M:M,MATCH(D98,'[1]23. TblPersonasQueLaboran (2)'!G:G,0))</f>
        <v>2</v>
      </c>
      <c r="I98">
        <f>VLOOKUP($C98,'[1]1. CONSULTA-CAPITAL-SOCIAL-1'!$C$2:$HW$274,67,FALSE)</f>
        <v>2</v>
      </c>
      <c r="J98">
        <f t="shared" si="2"/>
        <v>1</v>
      </c>
      <c r="K98">
        <f>VLOOKUP($C98,'[1]1. CONSULTA-CAPITAL-SOCIAL-1'!$C$2:$HW$274,92,FALSE)</f>
        <v>1</v>
      </c>
      <c r="L98" t="str">
        <f>VLOOKUP($D98,'[1]23''. TblPersonasLaboranSóloProg'!$D$2:$M$270,5,FALSE)</f>
        <v>Comediante 2455</v>
      </c>
      <c r="M98">
        <v>245</v>
      </c>
      <c r="N98">
        <v>2</v>
      </c>
      <c r="O98" t="s">
        <v>8</v>
      </c>
      <c r="P98">
        <f t="shared" si="3"/>
        <v>2</v>
      </c>
    </row>
    <row r="99" spans="1:16" x14ac:dyDescent="0.25">
      <c r="A99" s="12">
        <v>6036</v>
      </c>
      <c r="B99" s="12">
        <v>4</v>
      </c>
      <c r="C99" s="8">
        <v>60364</v>
      </c>
      <c r="D99" s="8">
        <v>603642</v>
      </c>
      <c r="E99" s="150">
        <v>98</v>
      </c>
      <c r="F99" s="12">
        <v>2</v>
      </c>
      <c r="H99">
        <f>INDEX('[1]23. TblPersonasQueLaboran (2)'!M:M,MATCH(D99,'[1]23. TblPersonasQueLaboran (2)'!G:G,0))</f>
        <v>2</v>
      </c>
      <c r="I99">
        <f>VLOOKUP($C99,'[1]1. CONSULTA-CAPITAL-SOCIAL-1'!$C$2:$HW$274,67,FALSE)</f>
        <v>0</v>
      </c>
      <c r="J99">
        <f t="shared" si="2"/>
        <v>0</v>
      </c>
      <c r="K99">
        <f>VLOOKUP($C99,'[1]1. CONSULTA-CAPITAL-SOCIAL-1'!$C$2:$HW$274,92,FALSE)</f>
        <v>1</v>
      </c>
      <c r="L99" t="str">
        <f>VLOOKUP($D99,'[1]23''. TblPersonasLaboranSóloProg'!$D$2:$M$270,5,FALSE)</f>
        <v>ventas</v>
      </c>
      <c r="M99">
        <v>522</v>
      </c>
      <c r="N99">
        <v>4</v>
      </c>
      <c r="O99" t="s">
        <v>8</v>
      </c>
      <c r="P99">
        <f t="shared" si="3"/>
        <v>2</v>
      </c>
    </row>
    <row r="100" spans="1:16" x14ac:dyDescent="0.25">
      <c r="A100" s="12">
        <v>6038</v>
      </c>
      <c r="B100" s="12">
        <v>4</v>
      </c>
      <c r="C100" s="8">
        <v>60384</v>
      </c>
      <c r="D100" s="8">
        <v>603842</v>
      </c>
      <c r="E100" s="150">
        <v>99</v>
      </c>
      <c r="F100" s="12">
        <v>2</v>
      </c>
      <c r="H100" t="e">
        <f>INDEX('[1]23. TblPersonasQueLaboran (2)'!M:M,MATCH(D100,'[1]23. TblPersonasQueLaboran (2)'!G:G,0))</f>
        <v>#N/A</v>
      </c>
      <c r="I100">
        <f>VLOOKUP($C100,'[1]1. CONSULTA-CAPITAL-SOCIAL-1'!$C$2:$HW$274,67,FALSE)</f>
        <v>0</v>
      </c>
      <c r="J100">
        <f t="shared" si="2"/>
        <v>0</v>
      </c>
      <c r="K100">
        <f>VLOOKUP($C100,'[1]1. CONSULTA-CAPITAL-SOCIAL-1'!$C$2:$HW$274,92,FALSE)</f>
        <v>1</v>
      </c>
      <c r="L100" s="27" t="s">
        <v>384</v>
      </c>
      <c r="P100" t="str">
        <f t="shared" si="3"/>
        <v xml:space="preserve"> </v>
      </c>
    </row>
    <row r="101" spans="1:16" x14ac:dyDescent="0.25">
      <c r="A101" s="12">
        <v>6039</v>
      </c>
      <c r="B101" s="12">
        <v>4</v>
      </c>
      <c r="C101" s="8">
        <v>60394</v>
      </c>
      <c r="D101" s="8">
        <v>603941</v>
      </c>
      <c r="E101" s="150">
        <v>100</v>
      </c>
      <c r="F101" s="12">
        <v>1</v>
      </c>
      <c r="H101">
        <f>INDEX('[1]23. TblPersonasQueLaboran (2)'!M:M,MATCH(D101,'[1]23. TblPersonasQueLaboran (2)'!G:G,0))</f>
        <v>1</v>
      </c>
      <c r="I101">
        <f>VLOOKUP($C101,'[1]1. CONSULTA-CAPITAL-SOCIAL-1'!$C$2:$HW$274,67,FALSE)</f>
        <v>0</v>
      </c>
      <c r="J101">
        <f t="shared" si="2"/>
        <v>0</v>
      </c>
      <c r="K101">
        <f>VLOOKUP($C101,'[1]1. CONSULTA-CAPITAL-SOCIAL-1'!$C$2:$HW$274,92,FALSE)</f>
        <v>1</v>
      </c>
      <c r="L101" t="str">
        <f>VLOOKUP($D101,'[1]23''. TblPersonasLaboranSóloProg'!$D$2:$M$270,5,FALSE)</f>
        <v>ingeniero sivil</v>
      </c>
      <c r="M101">
        <v>214</v>
      </c>
      <c r="N101">
        <v>1</v>
      </c>
      <c r="O101" t="s">
        <v>7</v>
      </c>
      <c r="P101">
        <f t="shared" si="3"/>
        <v>3</v>
      </c>
    </row>
    <row r="102" spans="1:16" x14ac:dyDescent="0.25">
      <c r="A102" s="12">
        <v>6040</v>
      </c>
      <c r="B102" s="12">
        <v>4</v>
      </c>
      <c r="C102" s="8">
        <v>60404</v>
      </c>
      <c r="D102" s="8">
        <v>604042</v>
      </c>
      <c r="E102" s="150">
        <v>101</v>
      </c>
      <c r="F102" s="12">
        <v>2</v>
      </c>
      <c r="H102">
        <f>INDEX('[1]23. TblPersonasQueLaboran (2)'!M:M,MATCH(D102,'[1]23. TblPersonasQueLaboran (2)'!G:G,0))</f>
        <v>999</v>
      </c>
      <c r="I102">
        <f>VLOOKUP($C102,'[1]1. CONSULTA-CAPITAL-SOCIAL-1'!$C$2:$HW$274,67,FALSE)</f>
        <v>0</v>
      </c>
      <c r="J102">
        <f t="shared" si="2"/>
        <v>0</v>
      </c>
      <c r="K102">
        <f>VLOOKUP($C102,'[1]1. CONSULTA-CAPITAL-SOCIAL-1'!$C$2:$HW$274,92,FALSE)</f>
        <v>2</v>
      </c>
      <c r="L102" t="str">
        <f>VLOOKUP($D102,'[1]23''. TblPersonasLaboranSóloProg'!$D$2:$M$270,5,FALSE)</f>
        <v>Asesor comercial 3414</v>
      </c>
      <c r="M102">
        <v>341</v>
      </c>
      <c r="N102">
        <v>3</v>
      </c>
      <c r="O102" t="s">
        <v>8</v>
      </c>
      <c r="P102">
        <f t="shared" si="3"/>
        <v>2</v>
      </c>
    </row>
    <row r="103" spans="1:16" x14ac:dyDescent="0.25">
      <c r="A103" s="12">
        <v>6042</v>
      </c>
      <c r="B103" s="12">
        <v>4</v>
      </c>
      <c r="C103" s="8">
        <v>60424</v>
      </c>
      <c r="D103" s="8">
        <v>604241</v>
      </c>
      <c r="E103" s="150">
        <v>102</v>
      </c>
      <c r="F103" s="12">
        <v>1</v>
      </c>
      <c r="H103" t="e">
        <f>INDEX('[1]23. TblPersonasQueLaboran (2)'!M:M,MATCH(D103,'[1]23. TblPersonasQueLaboran (2)'!G:G,0))</f>
        <v>#N/A</v>
      </c>
      <c r="I103">
        <f>VLOOKUP($C103,'[1]1. CONSULTA-CAPITAL-SOCIAL-1'!$C$2:$HW$274,67,FALSE)</f>
        <v>0</v>
      </c>
      <c r="J103">
        <f t="shared" si="2"/>
        <v>0</v>
      </c>
      <c r="K103">
        <f>VLOOKUP($C103,'[1]1. CONSULTA-CAPITAL-SOCIAL-1'!$C$2:$HW$274,92,FALSE)</f>
        <v>2</v>
      </c>
      <c r="L103" s="27" t="s">
        <v>384</v>
      </c>
      <c r="P103" t="str">
        <f t="shared" si="3"/>
        <v xml:space="preserve"> </v>
      </c>
    </row>
    <row r="104" spans="1:16" x14ac:dyDescent="0.25">
      <c r="A104" s="12">
        <v>6043</v>
      </c>
      <c r="B104" s="12">
        <v>4</v>
      </c>
      <c r="C104" s="8">
        <v>60434</v>
      </c>
      <c r="D104" s="8">
        <v>604342</v>
      </c>
      <c r="E104" s="150">
        <v>103</v>
      </c>
      <c r="F104" s="12">
        <v>2</v>
      </c>
      <c r="H104">
        <f>INDEX('[1]23. TblPersonasQueLaboran (2)'!M:M,MATCH(D104,'[1]23. TblPersonasQueLaboran (2)'!G:G,0))</f>
        <v>2</v>
      </c>
      <c r="I104">
        <f>VLOOKUP($C104,'[1]1. CONSULTA-CAPITAL-SOCIAL-1'!$C$2:$HW$274,67,FALSE)</f>
        <v>0</v>
      </c>
      <c r="J104">
        <f t="shared" si="2"/>
        <v>0</v>
      </c>
      <c r="K104">
        <f>VLOOKUP($C104,'[1]1. CONSULTA-CAPITAL-SOCIAL-1'!$C$2:$HW$274,92,FALSE)</f>
        <v>2</v>
      </c>
      <c r="L104" t="str">
        <f>VLOOKUP($D104,'[1]23''. TblPersonasLaboranSóloProg'!$D$2:$M$270,5,FALSE)</f>
        <v>Comerciante 1211</v>
      </c>
      <c r="M104">
        <v>121</v>
      </c>
      <c r="N104">
        <v>4</v>
      </c>
      <c r="O104" t="s">
        <v>8</v>
      </c>
      <c r="P104">
        <f t="shared" si="3"/>
        <v>2</v>
      </c>
    </row>
    <row r="105" spans="1:16" x14ac:dyDescent="0.25">
      <c r="A105" s="13">
        <v>602</v>
      </c>
      <c r="B105" s="13">
        <v>4</v>
      </c>
      <c r="C105" s="8">
        <v>6024</v>
      </c>
      <c r="D105" s="8">
        <v>60242</v>
      </c>
      <c r="E105" s="150">
        <v>104</v>
      </c>
      <c r="F105" s="13">
        <v>2</v>
      </c>
      <c r="H105" t="e">
        <f>INDEX('[1]23. TblPersonasQueLaboran (2)'!M:M,MATCH(D105,'[1]23. TblPersonasQueLaboran (2)'!G:G,0))</f>
        <v>#N/A</v>
      </c>
      <c r="I105">
        <f>VLOOKUP($C105,'[1]1. CONSULTA-CAPITAL-SOCIAL-1'!$C$2:$HW$274,67,FALSE)</f>
        <v>0</v>
      </c>
      <c r="J105">
        <f t="shared" si="2"/>
        <v>0</v>
      </c>
      <c r="K105">
        <f>VLOOKUP($C105,'[1]1. CONSULTA-CAPITAL-SOCIAL-1'!$C$2:$HW$274,92,FALSE)</f>
        <v>997</v>
      </c>
      <c r="L105" s="27" t="s">
        <v>384</v>
      </c>
      <c r="P105" t="str">
        <f t="shared" si="3"/>
        <v xml:space="preserve"> </v>
      </c>
    </row>
    <row r="106" spans="1:16" x14ac:dyDescent="0.25">
      <c r="A106" s="13">
        <v>604</v>
      </c>
      <c r="B106" s="13">
        <v>4</v>
      </c>
      <c r="C106" s="8">
        <v>6044</v>
      </c>
      <c r="D106" s="8">
        <v>60442</v>
      </c>
      <c r="E106" s="150">
        <v>105</v>
      </c>
      <c r="F106" s="13">
        <v>2</v>
      </c>
      <c r="H106" t="e">
        <f>INDEX('[1]23. TblPersonasQueLaboran (2)'!M:M,MATCH(D106,'[1]23. TblPersonasQueLaboran (2)'!G:G,0))</f>
        <v>#N/A</v>
      </c>
      <c r="I106">
        <f>VLOOKUP($C106,'[1]1. CONSULTA-CAPITAL-SOCIAL-1'!$C$2:$HW$274,67,FALSE)</f>
        <v>0</v>
      </c>
      <c r="J106">
        <f t="shared" si="2"/>
        <v>0</v>
      </c>
      <c r="K106">
        <f>VLOOKUP($C106,'[1]1. CONSULTA-CAPITAL-SOCIAL-1'!$C$2:$HW$274,92,FALSE)</f>
        <v>2</v>
      </c>
      <c r="L106" s="27" t="s">
        <v>384</v>
      </c>
      <c r="P106" t="str">
        <f t="shared" si="3"/>
        <v xml:space="preserve"> </v>
      </c>
    </row>
    <row r="107" spans="1:16" x14ac:dyDescent="0.25">
      <c r="A107" s="13">
        <v>605</v>
      </c>
      <c r="B107" s="13">
        <v>4</v>
      </c>
      <c r="C107" s="8">
        <v>6054</v>
      </c>
      <c r="D107" s="8">
        <v>60542</v>
      </c>
      <c r="E107" s="150">
        <v>106</v>
      </c>
      <c r="F107" s="13">
        <v>2</v>
      </c>
      <c r="H107">
        <f>INDEX('[1]23. TblPersonasQueLaboran (2)'!M:M,MATCH(D107,'[1]23. TblPersonasQueLaboran (2)'!G:G,0))</f>
        <v>0</v>
      </c>
      <c r="I107">
        <f>VLOOKUP($C107,'[1]1. CONSULTA-CAPITAL-SOCIAL-1'!$C$2:$HW$274,67,FALSE)</f>
        <v>0</v>
      </c>
      <c r="J107">
        <f t="shared" si="2"/>
        <v>0</v>
      </c>
      <c r="K107">
        <f>VLOOKUP($C107,'[1]1. CONSULTA-CAPITAL-SOCIAL-1'!$C$2:$HW$274,92,FALSE)</f>
        <v>2</v>
      </c>
      <c r="L107" s="27" t="s">
        <v>384</v>
      </c>
      <c r="P107" t="str">
        <f t="shared" si="3"/>
        <v xml:space="preserve"> </v>
      </c>
    </row>
    <row r="108" spans="1:16" x14ac:dyDescent="0.25">
      <c r="A108" s="13">
        <v>606</v>
      </c>
      <c r="B108" s="13">
        <v>4</v>
      </c>
      <c r="C108" s="8">
        <v>6064</v>
      </c>
      <c r="D108" s="8">
        <v>60642</v>
      </c>
      <c r="E108" s="150">
        <v>107</v>
      </c>
      <c r="F108" s="13">
        <v>2</v>
      </c>
      <c r="H108" t="e">
        <f>INDEX('[1]23. TblPersonasQueLaboran (2)'!M:M,MATCH(D108,'[1]23. TblPersonasQueLaboran (2)'!G:G,0))</f>
        <v>#N/A</v>
      </c>
      <c r="I108">
        <f>VLOOKUP($C108,'[1]1. CONSULTA-CAPITAL-SOCIAL-1'!$C$2:$HW$274,67,FALSE)</f>
        <v>0</v>
      </c>
      <c r="J108">
        <f t="shared" si="2"/>
        <v>0</v>
      </c>
      <c r="K108">
        <f>VLOOKUP($C108,'[1]1. CONSULTA-CAPITAL-SOCIAL-1'!$C$2:$HW$274,92,FALSE)</f>
        <v>2</v>
      </c>
      <c r="L108" s="27" t="s">
        <v>384</v>
      </c>
      <c r="P108" t="str">
        <f t="shared" si="3"/>
        <v xml:space="preserve"> </v>
      </c>
    </row>
    <row r="109" spans="1:16" x14ac:dyDescent="0.25">
      <c r="A109" s="13">
        <v>607</v>
      </c>
      <c r="B109" s="13">
        <v>4</v>
      </c>
      <c r="C109" s="8">
        <v>6074</v>
      </c>
      <c r="D109" s="8">
        <v>60741</v>
      </c>
      <c r="E109" s="150">
        <v>108</v>
      </c>
      <c r="F109" s="13">
        <v>1</v>
      </c>
      <c r="H109">
        <f>INDEX('[1]23. TblPersonasQueLaboran (2)'!M:M,MATCH(D109,'[1]23. TblPersonasQueLaboran (2)'!G:G,0))</f>
        <v>1</v>
      </c>
      <c r="I109">
        <f>VLOOKUP($C109,'[1]1. CONSULTA-CAPITAL-SOCIAL-1'!$C$2:$HW$274,67,FALSE)</f>
        <v>0</v>
      </c>
      <c r="J109">
        <f t="shared" si="2"/>
        <v>0</v>
      </c>
      <c r="K109">
        <f>VLOOKUP($C109,'[1]1. CONSULTA-CAPITAL-SOCIAL-1'!$C$2:$HW$274,92,FALSE)</f>
        <v>1</v>
      </c>
      <c r="L109" t="str">
        <f>VLOOKUP($D109,'[1]23''. TblPersonasLaboranSóloProg'!$D$2:$M$270,5,FALSE)</f>
        <v>Escolta 5219</v>
      </c>
      <c r="M109">
        <v>516</v>
      </c>
      <c r="N109">
        <v>6</v>
      </c>
      <c r="O109" t="s">
        <v>6</v>
      </c>
      <c r="P109">
        <f t="shared" si="3"/>
        <v>1</v>
      </c>
    </row>
    <row r="110" spans="1:16" x14ac:dyDescent="0.25">
      <c r="A110" s="13">
        <v>608</v>
      </c>
      <c r="B110" s="13">
        <v>4</v>
      </c>
      <c r="C110" s="8">
        <v>6084</v>
      </c>
      <c r="D110" s="8">
        <v>60842</v>
      </c>
      <c r="E110" s="150">
        <v>109</v>
      </c>
      <c r="F110" s="13">
        <v>2</v>
      </c>
      <c r="H110" t="e">
        <f>INDEX('[1]23. TblPersonasQueLaboran (2)'!M:M,MATCH(D110,'[1]23. TblPersonasQueLaboran (2)'!G:G,0))</f>
        <v>#N/A</v>
      </c>
      <c r="I110">
        <f>VLOOKUP($C110,'[1]1. CONSULTA-CAPITAL-SOCIAL-1'!$C$2:$HW$274,67,FALSE)</f>
        <v>0</v>
      </c>
      <c r="J110">
        <f t="shared" si="2"/>
        <v>0</v>
      </c>
      <c r="K110">
        <f>VLOOKUP($C110,'[1]1. CONSULTA-CAPITAL-SOCIAL-1'!$C$2:$HW$274,92,FALSE)</f>
        <v>2</v>
      </c>
      <c r="L110" s="27" t="s">
        <v>384</v>
      </c>
      <c r="P110" t="str">
        <f t="shared" si="3"/>
        <v xml:space="preserve"> </v>
      </c>
    </row>
    <row r="111" spans="1:16" x14ac:dyDescent="0.25">
      <c r="A111" s="13">
        <v>609</v>
      </c>
      <c r="B111" s="13">
        <v>4</v>
      </c>
      <c r="C111" s="8">
        <v>6094</v>
      </c>
      <c r="D111" s="8">
        <v>60942</v>
      </c>
      <c r="E111" s="150">
        <v>110</v>
      </c>
      <c r="F111" s="13">
        <v>2</v>
      </c>
      <c r="H111" t="e">
        <f>INDEX('[1]23. TblPersonasQueLaboran (2)'!M:M,MATCH(D111,'[1]23. TblPersonasQueLaboran (2)'!G:G,0))</f>
        <v>#N/A</v>
      </c>
      <c r="I111">
        <f>VLOOKUP($C111,'[1]1. CONSULTA-CAPITAL-SOCIAL-1'!$C$2:$HW$274,67,FALSE)</f>
        <v>0</v>
      </c>
      <c r="J111">
        <f t="shared" si="2"/>
        <v>0</v>
      </c>
      <c r="K111">
        <f>VLOOKUP($C111,'[1]1. CONSULTA-CAPITAL-SOCIAL-1'!$C$2:$HW$274,92,FALSE)</f>
        <v>2</v>
      </c>
      <c r="L111" s="27" t="s">
        <v>384</v>
      </c>
      <c r="P111" t="str">
        <f t="shared" si="3"/>
        <v xml:space="preserve"> </v>
      </c>
    </row>
    <row r="112" spans="1:16" x14ac:dyDescent="0.25">
      <c r="A112" s="13">
        <v>610</v>
      </c>
      <c r="B112" s="13">
        <v>4</v>
      </c>
      <c r="C112" s="8">
        <v>6104</v>
      </c>
      <c r="D112" s="8">
        <v>61042</v>
      </c>
      <c r="E112" s="150">
        <v>111</v>
      </c>
      <c r="F112" s="13">
        <v>2</v>
      </c>
      <c r="H112">
        <f>INDEX('[1]23. TblPersonasQueLaboran (2)'!M:M,MATCH(D112,'[1]23. TblPersonasQueLaboran (2)'!G:G,0))</f>
        <v>2</v>
      </c>
      <c r="I112">
        <f>VLOOKUP($C112,'[1]1. CONSULTA-CAPITAL-SOCIAL-1'!$C$2:$HW$274,67,FALSE)</f>
        <v>0</v>
      </c>
      <c r="J112">
        <f t="shared" si="2"/>
        <v>0</v>
      </c>
      <c r="K112">
        <f>VLOOKUP($C112,'[1]1. CONSULTA-CAPITAL-SOCIAL-1'!$C$2:$HW$274,92,FALSE)</f>
        <v>2</v>
      </c>
      <c r="L112" t="str">
        <f>VLOOKUP($D112,'[1]23''. TblPersonasLaboranSóloProg'!$D$2:$M$270,5,FALSE)</f>
        <v>Niñera 5131</v>
      </c>
      <c r="M112">
        <v>513</v>
      </c>
      <c r="N112">
        <v>4</v>
      </c>
      <c r="O112" t="s">
        <v>8</v>
      </c>
      <c r="P112">
        <f t="shared" si="3"/>
        <v>2</v>
      </c>
    </row>
    <row r="113" spans="1:16" x14ac:dyDescent="0.25">
      <c r="A113" s="13">
        <v>613</v>
      </c>
      <c r="B113" s="13">
        <v>4</v>
      </c>
      <c r="C113" s="8">
        <v>6134</v>
      </c>
      <c r="D113" s="8">
        <v>61341</v>
      </c>
      <c r="E113" s="150">
        <v>112</v>
      </c>
      <c r="F113" s="13">
        <v>1</v>
      </c>
      <c r="H113" t="e">
        <f>INDEX('[1]23. TblPersonasQueLaboran (2)'!M:M,MATCH(D113,'[1]23. TblPersonasQueLaboran (2)'!G:G,0))</f>
        <v>#N/A</v>
      </c>
      <c r="I113">
        <f>VLOOKUP($C113,'[1]1. CONSULTA-CAPITAL-SOCIAL-1'!$C$2:$HW$274,67,FALSE)</f>
        <v>0</v>
      </c>
      <c r="J113">
        <f t="shared" si="2"/>
        <v>0</v>
      </c>
      <c r="K113">
        <f>VLOOKUP($C113,'[1]1. CONSULTA-CAPITAL-SOCIAL-1'!$C$2:$HW$274,92,FALSE)</f>
        <v>2</v>
      </c>
      <c r="L113" s="27" t="s">
        <v>384</v>
      </c>
      <c r="P113" t="str">
        <f t="shared" si="3"/>
        <v xml:space="preserve"> </v>
      </c>
    </row>
    <row r="114" spans="1:16" x14ac:dyDescent="0.25">
      <c r="A114" s="13">
        <v>611</v>
      </c>
      <c r="B114" s="13">
        <v>4</v>
      </c>
      <c r="C114" s="8">
        <v>6114</v>
      </c>
      <c r="D114" s="8">
        <v>61142</v>
      </c>
      <c r="E114" s="150">
        <v>113</v>
      </c>
      <c r="F114" s="13">
        <v>2</v>
      </c>
      <c r="H114" t="e">
        <f>INDEX('[1]23. TblPersonasQueLaboran (2)'!M:M,MATCH(D114,'[1]23. TblPersonasQueLaboran (2)'!G:G,0))</f>
        <v>#N/A</v>
      </c>
      <c r="I114">
        <f>VLOOKUP($C114,'[1]1. CONSULTA-CAPITAL-SOCIAL-1'!$C$2:$HW$274,67,FALSE)</f>
        <v>0</v>
      </c>
      <c r="J114">
        <f t="shared" si="2"/>
        <v>0</v>
      </c>
      <c r="K114">
        <f>VLOOKUP($C114,'[1]1. CONSULTA-CAPITAL-SOCIAL-1'!$C$2:$HW$274,92,FALSE)</f>
        <v>2</v>
      </c>
      <c r="L114" s="27" t="s">
        <v>384</v>
      </c>
      <c r="P114" t="str">
        <f t="shared" si="3"/>
        <v xml:space="preserve"> </v>
      </c>
    </row>
    <row r="115" spans="1:16" x14ac:dyDescent="0.25">
      <c r="A115" s="13">
        <v>614</v>
      </c>
      <c r="B115" s="13">
        <v>4</v>
      </c>
      <c r="C115" s="8">
        <v>6144</v>
      </c>
      <c r="D115" s="8">
        <v>61441</v>
      </c>
      <c r="E115" s="150">
        <v>114</v>
      </c>
      <c r="F115" s="13">
        <v>1</v>
      </c>
      <c r="H115">
        <f>INDEX('[1]23. TblPersonasQueLaboran (2)'!M:M,MATCH(D115,'[1]23. TblPersonasQueLaboran (2)'!G:G,0))</f>
        <v>1</v>
      </c>
      <c r="I115">
        <f>VLOOKUP($C115,'[1]1. CONSULTA-CAPITAL-SOCIAL-1'!$C$2:$HW$274,67,FALSE)</f>
        <v>0</v>
      </c>
      <c r="J115">
        <f t="shared" si="2"/>
        <v>0</v>
      </c>
      <c r="K115">
        <f>VLOOKUP($C115,'[1]1. CONSULTA-CAPITAL-SOCIAL-1'!$C$2:$HW$274,92,FALSE)</f>
        <v>1</v>
      </c>
      <c r="L115" t="str">
        <f>VLOOKUP($D115,'[1]23''. TblPersonasLaboranSóloProg'!$D$2:$M$270,5,FALSE)</f>
        <v>Supervisor abarrotes 1414</v>
      </c>
      <c r="M115">
        <v>131</v>
      </c>
      <c r="N115">
        <v>2</v>
      </c>
      <c r="O115" t="s">
        <v>8</v>
      </c>
      <c r="P115">
        <f t="shared" si="3"/>
        <v>2</v>
      </c>
    </row>
    <row r="116" spans="1:16" x14ac:dyDescent="0.25">
      <c r="A116" s="13">
        <v>615</v>
      </c>
      <c r="B116" s="13">
        <v>4</v>
      </c>
      <c r="C116" s="8">
        <v>6154</v>
      </c>
      <c r="D116" s="8">
        <v>61542</v>
      </c>
      <c r="E116" s="150">
        <v>115</v>
      </c>
      <c r="F116" s="13">
        <v>2</v>
      </c>
      <c r="H116" t="e">
        <f>INDEX('[1]23. TblPersonasQueLaboran (2)'!M:M,MATCH(D116,'[1]23. TblPersonasQueLaboran (2)'!G:G,0))</f>
        <v>#N/A</v>
      </c>
      <c r="I116">
        <f>VLOOKUP($C116,'[1]1. CONSULTA-CAPITAL-SOCIAL-1'!$C$2:$HW$274,67,FALSE)</f>
        <v>2</v>
      </c>
      <c r="J116">
        <f t="shared" si="2"/>
        <v>1</v>
      </c>
      <c r="K116">
        <f>VLOOKUP($C116,'[1]1. CONSULTA-CAPITAL-SOCIAL-1'!$C$2:$HW$274,92,FALSE)</f>
        <v>2</v>
      </c>
      <c r="L116" s="27" t="s">
        <v>384</v>
      </c>
      <c r="P116" t="str">
        <f t="shared" si="3"/>
        <v xml:space="preserve"> </v>
      </c>
    </row>
    <row r="117" spans="1:16" x14ac:dyDescent="0.25">
      <c r="A117" s="13">
        <v>616</v>
      </c>
      <c r="B117" s="13">
        <v>4</v>
      </c>
      <c r="C117" s="8">
        <v>6164</v>
      </c>
      <c r="D117" s="8">
        <v>61641</v>
      </c>
      <c r="E117" s="150">
        <v>116</v>
      </c>
      <c r="F117" s="13">
        <v>1</v>
      </c>
      <c r="H117" t="e">
        <f>INDEX('[1]23. TblPersonasQueLaboran (2)'!M:M,MATCH(D117,'[1]23. TblPersonasQueLaboran (2)'!G:G,0))</f>
        <v>#N/A</v>
      </c>
      <c r="I117">
        <f>VLOOKUP($C117,'[1]1. CONSULTA-CAPITAL-SOCIAL-1'!$C$2:$HW$274,67,FALSE)</f>
        <v>0</v>
      </c>
      <c r="J117">
        <f t="shared" si="2"/>
        <v>0</v>
      </c>
      <c r="K117">
        <f>VLOOKUP($C117,'[1]1. CONSULTA-CAPITAL-SOCIAL-1'!$C$2:$HW$274,92,FALSE)</f>
        <v>2</v>
      </c>
      <c r="L117" s="27" t="s">
        <v>384</v>
      </c>
      <c r="P117" t="str">
        <f t="shared" si="3"/>
        <v xml:space="preserve"> </v>
      </c>
    </row>
    <row r="118" spans="1:16" x14ac:dyDescent="0.25">
      <c r="A118" s="13">
        <v>601</v>
      </c>
      <c r="B118" s="13">
        <v>4</v>
      </c>
      <c r="C118" s="8">
        <v>6014</v>
      </c>
      <c r="D118" s="8">
        <v>60141</v>
      </c>
      <c r="E118" s="150">
        <v>117</v>
      </c>
      <c r="F118" s="13">
        <v>1</v>
      </c>
      <c r="H118" t="e">
        <f>INDEX('[1]23. TblPersonasQueLaboran (2)'!M:M,MATCH(D118,'[1]23. TblPersonasQueLaboran (2)'!G:G,0))</f>
        <v>#N/A</v>
      </c>
      <c r="I118">
        <f>VLOOKUP($C118,'[1]1. CONSULTA-CAPITAL-SOCIAL-1'!$C$2:$HW$274,67,FALSE)</f>
        <v>0</v>
      </c>
      <c r="J118">
        <f t="shared" si="2"/>
        <v>0</v>
      </c>
      <c r="K118">
        <f>VLOOKUP($C118,'[1]1. CONSULTA-CAPITAL-SOCIAL-1'!$C$2:$HW$274,92,FALSE)</f>
        <v>2</v>
      </c>
      <c r="L118" s="27" t="s">
        <v>384</v>
      </c>
      <c r="P118" t="str">
        <f t="shared" si="3"/>
        <v xml:space="preserve"> </v>
      </c>
    </row>
    <row r="119" spans="1:16" x14ac:dyDescent="0.25">
      <c r="A119" s="13">
        <v>603</v>
      </c>
      <c r="B119" s="13">
        <v>4</v>
      </c>
      <c r="C119" s="8">
        <v>6034</v>
      </c>
      <c r="D119" s="8">
        <v>60341</v>
      </c>
      <c r="E119" s="150">
        <v>118</v>
      </c>
      <c r="F119" s="13">
        <v>1</v>
      </c>
      <c r="H119" t="e">
        <f>INDEX('[1]23. TblPersonasQueLaboran (2)'!M:M,MATCH(D119,'[1]23. TblPersonasQueLaboran (2)'!G:G,0))</f>
        <v>#N/A</v>
      </c>
      <c r="I119">
        <f>VLOOKUP($C119,'[1]1. CONSULTA-CAPITAL-SOCIAL-1'!$C$2:$HW$274,67,FALSE)</f>
        <v>0</v>
      </c>
      <c r="J119">
        <f t="shared" si="2"/>
        <v>0</v>
      </c>
      <c r="K119">
        <f>VLOOKUP($C119,'[1]1. CONSULTA-CAPITAL-SOCIAL-1'!$C$2:$HW$274,92,FALSE)</f>
        <v>2</v>
      </c>
      <c r="L119" s="27" t="s">
        <v>384</v>
      </c>
      <c r="P119" t="str">
        <f t="shared" si="3"/>
        <v xml:space="preserve"> </v>
      </c>
    </row>
    <row r="120" spans="1:16" x14ac:dyDescent="0.25">
      <c r="A120" s="13">
        <v>617</v>
      </c>
      <c r="B120" s="13">
        <v>4</v>
      </c>
      <c r="C120" s="8">
        <v>6174</v>
      </c>
      <c r="D120" s="8">
        <v>61742</v>
      </c>
      <c r="E120" s="150">
        <v>119</v>
      </c>
      <c r="F120" s="13">
        <v>2</v>
      </c>
      <c r="H120" t="e">
        <f>INDEX('[1]23. TblPersonasQueLaboran (2)'!M:M,MATCH(D120,'[1]23. TblPersonasQueLaboran (2)'!G:G,0))</f>
        <v>#N/A</v>
      </c>
      <c r="I120">
        <f>VLOOKUP($C120,'[1]1. CONSULTA-CAPITAL-SOCIAL-1'!$C$2:$HW$274,67,FALSE)</f>
        <v>0</v>
      </c>
      <c r="J120">
        <f t="shared" si="2"/>
        <v>0</v>
      </c>
      <c r="K120">
        <f>VLOOKUP($C120,'[1]1. CONSULTA-CAPITAL-SOCIAL-1'!$C$2:$HW$274,92,FALSE)</f>
        <v>2</v>
      </c>
      <c r="L120" s="27" t="s">
        <v>384</v>
      </c>
      <c r="P120" t="str">
        <f t="shared" si="3"/>
        <v xml:space="preserve"> </v>
      </c>
    </row>
    <row r="121" spans="1:16" x14ac:dyDescent="0.25">
      <c r="A121" s="13">
        <v>618</v>
      </c>
      <c r="B121" s="13">
        <v>4</v>
      </c>
      <c r="C121" s="8">
        <v>6184</v>
      </c>
      <c r="D121" s="8">
        <v>61841</v>
      </c>
      <c r="E121" s="150">
        <v>120</v>
      </c>
      <c r="F121" s="13">
        <v>1</v>
      </c>
      <c r="H121">
        <f>INDEX('[1]23. TblPersonasQueLaboran (2)'!M:M,MATCH(D121,'[1]23. TblPersonasQueLaboran (2)'!G:G,0))</f>
        <v>1</v>
      </c>
      <c r="I121">
        <f>VLOOKUP($C121,'[1]1. CONSULTA-CAPITAL-SOCIAL-1'!$C$2:$HW$274,67,FALSE)</f>
        <v>0</v>
      </c>
      <c r="J121">
        <f t="shared" si="2"/>
        <v>0</v>
      </c>
      <c r="K121">
        <f>VLOOKUP($C121,'[1]1. CONSULTA-CAPITAL-SOCIAL-1'!$C$2:$HW$274,92,FALSE)</f>
        <v>2</v>
      </c>
      <c r="L121" t="str">
        <f>VLOOKUP($D121,'[1]23''. TblPersonasLaboranSóloProg'!$D$2:$M$270,5,FALSE)</f>
        <v>Conductor bus 8323</v>
      </c>
      <c r="M121">
        <v>832</v>
      </c>
      <c r="N121">
        <v>9</v>
      </c>
      <c r="O121" t="s">
        <v>6</v>
      </c>
      <c r="P121">
        <f t="shared" si="3"/>
        <v>1</v>
      </c>
    </row>
    <row r="122" spans="1:16" x14ac:dyDescent="0.25">
      <c r="A122" s="13">
        <v>619</v>
      </c>
      <c r="B122" s="13">
        <v>4</v>
      </c>
      <c r="C122" s="8">
        <v>6194</v>
      </c>
      <c r="D122" s="8">
        <v>61942</v>
      </c>
      <c r="E122" s="150">
        <v>121</v>
      </c>
      <c r="F122" s="13">
        <v>2</v>
      </c>
      <c r="H122" t="e">
        <f>INDEX('[1]23. TblPersonasQueLaboran (2)'!M:M,MATCH(D122,'[1]23. TblPersonasQueLaboran (2)'!G:G,0))</f>
        <v>#N/A</v>
      </c>
      <c r="I122">
        <f>VLOOKUP($C122,'[1]1. CONSULTA-CAPITAL-SOCIAL-1'!$C$2:$HW$274,67,FALSE)</f>
        <v>0</v>
      </c>
      <c r="J122">
        <f t="shared" si="2"/>
        <v>0</v>
      </c>
      <c r="K122">
        <f>VLOOKUP($C122,'[1]1. CONSULTA-CAPITAL-SOCIAL-1'!$C$2:$HW$274,92,FALSE)</f>
        <v>2</v>
      </c>
      <c r="L122" s="27" t="s">
        <v>384</v>
      </c>
      <c r="P122" t="str">
        <f t="shared" si="3"/>
        <v xml:space="preserve"> </v>
      </c>
    </row>
    <row r="123" spans="1:16" x14ac:dyDescent="0.25">
      <c r="A123" s="13">
        <v>620</v>
      </c>
      <c r="B123" s="13">
        <v>4</v>
      </c>
      <c r="C123" s="8">
        <v>6204</v>
      </c>
      <c r="D123" s="8">
        <v>62042</v>
      </c>
      <c r="E123" s="150">
        <v>122</v>
      </c>
      <c r="F123" s="13">
        <v>2</v>
      </c>
      <c r="H123">
        <f>INDEX('[1]23. TblPersonasQueLaboran (2)'!M:M,MATCH(D123,'[1]23. TblPersonasQueLaboran (2)'!G:G,0))</f>
        <v>1</v>
      </c>
      <c r="I123">
        <f>VLOOKUP($C123,'[1]1. CONSULTA-CAPITAL-SOCIAL-1'!$C$2:$HW$274,67,FALSE)</f>
        <v>0</v>
      </c>
      <c r="J123">
        <f t="shared" si="2"/>
        <v>0</v>
      </c>
      <c r="K123">
        <f>VLOOKUP($C123,'[1]1. CONSULTA-CAPITAL-SOCIAL-1'!$C$2:$HW$274,92,FALSE)</f>
        <v>2</v>
      </c>
      <c r="L123" t="str">
        <f>VLOOKUP($D123,'[1]23''. TblPersonasLaboranSóloProg'!$D$2:$M$270,5,FALSE)</f>
        <v>Madre comunitaria 5131</v>
      </c>
      <c r="M123">
        <v>513</v>
      </c>
      <c r="N123">
        <v>7</v>
      </c>
      <c r="O123" t="s">
        <v>6</v>
      </c>
      <c r="P123">
        <f t="shared" si="3"/>
        <v>1</v>
      </c>
    </row>
    <row r="124" spans="1:16" x14ac:dyDescent="0.25">
      <c r="A124" s="13">
        <v>621</v>
      </c>
      <c r="B124" s="13">
        <v>4</v>
      </c>
      <c r="C124" s="8">
        <v>6214</v>
      </c>
      <c r="D124" s="8">
        <v>62142</v>
      </c>
      <c r="E124" s="150">
        <v>123</v>
      </c>
      <c r="F124" s="13">
        <v>2</v>
      </c>
      <c r="H124" t="e">
        <f>INDEX('[1]23. TblPersonasQueLaboran (2)'!M:M,MATCH(D124,'[1]23. TblPersonasQueLaboran (2)'!G:G,0))</f>
        <v>#N/A</v>
      </c>
      <c r="I124">
        <f>VLOOKUP($C124,'[1]1. CONSULTA-CAPITAL-SOCIAL-1'!$C$2:$HW$274,67,FALSE)</f>
        <v>0</v>
      </c>
      <c r="J124">
        <f t="shared" si="2"/>
        <v>0</v>
      </c>
      <c r="K124">
        <f>VLOOKUP($C124,'[1]1. CONSULTA-CAPITAL-SOCIAL-1'!$C$2:$HW$274,92,FALSE)</f>
        <v>1</v>
      </c>
      <c r="L124" s="27" t="s">
        <v>384</v>
      </c>
      <c r="P124" t="str">
        <f t="shared" si="3"/>
        <v xml:space="preserve"> </v>
      </c>
    </row>
    <row r="125" spans="1:16" x14ac:dyDescent="0.25">
      <c r="A125" s="13">
        <v>622</v>
      </c>
      <c r="B125" s="13">
        <v>4</v>
      </c>
      <c r="C125" s="8">
        <v>6224</v>
      </c>
      <c r="D125" s="8">
        <v>62241</v>
      </c>
      <c r="E125" s="150">
        <v>124</v>
      </c>
      <c r="F125" s="13">
        <v>1</v>
      </c>
      <c r="H125">
        <f>INDEX('[1]23. TblPersonasQueLaboran (2)'!M:M,MATCH(D125,'[1]23. TblPersonasQueLaboran (2)'!G:G,0))</f>
        <v>1</v>
      </c>
      <c r="I125">
        <f>VLOOKUP($C125,'[1]1. CONSULTA-CAPITAL-SOCIAL-1'!$C$2:$HW$274,67,FALSE)</f>
        <v>0</v>
      </c>
      <c r="J125">
        <f t="shared" si="2"/>
        <v>0</v>
      </c>
      <c r="K125">
        <f>VLOOKUP($C125,'[1]1. CONSULTA-CAPITAL-SOCIAL-1'!$C$2:$HW$274,92,FALSE)</f>
        <v>1</v>
      </c>
      <c r="L125" t="str">
        <f>VLOOKUP($D125,'[1]23''. TblPersonasLaboranSóloProg'!$D$2:$M$270,5,FALSE)</f>
        <v>gerentologo</v>
      </c>
      <c r="N125">
        <v>6</v>
      </c>
      <c r="O125" t="s">
        <v>6</v>
      </c>
      <c r="P125">
        <f t="shared" si="3"/>
        <v>1</v>
      </c>
    </row>
    <row r="126" spans="1:16" x14ac:dyDescent="0.25">
      <c r="A126" s="13">
        <v>623</v>
      </c>
      <c r="B126" s="13">
        <v>4</v>
      </c>
      <c r="C126" s="8">
        <v>6234</v>
      </c>
      <c r="D126" s="8">
        <v>62342</v>
      </c>
      <c r="E126" s="150">
        <v>125</v>
      </c>
      <c r="F126" s="13">
        <v>2</v>
      </c>
      <c r="H126" t="e">
        <f>INDEX('[1]23. TblPersonasQueLaboran (2)'!M:M,MATCH(D126,'[1]23. TblPersonasQueLaboran (2)'!G:G,0))</f>
        <v>#N/A</v>
      </c>
      <c r="I126">
        <f>VLOOKUP($C126,'[1]1. CONSULTA-CAPITAL-SOCIAL-1'!$C$2:$HW$274,67,FALSE)</f>
        <v>0</v>
      </c>
      <c r="J126">
        <f t="shared" si="2"/>
        <v>0</v>
      </c>
      <c r="K126">
        <f>VLOOKUP($C126,'[1]1. CONSULTA-CAPITAL-SOCIAL-1'!$C$2:$HW$274,92,FALSE)</f>
        <v>2</v>
      </c>
      <c r="L126" s="27" t="s">
        <v>384</v>
      </c>
      <c r="P126" t="str">
        <f t="shared" si="3"/>
        <v xml:space="preserve"> </v>
      </c>
    </row>
    <row r="127" spans="1:16" x14ac:dyDescent="0.25">
      <c r="A127" s="13">
        <v>649</v>
      </c>
      <c r="B127" s="13">
        <v>4</v>
      </c>
      <c r="C127" s="8">
        <v>6494</v>
      </c>
      <c r="D127" s="8">
        <v>64942</v>
      </c>
      <c r="E127" s="150">
        <v>126</v>
      </c>
      <c r="F127" s="13">
        <v>2</v>
      </c>
      <c r="H127" t="e">
        <f>INDEX('[1]23. TblPersonasQueLaboran (2)'!M:M,MATCH(D127,'[1]23. TblPersonasQueLaboran (2)'!G:G,0))</f>
        <v>#N/A</v>
      </c>
      <c r="I127">
        <f>VLOOKUP($C127,'[1]1. CONSULTA-CAPITAL-SOCIAL-1'!$C$2:$HW$274,67,FALSE)</f>
        <v>0</v>
      </c>
      <c r="J127">
        <f t="shared" si="2"/>
        <v>0</v>
      </c>
      <c r="K127">
        <f>VLOOKUP($C127,'[1]1. CONSULTA-CAPITAL-SOCIAL-1'!$C$2:$HW$274,92,FALSE)</f>
        <v>2</v>
      </c>
      <c r="L127" s="27" t="s">
        <v>384</v>
      </c>
      <c r="P127" t="str">
        <f t="shared" si="3"/>
        <v xml:space="preserve"> </v>
      </c>
    </row>
    <row r="128" spans="1:16" x14ac:dyDescent="0.25">
      <c r="A128" s="13">
        <v>650</v>
      </c>
      <c r="B128" s="13">
        <v>4</v>
      </c>
      <c r="C128" s="8">
        <v>6504</v>
      </c>
      <c r="D128" s="8">
        <v>65042</v>
      </c>
      <c r="E128" s="150">
        <v>127</v>
      </c>
      <c r="F128" s="13">
        <v>2</v>
      </c>
      <c r="H128">
        <f>INDEX('[1]23. TblPersonasQueLaboran (2)'!M:M,MATCH(D128,'[1]23. TblPersonasQueLaboran (2)'!G:G,0))</f>
        <v>1</v>
      </c>
      <c r="I128">
        <f>VLOOKUP($C128,'[1]1. CONSULTA-CAPITAL-SOCIAL-1'!$C$2:$HW$274,67,FALSE)</f>
        <v>0</v>
      </c>
      <c r="J128">
        <f t="shared" si="2"/>
        <v>0</v>
      </c>
      <c r="K128">
        <f>VLOOKUP($C128,'[1]1. CONSULTA-CAPITAL-SOCIAL-1'!$C$2:$HW$274,92,FALSE)</f>
        <v>2</v>
      </c>
      <c r="L128" t="str">
        <f>VLOOKUP($D128,'[1]23''. TblPersonasLaboranSóloProg'!$D$2:$M$270,5,FALSE)</f>
        <v>Madre comunitaria 5131</v>
      </c>
      <c r="M128">
        <v>513</v>
      </c>
      <c r="N128">
        <v>7</v>
      </c>
      <c r="O128" t="s">
        <v>6</v>
      </c>
      <c r="P128">
        <f t="shared" si="3"/>
        <v>1</v>
      </c>
    </row>
    <row r="129" spans="1:16" x14ac:dyDescent="0.25">
      <c r="A129" s="13">
        <v>651</v>
      </c>
      <c r="B129" s="13">
        <v>4</v>
      </c>
      <c r="C129" s="8">
        <v>6514</v>
      </c>
      <c r="D129" s="8">
        <v>65142</v>
      </c>
      <c r="E129" s="150">
        <v>128</v>
      </c>
      <c r="F129" s="13">
        <v>2</v>
      </c>
      <c r="H129">
        <f>INDEX('[1]23. TblPersonasQueLaboran (2)'!M:M,MATCH(D129,'[1]23. TblPersonasQueLaboran (2)'!G:G,0))</f>
        <v>2</v>
      </c>
      <c r="I129">
        <f>VLOOKUP($C129,'[1]1. CONSULTA-CAPITAL-SOCIAL-1'!$C$2:$HW$274,67,FALSE)</f>
        <v>9</v>
      </c>
      <c r="J129">
        <f t="shared" si="2"/>
        <v>1</v>
      </c>
      <c r="K129">
        <f>VLOOKUP($C129,'[1]1. CONSULTA-CAPITAL-SOCIAL-1'!$C$2:$HW$274,92,FALSE)</f>
        <v>1</v>
      </c>
      <c r="L129" t="str">
        <f>VLOOKUP($D129,'[1]23''. TblPersonasLaboranSóloProg'!$D$2:$M$270,5,FALSE)</f>
        <v>terminadora de calsado</v>
      </c>
      <c r="M129">
        <v>744</v>
      </c>
      <c r="N129">
        <v>4</v>
      </c>
      <c r="O129" t="s">
        <v>8</v>
      </c>
      <c r="P129">
        <f t="shared" si="3"/>
        <v>2</v>
      </c>
    </row>
    <row r="130" spans="1:16" x14ac:dyDescent="0.25">
      <c r="A130" s="14">
        <v>6044</v>
      </c>
      <c r="B130" s="14">
        <v>4</v>
      </c>
      <c r="C130" s="8">
        <v>60444</v>
      </c>
      <c r="D130" s="8">
        <v>604442</v>
      </c>
      <c r="E130" s="150">
        <v>129</v>
      </c>
      <c r="F130" s="14">
        <v>2</v>
      </c>
      <c r="H130" t="e">
        <f>INDEX('[1]23. TblPersonasQueLaboran (2)'!M:M,MATCH(D130,'[1]23. TblPersonasQueLaboran (2)'!G:G,0))</f>
        <v>#N/A</v>
      </c>
      <c r="I130">
        <f>VLOOKUP($C130,'[1]1. CONSULTA-CAPITAL-SOCIAL-1'!$C$2:$HW$274,67,FALSE)</f>
        <v>0</v>
      </c>
      <c r="J130">
        <f t="shared" si="2"/>
        <v>0</v>
      </c>
      <c r="K130">
        <f>VLOOKUP($C130,'[1]1. CONSULTA-CAPITAL-SOCIAL-1'!$C$2:$HW$274,92,FALSE)</f>
        <v>2</v>
      </c>
      <c r="L130" s="27" t="s">
        <v>384</v>
      </c>
      <c r="P130" t="str">
        <f t="shared" si="3"/>
        <v xml:space="preserve"> </v>
      </c>
    </row>
    <row r="131" spans="1:16" x14ac:dyDescent="0.25">
      <c r="A131" s="14">
        <v>6046</v>
      </c>
      <c r="B131" s="14">
        <v>4</v>
      </c>
      <c r="C131" s="8">
        <v>60464</v>
      </c>
      <c r="D131" s="8">
        <v>604641</v>
      </c>
      <c r="E131" s="150">
        <v>130</v>
      </c>
      <c r="F131" s="14">
        <v>1</v>
      </c>
      <c r="H131">
        <f>INDEX('[1]23. TblPersonasQueLaboran (2)'!M:M,MATCH(D131,'[1]23. TblPersonasQueLaboran (2)'!G:G,0))</f>
        <v>2</v>
      </c>
      <c r="I131">
        <f>VLOOKUP($C131,'[1]1. CONSULTA-CAPITAL-SOCIAL-1'!$C$2:$HW$274,67,FALSE)</f>
        <v>0</v>
      </c>
      <c r="J131">
        <f t="shared" ref="J131:J194" si="4">IF($I131=0,0,IF($I131&lt;10,1,IF($I131&lt;6000,2)))</f>
        <v>0</v>
      </c>
      <c r="K131">
        <f>VLOOKUP($C131,'[1]1. CONSULTA-CAPITAL-SOCIAL-1'!$C$2:$HW$274,92,FALSE)</f>
        <v>2</v>
      </c>
      <c r="L131" t="str">
        <f>VLOOKUP($D131,'[1]23''. TblPersonasLaboranSóloProg'!$D$2:$M$270,5,FALSE)</f>
        <v>Carpintero 7213</v>
      </c>
      <c r="M131">
        <v>712</v>
      </c>
      <c r="N131">
        <v>4</v>
      </c>
      <c r="O131" t="s">
        <v>8</v>
      </c>
      <c r="P131">
        <f t="shared" ref="P131:P194" si="5">IF(O131="Baja",1,IF(O131="Media",2,IF(O131="Alta",3," ")))</f>
        <v>2</v>
      </c>
    </row>
    <row r="132" spans="1:16" x14ac:dyDescent="0.25">
      <c r="A132" s="14">
        <v>6048</v>
      </c>
      <c r="B132" s="14">
        <v>4</v>
      </c>
      <c r="C132" s="8">
        <v>60484</v>
      </c>
      <c r="D132" s="8">
        <v>604841</v>
      </c>
      <c r="E132" s="150">
        <v>131</v>
      </c>
      <c r="F132" s="14">
        <v>1</v>
      </c>
      <c r="H132" t="e">
        <f>INDEX('[1]23. TblPersonasQueLaboran (2)'!M:M,MATCH(D132,'[1]23. TblPersonasQueLaboran (2)'!G:G,0))</f>
        <v>#N/A</v>
      </c>
      <c r="I132">
        <f>VLOOKUP($C132,'[1]1. CONSULTA-CAPITAL-SOCIAL-1'!$C$2:$HW$274,67,FALSE)</f>
        <v>0</v>
      </c>
      <c r="J132">
        <f t="shared" si="4"/>
        <v>0</v>
      </c>
      <c r="K132">
        <f>VLOOKUP($C132,'[1]1. CONSULTA-CAPITAL-SOCIAL-1'!$C$2:$HW$274,92,FALSE)</f>
        <v>2</v>
      </c>
      <c r="L132" s="27" t="s">
        <v>384</v>
      </c>
      <c r="P132" t="str">
        <f t="shared" si="5"/>
        <v xml:space="preserve"> </v>
      </c>
    </row>
    <row r="133" spans="1:16" x14ac:dyDescent="0.25">
      <c r="A133" s="14">
        <v>6050</v>
      </c>
      <c r="B133" s="14">
        <v>4</v>
      </c>
      <c r="C133" s="8">
        <v>60504</v>
      </c>
      <c r="D133" s="8">
        <v>605042</v>
      </c>
      <c r="E133" s="150">
        <v>132</v>
      </c>
      <c r="F133" s="14">
        <v>2</v>
      </c>
      <c r="H133" t="e">
        <f>INDEX('[1]23. TblPersonasQueLaboran (2)'!M:M,MATCH(D133,'[1]23. TblPersonasQueLaboran (2)'!G:G,0))</f>
        <v>#N/A</v>
      </c>
      <c r="I133">
        <f>VLOOKUP($C133,'[1]1. CONSULTA-CAPITAL-SOCIAL-1'!$C$2:$HW$274,67,FALSE)</f>
        <v>0</v>
      </c>
      <c r="J133">
        <f t="shared" si="4"/>
        <v>0</v>
      </c>
      <c r="K133">
        <f>VLOOKUP($C133,'[1]1. CONSULTA-CAPITAL-SOCIAL-1'!$C$2:$HW$274,92,FALSE)</f>
        <v>2</v>
      </c>
      <c r="L133" s="27" t="s">
        <v>384</v>
      </c>
      <c r="P133" t="str">
        <f t="shared" si="5"/>
        <v xml:space="preserve"> </v>
      </c>
    </row>
    <row r="134" spans="1:16" x14ac:dyDescent="0.25">
      <c r="A134" s="14">
        <v>6064</v>
      </c>
      <c r="B134" s="14">
        <v>4</v>
      </c>
      <c r="C134" s="8">
        <v>60644</v>
      </c>
      <c r="D134" s="8">
        <v>606441</v>
      </c>
      <c r="E134" s="150">
        <v>133</v>
      </c>
      <c r="F134" s="14">
        <v>1</v>
      </c>
      <c r="H134">
        <f>INDEX('[1]23. TblPersonasQueLaboran (2)'!M:M,MATCH(D134,'[1]23. TblPersonasQueLaboran (2)'!G:G,0))</f>
        <v>1</v>
      </c>
      <c r="I134">
        <f>VLOOKUP($C134,'[1]1. CONSULTA-CAPITAL-SOCIAL-1'!$C$2:$HW$274,67,FALSE)</f>
        <v>1</v>
      </c>
      <c r="J134">
        <f t="shared" si="4"/>
        <v>1</v>
      </c>
      <c r="K134">
        <f>VLOOKUP($C134,'[1]1. CONSULTA-CAPITAL-SOCIAL-1'!$C$2:$HW$274,92,FALSE)</f>
        <v>2</v>
      </c>
      <c r="L134" t="str">
        <f>VLOOKUP($D134,'[1]23''. TblPersonasLaboranSóloProg'!$D$2:$M$270,5,FALSE)</f>
        <v>Vigilante 9133</v>
      </c>
      <c r="M134">
        <v>915</v>
      </c>
      <c r="N134">
        <v>9</v>
      </c>
      <c r="O134" t="s">
        <v>6</v>
      </c>
      <c r="P134">
        <f t="shared" si="5"/>
        <v>1</v>
      </c>
    </row>
    <row r="135" spans="1:16" x14ac:dyDescent="0.25">
      <c r="A135" s="14">
        <v>6052</v>
      </c>
      <c r="B135" s="14">
        <v>4</v>
      </c>
      <c r="C135" s="8">
        <v>60524</v>
      </c>
      <c r="D135" s="8">
        <v>605241</v>
      </c>
      <c r="E135" s="150">
        <v>134</v>
      </c>
      <c r="F135" s="14">
        <v>1</v>
      </c>
      <c r="H135">
        <f>INDEX('[1]23. TblPersonasQueLaboran (2)'!M:M,MATCH(D135,'[1]23. TblPersonasQueLaboran (2)'!G:G,0))</f>
        <v>2</v>
      </c>
      <c r="I135">
        <f>VLOOKUP($C135,'[1]1. CONSULTA-CAPITAL-SOCIAL-1'!$C$2:$HW$274,67,FALSE)</f>
        <v>0</v>
      </c>
      <c r="J135">
        <f t="shared" si="4"/>
        <v>0</v>
      </c>
      <c r="K135">
        <f>VLOOKUP($C135,'[1]1. CONSULTA-CAPITAL-SOCIAL-1'!$C$2:$HW$274,92,FALSE)</f>
        <v>2</v>
      </c>
      <c r="L135" t="str">
        <f>VLOOKUP($D135,'[1]23''. TblPersonasLaboranSóloProg'!$D$2:$M$270,5,FALSE)</f>
        <v>Comerciante 1211</v>
      </c>
      <c r="M135">
        <v>121</v>
      </c>
      <c r="N135">
        <v>4</v>
      </c>
      <c r="O135" t="s">
        <v>8</v>
      </c>
      <c r="P135">
        <f t="shared" si="5"/>
        <v>2</v>
      </c>
    </row>
    <row r="136" spans="1:16" x14ac:dyDescent="0.25">
      <c r="A136" s="14">
        <v>6054</v>
      </c>
      <c r="B136" s="14">
        <v>4</v>
      </c>
      <c r="C136" s="8">
        <v>60544</v>
      </c>
      <c r="D136" s="8">
        <v>605441</v>
      </c>
      <c r="E136" s="150">
        <v>135</v>
      </c>
      <c r="F136" s="14">
        <v>1</v>
      </c>
      <c r="H136">
        <f>INDEX('[1]23. TblPersonasQueLaboran (2)'!M:M,MATCH(D136,'[1]23. TblPersonasQueLaboran (2)'!G:G,0))</f>
        <v>1</v>
      </c>
      <c r="I136">
        <f>VLOOKUP($C136,'[1]1. CONSULTA-CAPITAL-SOCIAL-1'!$C$2:$HW$274,67,FALSE)</f>
        <v>0</v>
      </c>
      <c r="J136">
        <f t="shared" si="4"/>
        <v>0</v>
      </c>
      <c r="K136">
        <f>VLOOKUP($C136,'[1]1. CONSULTA-CAPITAL-SOCIAL-1'!$C$2:$HW$274,92,FALSE)</f>
        <v>2</v>
      </c>
      <c r="L136" t="str">
        <f>VLOOKUP($D136,'[1]23''. TblPersonasLaboranSóloProg'!$D$2:$M$270,5,FALSE)</f>
        <v>Administrador comercio al por menor 1211</v>
      </c>
      <c r="M136">
        <v>121</v>
      </c>
      <c r="N136">
        <v>1</v>
      </c>
      <c r="O136" t="s">
        <v>7</v>
      </c>
      <c r="P136">
        <f t="shared" si="5"/>
        <v>3</v>
      </c>
    </row>
    <row r="137" spans="1:16" x14ac:dyDescent="0.25">
      <c r="A137" s="14">
        <v>6055</v>
      </c>
      <c r="B137" s="14">
        <v>4</v>
      </c>
      <c r="C137" s="8">
        <v>60554</v>
      </c>
      <c r="D137" s="8">
        <v>605542</v>
      </c>
      <c r="E137" s="150">
        <v>136</v>
      </c>
      <c r="F137" s="14">
        <v>2</v>
      </c>
      <c r="H137" t="e">
        <f>INDEX('[1]23. TblPersonasQueLaboran (2)'!M:M,MATCH(D137,'[1]23. TblPersonasQueLaboran (2)'!G:G,0))</f>
        <v>#N/A</v>
      </c>
      <c r="I137">
        <f>VLOOKUP($C137,'[1]1. CONSULTA-CAPITAL-SOCIAL-1'!$C$2:$HW$274,67,FALSE)</f>
        <v>0</v>
      </c>
      <c r="J137">
        <f t="shared" si="4"/>
        <v>0</v>
      </c>
      <c r="K137">
        <f>VLOOKUP($C137,'[1]1. CONSULTA-CAPITAL-SOCIAL-1'!$C$2:$HW$274,92,FALSE)</f>
        <v>2</v>
      </c>
      <c r="L137" s="27" t="s">
        <v>384</v>
      </c>
      <c r="P137" t="str">
        <f t="shared" si="5"/>
        <v xml:space="preserve"> </v>
      </c>
    </row>
    <row r="138" spans="1:16" x14ac:dyDescent="0.25">
      <c r="A138" s="14">
        <v>6057</v>
      </c>
      <c r="B138" s="14">
        <v>4</v>
      </c>
      <c r="C138" s="8">
        <v>60574</v>
      </c>
      <c r="D138" s="8">
        <v>605741</v>
      </c>
      <c r="E138" s="150">
        <v>137</v>
      </c>
      <c r="F138" s="14">
        <v>1</v>
      </c>
      <c r="H138">
        <f>INDEX('[1]23. TblPersonasQueLaboran (2)'!M:M,MATCH(D138,'[1]23. TblPersonasQueLaboran (2)'!G:G,0))</f>
        <v>2</v>
      </c>
      <c r="I138">
        <f>VLOOKUP($C138,'[1]1. CONSULTA-CAPITAL-SOCIAL-1'!$C$2:$HW$274,67,FALSE)</f>
        <v>0</v>
      </c>
      <c r="J138">
        <f t="shared" si="4"/>
        <v>0</v>
      </c>
      <c r="K138">
        <f>VLOOKUP($C138,'[1]1. CONSULTA-CAPITAL-SOCIAL-1'!$C$2:$HW$274,92,FALSE)</f>
        <v>2</v>
      </c>
      <c r="L138" t="str">
        <f>VLOOKUP($D138,'[1]23''. TblPersonasLaboranSóloProg'!$D$2:$M$270,5,FALSE)</f>
        <v>Comerciante 1211</v>
      </c>
      <c r="M138">
        <v>121</v>
      </c>
      <c r="N138">
        <v>4</v>
      </c>
      <c r="O138" t="s">
        <v>8</v>
      </c>
      <c r="P138">
        <f t="shared" si="5"/>
        <v>2</v>
      </c>
    </row>
    <row r="139" spans="1:16" x14ac:dyDescent="0.25">
      <c r="A139" s="14">
        <v>6059</v>
      </c>
      <c r="B139" s="14">
        <v>4</v>
      </c>
      <c r="C139" s="8">
        <v>60594</v>
      </c>
      <c r="D139" s="8">
        <v>605941</v>
      </c>
      <c r="E139" s="150">
        <v>138</v>
      </c>
      <c r="F139" s="14">
        <v>1</v>
      </c>
      <c r="H139">
        <f>INDEX('[1]23. TblPersonasQueLaboran (2)'!M:M,MATCH(D139,'[1]23. TblPersonasQueLaboran (2)'!G:G,0))</f>
        <v>1</v>
      </c>
      <c r="I139">
        <f>VLOOKUP($C139,'[1]1. CONSULTA-CAPITAL-SOCIAL-1'!$C$2:$HW$274,67,FALSE)</f>
        <v>0</v>
      </c>
      <c r="J139">
        <f t="shared" si="4"/>
        <v>0</v>
      </c>
      <c r="K139">
        <f>VLOOKUP($C139,'[1]1. CONSULTA-CAPITAL-SOCIAL-1'!$C$2:$HW$274,92,FALSE)</f>
        <v>2</v>
      </c>
      <c r="L139" t="str">
        <f>VLOOKUP($D139,'[1]23''. TblPersonasLaboranSóloProg'!$D$2:$M$270,5,FALSE)</f>
        <v>mecanico textil</v>
      </c>
      <c r="M139">
        <v>723</v>
      </c>
      <c r="N139">
        <v>8</v>
      </c>
      <c r="O139" t="s">
        <v>6</v>
      </c>
      <c r="P139">
        <f t="shared" si="5"/>
        <v>1</v>
      </c>
    </row>
    <row r="140" spans="1:16" x14ac:dyDescent="0.25">
      <c r="A140" s="14">
        <v>6061</v>
      </c>
      <c r="B140" s="14">
        <v>4</v>
      </c>
      <c r="C140" s="8">
        <v>60614</v>
      </c>
      <c r="D140" s="8">
        <v>606141</v>
      </c>
      <c r="E140" s="150">
        <v>139</v>
      </c>
      <c r="F140" s="14">
        <v>1</v>
      </c>
      <c r="H140">
        <f>INDEX('[1]23. TblPersonasQueLaboran (2)'!M:M,MATCH(D140,'[1]23. TblPersonasQueLaboran (2)'!G:G,0))</f>
        <v>1</v>
      </c>
      <c r="I140">
        <f>VLOOKUP($C140,'[1]1. CONSULTA-CAPITAL-SOCIAL-1'!$C$2:$HW$274,67,FALSE)</f>
        <v>5</v>
      </c>
      <c r="J140">
        <f t="shared" si="4"/>
        <v>1</v>
      </c>
      <c r="K140">
        <f>VLOOKUP($C140,'[1]1. CONSULTA-CAPITAL-SOCIAL-1'!$C$2:$HW$274,92,FALSE)</f>
        <v>1</v>
      </c>
      <c r="L140" t="str">
        <f>VLOOKUP($D140,'[1]23''. TblPersonasLaboranSóloProg'!$D$2:$M$270,5,FALSE)</f>
        <v>acesor comercial</v>
      </c>
      <c r="M140">
        <v>341</v>
      </c>
      <c r="N140">
        <v>2</v>
      </c>
      <c r="O140" t="s">
        <v>8</v>
      </c>
      <c r="P140">
        <f t="shared" si="5"/>
        <v>2</v>
      </c>
    </row>
    <row r="141" spans="1:16" x14ac:dyDescent="0.25">
      <c r="A141" s="14">
        <v>6066</v>
      </c>
      <c r="B141" s="14">
        <v>4</v>
      </c>
      <c r="C141" s="8">
        <v>60664</v>
      </c>
      <c r="D141" s="8">
        <v>606641</v>
      </c>
      <c r="E141" s="150">
        <v>140</v>
      </c>
      <c r="F141" s="14">
        <v>1</v>
      </c>
      <c r="H141" t="e">
        <f>INDEX('[1]23. TblPersonasQueLaboran (2)'!M:M,MATCH(D141,'[1]23. TblPersonasQueLaboran (2)'!G:G,0))</f>
        <v>#N/A</v>
      </c>
      <c r="I141">
        <f>VLOOKUP($C141,'[1]1. CONSULTA-CAPITAL-SOCIAL-1'!$C$2:$HW$274,67,FALSE)</f>
        <v>0</v>
      </c>
      <c r="J141">
        <f t="shared" si="4"/>
        <v>0</v>
      </c>
      <c r="K141">
        <f>VLOOKUP($C141,'[1]1. CONSULTA-CAPITAL-SOCIAL-1'!$C$2:$HW$274,92,FALSE)</f>
        <v>2</v>
      </c>
      <c r="L141" s="27" t="s">
        <v>384</v>
      </c>
      <c r="P141" t="str">
        <f t="shared" si="5"/>
        <v xml:space="preserve"> </v>
      </c>
    </row>
    <row r="142" spans="1:16" x14ac:dyDescent="0.25">
      <c r="A142" s="14">
        <v>6068</v>
      </c>
      <c r="B142" s="14">
        <v>4</v>
      </c>
      <c r="C142" s="8">
        <v>60684</v>
      </c>
      <c r="D142" s="8">
        <v>606842</v>
      </c>
      <c r="E142" s="150">
        <v>141</v>
      </c>
      <c r="F142" s="14">
        <v>2</v>
      </c>
      <c r="H142" t="e">
        <f>INDEX('[1]23. TblPersonasQueLaboran (2)'!M:M,MATCH(D142,'[1]23. TblPersonasQueLaboran (2)'!G:G,0))</f>
        <v>#N/A</v>
      </c>
      <c r="I142">
        <f>VLOOKUP($C142,'[1]1. CONSULTA-CAPITAL-SOCIAL-1'!$C$2:$HW$274,67,FALSE)</f>
        <v>0</v>
      </c>
      <c r="J142">
        <f t="shared" si="4"/>
        <v>0</v>
      </c>
      <c r="K142">
        <f>VLOOKUP($C142,'[1]1. CONSULTA-CAPITAL-SOCIAL-1'!$C$2:$HW$274,92,FALSE)</f>
        <v>2</v>
      </c>
      <c r="L142" s="27" t="s">
        <v>384</v>
      </c>
      <c r="P142" t="str">
        <f t="shared" si="5"/>
        <v xml:space="preserve"> </v>
      </c>
    </row>
    <row r="143" spans="1:16" x14ac:dyDescent="0.25">
      <c r="A143" s="14">
        <v>6070</v>
      </c>
      <c r="B143" s="14">
        <v>4</v>
      </c>
      <c r="C143" s="8">
        <v>60704</v>
      </c>
      <c r="D143" s="8">
        <v>607041</v>
      </c>
      <c r="E143" s="150">
        <v>142</v>
      </c>
      <c r="F143" s="14">
        <v>1</v>
      </c>
      <c r="H143" t="e">
        <f>INDEX('[1]23. TblPersonasQueLaboran (2)'!M:M,MATCH(D143,'[1]23. TblPersonasQueLaboran (2)'!G:G,0))</f>
        <v>#N/A</v>
      </c>
      <c r="I143">
        <f>VLOOKUP($C143,'[1]1. CONSULTA-CAPITAL-SOCIAL-1'!$C$2:$HW$274,67,FALSE)</f>
        <v>0</v>
      </c>
      <c r="J143">
        <f t="shared" si="4"/>
        <v>0</v>
      </c>
      <c r="K143">
        <f>VLOOKUP($C143,'[1]1. CONSULTA-CAPITAL-SOCIAL-1'!$C$2:$HW$274,92,FALSE)</f>
        <v>1</v>
      </c>
      <c r="L143" s="27" t="s">
        <v>384</v>
      </c>
      <c r="P143" t="str">
        <f t="shared" si="5"/>
        <v xml:space="preserve"> </v>
      </c>
    </row>
    <row r="144" spans="1:16" x14ac:dyDescent="0.25">
      <c r="A144" s="14">
        <v>6072</v>
      </c>
      <c r="B144" s="14">
        <v>4</v>
      </c>
      <c r="C144" s="8">
        <v>60724</v>
      </c>
      <c r="D144" s="8">
        <v>607241</v>
      </c>
      <c r="E144" s="150">
        <v>143</v>
      </c>
      <c r="F144" s="14">
        <v>1</v>
      </c>
      <c r="H144" t="e">
        <f>INDEX('[1]23. TblPersonasQueLaboran (2)'!M:M,MATCH(D144,'[1]23. TblPersonasQueLaboran (2)'!G:G,0))</f>
        <v>#N/A</v>
      </c>
      <c r="I144">
        <f>VLOOKUP($C144,'[1]1. CONSULTA-CAPITAL-SOCIAL-1'!$C$2:$HW$274,67,FALSE)</f>
        <v>0</v>
      </c>
      <c r="J144">
        <f t="shared" si="4"/>
        <v>0</v>
      </c>
      <c r="K144">
        <f>VLOOKUP($C144,'[1]1. CONSULTA-CAPITAL-SOCIAL-1'!$C$2:$HW$274,92,FALSE)</f>
        <v>1</v>
      </c>
      <c r="L144" s="27" t="s">
        <v>384</v>
      </c>
      <c r="P144" t="str">
        <f t="shared" si="5"/>
        <v xml:space="preserve"> </v>
      </c>
    </row>
    <row r="145" spans="1:16" x14ac:dyDescent="0.25">
      <c r="A145" s="14">
        <v>6074</v>
      </c>
      <c r="B145" s="14">
        <v>4</v>
      </c>
      <c r="C145" s="8">
        <v>60744</v>
      </c>
      <c r="D145" s="8">
        <v>607441</v>
      </c>
      <c r="E145" s="150">
        <v>144</v>
      </c>
      <c r="F145" s="14">
        <v>1</v>
      </c>
      <c r="H145">
        <f>INDEX('[1]23. TblPersonasQueLaboran (2)'!M:M,MATCH(D145,'[1]23. TblPersonasQueLaboran (2)'!G:G,0))</f>
        <v>2</v>
      </c>
      <c r="I145">
        <f>VLOOKUP($C145,'[1]1. CONSULTA-CAPITAL-SOCIAL-1'!$C$2:$HW$274,67,FALSE)</f>
        <v>0</v>
      </c>
      <c r="J145">
        <f t="shared" si="4"/>
        <v>0</v>
      </c>
      <c r="K145">
        <f>VLOOKUP($C145,'[1]1. CONSULTA-CAPITAL-SOCIAL-1'!$C$2:$HW$274,92,FALSE)</f>
        <v>2</v>
      </c>
      <c r="L145" t="str">
        <f>VLOOKUP($D145,'[1]23''. TblPersonasLaboranSóloProg'!$D$2:$M$270,5,FALSE)</f>
        <v>confeccionista</v>
      </c>
      <c r="M145">
        <v>826</v>
      </c>
      <c r="N145">
        <v>4</v>
      </c>
      <c r="O145" t="s">
        <v>8</v>
      </c>
      <c r="P145">
        <f t="shared" si="5"/>
        <v>2</v>
      </c>
    </row>
    <row r="146" spans="1:16" x14ac:dyDescent="0.25">
      <c r="A146" s="14">
        <v>6077</v>
      </c>
      <c r="B146" s="14">
        <v>4</v>
      </c>
      <c r="C146" s="8">
        <v>60774</v>
      </c>
      <c r="D146" s="8">
        <v>607741</v>
      </c>
      <c r="E146" s="150">
        <v>145</v>
      </c>
      <c r="F146" s="14">
        <v>1</v>
      </c>
      <c r="H146">
        <f>INDEX('[1]23. TblPersonasQueLaboran (2)'!M:M,MATCH(D146,'[1]23. TblPersonasQueLaboran (2)'!G:G,0))</f>
        <v>1</v>
      </c>
      <c r="I146">
        <f>VLOOKUP($C146,'[1]1. CONSULTA-CAPITAL-SOCIAL-1'!$C$2:$HW$274,67,FALSE)</f>
        <v>0</v>
      </c>
      <c r="J146">
        <f t="shared" si="4"/>
        <v>0</v>
      </c>
      <c r="K146">
        <f>VLOOKUP($C146,'[1]1. CONSULTA-CAPITAL-SOCIAL-1'!$C$2:$HW$274,92,FALSE)</f>
        <v>1</v>
      </c>
      <c r="L146" t="str">
        <f>VLOOKUP($D146,'[1]23''. TblPersonasLaboranSóloProg'!$D$2:$M$270,5,FALSE)</f>
        <v>trabaja en una petrolera</v>
      </c>
      <c r="M146">
        <v>931</v>
      </c>
      <c r="N146">
        <v>6</v>
      </c>
      <c r="O146" t="s">
        <v>6</v>
      </c>
      <c r="P146">
        <f t="shared" si="5"/>
        <v>1</v>
      </c>
    </row>
    <row r="147" spans="1:16" x14ac:dyDescent="0.25">
      <c r="A147" s="14">
        <v>6078</v>
      </c>
      <c r="B147" s="14">
        <v>4</v>
      </c>
      <c r="C147" s="8">
        <v>60784</v>
      </c>
      <c r="D147" s="8">
        <v>607841</v>
      </c>
      <c r="E147" s="150">
        <v>146</v>
      </c>
      <c r="F147" s="14">
        <v>1</v>
      </c>
      <c r="H147">
        <f>INDEX('[1]23. TblPersonasQueLaboran (2)'!M:M,MATCH(D147,'[1]23. TblPersonasQueLaboran (2)'!G:G,0))</f>
        <v>1</v>
      </c>
      <c r="I147">
        <f>VLOOKUP($C147,'[1]1. CONSULTA-CAPITAL-SOCIAL-1'!$C$2:$HW$274,67,FALSE)</f>
        <v>0</v>
      </c>
      <c r="J147">
        <f t="shared" si="4"/>
        <v>0</v>
      </c>
      <c r="K147">
        <f>VLOOKUP($C147,'[1]1. CONSULTA-CAPITAL-SOCIAL-1'!$C$2:$HW$274,92,FALSE)</f>
        <v>2</v>
      </c>
      <c r="L147" t="str">
        <f>VLOOKUP($D147,'[1]23''. TblPersonasLaboranSóloProg'!$D$2:$M$270,5,FALSE)</f>
        <v>evanista</v>
      </c>
      <c r="M147">
        <v>712</v>
      </c>
      <c r="N147">
        <v>8</v>
      </c>
      <c r="O147" t="s">
        <v>6</v>
      </c>
      <c r="P147">
        <f t="shared" si="5"/>
        <v>1</v>
      </c>
    </row>
    <row r="148" spans="1:16" x14ac:dyDescent="0.25">
      <c r="A148" s="14">
        <v>8313</v>
      </c>
      <c r="B148" s="14">
        <v>4</v>
      </c>
      <c r="C148" s="8">
        <v>83134</v>
      </c>
      <c r="D148" s="8">
        <v>831342</v>
      </c>
      <c r="E148" s="150">
        <v>147</v>
      </c>
      <c r="F148" s="14">
        <v>2</v>
      </c>
      <c r="H148" t="e">
        <f>INDEX('[1]23. TblPersonasQueLaboran (2)'!M:M,MATCH(D148,'[1]23. TblPersonasQueLaboran (2)'!G:G,0))</f>
        <v>#N/A</v>
      </c>
      <c r="I148">
        <f>VLOOKUP($C148,'[1]1. CONSULTA-CAPITAL-SOCIAL-1'!$C$2:$HW$274,67,FALSE)</f>
        <v>0</v>
      </c>
      <c r="J148">
        <f t="shared" si="4"/>
        <v>0</v>
      </c>
      <c r="K148">
        <f>VLOOKUP($C148,'[1]1. CONSULTA-CAPITAL-SOCIAL-1'!$C$2:$HW$274,92,FALSE)</f>
        <v>2</v>
      </c>
      <c r="L148" s="27" t="s">
        <v>384</v>
      </c>
      <c r="P148" t="str">
        <f t="shared" si="5"/>
        <v xml:space="preserve"> </v>
      </c>
    </row>
    <row r="149" spans="1:16" x14ac:dyDescent="0.25">
      <c r="A149" s="14">
        <v>1504</v>
      </c>
      <c r="B149" s="14">
        <v>4</v>
      </c>
      <c r="C149" s="8">
        <v>15044</v>
      </c>
      <c r="D149" s="8">
        <v>150442</v>
      </c>
      <c r="E149" s="150">
        <v>148</v>
      </c>
      <c r="F149" s="14">
        <v>2</v>
      </c>
      <c r="H149" t="e">
        <f>INDEX('[1]23. TblPersonasQueLaboran (2)'!M:M,MATCH(D149,'[1]23. TblPersonasQueLaboran (2)'!G:G,0))</f>
        <v>#N/A</v>
      </c>
      <c r="I149">
        <f>VLOOKUP($C149,'[1]1. CONSULTA-CAPITAL-SOCIAL-1'!$C$2:$HW$274,67,FALSE)</f>
        <v>0</v>
      </c>
      <c r="J149">
        <f t="shared" si="4"/>
        <v>0</v>
      </c>
      <c r="K149">
        <f>VLOOKUP($C149,'[1]1. CONSULTA-CAPITAL-SOCIAL-1'!$C$2:$HW$274,92,FALSE)</f>
        <v>1</v>
      </c>
      <c r="L149" s="27" t="s">
        <v>384</v>
      </c>
      <c r="P149" t="str">
        <f t="shared" si="5"/>
        <v xml:space="preserve"> </v>
      </c>
    </row>
    <row r="150" spans="1:16" x14ac:dyDescent="0.25">
      <c r="A150" s="14">
        <v>8309</v>
      </c>
      <c r="B150" s="14">
        <v>4</v>
      </c>
      <c r="C150" s="8">
        <v>83094</v>
      </c>
      <c r="D150" s="8">
        <v>830941</v>
      </c>
      <c r="E150" s="150">
        <v>149</v>
      </c>
      <c r="F150" s="14">
        <v>1</v>
      </c>
      <c r="H150">
        <f>INDEX('[1]23. TblPersonasQueLaboran (2)'!M:M,MATCH(D150,'[1]23. TblPersonasQueLaboran (2)'!G:G,0))</f>
        <v>1</v>
      </c>
      <c r="I150">
        <f>VLOOKUP($C150,'[1]1. CONSULTA-CAPITAL-SOCIAL-1'!$C$2:$HW$274,67,FALSE)</f>
        <v>0</v>
      </c>
      <c r="J150">
        <f t="shared" si="4"/>
        <v>0</v>
      </c>
      <c r="K150">
        <f>VLOOKUP($C150,'[1]1. CONSULTA-CAPITAL-SOCIAL-1'!$C$2:$HW$274,92,FALSE)</f>
        <v>2</v>
      </c>
      <c r="L150" t="str">
        <f>VLOOKUP($D150,'[1]23''. TblPersonasLaboranSóloProg'!$D$2:$M$270,5,FALSE)</f>
        <v>Docente educación superior 2311</v>
      </c>
      <c r="M150">
        <v>231</v>
      </c>
      <c r="N150">
        <v>1</v>
      </c>
      <c r="O150" t="s">
        <v>7</v>
      </c>
      <c r="P150">
        <f t="shared" si="5"/>
        <v>3</v>
      </c>
    </row>
    <row r="151" spans="1:16" x14ac:dyDescent="0.25">
      <c r="A151" s="14">
        <v>3209</v>
      </c>
      <c r="B151" s="14">
        <v>4</v>
      </c>
      <c r="C151" s="8">
        <v>32094</v>
      </c>
      <c r="D151" s="8">
        <v>320941</v>
      </c>
      <c r="E151" s="150">
        <v>150</v>
      </c>
      <c r="F151" s="14">
        <v>1</v>
      </c>
      <c r="H151">
        <f>INDEX('[1]23. TblPersonasQueLaboran (2)'!M:M,MATCH(D151,'[1]23. TblPersonasQueLaboran (2)'!G:G,0))</f>
        <v>1</v>
      </c>
      <c r="I151">
        <f>VLOOKUP($C151,'[1]1. CONSULTA-CAPITAL-SOCIAL-1'!$C$2:$HW$274,67,FALSE)</f>
        <v>0</v>
      </c>
      <c r="J151">
        <f t="shared" si="4"/>
        <v>0</v>
      </c>
      <c r="K151">
        <f>VLOOKUP($C151,'[1]1. CONSULTA-CAPITAL-SOCIAL-1'!$C$2:$HW$274,92,FALSE)</f>
        <v>1</v>
      </c>
      <c r="L151" t="str">
        <f>VLOOKUP($D151,'[1]23''. TblPersonasLaboranSóloProg'!$D$2:$M$270,5,FALSE)</f>
        <v>Cajero principal servicios financieros 4211</v>
      </c>
      <c r="M151">
        <v>421</v>
      </c>
      <c r="N151">
        <v>6</v>
      </c>
      <c r="O151" t="s">
        <v>6</v>
      </c>
      <c r="P151">
        <f t="shared" si="5"/>
        <v>1</v>
      </c>
    </row>
    <row r="152" spans="1:16" x14ac:dyDescent="0.25">
      <c r="A152" s="14">
        <v>1801</v>
      </c>
      <c r="B152" s="14">
        <v>4</v>
      </c>
      <c r="C152" s="8">
        <v>18014</v>
      </c>
      <c r="D152" s="8">
        <v>180142</v>
      </c>
      <c r="E152" s="150">
        <v>151</v>
      </c>
      <c r="F152" s="14">
        <v>2</v>
      </c>
      <c r="H152">
        <f>INDEX('[1]23. TblPersonasQueLaboran (2)'!M:M,MATCH(D152,'[1]23. TblPersonasQueLaboran (2)'!G:G,0))</f>
        <v>1</v>
      </c>
      <c r="I152">
        <f>VLOOKUP($C152,'[1]1. CONSULTA-CAPITAL-SOCIAL-1'!$C$2:$HW$274,67,FALSE)</f>
        <v>0</v>
      </c>
      <c r="J152">
        <f t="shared" si="4"/>
        <v>0</v>
      </c>
      <c r="K152">
        <f>VLOOKUP($C152,'[1]1. CONSULTA-CAPITAL-SOCIAL-1'!$C$2:$HW$274,92,FALSE)</f>
        <v>1</v>
      </c>
      <c r="L152" t="str">
        <f>VLOOKUP($D152,'[1]23''. TblPersonasLaboranSóloProg'!$D$2:$M$270,5,FALSE)</f>
        <v>Contador 2411</v>
      </c>
      <c r="M152">
        <v>241</v>
      </c>
      <c r="N152">
        <v>1</v>
      </c>
      <c r="O152" t="s">
        <v>7</v>
      </c>
      <c r="P152">
        <f t="shared" si="5"/>
        <v>3</v>
      </c>
    </row>
    <row r="153" spans="1:16" x14ac:dyDescent="0.25">
      <c r="A153" s="14">
        <v>6079</v>
      </c>
      <c r="B153" s="14">
        <v>4</v>
      </c>
      <c r="C153" s="8">
        <v>60794</v>
      </c>
      <c r="D153" s="8">
        <v>607942</v>
      </c>
      <c r="E153" s="150">
        <v>152</v>
      </c>
      <c r="F153" s="14">
        <v>2</v>
      </c>
      <c r="H153" t="e">
        <f>INDEX('[1]23. TblPersonasQueLaboran (2)'!M:M,MATCH(D153,'[1]23. TblPersonasQueLaboran (2)'!G:G,0))</f>
        <v>#N/A</v>
      </c>
      <c r="I153">
        <f>VLOOKUP($C153,'[1]1. CONSULTA-CAPITAL-SOCIAL-1'!$C$2:$HW$274,67,FALSE)</f>
        <v>0</v>
      </c>
      <c r="J153">
        <f t="shared" si="4"/>
        <v>0</v>
      </c>
      <c r="K153">
        <f>VLOOKUP($C153,'[1]1. CONSULTA-CAPITAL-SOCIAL-1'!$C$2:$HW$274,92,FALSE)</f>
        <v>1</v>
      </c>
      <c r="L153" s="27" t="s">
        <v>384</v>
      </c>
      <c r="P153" t="str">
        <f t="shared" si="5"/>
        <v xml:space="preserve"> </v>
      </c>
    </row>
    <row r="154" spans="1:16" x14ac:dyDescent="0.25">
      <c r="A154" s="14">
        <v>6082</v>
      </c>
      <c r="B154" s="14">
        <v>4</v>
      </c>
      <c r="C154" s="8">
        <v>60824</v>
      </c>
      <c r="D154" s="8">
        <v>608242</v>
      </c>
      <c r="E154" s="150">
        <v>153</v>
      </c>
      <c r="F154" s="14">
        <v>2</v>
      </c>
      <c r="H154" t="e">
        <f>INDEX('[1]23. TblPersonasQueLaboran (2)'!M:M,MATCH(D154,'[1]23. TblPersonasQueLaboran (2)'!G:G,0))</f>
        <v>#N/A</v>
      </c>
      <c r="I154">
        <f>VLOOKUP($C154,'[1]1. CONSULTA-CAPITAL-SOCIAL-1'!$C$2:$HW$274,67,FALSE)</f>
        <v>0</v>
      </c>
      <c r="J154">
        <f t="shared" si="4"/>
        <v>0</v>
      </c>
      <c r="K154">
        <f>VLOOKUP($C154,'[1]1. CONSULTA-CAPITAL-SOCIAL-1'!$C$2:$HW$274,92,FALSE)</f>
        <v>1</v>
      </c>
      <c r="L154" s="27" t="s">
        <v>384</v>
      </c>
      <c r="P154" t="str">
        <f t="shared" si="5"/>
        <v xml:space="preserve"> </v>
      </c>
    </row>
    <row r="155" spans="1:16" x14ac:dyDescent="0.25">
      <c r="A155" s="14">
        <v>1508</v>
      </c>
      <c r="B155" s="14">
        <v>4</v>
      </c>
      <c r="C155" s="8">
        <v>15084</v>
      </c>
      <c r="D155" s="8">
        <v>150842</v>
      </c>
      <c r="E155" s="150">
        <v>154</v>
      </c>
      <c r="F155" s="14">
        <v>2</v>
      </c>
      <c r="H155">
        <f>INDEX('[1]23. TblPersonasQueLaboran (2)'!M:M,MATCH(D155,'[1]23. TblPersonasQueLaboran (2)'!G:G,0))</f>
        <v>2</v>
      </c>
      <c r="I155">
        <f>VLOOKUP($C155,'[1]1. CONSULTA-CAPITAL-SOCIAL-1'!$C$2:$HW$274,67,FALSE)</f>
        <v>0</v>
      </c>
      <c r="J155">
        <f t="shared" si="4"/>
        <v>0</v>
      </c>
      <c r="K155">
        <f>VLOOKUP($C155,'[1]1. CONSULTA-CAPITAL-SOCIAL-1'!$C$2:$HW$274,92,FALSE)</f>
        <v>1</v>
      </c>
      <c r="L155" t="str">
        <f>VLOOKUP($D155,'[1]23''. TblPersonasLaboranSóloProg'!$D$2:$M$270,5,FALSE)</f>
        <v>Contador 2411</v>
      </c>
      <c r="M155">
        <v>241</v>
      </c>
      <c r="N155">
        <v>1</v>
      </c>
      <c r="O155" t="s">
        <v>7</v>
      </c>
      <c r="P155">
        <f t="shared" si="5"/>
        <v>3</v>
      </c>
    </row>
    <row r="156" spans="1:16" x14ac:dyDescent="0.25">
      <c r="A156" s="14">
        <v>1501</v>
      </c>
      <c r="B156" s="14">
        <v>4</v>
      </c>
      <c r="C156" s="8">
        <v>15014</v>
      </c>
      <c r="D156" s="8">
        <v>150142</v>
      </c>
      <c r="E156" s="150">
        <v>155</v>
      </c>
      <c r="F156" s="14">
        <v>2</v>
      </c>
      <c r="H156">
        <f>INDEX('[1]23. TblPersonasQueLaboran (2)'!M:M,MATCH(D156,'[1]23. TblPersonasQueLaboran (2)'!G:G,0))</f>
        <v>2</v>
      </c>
      <c r="I156">
        <f>VLOOKUP($C156,'[1]1. CONSULTA-CAPITAL-SOCIAL-1'!$C$2:$HW$274,67,FALSE)</f>
        <v>0</v>
      </c>
      <c r="J156">
        <f t="shared" si="4"/>
        <v>0</v>
      </c>
      <c r="K156">
        <f>VLOOKUP($C156,'[1]1. CONSULTA-CAPITAL-SOCIAL-1'!$C$2:$HW$274,92,FALSE)</f>
        <v>1</v>
      </c>
      <c r="L156" t="str">
        <f>VLOOKUP($D156,'[1]23''. TblPersonasLaboranSóloProg'!$D$2:$M$270,5,FALSE)</f>
        <v>Modisto 7723</v>
      </c>
      <c r="M156">
        <v>743</v>
      </c>
      <c r="N156">
        <v>4</v>
      </c>
      <c r="O156" t="s">
        <v>8</v>
      </c>
      <c r="P156">
        <f t="shared" si="5"/>
        <v>2</v>
      </c>
    </row>
    <row r="157" spans="1:16" x14ac:dyDescent="0.25">
      <c r="A157" s="14">
        <v>1201</v>
      </c>
      <c r="B157" s="14">
        <v>4</v>
      </c>
      <c r="C157" s="8">
        <v>12014</v>
      </c>
      <c r="D157" s="8">
        <v>120141</v>
      </c>
      <c r="E157" s="150">
        <v>156</v>
      </c>
      <c r="F157" s="14">
        <v>1</v>
      </c>
      <c r="H157" t="e">
        <f>INDEX('[1]23. TblPersonasQueLaboran (2)'!M:M,MATCH(D157,'[1]23. TblPersonasQueLaboran (2)'!G:G,0))</f>
        <v>#N/A</v>
      </c>
      <c r="I157">
        <f>VLOOKUP($C157,'[1]1. CONSULTA-CAPITAL-SOCIAL-1'!$C$2:$HW$274,67,FALSE)</f>
        <v>0</v>
      </c>
      <c r="J157">
        <f t="shared" si="4"/>
        <v>0</v>
      </c>
      <c r="K157">
        <f>VLOOKUP($C157,'[1]1. CONSULTA-CAPITAL-SOCIAL-1'!$C$2:$HW$274,92,FALSE)</f>
        <v>1</v>
      </c>
      <c r="L157" s="27" t="s">
        <v>384</v>
      </c>
      <c r="P157" t="str">
        <f t="shared" si="5"/>
        <v xml:space="preserve"> </v>
      </c>
    </row>
    <row r="158" spans="1:16" x14ac:dyDescent="0.25">
      <c r="A158" s="14">
        <v>1701</v>
      </c>
      <c r="B158" s="14">
        <v>4</v>
      </c>
      <c r="C158" s="8">
        <v>17014</v>
      </c>
      <c r="D158" s="8">
        <v>170141</v>
      </c>
      <c r="E158" s="150">
        <v>157</v>
      </c>
      <c r="F158" s="14">
        <v>1</v>
      </c>
      <c r="H158" t="e">
        <f>INDEX('[1]23. TblPersonasQueLaboran (2)'!M:M,MATCH(D158,'[1]23. TblPersonasQueLaboran (2)'!G:G,0))</f>
        <v>#N/A</v>
      </c>
      <c r="I158">
        <f>VLOOKUP($C158,'[1]1. CONSULTA-CAPITAL-SOCIAL-1'!$C$2:$HW$274,67,FALSE)</f>
        <v>0</v>
      </c>
      <c r="J158">
        <f t="shared" si="4"/>
        <v>0</v>
      </c>
      <c r="K158">
        <f>VLOOKUP($C158,'[1]1. CONSULTA-CAPITAL-SOCIAL-1'!$C$2:$HW$274,92,FALSE)</f>
        <v>1</v>
      </c>
      <c r="L158" s="27" t="s">
        <v>384</v>
      </c>
      <c r="P158" t="str">
        <f t="shared" si="5"/>
        <v xml:space="preserve"> </v>
      </c>
    </row>
    <row r="159" spans="1:16" x14ac:dyDescent="0.25">
      <c r="A159" s="14">
        <v>6084</v>
      </c>
      <c r="B159" s="14">
        <v>4</v>
      </c>
      <c r="C159" s="8">
        <v>60844</v>
      </c>
      <c r="D159" s="8">
        <v>608442</v>
      </c>
      <c r="E159" s="150">
        <v>158</v>
      </c>
      <c r="F159" s="14">
        <v>2</v>
      </c>
      <c r="H159" t="e">
        <f>INDEX('[1]23. TblPersonasQueLaboran (2)'!M:M,MATCH(D159,'[1]23. TblPersonasQueLaboran (2)'!G:G,0))</f>
        <v>#N/A</v>
      </c>
      <c r="I159">
        <f>VLOOKUP($C159,'[1]1. CONSULTA-CAPITAL-SOCIAL-1'!$C$2:$HW$274,67,FALSE)</f>
        <v>0</v>
      </c>
      <c r="J159">
        <f t="shared" si="4"/>
        <v>0</v>
      </c>
      <c r="K159">
        <f>VLOOKUP($C159,'[1]1. CONSULTA-CAPITAL-SOCIAL-1'!$C$2:$HW$274,92,FALSE)</f>
        <v>2</v>
      </c>
      <c r="L159" s="27" t="s">
        <v>384</v>
      </c>
      <c r="P159" t="str">
        <f t="shared" si="5"/>
        <v xml:space="preserve"> </v>
      </c>
    </row>
    <row r="160" spans="1:16" x14ac:dyDescent="0.25">
      <c r="A160" s="14">
        <v>6086</v>
      </c>
      <c r="B160" s="14">
        <v>4</v>
      </c>
      <c r="C160" s="8">
        <v>60864</v>
      </c>
      <c r="D160" s="8">
        <v>608641</v>
      </c>
      <c r="E160" s="150">
        <v>159</v>
      </c>
      <c r="F160" s="14">
        <v>1</v>
      </c>
      <c r="H160" t="e">
        <f>INDEX('[1]23. TblPersonasQueLaboran (2)'!M:M,MATCH(D160,'[1]23. TblPersonasQueLaboran (2)'!G:G,0))</f>
        <v>#N/A</v>
      </c>
      <c r="I160">
        <f>VLOOKUP($C160,'[1]1. CONSULTA-CAPITAL-SOCIAL-1'!$C$2:$HW$274,67,FALSE)</f>
        <v>0</v>
      </c>
      <c r="J160">
        <f t="shared" si="4"/>
        <v>0</v>
      </c>
      <c r="K160">
        <f>VLOOKUP($C160,'[1]1. CONSULTA-CAPITAL-SOCIAL-1'!$C$2:$HW$274,92,FALSE)</f>
        <v>2</v>
      </c>
      <c r="L160" s="27" t="s">
        <v>384</v>
      </c>
      <c r="P160" t="str">
        <f t="shared" si="5"/>
        <v xml:space="preserve"> </v>
      </c>
    </row>
    <row r="161" spans="1:16" x14ac:dyDescent="0.25">
      <c r="A161" s="14">
        <v>6087</v>
      </c>
      <c r="B161" s="14">
        <v>4</v>
      </c>
      <c r="C161" s="8">
        <v>60874</v>
      </c>
      <c r="D161" s="8">
        <v>608741</v>
      </c>
      <c r="E161" s="150">
        <v>160</v>
      </c>
      <c r="F161" s="14">
        <v>1</v>
      </c>
      <c r="H161">
        <f>INDEX('[1]23. TblPersonasQueLaboran (2)'!M:M,MATCH(D161,'[1]23. TblPersonasQueLaboran (2)'!G:G,0))</f>
        <v>1</v>
      </c>
      <c r="I161">
        <f>VLOOKUP($C161,'[1]1. CONSULTA-CAPITAL-SOCIAL-1'!$C$2:$HW$274,67,FALSE)</f>
        <v>0</v>
      </c>
      <c r="J161">
        <f t="shared" si="4"/>
        <v>0</v>
      </c>
      <c r="K161">
        <f>VLOOKUP($C161,'[1]1. CONSULTA-CAPITAL-SOCIAL-1'!$C$2:$HW$274,92,FALSE)</f>
        <v>2</v>
      </c>
      <c r="L161" t="str">
        <f>VLOOKUP($D161,'[1]23''. TblPersonasLaboranSóloProg'!$D$2:$M$270,5,FALSE)</f>
        <v>Docente educación superior 2311</v>
      </c>
      <c r="M161">
        <v>231</v>
      </c>
      <c r="N161">
        <v>1</v>
      </c>
      <c r="O161" t="s">
        <v>7</v>
      </c>
      <c r="P161">
        <f t="shared" si="5"/>
        <v>3</v>
      </c>
    </row>
    <row r="162" spans="1:16" x14ac:dyDescent="0.25">
      <c r="A162" s="14">
        <v>6089</v>
      </c>
      <c r="B162" s="14">
        <v>4</v>
      </c>
      <c r="C162" s="8">
        <v>60894</v>
      </c>
      <c r="D162" s="8">
        <v>608942</v>
      </c>
      <c r="E162" s="150">
        <v>161</v>
      </c>
      <c r="F162" s="14">
        <v>2</v>
      </c>
      <c r="H162">
        <f>INDEX('[1]23. TblPersonasQueLaboran (2)'!M:M,MATCH(D162,'[1]23. TblPersonasQueLaboran (2)'!G:G,0))</f>
        <v>2</v>
      </c>
      <c r="I162">
        <f>VLOOKUP($C162,'[1]1. CONSULTA-CAPITAL-SOCIAL-1'!$C$2:$HW$274,67,FALSE)</f>
        <v>0</v>
      </c>
      <c r="J162">
        <f t="shared" si="4"/>
        <v>0</v>
      </c>
      <c r="K162">
        <f>VLOOKUP($C162,'[1]1. CONSULTA-CAPITAL-SOCIAL-1'!$C$2:$HW$274,92,FALSE)</f>
        <v>2</v>
      </c>
      <c r="L162" t="str">
        <f>VLOOKUP($D162,'[1]23''. TblPersonasLaboranSóloProg'!$D$2:$M$270,5,FALSE)</f>
        <v>ayudante transporte de niños</v>
      </c>
      <c r="M162">
        <v>511</v>
      </c>
      <c r="N162">
        <v>4</v>
      </c>
      <c r="O162" t="s">
        <v>8</v>
      </c>
      <c r="P162">
        <f t="shared" si="5"/>
        <v>2</v>
      </c>
    </row>
    <row r="163" spans="1:16" x14ac:dyDescent="0.25">
      <c r="A163" s="14">
        <v>6091</v>
      </c>
      <c r="B163" s="14">
        <v>4</v>
      </c>
      <c r="C163" s="8">
        <v>60914</v>
      </c>
      <c r="D163" s="8">
        <v>609142</v>
      </c>
      <c r="E163" s="150">
        <v>162</v>
      </c>
      <c r="F163" s="14">
        <v>2</v>
      </c>
      <c r="H163">
        <f>INDEX('[1]23. TblPersonasQueLaboran (2)'!M:M,MATCH(D163,'[1]23. TblPersonasQueLaboran (2)'!G:G,0))</f>
        <v>2</v>
      </c>
      <c r="I163">
        <f>VLOOKUP($C163,'[1]1. CONSULTA-CAPITAL-SOCIAL-1'!$C$2:$HW$274,67,FALSE)</f>
        <v>2</v>
      </c>
      <c r="J163">
        <f t="shared" si="4"/>
        <v>1</v>
      </c>
      <c r="K163">
        <f>VLOOKUP($C163,'[1]1. CONSULTA-CAPITAL-SOCIAL-1'!$C$2:$HW$274,92,FALSE)</f>
        <v>1</v>
      </c>
      <c r="L163" t="str">
        <f>VLOOKUP($D163,'[1]23''. TblPersonasLaboranSóloProg'!$D$2:$M$270,5,FALSE)</f>
        <v>Gerente administrativo 1321</v>
      </c>
      <c r="M163">
        <v>123</v>
      </c>
      <c r="N163">
        <v>4</v>
      </c>
      <c r="O163" t="s">
        <v>8</v>
      </c>
      <c r="P163">
        <f t="shared" si="5"/>
        <v>2</v>
      </c>
    </row>
    <row r="164" spans="1:16" x14ac:dyDescent="0.25">
      <c r="A164" s="15">
        <v>2001</v>
      </c>
      <c r="B164" s="15">
        <v>3</v>
      </c>
      <c r="C164" s="8">
        <v>20013</v>
      </c>
      <c r="D164" s="8">
        <v>200131</v>
      </c>
      <c r="E164" s="150">
        <v>163</v>
      </c>
      <c r="F164" s="15">
        <v>1</v>
      </c>
      <c r="H164">
        <f>INDEX('[1]23. TblPersonasQueLaboran (2)'!M:M,MATCH(D164,'[1]23. TblPersonasQueLaboran (2)'!G:G,0))</f>
        <v>1</v>
      </c>
      <c r="I164">
        <f>VLOOKUP($C164,'[1]1. CONSULTA-CAPITAL-SOCIAL-1'!$C$2:$HW$274,67,FALSE)</f>
        <v>0</v>
      </c>
      <c r="J164">
        <f t="shared" si="4"/>
        <v>0</v>
      </c>
      <c r="K164">
        <f>VLOOKUP($C164,'[1]1. CONSULTA-CAPITAL-SOCIAL-1'!$C$2:$HW$274,92,FALSE)</f>
        <v>2</v>
      </c>
      <c r="L164">
        <f>VLOOKUP($D164,'[1]23''. TblPersonasLaboranSóloProg'!$D$2:$M$270,5,FALSE)</f>
        <v>0</v>
      </c>
      <c r="P164" t="str">
        <f t="shared" si="5"/>
        <v xml:space="preserve"> </v>
      </c>
    </row>
    <row r="165" spans="1:16" x14ac:dyDescent="0.25">
      <c r="A165" s="15">
        <v>2000</v>
      </c>
      <c r="B165" s="15">
        <v>3</v>
      </c>
      <c r="C165" s="8">
        <v>20003</v>
      </c>
      <c r="D165" s="8">
        <v>200032</v>
      </c>
      <c r="E165" s="150">
        <v>164</v>
      </c>
      <c r="F165" s="15">
        <v>2</v>
      </c>
      <c r="H165" t="e">
        <f>INDEX('[1]23. TblPersonasQueLaboran (2)'!M:M,MATCH(D165,'[1]23. TblPersonasQueLaboran (2)'!G:G,0))</f>
        <v>#N/A</v>
      </c>
      <c r="I165">
        <f>VLOOKUP($C165,'[1]1. CONSULTA-CAPITAL-SOCIAL-1'!$C$2:$HW$274,67,FALSE)</f>
        <v>0</v>
      </c>
      <c r="J165">
        <f t="shared" si="4"/>
        <v>0</v>
      </c>
      <c r="K165">
        <f>VLOOKUP($C165,'[1]1. CONSULTA-CAPITAL-SOCIAL-1'!$C$2:$HW$274,92,FALSE)</f>
        <v>997</v>
      </c>
      <c r="L165" s="27" t="s">
        <v>384</v>
      </c>
      <c r="P165" t="str">
        <f t="shared" si="5"/>
        <v xml:space="preserve"> </v>
      </c>
    </row>
    <row r="166" spans="1:16" x14ac:dyDescent="0.25">
      <c r="A166" s="15">
        <v>2002</v>
      </c>
      <c r="B166" s="15">
        <v>3</v>
      </c>
      <c r="C166" s="8">
        <v>20023</v>
      </c>
      <c r="D166" s="8">
        <v>200232</v>
      </c>
      <c r="E166" s="150">
        <v>165</v>
      </c>
      <c r="F166" s="15">
        <v>2</v>
      </c>
      <c r="H166">
        <f>INDEX('[1]23. TblPersonasQueLaboran (2)'!M:M,MATCH(D166,'[1]23. TblPersonasQueLaboran (2)'!G:G,0))</f>
        <v>3</v>
      </c>
      <c r="I166">
        <f>VLOOKUP($C166,'[1]1. CONSULTA-CAPITAL-SOCIAL-1'!$C$2:$HW$274,67,FALSE)</f>
        <v>0</v>
      </c>
      <c r="J166">
        <f t="shared" si="4"/>
        <v>0</v>
      </c>
      <c r="K166">
        <f>VLOOKUP($C166,'[1]1. CONSULTA-CAPITAL-SOCIAL-1'!$C$2:$HW$274,92,FALSE)</f>
        <v>0</v>
      </c>
      <c r="L166" t="str">
        <f>VLOOKUP($D166,'[1]23''. TblPersonasLaboranSóloProg'!$D$2:$M$270,5,FALSE)</f>
        <v>VeNDndedor almacén 5320</v>
      </c>
      <c r="M166">
        <v>522</v>
      </c>
      <c r="N166">
        <v>7</v>
      </c>
      <c r="O166" t="s">
        <v>6</v>
      </c>
      <c r="P166">
        <f t="shared" si="5"/>
        <v>1</v>
      </c>
    </row>
    <row r="167" spans="1:16" x14ac:dyDescent="0.25">
      <c r="A167" s="15">
        <v>2003</v>
      </c>
      <c r="B167" s="15">
        <v>3</v>
      </c>
      <c r="C167" s="8">
        <v>20033</v>
      </c>
      <c r="D167" s="8">
        <v>200331</v>
      </c>
      <c r="E167" s="150">
        <v>166</v>
      </c>
      <c r="F167" s="15">
        <v>1</v>
      </c>
      <c r="H167" t="e">
        <f>INDEX('[1]23. TblPersonasQueLaboran (2)'!M:M,MATCH(D167,'[1]23. TblPersonasQueLaboran (2)'!G:G,0))</f>
        <v>#N/A</v>
      </c>
      <c r="I167">
        <f>VLOOKUP($C167,'[1]1. CONSULTA-CAPITAL-SOCIAL-1'!$C$2:$HW$274,67,FALSE)</f>
        <v>0</v>
      </c>
      <c r="J167">
        <f t="shared" si="4"/>
        <v>0</v>
      </c>
      <c r="K167">
        <f>VLOOKUP($C167,'[1]1. CONSULTA-CAPITAL-SOCIAL-1'!$C$2:$HW$274,92,FALSE)</f>
        <v>1</v>
      </c>
      <c r="L167" s="27" t="s">
        <v>384</v>
      </c>
      <c r="P167" t="str">
        <f t="shared" si="5"/>
        <v xml:space="preserve"> </v>
      </c>
    </row>
    <row r="168" spans="1:16" x14ac:dyDescent="0.25">
      <c r="A168" s="15">
        <v>234</v>
      </c>
      <c r="B168" s="15">
        <v>3</v>
      </c>
      <c r="C168" s="8">
        <v>2343</v>
      </c>
      <c r="D168" s="8">
        <v>23432</v>
      </c>
      <c r="E168" s="150">
        <v>167</v>
      </c>
      <c r="F168" s="15">
        <v>2</v>
      </c>
      <c r="H168" t="e">
        <f>INDEX('[1]23. TblPersonasQueLaboran (2)'!M:M,MATCH(D168,'[1]23. TblPersonasQueLaboran (2)'!G:G,0))</f>
        <v>#N/A</v>
      </c>
      <c r="I168">
        <f>VLOOKUP($C168,'[1]1. CONSULTA-CAPITAL-SOCIAL-1'!$C$2:$HW$274,67,FALSE)</f>
        <v>0</v>
      </c>
      <c r="J168">
        <f t="shared" si="4"/>
        <v>0</v>
      </c>
      <c r="K168">
        <f>VLOOKUP($C168,'[1]1. CONSULTA-CAPITAL-SOCIAL-1'!$C$2:$HW$274,92,FALSE)</f>
        <v>997</v>
      </c>
      <c r="L168" s="27" t="s">
        <v>384</v>
      </c>
      <c r="P168" t="str">
        <f t="shared" si="5"/>
        <v xml:space="preserve"> </v>
      </c>
    </row>
    <row r="169" spans="1:16" x14ac:dyDescent="0.25">
      <c r="A169" s="15">
        <v>235</v>
      </c>
      <c r="B169" s="15">
        <v>3</v>
      </c>
      <c r="C169" s="8">
        <v>2353</v>
      </c>
      <c r="D169" s="8">
        <v>23532</v>
      </c>
      <c r="E169" s="150">
        <v>168</v>
      </c>
      <c r="F169" s="15">
        <v>2</v>
      </c>
      <c r="H169">
        <f>INDEX('[1]23. TblPersonasQueLaboran (2)'!M:M,MATCH(D169,'[1]23. TblPersonasQueLaboran (2)'!G:G,0))</f>
        <v>2</v>
      </c>
      <c r="I169">
        <f>VLOOKUP($C169,'[1]1. CONSULTA-CAPITAL-SOCIAL-1'!$C$2:$HW$274,67,FALSE)</f>
        <v>0</v>
      </c>
      <c r="J169">
        <f t="shared" si="4"/>
        <v>0</v>
      </c>
      <c r="K169">
        <f>VLOOKUP($C169,'[1]1. CONSULTA-CAPITAL-SOCIAL-1'!$C$2:$HW$274,92,FALSE)</f>
        <v>2</v>
      </c>
      <c r="L169" t="str">
        <f>VLOOKUP($D169,'[1]23''. TblPersonasLaboranSóloProg'!$D$2:$M$270,5,FALSE)</f>
        <v>Estilista 5141</v>
      </c>
      <c r="M169">
        <v>514</v>
      </c>
      <c r="N169">
        <v>4</v>
      </c>
      <c r="O169" t="s">
        <v>8</v>
      </c>
      <c r="P169">
        <f t="shared" si="5"/>
        <v>2</v>
      </c>
    </row>
    <row r="170" spans="1:16" x14ac:dyDescent="0.25">
      <c r="A170" s="16">
        <v>1</v>
      </c>
      <c r="B170" s="16">
        <v>2</v>
      </c>
      <c r="C170" s="8">
        <v>112</v>
      </c>
      <c r="D170" s="8">
        <v>1122</v>
      </c>
      <c r="E170" s="150">
        <v>169</v>
      </c>
      <c r="F170" s="16">
        <v>2</v>
      </c>
      <c r="H170" t="e">
        <f>INDEX('[1]23. TblPersonasQueLaboran (2)'!M:M,MATCH(D170,'[1]23. TblPersonasQueLaboran (2)'!G:G,0))</f>
        <v>#N/A</v>
      </c>
      <c r="I170">
        <f>VLOOKUP($C170,'[1]1. CONSULTA-CAPITAL-SOCIAL-1'!$C$2:$HW$274,67,FALSE)</f>
        <v>0</v>
      </c>
      <c r="J170">
        <f t="shared" si="4"/>
        <v>0</v>
      </c>
      <c r="K170">
        <f>VLOOKUP($C170,'[1]1. CONSULTA-CAPITAL-SOCIAL-1'!$C$2:$HW$274,92,FALSE)</f>
        <v>2</v>
      </c>
      <c r="L170" s="27" t="s">
        <v>384</v>
      </c>
      <c r="P170" t="str">
        <f t="shared" si="5"/>
        <v xml:space="preserve"> </v>
      </c>
    </row>
    <row r="171" spans="1:16" x14ac:dyDescent="0.25">
      <c r="A171" s="16">
        <v>8305</v>
      </c>
      <c r="B171" s="16">
        <v>2</v>
      </c>
      <c r="C171" s="8">
        <v>83052</v>
      </c>
      <c r="D171" s="8">
        <v>830522</v>
      </c>
      <c r="E171" s="150">
        <v>170</v>
      </c>
      <c r="F171" s="16">
        <v>2</v>
      </c>
      <c r="H171" t="e">
        <f>INDEX('[1]23. TblPersonasQueLaboran (2)'!M:M,MATCH(D171,'[1]23. TblPersonasQueLaboran (2)'!G:G,0))</f>
        <v>#N/A</v>
      </c>
      <c r="I171">
        <f>VLOOKUP($C171,'[1]1. CONSULTA-CAPITAL-SOCIAL-1'!$C$2:$HW$274,67,FALSE)</f>
        <v>0</v>
      </c>
      <c r="J171">
        <f t="shared" si="4"/>
        <v>0</v>
      </c>
      <c r="K171">
        <f>VLOOKUP($C171,'[1]1. CONSULTA-CAPITAL-SOCIAL-1'!$C$2:$HW$274,92,FALSE)</f>
        <v>2</v>
      </c>
      <c r="L171" s="27" t="s">
        <v>384</v>
      </c>
      <c r="P171" t="str">
        <f t="shared" si="5"/>
        <v xml:space="preserve"> </v>
      </c>
    </row>
    <row r="172" spans="1:16" x14ac:dyDescent="0.25">
      <c r="A172" s="16">
        <v>20</v>
      </c>
      <c r="B172" s="16">
        <v>2</v>
      </c>
      <c r="C172" s="8">
        <v>202</v>
      </c>
      <c r="D172" s="8">
        <v>2021</v>
      </c>
      <c r="E172" s="150">
        <v>171</v>
      </c>
      <c r="F172" s="16">
        <v>1</v>
      </c>
      <c r="H172" t="e">
        <f>INDEX('[1]23. TblPersonasQueLaboran (2)'!M:M,MATCH(D172,'[1]23. TblPersonasQueLaboran (2)'!G:G,0))</f>
        <v>#N/A</v>
      </c>
      <c r="I172">
        <f>VLOOKUP($C172,'[1]1. CONSULTA-CAPITAL-SOCIAL-1'!$C$2:$HW$274,67,FALSE)</f>
        <v>0</v>
      </c>
      <c r="J172">
        <f t="shared" si="4"/>
        <v>0</v>
      </c>
      <c r="K172">
        <f>VLOOKUP($C172,'[1]1. CONSULTA-CAPITAL-SOCIAL-1'!$C$2:$HW$274,92,FALSE)</f>
        <v>2</v>
      </c>
      <c r="L172" s="27" t="s">
        <v>384</v>
      </c>
      <c r="P172" t="str">
        <f t="shared" si="5"/>
        <v xml:space="preserve"> </v>
      </c>
    </row>
    <row r="173" spans="1:16" x14ac:dyDescent="0.25">
      <c r="A173" s="16">
        <v>4</v>
      </c>
      <c r="B173" s="16">
        <v>2</v>
      </c>
      <c r="C173" s="8">
        <v>442</v>
      </c>
      <c r="D173" s="8">
        <v>4422</v>
      </c>
      <c r="E173" s="150">
        <v>172</v>
      </c>
      <c r="F173" s="16">
        <v>2</v>
      </c>
      <c r="H173">
        <f>INDEX('[1]23. TblPersonasQueLaboran (2)'!M:M,MATCH(D173,'[1]23. TblPersonasQueLaboran (2)'!G:G,0))</f>
        <v>1</v>
      </c>
      <c r="I173">
        <f>VLOOKUP($C173,'[1]1. CONSULTA-CAPITAL-SOCIAL-1'!$C$2:$HW$274,67,FALSE)</f>
        <v>0</v>
      </c>
      <c r="J173">
        <f t="shared" si="4"/>
        <v>0</v>
      </c>
      <c r="K173">
        <f>VLOOKUP($C173,'[1]1. CONSULTA-CAPITAL-SOCIAL-1'!$C$2:$HW$274,92,FALSE)</f>
        <v>2</v>
      </c>
      <c r="L173" t="str">
        <f>VLOOKUP($D173,'[1]23''. TblPersonasLaboranSóloProg'!$D$2:$M$270,5,FALSE)</f>
        <v>Secretaria general 4113</v>
      </c>
      <c r="M173">
        <v>411</v>
      </c>
      <c r="N173">
        <v>3</v>
      </c>
      <c r="O173" t="s">
        <v>8</v>
      </c>
      <c r="P173">
        <f t="shared" si="5"/>
        <v>2</v>
      </c>
    </row>
    <row r="174" spans="1:16" x14ac:dyDescent="0.25">
      <c r="A174" s="16">
        <v>90</v>
      </c>
      <c r="B174" s="16">
        <v>2</v>
      </c>
      <c r="C174" s="8">
        <v>902</v>
      </c>
      <c r="D174" s="8">
        <v>9022</v>
      </c>
      <c r="E174" s="150">
        <v>173</v>
      </c>
      <c r="F174" s="16">
        <v>2</v>
      </c>
      <c r="H174" t="e">
        <f>INDEX('[1]23. TblPersonasQueLaboran (2)'!M:M,MATCH(D174,'[1]23. TblPersonasQueLaboran (2)'!G:G,0))</f>
        <v>#N/A</v>
      </c>
      <c r="I174">
        <f>VLOOKUP($C174,'[1]1. CONSULTA-CAPITAL-SOCIAL-1'!$C$2:$HW$274,67,FALSE)</f>
        <v>0</v>
      </c>
      <c r="J174">
        <f t="shared" si="4"/>
        <v>0</v>
      </c>
      <c r="K174">
        <f>VLOOKUP($C174,'[1]1. CONSULTA-CAPITAL-SOCIAL-1'!$C$2:$HW$274,92,FALSE)</f>
        <v>2</v>
      </c>
      <c r="L174" s="27" t="s">
        <v>384</v>
      </c>
      <c r="P174" t="str">
        <f t="shared" si="5"/>
        <v xml:space="preserve"> </v>
      </c>
    </row>
    <row r="175" spans="1:16" x14ac:dyDescent="0.25">
      <c r="A175" s="16">
        <v>74</v>
      </c>
      <c r="B175" s="16">
        <v>2</v>
      </c>
      <c r="C175" s="8">
        <v>742</v>
      </c>
      <c r="D175" s="8">
        <v>7422</v>
      </c>
      <c r="E175" s="150">
        <v>174</v>
      </c>
      <c r="F175" s="16">
        <v>2</v>
      </c>
      <c r="H175">
        <f>INDEX('[1]23. TblPersonasQueLaboran (2)'!M:M,MATCH(D175,'[1]23. TblPersonasQueLaboran (2)'!G:G,0))</f>
        <v>1</v>
      </c>
      <c r="I175">
        <f>VLOOKUP($C175,'[1]1. CONSULTA-CAPITAL-SOCIAL-1'!$C$2:$HW$274,67,FALSE)</f>
        <v>0</v>
      </c>
      <c r="J175">
        <f t="shared" si="4"/>
        <v>0</v>
      </c>
      <c r="K175">
        <f>VLOOKUP($C175,'[1]1. CONSULTA-CAPITAL-SOCIAL-1'!$C$2:$HW$274,92,FALSE)</f>
        <v>2</v>
      </c>
      <c r="L175" t="str">
        <f>VLOOKUP($D175,'[1]23''. TblPersonasLaboranSóloProg'!$D$2:$M$270,5,FALSE)</f>
        <v>Asesor comercial 3414</v>
      </c>
      <c r="M175">
        <v>341</v>
      </c>
      <c r="N175">
        <v>3</v>
      </c>
      <c r="O175" t="s">
        <v>8</v>
      </c>
      <c r="P175">
        <f t="shared" si="5"/>
        <v>2</v>
      </c>
    </row>
    <row r="176" spans="1:16" x14ac:dyDescent="0.25">
      <c r="A176" s="16">
        <v>500</v>
      </c>
      <c r="B176" s="16">
        <v>2</v>
      </c>
      <c r="C176" s="8">
        <v>5002</v>
      </c>
      <c r="D176" s="8">
        <v>50022</v>
      </c>
      <c r="E176" s="150">
        <v>175</v>
      </c>
      <c r="F176" s="16">
        <v>2</v>
      </c>
      <c r="H176" t="e">
        <f>INDEX('[1]23. TblPersonasQueLaboran (2)'!M:M,MATCH(D176,'[1]23. TblPersonasQueLaboran (2)'!G:G,0))</f>
        <v>#N/A</v>
      </c>
      <c r="I176">
        <f>VLOOKUP($C176,'[1]1. CONSULTA-CAPITAL-SOCIAL-1'!$C$2:$HW$274,67,FALSE)</f>
        <v>0</v>
      </c>
      <c r="J176">
        <f t="shared" si="4"/>
        <v>0</v>
      </c>
      <c r="K176">
        <f>VLOOKUP($C176,'[1]1. CONSULTA-CAPITAL-SOCIAL-1'!$C$2:$HW$274,92,FALSE)</f>
        <v>2</v>
      </c>
      <c r="L176" s="27" t="s">
        <v>384</v>
      </c>
      <c r="P176" t="str">
        <f t="shared" si="5"/>
        <v xml:space="preserve"> </v>
      </c>
    </row>
    <row r="177" spans="1:16" x14ac:dyDescent="0.25">
      <c r="A177" s="16">
        <v>4002</v>
      </c>
      <c r="B177" s="16">
        <v>2</v>
      </c>
      <c r="C177" s="8">
        <v>40022</v>
      </c>
      <c r="D177" s="8">
        <v>400222</v>
      </c>
      <c r="E177" s="150">
        <v>176</v>
      </c>
      <c r="F177" s="16">
        <v>2</v>
      </c>
      <c r="H177" t="e">
        <f>INDEX('[1]23. TblPersonasQueLaboran (2)'!M:M,MATCH(D177,'[1]23. TblPersonasQueLaboran (2)'!G:G,0))</f>
        <v>#N/A</v>
      </c>
      <c r="I177">
        <f>VLOOKUP($C177,'[1]1. CONSULTA-CAPITAL-SOCIAL-1'!$C$2:$HW$274,67,FALSE)</f>
        <v>0</v>
      </c>
      <c r="J177">
        <f t="shared" si="4"/>
        <v>0</v>
      </c>
      <c r="K177">
        <f>VLOOKUP($C177,'[1]1. CONSULTA-CAPITAL-SOCIAL-1'!$C$2:$HW$274,92,FALSE)</f>
        <v>2</v>
      </c>
      <c r="L177" s="27" t="s">
        <v>384</v>
      </c>
      <c r="P177" t="str">
        <f t="shared" si="5"/>
        <v xml:space="preserve"> </v>
      </c>
    </row>
    <row r="178" spans="1:16" x14ac:dyDescent="0.25">
      <c r="A178" s="16">
        <v>4003</v>
      </c>
      <c r="B178" s="16">
        <v>2</v>
      </c>
      <c r="C178" s="8">
        <v>40032</v>
      </c>
      <c r="D178" s="8">
        <v>400322</v>
      </c>
      <c r="E178" s="150">
        <v>177</v>
      </c>
      <c r="F178" s="16">
        <v>2</v>
      </c>
      <c r="H178" t="e">
        <f>INDEX('[1]23. TblPersonasQueLaboran (2)'!M:M,MATCH(D178,'[1]23. TblPersonasQueLaboran (2)'!G:G,0))</f>
        <v>#N/A</v>
      </c>
      <c r="I178">
        <f>VLOOKUP($C178,'[1]1. CONSULTA-CAPITAL-SOCIAL-1'!$C$2:$HW$274,67,FALSE)</f>
        <v>0</v>
      </c>
      <c r="J178">
        <f t="shared" si="4"/>
        <v>0</v>
      </c>
      <c r="K178">
        <f>VLOOKUP($C178,'[1]1. CONSULTA-CAPITAL-SOCIAL-1'!$C$2:$HW$274,92,FALSE)</f>
        <v>2</v>
      </c>
      <c r="L178" s="27" t="s">
        <v>384</v>
      </c>
      <c r="P178" t="str">
        <f t="shared" si="5"/>
        <v xml:space="preserve"> </v>
      </c>
    </row>
    <row r="179" spans="1:16" x14ac:dyDescent="0.25">
      <c r="A179" s="16">
        <v>4006</v>
      </c>
      <c r="B179" s="16">
        <v>2</v>
      </c>
      <c r="C179" s="8">
        <v>40062</v>
      </c>
      <c r="D179" s="8">
        <v>400622</v>
      </c>
      <c r="E179" s="150">
        <v>178</v>
      </c>
      <c r="F179" s="16">
        <v>2</v>
      </c>
      <c r="H179" t="e">
        <f>INDEX('[1]23. TblPersonasQueLaboran (2)'!M:M,MATCH(D179,'[1]23. TblPersonasQueLaboran (2)'!G:G,0))</f>
        <v>#N/A</v>
      </c>
      <c r="I179">
        <f>VLOOKUP($C179,'[1]1. CONSULTA-CAPITAL-SOCIAL-1'!$C$2:$HW$274,67,FALSE)</f>
        <v>0</v>
      </c>
      <c r="J179">
        <f t="shared" si="4"/>
        <v>0</v>
      </c>
      <c r="K179">
        <f>VLOOKUP($C179,'[1]1. CONSULTA-CAPITAL-SOCIAL-1'!$C$2:$HW$274,92,FALSE)</f>
        <v>2</v>
      </c>
      <c r="L179" s="27" t="s">
        <v>384</v>
      </c>
      <c r="P179" t="str">
        <f t="shared" si="5"/>
        <v xml:space="preserve"> </v>
      </c>
    </row>
    <row r="180" spans="1:16" x14ac:dyDescent="0.25">
      <c r="A180" s="16">
        <v>5006</v>
      </c>
      <c r="B180" s="16">
        <v>2</v>
      </c>
      <c r="C180" s="8">
        <v>50062</v>
      </c>
      <c r="D180" s="8">
        <v>500622</v>
      </c>
      <c r="E180" s="150">
        <v>179</v>
      </c>
      <c r="F180" s="16">
        <v>2</v>
      </c>
      <c r="H180" t="e">
        <f>INDEX('[1]23. TblPersonasQueLaboran (2)'!M:M,MATCH(D180,'[1]23. TblPersonasQueLaboran (2)'!G:G,0))</f>
        <v>#N/A</v>
      </c>
      <c r="I180">
        <f>VLOOKUP($C180,'[1]1. CONSULTA-CAPITAL-SOCIAL-1'!$C$2:$HW$274,67,FALSE)</f>
        <v>0</v>
      </c>
      <c r="J180">
        <f t="shared" si="4"/>
        <v>0</v>
      </c>
      <c r="K180">
        <f>VLOOKUP($C180,'[1]1. CONSULTA-CAPITAL-SOCIAL-1'!$C$2:$HW$274,92,FALSE)</f>
        <v>2</v>
      </c>
      <c r="L180" s="27" t="s">
        <v>384</v>
      </c>
      <c r="P180" t="str">
        <f t="shared" si="5"/>
        <v xml:space="preserve"> </v>
      </c>
    </row>
    <row r="181" spans="1:16" x14ac:dyDescent="0.25">
      <c r="A181" s="16">
        <v>5007</v>
      </c>
      <c r="B181" s="16">
        <v>2</v>
      </c>
      <c r="C181" s="8">
        <v>50072</v>
      </c>
      <c r="D181" s="8">
        <v>500721</v>
      </c>
      <c r="E181" s="150">
        <v>180</v>
      </c>
      <c r="F181" s="16">
        <v>1</v>
      </c>
      <c r="H181" t="e">
        <f>INDEX('[1]23. TblPersonasQueLaboran (2)'!M:M,MATCH(D181,'[1]23. TblPersonasQueLaboran (2)'!G:G,0))</f>
        <v>#N/A</v>
      </c>
      <c r="I181">
        <f>VLOOKUP($C181,'[1]1. CONSULTA-CAPITAL-SOCIAL-1'!$C$2:$HW$274,67,FALSE)</f>
        <v>0</v>
      </c>
      <c r="J181">
        <f t="shared" si="4"/>
        <v>0</v>
      </c>
      <c r="K181">
        <f>VLOOKUP($C181,'[1]1. CONSULTA-CAPITAL-SOCIAL-1'!$C$2:$HW$274,92,FALSE)</f>
        <v>2</v>
      </c>
      <c r="L181" s="27" t="s">
        <v>384</v>
      </c>
      <c r="P181" t="str">
        <f t="shared" si="5"/>
        <v xml:space="preserve"> </v>
      </c>
    </row>
    <row r="182" spans="1:16" x14ac:dyDescent="0.25">
      <c r="A182" s="16">
        <v>5008</v>
      </c>
      <c r="B182" s="16">
        <v>2</v>
      </c>
      <c r="C182" s="8">
        <v>50082</v>
      </c>
      <c r="D182" s="8">
        <v>500821</v>
      </c>
      <c r="E182" s="150">
        <v>181</v>
      </c>
      <c r="F182" s="16">
        <v>1</v>
      </c>
      <c r="H182" t="e">
        <f>INDEX('[1]23. TblPersonasQueLaboran (2)'!M:M,MATCH(D182,'[1]23. TblPersonasQueLaboran (2)'!G:G,0))</f>
        <v>#N/A</v>
      </c>
      <c r="I182">
        <f>VLOOKUP($C182,'[1]1. CONSULTA-CAPITAL-SOCIAL-1'!$C$2:$HW$274,67,FALSE)</f>
        <v>0</v>
      </c>
      <c r="J182">
        <f t="shared" si="4"/>
        <v>0</v>
      </c>
      <c r="K182">
        <f>VLOOKUP($C182,'[1]1. CONSULTA-CAPITAL-SOCIAL-1'!$C$2:$HW$274,92,FALSE)</f>
        <v>2</v>
      </c>
      <c r="L182" s="27" t="s">
        <v>384</v>
      </c>
      <c r="P182" t="str">
        <f t="shared" si="5"/>
        <v xml:space="preserve"> </v>
      </c>
    </row>
    <row r="183" spans="1:16" x14ac:dyDescent="0.25">
      <c r="A183" s="16">
        <v>5010</v>
      </c>
      <c r="B183" s="16">
        <v>2</v>
      </c>
      <c r="C183" s="8">
        <v>50102</v>
      </c>
      <c r="D183" s="8">
        <v>501022</v>
      </c>
      <c r="E183" s="150">
        <v>182</v>
      </c>
      <c r="F183" s="16">
        <v>2</v>
      </c>
      <c r="H183" t="e">
        <f>INDEX('[1]23. TblPersonasQueLaboran (2)'!M:M,MATCH(D183,'[1]23. TblPersonasQueLaboran (2)'!G:G,0))</f>
        <v>#N/A</v>
      </c>
      <c r="I183">
        <f>VLOOKUP($C183,'[1]1. CONSULTA-CAPITAL-SOCIAL-1'!$C$2:$HW$274,67,FALSE)</f>
        <v>0</v>
      </c>
      <c r="J183">
        <f t="shared" si="4"/>
        <v>0</v>
      </c>
      <c r="K183">
        <f>VLOOKUP($C183,'[1]1. CONSULTA-CAPITAL-SOCIAL-1'!$C$2:$HW$274,92,FALSE)</f>
        <v>2</v>
      </c>
      <c r="L183" s="27" t="s">
        <v>384</v>
      </c>
      <c r="P183" t="str">
        <f t="shared" si="5"/>
        <v xml:space="preserve"> </v>
      </c>
    </row>
    <row r="184" spans="1:16" x14ac:dyDescent="0.25">
      <c r="A184" s="16">
        <v>5012</v>
      </c>
      <c r="B184" s="16">
        <v>2</v>
      </c>
      <c r="C184" s="8">
        <v>50122</v>
      </c>
      <c r="D184" s="8">
        <v>501222</v>
      </c>
      <c r="E184" s="150">
        <v>183</v>
      </c>
      <c r="F184" s="16">
        <v>2</v>
      </c>
      <c r="H184">
        <f>INDEX('[1]23. TblPersonasQueLaboran (2)'!M:M,MATCH(D184,'[1]23. TblPersonasQueLaboran (2)'!G:G,0))</f>
        <v>1</v>
      </c>
      <c r="I184">
        <f>VLOOKUP($C184,'[1]1. CONSULTA-CAPITAL-SOCIAL-1'!$C$2:$HW$274,67,FALSE)</f>
        <v>0</v>
      </c>
      <c r="J184">
        <f t="shared" si="4"/>
        <v>0</v>
      </c>
      <c r="K184">
        <f>VLOOKUP($C184,'[1]1. CONSULTA-CAPITAL-SOCIAL-1'!$C$2:$HW$274,92,FALSE)</f>
        <v>2</v>
      </c>
      <c r="L184" t="str">
        <f>VLOOKUP($D184,'[1]23''. TblPersonasLaboranSóloProg'!$D$2:$M$270,5,FALSE)</f>
        <v>Panadero 7712</v>
      </c>
      <c r="M184">
        <v>741</v>
      </c>
      <c r="N184">
        <v>8</v>
      </c>
      <c r="O184" t="s">
        <v>6</v>
      </c>
      <c r="P184">
        <f t="shared" si="5"/>
        <v>1</v>
      </c>
    </row>
    <row r="185" spans="1:16" x14ac:dyDescent="0.25">
      <c r="A185" s="16">
        <v>5016</v>
      </c>
      <c r="B185" s="16">
        <v>2</v>
      </c>
      <c r="C185" s="8">
        <v>50162</v>
      </c>
      <c r="D185" s="8">
        <v>501621</v>
      </c>
      <c r="E185" s="150">
        <v>184</v>
      </c>
      <c r="F185" s="16">
        <v>1</v>
      </c>
      <c r="H185">
        <f>INDEX('[1]23. TblPersonasQueLaboran (2)'!M:M,MATCH(D185,'[1]23. TblPersonasQueLaboran (2)'!G:G,0))</f>
        <v>3</v>
      </c>
      <c r="I185">
        <f>VLOOKUP($C185,'[1]1. CONSULTA-CAPITAL-SOCIAL-1'!$C$2:$HW$274,67,FALSE)</f>
        <v>0</v>
      </c>
      <c r="J185">
        <f t="shared" si="4"/>
        <v>0</v>
      </c>
      <c r="K185">
        <f>VLOOKUP($C185,'[1]1. CONSULTA-CAPITAL-SOCIAL-1'!$C$2:$HW$274,92,FALSE)</f>
        <v>2</v>
      </c>
      <c r="L185" t="str">
        <f>VLOOKUP($D185,'[1]23''. TblPersonasLaboranSóloProg'!$D$2:$M$270,5,FALSE)</f>
        <v>estampaciones</v>
      </c>
      <c r="M185">
        <v>734</v>
      </c>
      <c r="N185">
        <v>8</v>
      </c>
      <c r="O185" t="s">
        <v>6</v>
      </c>
      <c r="P185">
        <f t="shared" si="5"/>
        <v>1</v>
      </c>
    </row>
    <row r="186" spans="1:16" x14ac:dyDescent="0.25">
      <c r="A186" s="16">
        <v>5018</v>
      </c>
      <c r="B186" s="16">
        <v>2</v>
      </c>
      <c r="C186" s="8">
        <v>50182</v>
      </c>
      <c r="D186" s="8">
        <v>501822</v>
      </c>
      <c r="E186" s="150">
        <v>185</v>
      </c>
      <c r="F186" s="16">
        <v>2</v>
      </c>
      <c r="H186">
        <f>INDEX('[1]23. TblPersonasQueLaboran (2)'!M:M,MATCH(D186,'[1]23. TblPersonasQueLaboran (2)'!G:G,0))</f>
        <v>1</v>
      </c>
      <c r="I186">
        <f>VLOOKUP($C186,'[1]1. CONSULTA-CAPITAL-SOCIAL-1'!$C$2:$HW$274,67,FALSE)</f>
        <v>0</v>
      </c>
      <c r="J186">
        <f t="shared" si="4"/>
        <v>0</v>
      </c>
      <c r="K186">
        <f>VLOOKUP($C186,'[1]1. CONSULTA-CAPITAL-SOCIAL-1'!$C$2:$HW$274,92,FALSE)</f>
        <v>2</v>
      </c>
      <c r="L186" t="str">
        <f>VLOOKUP($D186,'[1]23''. TblPersonasLaboranSóloProg'!$D$2:$M$270,5,FALSE)</f>
        <v>Madre comunitaria 5131</v>
      </c>
      <c r="M186">
        <v>513</v>
      </c>
      <c r="N186">
        <v>7</v>
      </c>
      <c r="O186" t="s">
        <v>6</v>
      </c>
      <c r="P186">
        <f t="shared" si="5"/>
        <v>1</v>
      </c>
    </row>
    <row r="187" spans="1:16" x14ac:dyDescent="0.25">
      <c r="A187" s="16">
        <v>5020</v>
      </c>
      <c r="B187" s="16">
        <v>2</v>
      </c>
      <c r="C187" s="8">
        <v>50202</v>
      </c>
      <c r="D187" s="8">
        <v>502022</v>
      </c>
      <c r="E187" s="150">
        <v>186</v>
      </c>
      <c r="F187" s="16">
        <v>2</v>
      </c>
      <c r="H187" t="e">
        <f>INDEX('[1]23. TblPersonasQueLaboran (2)'!M:M,MATCH(D187,'[1]23. TblPersonasQueLaboran (2)'!G:G,0))</f>
        <v>#N/A</v>
      </c>
      <c r="I187">
        <f>VLOOKUP($C187,'[1]1. CONSULTA-CAPITAL-SOCIAL-1'!$C$2:$HW$274,67,FALSE)</f>
        <v>0</v>
      </c>
      <c r="J187">
        <f t="shared" si="4"/>
        <v>0</v>
      </c>
      <c r="K187">
        <f>VLOOKUP($C187,'[1]1. CONSULTA-CAPITAL-SOCIAL-1'!$C$2:$HW$274,92,FALSE)</f>
        <v>2</v>
      </c>
      <c r="L187" s="27" t="s">
        <v>384</v>
      </c>
      <c r="P187" t="str">
        <f t="shared" si="5"/>
        <v xml:space="preserve"> </v>
      </c>
    </row>
    <row r="188" spans="1:16" x14ac:dyDescent="0.25">
      <c r="A188" s="16">
        <v>523</v>
      </c>
      <c r="B188" s="16">
        <v>2</v>
      </c>
      <c r="C188" s="8">
        <v>5232</v>
      </c>
      <c r="D188" s="8">
        <v>52322</v>
      </c>
      <c r="E188" s="150">
        <v>187</v>
      </c>
      <c r="F188" s="16">
        <v>2</v>
      </c>
      <c r="H188" t="e">
        <f>INDEX('[1]23. TblPersonasQueLaboran (2)'!M:M,MATCH(D188,'[1]23. TblPersonasQueLaboran (2)'!G:G,0))</f>
        <v>#N/A</v>
      </c>
      <c r="I188">
        <f>VLOOKUP($C188,'[1]1. CONSULTA-CAPITAL-SOCIAL-1'!$C$2:$HW$274,67,FALSE)</f>
        <v>0</v>
      </c>
      <c r="J188">
        <f t="shared" si="4"/>
        <v>0</v>
      </c>
      <c r="K188">
        <f>VLOOKUP($C188,'[1]1. CONSULTA-CAPITAL-SOCIAL-1'!$C$2:$HW$274,92,FALSE)</f>
        <v>2</v>
      </c>
      <c r="L188" s="27" t="s">
        <v>384</v>
      </c>
      <c r="P188" t="str">
        <f t="shared" si="5"/>
        <v xml:space="preserve"> </v>
      </c>
    </row>
    <row r="189" spans="1:16" x14ac:dyDescent="0.25">
      <c r="A189" s="16">
        <v>5025</v>
      </c>
      <c r="B189" s="16">
        <v>2</v>
      </c>
      <c r="C189" s="8">
        <v>50252</v>
      </c>
      <c r="D189" s="8">
        <v>502522</v>
      </c>
      <c r="E189" s="150">
        <v>188</v>
      </c>
      <c r="F189" s="16">
        <v>2</v>
      </c>
      <c r="H189" t="e">
        <f>INDEX('[1]23. TblPersonasQueLaboran (2)'!M:M,MATCH(D189,'[1]23. TblPersonasQueLaboran (2)'!G:G,0))</f>
        <v>#N/A</v>
      </c>
      <c r="I189">
        <f>VLOOKUP($C189,'[1]1. CONSULTA-CAPITAL-SOCIAL-1'!$C$2:$HW$274,67,FALSE)</f>
        <v>0</v>
      </c>
      <c r="J189">
        <f t="shared" si="4"/>
        <v>0</v>
      </c>
      <c r="K189">
        <f>VLOOKUP($C189,'[1]1. CONSULTA-CAPITAL-SOCIAL-1'!$C$2:$HW$274,92,FALSE)</f>
        <v>2</v>
      </c>
      <c r="L189" s="27" t="s">
        <v>384</v>
      </c>
      <c r="P189" t="str">
        <f t="shared" si="5"/>
        <v xml:space="preserve"> </v>
      </c>
    </row>
    <row r="190" spans="1:16" x14ac:dyDescent="0.25">
      <c r="A190" s="16">
        <v>5024</v>
      </c>
      <c r="B190" s="16">
        <v>2</v>
      </c>
      <c r="C190" s="8">
        <v>50242</v>
      </c>
      <c r="D190" s="8">
        <v>502421</v>
      </c>
      <c r="E190" s="150">
        <v>189</v>
      </c>
      <c r="F190" s="16">
        <v>1</v>
      </c>
      <c r="H190" t="e">
        <f>INDEX('[1]23. TblPersonasQueLaboran (2)'!M:M,MATCH(D190,'[1]23. TblPersonasQueLaboran (2)'!G:G,0))</f>
        <v>#N/A</v>
      </c>
      <c r="I190">
        <f>VLOOKUP($C190,'[1]1. CONSULTA-CAPITAL-SOCIAL-1'!$C$2:$HW$274,67,FALSE)</f>
        <v>0</v>
      </c>
      <c r="J190">
        <f t="shared" si="4"/>
        <v>0</v>
      </c>
      <c r="K190">
        <f>VLOOKUP($C190,'[1]1. CONSULTA-CAPITAL-SOCIAL-1'!$C$2:$HW$274,92,FALSE)</f>
        <v>2</v>
      </c>
      <c r="L190" s="27" t="s">
        <v>384</v>
      </c>
      <c r="P190" t="str">
        <f t="shared" si="5"/>
        <v xml:space="preserve"> </v>
      </c>
    </row>
    <row r="191" spans="1:16" x14ac:dyDescent="0.25">
      <c r="A191" s="16">
        <v>5026</v>
      </c>
      <c r="B191" s="16">
        <v>2</v>
      </c>
      <c r="C191" s="8">
        <v>50262</v>
      </c>
      <c r="D191" s="8">
        <v>502622</v>
      </c>
      <c r="E191" s="150">
        <v>190</v>
      </c>
      <c r="F191" s="16">
        <v>2</v>
      </c>
      <c r="H191">
        <f>INDEX('[1]23. TblPersonasQueLaboran (2)'!M:M,MATCH(D191,'[1]23. TblPersonasQueLaboran (2)'!G:G,0))</f>
        <v>1</v>
      </c>
      <c r="I191">
        <f>VLOOKUP($C191,'[1]1. CONSULTA-CAPITAL-SOCIAL-1'!$C$2:$HW$274,67,FALSE)</f>
        <v>0</v>
      </c>
      <c r="J191">
        <f t="shared" si="4"/>
        <v>0</v>
      </c>
      <c r="K191">
        <f>VLOOKUP($C191,'[1]1. CONSULTA-CAPITAL-SOCIAL-1'!$C$2:$HW$274,92,FALSE)</f>
        <v>2</v>
      </c>
      <c r="L191" t="str">
        <f>VLOOKUP($D191,'[1]23''. TblPersonasLaboranSóloProg'!$D$2:$M$270,5,FALSE)</f>
        <v>Secretaria auxiliar contable 4113</v>
      </c>
      <c r="M191">
        <v>411</v>
      </c>
      <c r="N191">
        <v>3</v>
      </c>
      <c r="O191" t="s">
        <v>8</v>
      </c>
      <c r="P191">
        <f t="shared" si="5"/>
        <v>2</v>
      </c>
    </row>
    <row r="192" spans="1:16" x14ac:dyDescent="0.25">
      <c r="A192" s="17">
        <v>8002</v>
      </c>
      <c r="B192" s="17">
        <v>2</v>
      </c>
      <c r="C192" s="8">
        <v>80022</v>
      </c>
      <c r="D192" s="8">
        <v>800222</v>
      </c>
      <c r="E192" s="150">
        <v>191</v>
      </c>
      <c r="F192" s="17">
        <v>2</v>
      </c>
      <c r="H192" t="e">
        <f>INDEX('[1]23. TblPersonasQueLaboran (2)'!M:M,MATCH(D192,'[1]23. TblPersonasQueLaboran (2)'!G:G,0))</f>
        <v>#N/A</v>
      </c>
      <c r="I192">
        <f>VLOOKUP($C192,'[1]1. CONSULTA-CAPITAL-SOCIAL-1'!$C$2:$HW$274,67,FALSE)</f>
        <v>0</v>
      </c>
      <c r="J192">
        <f t="shared" si="4"/>
        <v>0</v>
      </c>
      <c r="K192">
        <f>VLOOKUP($C192,'[1]1. CONSULTA-CAPITAL-SOCIAL-1'!$C$2:$HW$274,92,FALSE)</f>
        <v>2</v>
      </c>
      <c r="L192" s="27" t="s">
        <v>384</v>
      </c>
      <c r="P192" t="str">
        <f t="shared" si="5"/>
        <v xml:space="preserve"> </v>
      </c>
    </row>
    <row r="193" spans="1:16" x14ac:dyDescent="0.25">
      <c r="A193" s="17">
        <v>8009</v>
      </c>
      <c r="B193" s="17">
        <v>2</v>
      </c>
      <c r="C193" s="8">
        <v>80092</v>
      </c>
      <c r="D193" s="8">
        <v>800922</v>
      </c>
      <c r="E193" s="150">
        <v>192</v>
      </c>
      <c r="F193" s="17">
        <v>2</v>
      </c>
      <c r="H193" t="e">
        <f>INDEX('[1]23. TblPersonasQueLaboran (2)'!M:M,MATCH(D193,'[1]23. TblPersonasQueLaboran (2)'!G:G,0))</f>
        <v>#N/A</v>
      </c>
      <c r="I193">
        <f>VLOOKUP($C193,'[1]1. CONSULTA-CAPITAL-SOCIAL-1'!$C$2:$HW$274,67,FALSE)</f>
        <v>0</v>
      </c>
      <c r="J193">
        <f t="shared" si="4"/>
        <v>0</v>
      </c>
      <c r="K193">
        <f>VLOOKUP($C193,'[1]1. CONSULTA-CAPITAL-SOCIAL-1'!$C$2:$HW$274,92,FALSE)</f>
        <v>2</v>
      </c>
      <c r="L193" s="27" t="s">
        <v>384</v>
      </c>
      <c r="P193" t="str">
        <f t="shared" si="5"/>
        <v xml:space="preserve"> </v>
      </c>
    </row>
    <row r="194" spans="1:16" x14ac:dyDescent="0.25">
      <c r="A194" s="17">
        <v>8011</v>
      </c>
      <c r="B194" s="17">
        <v>2</v>
      </c>
      <c r="C194" s="8">
        <v>80112</v>
      </c>
      <c r="D194" s="8">
        <v>801122</v>
      </c>
      <c r="E194" s="150">
        <v>193</v>
      </c>
      <c r="F194" s="17">
        <v>2</v>
      </c>
      <c r="H194" t="e">
        <f>INDEX('[1]23. TblPersonasQueLaboran (2)'!M:M,MATCH(D194,'[1]23. TblPersonasQueLaboran (2)'!G:G,0))</f>
        <v>#N/A</v>
      </c>
      <c r="I194">
        <f>VLOOKUP($C194,'[1]1. CONSULTA-CAPITAL-SOCIAL-1'!$C$2:$HW$274,67,FALSE)</f>
        <v>0</v>
      </c>
      <c r="J194">
        <f t="shared" si="4"/>
        <v>0</v>
      </c>
      <c r="K194">
        <f>VLOOKUP($C194,'[1]1. CONSULTA-CAPITAL-SOCIAL-1'!$C$2:$HW$274,92,FALSE)</f>
        <v>2</v>
      </c>
      <c r="L194" s="27" t="s">
        <v>384</v>
      </c>
      <c r="P194" t="str">
        <f t="shared" si="5"/>
        <v xml:space="preserve"> </v>
      </c>
    </row>
    <row r="195" spans="1:16" x14ac:dyDescent="0.25">
      <c r="A195" s="17">
        <v>8012</v>
      </c>
      <c r="B195" s="17">
        <v>2</v>
      </c>
      <c r="C195" s="8">
        <v>80122</v>
      </c>
      <c r="D195" s="8">
        <v>801221</v>
      </c>
      <c r="E195" s="150">
        <v>194</v>
      </c>
      <c r="F195" s="17">
        <v>1</v>
      </c>
      <c r="H195" t="e">
        <f>INDEX('[1]23. TblPersonasQueLaboran (2)'!M:M,MATCH(D195,'[1]23. TblPersonasQueLaboran (2)'!G:G,0))</f>
        <v>#N/A</v>
      </c>
      <c r="I195">
        <f>VLOOKUP($C195,'[1]1. CONSULTA-CAPITAL-SOCIAL-1'!$C$2:$HW$274,67,FALSE)</f>
        <v>0</v>
      </c>
      <c r="J195">
        <f t="shared" ref="J195:J258" si="6">IF($I195=0,0,IF($I195&lt;10,1,IF($I195&lt;6000,2)))</f>
        <v>0</v>
      </c>
      <c r="K195">
        <f>VLOOKUP($C195,'[1]1. CONSULTA-CAPITAL-SOCIAL-1'!$C$2:$HW$274,92,FALSE)</f>
        <v>2</v>
      </c>
      <c r="L195" s="27" t="s">
        <v>384</v>
      </c>
      <c r="P195" t="str">
        <f t="shared" ref="P195:P258" si="7">IF(O195="Baja",1,IF(O195="Media",2,IF(O195="Alta",3," ")))</f>
        <v xml:space="preserve"> </v>
      </c>
    </row>
    <row r="196" spans="1:16" x14ac:dyDescent="0.25">
      <c r="A196" s="17">
        <v>8014</v>
      </c>
      <c r="B196" s="17">
        <v>2</v>
      </c>
      <c r="C196" s="8">
        <v>80142</v>
      </c>
      <c r="D196" s="8">
        <v>801421</v>
      </c>
      <c r="E196" s="150">
        <v>195</v>
      </c>
      <c r="F196" s="17">
        <v>1</v>
      </c>
      <c r="H196">
        <f>INDEX('[1]23. TblPersonasQueLaboran (2)'!M:M,MATCH(D196,'[1]23. TblPersonasQueLaboran (2)'!G:G,0))</f>
        <v>2</v>
      </c>
      <c r="I196">
        <f>VLOOKUP($C196,'[1]1. CONSULTA-CAPITAL-SOCIAL-1'!$C$2:$HW$274,67,FALSE)</f>
        <v>0</v>
      </c>
      <c r="J196">
        <f t="shared" si="6"/>
        <v>0</v>
      </c>
      <c r="K196">
        <f>VLOOKUP($C196,'[1]1. CONSULTA-CAPITAL-SOCIAL-1'!$C$2:$HW$274,92,FALSE)</f>
        <v>2</v>
      </c>
      <c r="L196" t="str">
        <f>VLOOKUP($D196,'[1]23''. TblPersonasLaboranSóloProg'!$D$2:$M$270,5,FALSE)</f>
        <v>Comerciante 1211</v>
      </c>
      <c r="M196">
        <v>121</v>
      </c>
      <c r="N196">
        <v>4</v>
      </c>
      <c r="O196" t="s">
        <v>8</v>
      </c>
      <c r="P196">
        <f t="shared" si="7"/>
        <v>2</v>
      </c>
    </row>
    <row r="197" spans="1:16" x14ac:dyDescent="0.25">
      <c r="A197" s="17">
        <v>8015</v>
      </c>
      <c r="B197" s="17">
        <v>2</v>
      </c>
      <c r="C197" s="8">
        <v>80152</v>
      </c>
      <c r="D197" s="8">
        <v>801522</v>
      </c>
      <c r="E197" s="150">
        <v>196</v>
      </c>
      <c r="F197" s="17">
        <v>2</v>
      </c>
      <c r="H197" t="e">
        <f>INDEX('[1]23. TblPersonasQueLaboran (2)'!M:M,MATCH(D197,'[1]23. TblPersonasQueLaboran (2)'!G:G,0))</f>
        <v>#N/A</v>
      </c>
      <c r="I197">
        <f>VLOOKUP($C197,'[1]1. CONSULTA-CAPITAL-SOCIAL-1'!$C$2:$HW$274,67,FALSE)</f>
        <v>0</v>
      </c>
      <c r="J197">
        <f t="shared" si="6"/>
        <v>0</v>
      </c>
      <c r="K197">
        <f>VLOOKUP($C197,'[1]1. CONSULTA-CAPITAL-SOCIAL-1'!$C$2:$HW$274,92,FALSE)</f>
        <v>2</v>
      </c>
      <c r="L197" s="27" t="s">
        <v>384</v>
      </c>
      <c r="P197" t="str">
        <f t="shared" si="7"/>
        <v xml:space="preserve"> </v>
      </c>
    </row>
    <row r="198" spans="1:16" x14ac:dyDescent="0.25">
      <c r="A198" s="17">
        <v>8017</v>
      </c>
      <c r="B198" s="17">
        <v>2</v>
      </c>
      <c r="C198" s="8">
        <v>80172</v>
      </c>
      <c r="D198" s="8">
        <v>801721</v>
      </c>
      <c r="E198" s="150">
        <v>197</v>
      </c>
      <c r="F198" s="17">
        <v>1</v>
      </c>
      <c r="H198" t="e">
        <f>INDEX('[1]23. TblPersonasQueLaboran (2)'!M:M,MATCH(D198,'[1]23. TblPersonasQueLaboran (2)'!G:G,0))</f>
        <v>#N/A</v>
      </c>
      <c r="I198">
        <f>VLOOKUP($C198,'[1]1. CONSULTA-CAPITAL-SOCIAL-1'!$C$2:$HW$274,67,FALSE)</f>
        <v>0</v>
      </c>
      <c r="J198">
        <f t="shared" si="6"/>
        <v>0</v>
      </c>
      <c r="K198">
        <f>VLOOKUP($C198,'[1]1. CONSULTA-CAPITAL-SOCIAL-1'!$C$2:$HW$274,92,FALSE)</f>
        <v>2</v>
      </c>
      <c r="L198" s="27" t="s">
        <v>384</v>
      </c>
      <c r="P198" t="str">
        <f t="shared" si="7"/>
        <v xml:space="preserve"> </v>
      </c>
    </row>
    <row r="199" spans="1:16" x14ac:dyDescent="0.25">
      <c r="A199" s="17">
        <v>8019</v>
      </c>
      <c r="B199" s="17">
        <v>2</v>
      </c>
      <c r="C199" s="8">
        <v>80192</v>
      </c>
      <c r="D199" s="8">
        <v>801922</v>
      </c>
      <c r="E199" s="150">
        <v>198</v>
      </c>
      <c r="F199" s="17">
        <v>2</v>
      </c>
      <c r="H199" t="e">
        <f>INDEX('[1]23. TblPersonasQueLaboran (2)'!M:M,MATCH(D199,'[1]23. TblPersonasQueLaboran (2)'!G:G,0))</f>
        <v>#N/A</v>
      </c>
      <c r="I199">
        <f>VLOOKUP($C199,'[1]1. CONSULTA-CAPITAL-SOCIAL-1'!$C$2:$HW$274,67,FALSE)</f>
        <v>0</v>
      </c>
      <c r="J199">
        <f t="shared" si="6"/>
        <v>0</v>
      </c>
      <c r="K199">
        <f>VLOOKUP($C199,'[1]1. CONSULTA-CAPITAL-SOCIAL-1'!$C$2:$HW$274,92,FALSE)</f>
        <v>2</v>
      </c>
      <c r="L199" s="27" t="s">
        <v>384</v>
      </c>
      <c r="P199" t="str">
        <f t="shared" si="7"/>
        <v xml:space="preserve"> </v>
      </c>
    </row>
    <row r="200" spans="1:16" x14ac:dyDescent="0.25">
      <c r="A200" s="17">
        <v>8021</v>
      </c>
      <c r="B200" s="17">
        <v>2</v>
      </c>
      <c r="C200" s="8">
        <v>80212</v>
      </c>
      <c r="D200" s="8">
        <v>802122</v>
      </c>
      <c r="E200" s="150">
        <v>199</v>
      </c>
      <c r="F200" s="17">
        <v>2</v>
      </c>
      <c r="H200" t="e">
        <f>INDEX('[1]23. TblPersonasQueLaboran (2)'!M:M,MATCH(D200,'[1]23. TblPersonasQueLaboran (2)'!G:G,0))</f>
        <v>#N/A</v>
      </c>
      <c r="I200">
        <f>VLOOKUP($C200,'[1]1. CONSULTA-CAPITAL-SOCIAL-1'!$C$2:$HW$274,67,FALSE)</f>
        <v>0</v>
      </c>
      <c r="J200">
        <f t="shared" si="6"/>
        <v>0</v>
      </c>
      <c r="K200">
        <f>VLOOKUP($C200,'[1]1. CONSULTA-CAPITAL-SOCIAL-1'!$C$2:$HW$274,92,FALSE)</f>
        <v>2</v>
      </c>
      <c r="L200" s="27" t="s">
        <v>384</v>
      </c>
      <c r="P200" t="str">
        <f t="shared" si="7"/>
        <v xml:space="preserve"> </v>
      </c>
    </row>
    <row r="201" spans="1:16" x14ac:dyDescent="0.25">
      <c r="A201" s="17">
        <v>8023</v>
      </c>
      <c r="B201" s="17">
        <v>2</v>
      </c>
      <c r="C201" s="8">
        <v>80232</v>
      </c>
      <c r="D201" s="8">
        <v>802322</v>
      </c>
      <c r="E201" s="150">
        <v>200</v>
      </c>
      <c r="F201" s="17">
        <v>2</v>
      </c>
      <c r="H201">
        <f>INDEX('[1]23. TblPersonasQueLaboran (2)'!M:M,MATCH(D201,'[1]23. TblPersonasQueLaboran (2)'!G:G,0))</f>
        <v>2</v>
      </c>
      <c r="I201">
        <f>VLOOKUP($C201,'[1]1. CONSULTA-CAPITAL-SOCIAL-1'!$C$2:$HW$274,67,FALSE)</f>
        <v>0</v>
      </c>
      <c r="J201">
        <f t="shared" si="6"/>
        <v>0</v>
      </c>
      <c r="K201">
        <f>VLOOKUP($C201,'[1]1. CONSULTA-CAPITAL-SOCIAL-1'!$C$2:$HW$274,92,FALSE)</f>
        <v>2</v>
      </c>
      <c r="L201" t="str">
        <f>VLOOKUP($D201,'[1]23''. TblPersonasLaboranSóloProg'!$D$2:$M$270,5,FALSE)</f>
        <v>restaurante  escolar</v>
      </c>
      <c r="M201">
        <v>512</v>
      </c>
      <c r="N201">
        <v>4</v>
      </c>
      <c r="O201" t="s">
        <v>8</v>
      </c>
      <c r="P201">
        <f t="shared" si="7"/>
        <v>2</v>
      </c>
    </row>
    <row r="202" spans="1:16" x14ac:dyDescent="0.25">
      <c r="A202" s="17">
        <v>8025</v>
      </c>
      <c r="B202" s="17">
        <v>2</v>
      </c>
      <c r="C202" s="8">
        <v>80252</v>
      </c>
      <c r="D202" s="8">
        <v>802522</v>
      </c>
      <c r="E202" s="150">
        <v>201</v>
      </c>
      <c r="F202" s="17">
        <v>2</v>
      </c>
      <c r="H202" t="e">
        <f>INDEX('[1]23. TblPersonasQueLaboran (2)'!M:M,MATCH(D202,'[1]23. TblPersonasQueLaboran (2)'!G:G,0))</f>
        <v>#N/A</v>
      </c>
      <c r="I202">
        <f>VLOOKUP($C202,'[1]1. CONSULTA-CAPITAL-SOCIAL-1'!$C$2:$HW$274,67,FALSE)</f>
        <v>0</v>
      </c>
      <c r="J202">
        <f t="shared" si="6"/>
        <v>0</v>
      </c>
      <c r="K202">
        <f>VLOOKUP($C202,'[1]1. CONSULTA-CAPITAL-SOCIAL-1'!$C$2:$HW$274,92,FALSE)</f>
        <v>2</v>
      </c>
      <c r="L202" s="27" t="s">
        <v>384</v>
      </c>
      <c r="P202" t="str">
        <f t="shared" si="7"/>
        <v xml:space="preserve"> </v>
      </c>
    </row>
    <row r="203" spans="1:16" x14ac:dyDescent="0.25">
      <c r="A203" s="17">
        <v>8027</v>
      </c>
      <c r="B203" s="17">
        <v>2</v>
      </c>
      <c r="C203" s="8">
        <v>80272</v>
      </c>
      <c r="D203" s="8">
        <v>802722</v>
      </c>
      <c r="E203" s="150">
        <v>202</v>
      </c>
      <c r="F203" s="17">
        <v>2</v>
      </c>
      <c r="H203" t="e">
        <f>INDEX('[1]23. TblPersonasQueLaboran (2)'!M:M,MATCH(D203,'[1]23. TblPersonasQueLaboran (2)'!G:G,0))</f>
        <v>#N/A</v>
      </c>
      <c r="I203">
        <f>VLOOKUP($C203,'[1]1. CONSULTA-CAPITAL-SOCIAL-1'!$C$2:$HW$274,67,FALSE)</f>
        <v>0</v>
      </c>
      <c r="J203">
        <f t="shared" si="6"/>
        <v>0</v>
      </c>
      <c r="K203">
        <f>VLOOKUP($C203,'[1]1. CONSULTA-CAPITAL-SOCIAL-1'!$C$2:$HW$274,92,FALSE)</f>
        <v>2</v>
      </c>
      <c r="L203" s="27" t="s">
        <v>384</v>
      </c>
      <c r="P203" t="str">
        <f t="shared" si="7"/>
        <v xml:space="preserve"> </v>
      </c>
    </row>
    <row r="204" spans="1:16" x14ac:dyDescent="0.25">
      <c r="A204" s="17">
        <v>8029</v>
      </c>
      <c r="B204" s="17">
        <v>2</v>
      </c>
      <c r="C204" s="8">
        <v>80292</v>
      </c>
      <c r="D204" s="8">
        <v>802922</v>
      </c>
      <c r="E204" s="150">
        <v>203</v>
      </c>
      <c r="F204" s="17">
        <v>2</v>
      </c>
      <c r="H204" t="e">
        <f>INDEX('[1]23. TblPersonasQueLaboran (2)'!M:M,MATCH(D204,'[1]23. TblPersonasQueLaboran (2)'!G:G,0))</f>
        <v>#N/A</v>
      </c>
      <c r="I204">
        <f>VLOOKUP($C204,'[1]1. CONSULTA-CAPITAL-SOCIAL-1'!$C$2:$HW$274,67,FALSE)</f>
        <v>0</v>
      </c>
      <c r="J204">
        <f t="shared" si="6"/>
        <v>0</v>
      </c>
      <c r="K204">
        <f>VLOOKUP($C204,'[1]1. CONSULTA-CAPITAL-SOCIAL-1'!$C$2:$HW$274,92,FALSE)</f>
        <v>2</v>
      </c>
      <c r="L204" s="27" t="s">
        <v>384</v>
      </c>
      <c r="P204" t="str">
        <f t="shared" si="7"/>
        <v xml:space="preserve"> </v>
      </c>
    </row>
    <row r="205" spans="1:16" x14ac:dyDescent="0.25">
      <c r="A205" s="17">
        <v>8031</v>
      </c>
      <c r="B205" s="17">
        <v>2</v>
      </c>
      <c r="C205" s="8">
        <v>80312</v>
      </c>
      <c r="D205" s="8">
        <v>803122</v>
      </c>
      <c r="E205" s="150">
        <v>204</v>
      </c>
      <c r="F205" s="17">
        <v>2</v>
      </c>
      <c r="H205" t="e">
        <f>INDEX('[1]23. TblPersonasQueLaboran (2)'!M:M,MATCH(D205,'[1]23. TblPersonasQueLaboran (2)'!G:G,0))</f>
        <v>#N/A</v>
      </c>
      <c r="I205">
        <f>VLOOKUP($C205,'[1]1. CONSULTA-CAPITAL-SOCIAL-1'!$C$2:$HW$274,67,FALSE)</f>
        <v>0</v>
      </c>
      <c r="J205">
        <f t="shared" si="6"/>
        <v>0</v>
      </c>
      <c r="K205">
        <f>VLOOKUP($C205,'[1]1. CONSULTA-CAPITAL-SOCIAL-1'!$C$2:$HW$274,92,FALSE)</f>
        <v>1</v>
      </c>
      <c r="L205" s="27" t="s">
        <v>384</v>
      </c>
      <c r="P205" t="str">
        <f t="shared" si="7"/>
        <v xml:space="preserve"> </v>
      </c>
    </row>
    <row r="206" spans="1:16" x14ac:dyDescent="0.25">
      <c r="A206" s="17">
        <v>8032</v>
      </c>
      <c r="B206" s="17">
        <v>2</v>
      </c>
      <c r="C206" s="8">
        <v>80322</v>
      </c>
      <c r="D206" s="8">
        <v>803222</v>
      </c>
      <c r="E206" s="150">
        <v>205</v>
      </c>
      <c r="F206" s="17">
        <v>2</v>
      </c>
      <c r="H206" t="e">
        <f>INDEX('[1]23. TblPersonasQueLaboran (2)'!M:M,MATCH(D206,'[1]23. TblPersonasQueLaboran (2)'!G:G,0))</f>
        <v>#N/A</v>
      </c>
      <c r="I206">
        <f>VLOOKUP($C206,'[1]1. CONSULTA-CAPITAL-SOCIAL-1'!$C$2:$HW$274,67,FALSE)</f>
        <v>0</v>
      </c>
      <c r="J206">
        <f t="shared" si="6"/>
        <v>0</v>
      </c>
      <c r="K206">
        <f>VLOOKUP($C206,'[1]1. CONSULTA-CAPITAL-SOCIAL-1'!$C$2:$HW$274,92,FALSE)</f>
        <v>1</v>
      </c>
      <c r="L206" s="27" t="s">
        <v>384</v>
      </c>
      <c r="P206" t="str">
        <f t="shared" si="7"/>
        <v xml:space="preserve"> </v>
      </c>
    </row>
    <row r="207" spans="1:16" x14ac:dyDescent="0.25">
      <c r="A207" s="17">
        <v>8033</v>
      </c>
      <c r="B207" s="17">
        <v>2</v>
      </c>
      <c r="C207" s="8">
        <v>80332</v>
      </c>
      <c r="D207" s="8">
        <v>803321</v>
      </c>
      <c r="E207" s="150">
        <v>206</v>
      </c>
      <c r="F207" s="17">
        <v>1</v>
      </c>
      <c r="H207">
        <f>INDEX('[1]23. TblPersonasQueLaboran (2)'!M:M,MATCH(D207,'[1]23. TblPersonasQueLaboran (2)'!G:G,0))</f>
        <v>2</v>
      </c>
      <c r="I207">
        <f>VLOOKUP($C207,'[1]1. CONSULTA-CAPITAL-SOCIAL-1'!$C$2:$HW$274,67,FALSE)</f>
        <v>0</v>
      </c>
      <c r="J207">
        <f t="shared" si="6"/>
        <v>0</v>
      </c>
      <c r="K207">
        <f>VLOOKUP($C207,'[1]1. CONSULTA-CAPITAL-SOCIAL-1'!$C$2:$HW$274,92,FALSE)</f>
        <v>1</v>
      </c>
      <c r="L207" t="str">
        <f>VLOOKUP($D207,'[1]23''. TblPersonasLaboranSóloProg'!$D$2:$M$270,5,FALSE)</f>
        <v>maqunas pesada</v>
      </c>
      <c r="M207">
        <v>832</v>
      </c>
      <c r="N207">
        <v>4</v>
      </c>
      <c r="O207" t="s">
        <v>8</v>
      </c>
      <c r="P207">
        <f t="shared" si="7"/>
        <v>2</v>
      </c>
    </row>
    <row r="208" spans="1:16" x14ac:dyDescent="0.25">
      <c r="A208" s="17">
        <v>8034</v>
      </c>
      <c r="B208" s="17">
        <v>2</v>
      </c>
      <c r="C208" s="8">
        <v>80342</v>
      </c>
      <c r="D208" s="8">
        <v>803421</v>
      </c>
      <c r="E208" s="150">
        <v>207</v>
      </c>
      <c r="F208" s="17">
        <v>1</v>
      </c>
      <c r="H208">
        <f>INDEX('[1]23. TblPersonasQueLaboran (2)'!M:M,MATCH(D208,'[1]23. TblPersonasQueLaboran (2)'!G:G,0))</f>
        <v>2</v>
      </c>
      <c r="I208">
        <f>VLOOKUP($C208,'[1]1. CONSULTA-CAPITAL-SOCIAL-1'!$C$2:$HW$274,67,FALSE)</f>
        <v>0</v>
      </c>
      <c r="J208">
        <f t="shared" si="6"/>
        <v>0</v>
      </c>
      <c r="K208">
        <f>VLOOKUP($C208,'[1]1. CONSULTA-CAPITAL-SOCIAL-1'!$C$2:$HW$274,92,FALSE)</f>
        <v>2</v>
      </c>
      <c r="L208" t="str">
        <f>VLOOKUP($D208,'[1]23''. TblPersonasLaboranSóloProg'!$D$2:$M$270,5,FALSE)</f>
        <v>Conductor automóvil 8321</v>
      </c>
      <c r="M208">
        <v>832</v>
      </c>
      <c r="N208">
        <v>4</v>
      </c>
      <c r="O208" t="s">
        <v>8</v>
      </c>
      <c r="P208">
        <f t="shared" si="7"/>
        <v>2</v>
      </c>
    </row>
    <row r="209" spans="1:16" x14ac:dyDescent="0.25">
      <c r="A209" s="17">
        <v>8036</v>
      </c>
      <c r="B209" s="17">
        <v>2</v>
      </c>
      <c r="C209" s="8">
        <v>80362</v>
      </c>
      <c r="D209" s="8">
        <v>803621</v>
      </c>
      <c r="E209" s="150">
        <v>208</v>
      </c>
      <c r="F209" s="17">
        <v>1</v>
      </c>
      <c r="H209">
        <f>INDEX('[1]23. TblPersonasQueLaboran (2)'!M:M,MATCH(D209,'[1]23. TblPersonasQueLaboran (2)'!G:G,0))</f>
        <v>2</v>
      </c>
      <c r="I209">
        <f>VLOOKUP($C209,'[1]1. CONSULTA-CAPITAL-SOCIAL-1'!$C$2:$HW$274,67,FALSE)</f>
        <v>0</v>
      </c>
      <c r="J209">
        <f t="shared" si="6"/>
        <v>0</v>
      </c>
      <c r="K209">
        <f>VLOOKUP($C209,'[1]1. CONSULTA-CAPITAL-SOCIAL-1'!$C$2:$HW$274,92,FALSE)</f>
        <v>2</v>
      </c>
      <c r="L209" t="str">
        <f>VLOOKUP($D209,'[1]23''. TblPersonasLaboranSóloProg'!$D$2:$M$270,5,FALSE)</f>
        <v>Negociador de casas</v>
      </c>
      <c r="M209">
        <v>341</v>
      </c>
      <c r="N209">
        <v>4</v>
      </c>
      <c r="O209" t="s">
        <v>8</v>
      </c>
      <c r="P209">
        <f t="shared" si="7"/>
        <v>2</v>
      </c>
    </row>
    <row r="210" spans="1:16" x14ac:dyDescent="0.25">
      <c r="A210" s="17">
        <v>8038</v>
      </c>
      <c r="B210" s="17">
        <v>2</v>
      </c>
      <c r="C210" s="8">
        <v>80382</v>
      </c>
      <c r="D210" s="8">
        <v>803822</v>
      </c>
      <c r="E210" s="150">
        <v>209</v>
      </c>
      <c r="F210" s="17">
        <v>2</v>
      </c>
      <c r="H210">
        <f>INDEX('[1]23. TblPersonasQueLaboran (2)'!M:M,MATCH(D210,'[1]23. TblPersonasQueLaboran (2)'!G:G,0))</f>
        <v>0</v>
      </c>
      <c r="I210">
        <f>VLOOKUP($C210,'[1]1. CONSULTA-CAPITAL-SOCIAL-1'!$C$2:$HW$274,67,FALSE)</f>
        <v>0</v>
      </c>
      <c r="J210">
        <f t="shared" si="6"/>
        <v>0</v>
      </c>
      <c r="K210">
        <f>VLOOKUP($C210,'[1]1. CONSULTA-CAPITAL-SOCIAL-1'!$C$2:$HW$274,92,FALSE)</f>
        <v>2</v>
      </c>
      <c r="L210">
        <f>VLOOKUP($D210,'[1]23''. TblPersonasLaboranSóloProg'!$D$2:$M$270,5,FALSE)</f>
        <v>0</v>
      </c>
      <c r="P210" t="str">
        <f t="shared" si="7"/>
        <v xml:space="preserve"> </v>
      </c>
    </row>
    <row r="211" spans="1:16" x14ac:dyDescent="0.25">
      <c r="A211" s="17">
        <v>8040</v>
      </c>
      <c r="B211" s="17">
        <v>2</v>
      </c>
      <c r="C211" s="8">
        <v>80402</v>
      </c>
      <c r="D211" s="8">
        <v>804022</v>
      </c>
      <c r="E211" s="150">
        <v>210</v>
      </c>
      <c r="F211" s="17">
        <v>2</v>
      </c>
      <c r="H211">
        <f>INDEX('[1]23. TblPersonasQueLaboran (2)'!M:M,MATCH(D211,'[1]23. TblPersonasQueLaboran (2)'!G:G,0))</f>
        <v>2</v>
      </c>
      <c r="I211">
        <f>VLOOKUP($C211,'[1]1. CONSULTA-CAPITAL-SOCIAL-1'!$C$2:$HW$274,67,FALSE)</f>
        <v>0</v>
      </c>
      <c r="J211">
        <f t="shared" si="6"/>
        <v>0</v>
      </c>
      <c r="K211">
        <f>VLOOKUP($C211,'[1]1. CONSULTA-CAPITAL-SOCIAL-1'!$C$2:$HW$274,92,FALSE)</f>
        <v>2</v>
      </c>
      <c r="L211" t="str">
        <f>VLOOKUP($D211,'[1]23''. TblPersonasLaboranSóloProg'!$D$2:$M$270,5,FALSE)</f>
        <v>Vendedor ambulante 5341</v>
      </c>
      <c r="M211">
        <v>911</v>
      </c>
      <c r="N211">
        <v>4</v>
      </c>
      <c r="O211" t="s">
        <v>8</v>
      </c>
      <c r="P211">
        <f t="shared" si="7"/>
        <v>2</v>
      </c>
    </row>
    <row r="212" spans="1:16" x14ac:dyDescent="0.25">
      <c r="A212" s="17">
        <v>8042</v>
      </c>
      <c r="B212" s="17">
        <v>2</v>
      </c>
      <c r="C212" s="8">
        <v>80422</v>
      </c>
      <c r="D212" s="8">
        <v>804221</v>
      </c>
      <c r="E212" s="150">
        <v>211</v>
      </c>
      <c r="F212" s="17">
        <v>1</v>
      </c>
      <c r="H212">
        <f>INDEX('[1]23. TblPersonasQueLaboran (2)'!M:M,MATCH(D212,'[1]23. TblPersonasQueLaboran (2)'!G:G,0))</f>
        <v>999</v>
      </c>
      <c r="I212">
        <f>VLOOKUP($C212,'[1]1. CONSULTA-CAPITAL-SOCIAL-1'!$C$2:$HW$274,67,FALSE)</f>
        <v>0</v>
      </c>
      <c r="J212">
        <f t="shared" si="6"/>
        <v>0</v>
      </c>
      <c r="K212">
        <f>VLOOKUP($C212,'[1]1. CONSULTA-CAPITAL-SOCIAL-1'!$C$2:$HW$274,92,FALSE)</f>
        <v>2</v>
      </c>
      <c r="L212" t="str">
        <f>VLOOKUP($D212,'[1]23''. TblPersonasLaboranSóloProg'!$D$2:$M$270,5,FALSE)</f>
        <v>999</v>
      </c>
      <c r="P212" t="str">
        <f t="shared" si="7"/>
        <v xml:space="preserve"> </v>
      </c>
    </row>
    <row r="213" spans="1:16" x14ac:dyDescent="0.25">
      <c r="A213" s="18">
        <v>8058</v>
      </c>
      <c r="B213" s="18">
        <v>2</v>
      </c>
      <c r="C213" s="8">
        <v>80582</v>
      </c>
      <c r="D213" s="8">
        <v>805822</v>
      </c>
      <c r="E213" s="150">
        <v>212</v>
      </c>
      <c r="F213" s="18">
        <v>2</v>
      </c>
      <c r="H213" t="e">
        <f>INDEX('[1]23. TblPersonasQueLaboran (2)'!M:M,MATCH(D213,'[1]23. TblPersonasQueLaboran (2)'!G:G,0))</f>
        <v>#N/A</v>
      </c>
      <c r="I213">
        <f>VLOOKUP($C213,'[1]1. CONSULTA-CAPITAL-SOCIAL-1'!$C$2:$HW$274,67,FALSE)</f>
        <v>0</v>
      </c>
      <c r="J213">
        <f t="shared" si="6"/>
        <v>0</v>
      </c>
      <c r="K213">
        <f>VLOOKUP($C213,'[1]1. CONSULTA-CAPITAL-SOCIAL-1'!$C$2:$HW$274,92,FALSE)</f>
        <v>2</v>
      </c>
      <c r="L213" s="27" t="s">
        <v>384</v>
      </c>
      <c r="P213" t="str">
        <f t="shared" si="7"/>
        <v xml:space="preserve"> </v>
      </c>
    </row>
    <row r="214" spans="1:16" x14ac:dyDescent="0.25">
      <c r="A214" s="18">
        <v>8059</v>
      </c>
      <c r="B214" s="18">
        <v>2</v>
      </c>
      <c r="C214" s="8">
        <v>80592</v>
      </c>
      <c r="D214" s="8">
        <v>805922</v>
      </c>
      <c r="E214" s="150">
        <v>213</v>
      </c>
      <c r="F214" s="18">
        <v>2</v>
      </c>
      <c r="H214" t="e">
        <f>INDEX('[1]23. TblPersonasQueLaboran (2)'!M:M,MATCH(D214,'[1]23. TblPersonasQueLaboran (2)'!G:G,0))</f>
        <v>#N/A</v>
      </c>
      <c r="I214">
        <f>VLOOKUP($C214,'[1]1. CONSULTA-CAPITAL-SOCIAL-1'!$C$2:$HW$274,67,FALSE)</f>
        <v>0</v>
      </c>
      <c r="J214">
        <f t="shared" si="6"/>
        <v>0</v>
      </c>
      <c r="K214">
        <f>VLOOKUP($C214,'[1]1. CONSULTA-CAPITAL-SOCIAL-1'!$C$2:$HW$274,92,FALSE)</f>
        <v>2</v>
      </c>
      <c r="L214" s="27" t="s">
        <v>384</v>
      </c>
      <c r="P214" t="str">
        <f t="shared" si="7"/>
        <v xml:space="preserve"> </v>
      </c>
    </row>
    <row r="215" spans="1:16" x14ac:dyDescent="0.25">
      <c r="A215" s="18">
        <v>8060</v>
      </c>
      <c r="B215" s="18">
        <v>2</v>
      </c>
      <c r="C215" s="8">
        <v>80602</v>
      </c>
      <c r="D215" s="8">
        <v>806022</v>
      </c>
      <c r="E215" s="150">
        <v>214</v>
      </c>
      <c r="F215" s="18">
        <v>2</v>
      </c>
      <c r="H215" t="e">
        <f>INDEX('[1]23. TblPersonasQueLaboran (2)'!M:M,MATCH(D215,'[1]23. TblPersonasQueLaboran (2)'!G:G,0))</f>
        <v>#N/A</v>
      </c>
      <c r="I215">
        <f>VLOOKUP($C215,'[1]1. CONSULTA-CAPITAL-SOCIAL-1'!$C$2:$HW$274,67,FALSE)</f>
        <v>0</v>
      </c>
      <c r="J215">
        <f t="shared" si="6"/>
        <v>0</v>
      </c>
      <c r="K215">
        <f>VLOOKUP($C215,'[1]1. CONSULTA-CAPITAL-SOCIAL-1'!$C$2:$HW$274,92,FALSE)</f>
        <v>2</v>
      </c>
      <c r="L215" s="27" t="s">
        <v>384</v>
      </c>
      <c r="P215" t="str">
        <f t="shared" si="7"/>
        <v xml:space="preserve"> </v>
      </c>
    </row>
    <row r="216" spans="1:16" x14ac:dyDescent="0.25">
      <c r="A216" s="18">
        <v>8062</v>
      </c>
      <c r="B216" s="18">
        <v>2</v>
      </c>
      <c r="C216" s="8">
        <v>80622</v>
      </c>
      <c r="D216" s="8">
        <v>806222</v>
      </c>
      <c r="E216" s="150">
        <v>215</v>
      </c>
      <c r="F216" s="18">
        <v>2</v>
      </c>
      <c r="H216" t="e">
        <f>INDEX('[1]23. TblPersonasQueLaboran (2)'!M:M,MATCH(D216,'[1]23. TblPersonasQueLaboran (2)'!G:G,0))</f>
        <v>#N/A</v>
      </c>
      <c r="I216">
        <f>VLOOKUP($C216,'[1]1. CONSULTA-CAPITAL-SOCIAL-1'!$C$2:$HW$274,67,FALSE)</f>
        <v>0</v>
      </c>
      <c r="J216">
        <f t="shared" si="6"/>
        <v>0</v>
      </c>
      <c r="K216">
        <f>VLOOKUP($C216,'[1]1. CONSULTA-CAPITAL-SOCIAL-1'!$C$2:$HW$274,92,FALSE)</f>
        <v>2</v>
      </c>
      <c r="L216" s="27" t="s">
        <v>384</v>
      </c>
      <c r="P216" t="str">
        <f t="shared" si="7"/>
        <v xml:space="preserve"> </v>
      </c>
    </row>
    <row r="217" spans="1:16" x14ac:dyDescent="0.25">
      <c r="A217" s="18">
        <v>8063</v>
      </c>
      <c r="B217" s="18">
        <v>2</v>
      </c>
      <c r="C217" s="8">
        <v>80632</v>
      </c>
      <c r="D217" s="8">
        <v>806322</v>
      </c>
      <c r="E217" s="150">
        <v>216</v>
      </c>
      <c r="F217" s="18">
        <v>2</v>
      </c>
      <c r="H217" t="e">
        <f>INDEX('[1]23. TblPersonasQueLaboran (2)'!M:M,MATCH(D217,'[1]23. TblPersonasQueLaboran (2)'!G:G,0))</f>
        <v>#N/A</v>
      </c>
      <c r="I217">
        <f>VLOOKUP($C217,'[1]1. CONSULTA-CAPITAL-SOCIAL-1'!$C$2:$HW$274,67,FALSE)</f>
        <v>0</v>
      </c>
      <c r="J217">
        <f t="shared" si="6"/>
        <v>0</v>
      </c>
      <c r="K217">
        <f>VLOOKUP($C217,'[1]1. CONSULTA-CAPITAL-SOCIAL-1'!$C$2:$HW$274,92,FALSE)</f>
        <v>2</v>
      </c>
      <c r="L217" s="27" t="s">
        <v>384</v>
      </c>
      <c r="P217" t="str">
        <f t="shared" si="7"/>
        <v xml:space="preserve"> </v>
      </c>
    </row>
    <row r="218" spans="1:16" x14ac:dyDescent="0.25">
      <c r="A218" s="18">
        <v>8064</v>
      </c>
      <c r="B218" s="18">
        <v>2</v>
      </c>
      <c r="C218" s="8">
        <v>80642</v>
      </c>
      <c r="D218" s="8">
        <v>806422</v>
      </c>
      <c r="E218" s="150">
        <v>217</v>
      </c>
      <c r="F218" s="18">
        <v>2</v>
      </c>
      <c r="H218" t="e">
        <f>INDEX('[1]23. TblPersonasQueLaboran (2)'!M:M,MATCH(D218,'[1]23. TblPersonasQueLaboran (2)'!G:G,0))</f>
        <v>#N/A</v>
      </c>
      <c r="I218">
        <f>VLOOKUP($C218,'[1]1. CONSULTA-CAPITAL-SOCIAL-1'!$C$2:$HW$274,67,FALSE)</f>
        <v>0</v>
      </c>
      <c r="J218">
        <f t="shared" si="6"/>
        <v>0</v>
      </c>
      <c r="K218">
        <f>VLOOKUP($C218,'[1]1. CONSULTA-CAPITAL-SOCIAL-1'!$C$2:$HW$274,92,FALSE)</f>
        <v>2</v>
      </c>
      <c r="L218" s="27" t="s">
        <v>384</v>
      </c>
      <c r="P218" t="str">
        <f t="shared" si="7"/>
        <v xml:space="preserve"> </v>
      </c>
    </row>
    <row r="219" spans="1:16" x14ac:dyDescent="0.25">
      <c r="A219" s="18">
        <v>8044</v>
      </c>
      <c r="B219" s="18">
        <v>2</v>
      </c>
      <c r="C219" s="8">
        <v>80442</v>
      </c>
      <c r="D219" s="8">
        <v>804421</v>
      </c>
      <c r="E219" s="150">
        <v>218</v>
      </c>
      <c r="F219" s="18">
        <v>1</v>
      </c>
      <c r="H219" t="e">
        <f>INDEX('[1]23. TblPersonasQueLaboran (2)'!M:M,MATCH(D219,'[1]23. TblPersonasQueLaboran (2)'!G:G,0))</f>
        <v>#N/A</v>
      </c>
      <c r="I219">
        <f>VLOOKUP($C219,'[1]1. CONSULTA-CAPITAL-SOCIAL-1'!$C$2:$HW$274,67,FALSE)</f>
        <v>0</v>
      </c>
      <c r="J219">
        <f t="shared" si="6"/>
        <v>0</v>
      </c>
      <c r="K219">
        <f>VLOOKUP($C219,'[1]1. CONSULTA-CAPITAL-SOCIAL-1'!$C$2:$HW$274,92,FALSE)</f>
        <v>2</v>
      </c>
      <c r="L219" s="27" t="s">
        <v>384</v>
      </c>
      <c r="P219" t="str">
        <f t="shared" si="7"/>
        <v xml:space="preserve"> </v>
      </c>
    </row>
    <row r="220" spans="1:16" x14ac:dyDescent="0.25">
      <c r="A220" s="18">
        <v>8046</v>
      </c>
      <c r="B220" s="18">
        <v>2</v>
      </c>
      <c r="C220" s="8">
        <v>80462</v>
      </c>
      <c r="D220" s="8">
        <v>804622</v>
      </c>
      <c r="E220" s="150">
        <v>219</v>
      </c>
      <c r="F220" s="18">
        <v>2</v>
      </c>
      <c r="H220" t="e">
        <f>INDEX('[1]23. TblPersonasQueLaboran (2)'!M:M,MATCH(D220,'[1]23. TblPersonasQueLaboran (2)'!G:G,0))</f>
        <v>#N/A</v>
      </c>
      <c r="I220">
        <f>VLOOKUP($C220,'[1]1. CONSULTA-CAPITAL-SOCIAL-1'!$C$2:$HW$274,67,FALSE)</f>
        <v>0</v>
      </c>
      <c r="J220">
        <f t="shared" si="6"/>
        <v>0</v>
      </c>
      <c r="K220">
        <f>VLOOKUP($C220,'[1]1. CONSULTA-CAPITAL-SOCIAL-1'!$C$2:$HW$274,92,FALSE)</f>
        <v>2</v>
      </c>
      <c r="L220" s="27" t="s">
        <v>384</v>
      </c>
      <c r="P220" t="str">
        <f t="shared" si="7"/>
        <v xml:space="preserve"> </v>
      </c>
    </row>
    <row r="221" spans="1:16" x14ac:dyDescent="0.25">
      <c r="A221" s="18">
        <v>8048</v>
      </c>
      <c r="B221" s="18">
        <v>2</v>
      </c>
      <c r="C221" s="8">
        <v>80482</v>
      </c>
      <c r="D221" s="8">
        <v>804821</v>
      </c>
      <c r="E221" s="150">
        <v>220</v>
      </c>
      <c r="F221" s="18">
        <v>1</v>
      </c>
      <c r="H221">
        <f>INDEX('[1]23. TblPersonasQueLaboran (2)'!M:M,MATCH(D221,'[1]23. TblPersonasQueLaboran (2)'!G:G,0))</f>
        <v>1</v>
      </c>
      <c r="I221">
        <f>VLOOKUP($C221,'[1]1. CONSULTA-CAPITAL-SOCIAL-1'!$C$2:$HW$274,67,FALSE)</f>
        <v>0</v>
      </c>
      <c r="J221">
        <f t="shared" si="6"/>
        <v>0</v>
      </c>
      <c r="K221">
        <f>VLOOKUP($C221,'[1]1. CONSULTA-CAPITAL-SOCIAL-1'!$C$2:$HW$274,92,FALSE)</f>
        <v>1</v>
      </c>
      <c r="L221" t="str">
        <f>VLOOKUP($D221,'[1]23''. TblPersonasLaboranSóloProg'!$D$2:$M$270,5,FALSE)</f>
        <v>Técnico industrial 3116</v>
      </c>
      <c r="M221">
        <v>311</v>
      </c>
      <c r="N221">
        <v>2</v>
      </c>
      <c r="O221" t="s">
        <v>8</v>
      </c>
      <c r="P221">
        <f t="shared" si="7"/>
        <v>2</v>
      </c>
    </row>
    <row r="222" spans="1:16" x14ac:dyDescent="0.25">
      <c r="A222" s="18">
        <v>8055</v>
      </c>
      <c r="B222" s="18">
        <v>2</v>
      </c>
      <c r="C222" s="8">
        <v>80552</v>
      </c>
      <c r="D222" s="8">
        <v>805522</v>
      </c>
      <c r="E222" s="150">
        <v>221</v>
      </c>
      <c r="F222" s="18">
        <v>2</v>
      </c>
      <c r="H222" t="e">
        <f>INDEX('[1]23. TblPersonasQueLaboran (2)'!M:M,MATCH(D222,'[1]23. TblPersonasQueLaboran (2)'!G:G,0))</f>
        <v>#N/A</v>
      </c>
      <c r="I222">
        <f>VLOOKUP($C222,'[1]1. CONSULTA-CAPITAL-SOCIAL-1'!$C$2:$HW$274,67,FALSE)</f>
        <v>0</v>
      </c>
      <c r="J222">
        <f t="shared" si="6"/>
        <v>0</v>
      </c>
      <c r="K222">
        <f>VLOOKUP($C222,'[1]1. CONSULTA-CAPITAL-SOCIAL-1'!$C$2:$HW$274,92,FALSE)</f>
        <v>2</v>
      </c>
      <c r="L222" s="27" t="s">
        <v>384</v>
      </c>
      <c r="P222" t="str">
        <f t="shared" si="7"/>
        <v xml:space="preserve"> </v>
      </c>
    </row>
    <row r="223" spans="1:16" x14ac:dyDescent="0.25">
      <c r="A223" s="18">
        <v>8056</v>
      </c>
      <c r="B223" s="18">
        <v>2</v>
      </c>
      <c r="C223" s="8">
        <v>80562</v>
      </c>
      <c r="D223" s="8">
        <v>805622</v>
      </c>
      <c r="E223" s="150">
        <v>222</v>
      </c>
      <c r="F223" s="18">
        <v>2</v>
      </c>
      <c r="H223" t="e">
        <f>INDEX('[1]23. TblPersonasQueLaboran (2)'!M:M,MATCH(D223,'[1]23. TblPersonasQueLaboran (2)'!G:G,0))</f>
        <v>#N/A</v>
      </c>
      <c r="I223">
        <f>VLOOKUP($C223,'[1]1. CONSULTA-CAPITAL-SOCIAL-1'!$C$2:$HW$274,67,FALSE)</f>
        <v>0</v>
      </c>
      <c r="J223">
        <f t="shared" si="6"/>
        <v>0</v>
      </c>
      <c r="K223">
        <f>VLOOKUP($C223,'[1]1. CONSULTA-CAPITAL-SOCIAL-1'!$C$2:$HW$274,92,FALSE)</f>
        <v>2</v>
      </c>
      <c r="L223" s="27" t="s">
        <v>384</v>
      </c>
      <c r="P223" t="str">
        <f t="shared" si="7"/>
        <v xml:space="preserve"> </v>
      </c>
    </row>
    <row r="224" spans="1:16" x14ac:dyDescent="0.25">
      <c r="A224" s="18">
        <v>8057</v>
      </c>
      <c r="B224" s="18">
        <v>2</v>
      </c>
      <c r="C224" s="8">
        <v>80572</v>
      </c>
      <c r="D224" s="8">
        <v>805722</v>
      </c>
      <c r="E224" s="150">
        <v>223</v>
      </c>
      <c r="F224" s="18">
        <v>2</v>
      </c>
      <c r="H224" t="e">
        <f>INDEX('[1]23. TblPersonasQueLaboran (2)'!M:M,MATCH(D224,'[1]23. TblPersonasQueLaboran (2)'!G:G,0))</f>
        <v>#N/A</v>
      </c>
      <c r="I224">
        <f>VLOOKUP($C224,'[1]1. CONSULTA-CAPITAL-SOCIAL-1'!$C$2:$HW$274,67,FALSE)</f>
        <v>0</v>
      </c>
      <c r="J224">
        <f t="shared" si="6"/>
        <v>0</v>
      </c>
      <c r="K224">
        <f>VLOOKUP($C224,'[1]1. CONSULTA-CAPITAL-SOCIAL-1'!$C$2:$HW$274,92,FALSE)</f>
        <v>2</v>
      </c>
      <c r="L224" s="27" t="s">
        <v>384</v>
      </c>
      <c r="P224" t="str">
        <f t="shared" si="7"/>
        <v xml:space="preserve"> </v>
      </c>
    </row>
    <row r="225" spans="1:16" x14ac:dyDescent="0.25">
      <c r="A225" s="19">
        <v>1</v>
      </c>
      <c r="B225" s="19">
        <v>2</v>
      </c>
      <c r="C225" s="8">
        <v>12</v>
      </c>
      <c r="D225" s="8">
        <v>122</v>
      </c>
      <c r="E225" s="150">
        <v>224</v>
      </c>
      <c r="F225" s="19">
        <v>2</v>
      </c>
      <c r="H225">
        <f>INDEX('[1]23. TblPersonasQueLaboran (2)'!M:M,MATCH(D225,'[1]23. TblPersonasQueLaboran (2)'!G:G,0))</f>
        <v>1</v>
      </c>
      <c r="I225">
        <f>VLOOKUP($C225,'[1]1. CONSULTA-CAPITAL-SOCIAL-1'!$C$2:$HW$274,67,FALSE)</f>
        <v>0</v>
      </c>
      <c r="J225">
        <f t="shared" si="6"/>
        <v>0</v>
      </c>
      <c r="K225">
        <f>VLOOKUP($C225,'[1]1. CONSULTA-CAPITAL-SOCIAL-1'!$C$2:$HW$274,92,FALSE)</f>
        <v>1</v>
      </c>
      <c r="L225" t="str">
        <f>VLOOKUP($D225,'[1]23''. TblPersonasLaboranSóloProg'!$D$2:$M$270,5,FALSE)</f>
        <v>Auxiliar enfermería 5132</v>
      </c>
      <c r="M225">
        <v>323</v>
      </c>
      <c r="N225">
        <v>2</v>
      </c>
      <c r="O225" t="s">
        <v>8</v>
      </c>
      <c r="P225">
        <f t="shared" si="7"/>
        <v>2</v>
      </c>
    </row>
    <row r="226" spans="1:16" x14ac:dyDescent="0.25">
      <c r="A226" s="19">
        <v>2</v>
      </c>
      <c r="B226" s="19">
        <v>2</v>
      </c>
      <c r="C226" s="8">
        <v>22</v>
      </c>
      <c r="D226" s="8">
        <v>221</v>
      </c>
      <c r="E226" s="150">
        <v>225</v>
      </c>
      <c r="F226" s="19">
        <v>1</v>
      </c>
      <c r="H226">
        <f>INDEX('[1]23. TblPersonasQueLaboran (2)'!M:M,MATCH(D226,'[1]23. TblPersonasQueLaboran (2)'!G:G,0))</f>
        <v>1</v>
      </c>
      <c r="I226">
        <f>VLOOKUP($C226,'[1]1. CONSULTA-CAPITAL-SOCIAL-1'!$C$2:$HW$274,67,FALSE)</f>
        <v>0</v>
      </c>
      <c r="J226">
        <f t="shared" si="6"/>
        <v>0</v>
      </c>
      <c r="K226">
        <f>VLOOKUP($C226,'[1]1. CONSULTA-CAPITAL-SOCIAL-1'!$C$2:$HW$274,92,FALSE)</f>
        <v>1</v>
      </c>
      <c r="L226" t="str">
        <f>VLOOKUP($D226,'[1]23''. TblPersonasLaboranSóloProg'!$D$2:$M$270,5,FALSE)</f>
        <v>Gerente administrativo y financiero 1321</v>
      </c>
      <c r="M226">
        <v>123</v>
      </c>
      <c r="N226">
        <v>1</v>
      </c>
      <c r="O226" t="s">
        <v>7</v>
      </c>
      <c r="P226">
        <f t="shared" si="7"/>
        <v>3</v>
      </c>
    </row>
    <row r="227" spans="1:16" x14ac:dyDescent="0.25">
      <c r="A227" s="19">
        <v>3</v>
      </c>
      <c r="B227" s="19">
        <v>2</v>
      </c>
      <c r="C227" s="8">
        <v>32</v>
      </c>
      <c r="D227" s="8">
        <v>322</v>
      </c>
      <c r="E227" s="150">
        <v>226</v>
      </c>
      <c r="F227" s="19">
        <v>2</v>
      </c>
      <c r="H227" t="e">
        <f>INDEX('[1]23. TblPersonasQueLaboran (2)'!M:M,MATCH(D227,'[1]23. TblPersonasQueLaboran (2)'!G:G,0))</f>
        <v>#N/A</v>
      </c>
      <c r="I227">
        <f>VLOOKUP($C227,'[1]1. CONSULTA-CAPITAL-SOCIAL-1'!$C$2:$HW$274,67,FALSE)</f>
        <v>0</v>
      </c>
      <c r="J227">
        <f t="shared" si="6"/>
        <v>0</v>
      </c>
      <c r="K227">
        <f>VLOOKUP($C227,'[1]1. CONSULTA-CAPITAL-SOCIAL-1'!$C$2:$HW$274,92,FALSE)</f>
        <v>2</v>
      </c>
      <c r="L227" s="27" t="s">
        <v>384</v>
      </c>
      <c r="P227" t="str">
        <f t="shared" si="7"/>
        <v xml:space="preserve"> </v>
      </c>
    </row>
    <row r="228" spans="1:16" x14ac:dyDescent="0.25">
      <c r="A228" s="19">
        <v>4</v>
      </c>
      <c r="B228" s="19">
        <v>2</v>
      </c>
      <c r="C228" s="8">
        <v>42</v>
      </c>
      <c r="D228" s="8">
        <v>421</v>
      </c>
      <c r="E228" s="150">
        <v>227</v>
      </c>
      <c r="F228" s="19">
        <v>1</v>
      </c>
      <c r="H228" t="e">
        <f>INDEX('[1]23. TblPersonasQueLaboran (2)'!M:M,MATCH(D228,'[1]23. TblPersonasQueLaboran (2)'!G:G,0))</f>
        <v>#N/A</v>
      </c>
      <c r="I228">
        <f>VLOOKUP($C228,'[1]1. CONSULTA-CAPITAL-SOCIAL-1'!$C$2:$HW$274,67,FALSE)</f>
        <v>0</v>
      </c>
      <c r="J228">
        <f t="shared" si="6"/>
        <v>0</v>
      </c>
      <c r="K228">
        <f>VLOOKUP($C228,'[1]1. CONSULTA-CAPITAL-SOCIAL-1'!$C$2:$HW$274,92,FALSE)</f>
        <v>2</v>
      </c>
      <c r="L228" s="27" t="s">
        <v>384</v>
      </c>
      <c r="P228" t="str">
        <f t="shared" si="7"/>
        <v xml:space="preserve"> </v>
      </c>
    </row>
    <row r="229" spans="1:16" x14ac:dyDescent="0.25">
      <c r="A229" s="19">
        <v>5</v>
      </c>
      <c r="B229" s="19">
        <v>2</v>
      </c>
      <c r="C229" s="8">
        <v>52</v>
      </c>
      <c r="D229" s="8">
        <v>522</v>
      </c>
      <c r="E229" s="150">
        <v>228</v>
      </c>
      <c r="F229" s="19">
        <v>2</v>
      </c>
      <c r="H229" t="e">
        <f>INDEX('[1]23. TblPersonasQueLaboran (2)'!M:M,MATCH(D229,'[1]23. TblPersonasQueLaboran (2)'!G:G,0))</f>
        <v>#N/A</v>
      </c>
      <c r="I229">
        <f>VLOOKUP($C229,'[1]1. CONSULTA-CAPITAL-SOCIAL-1'!$C$2:$HW$274,67,FALSE)</f>
        <v>0</v>
      </c>
      <c r="J229">
        <f t="shared" si="6"/>
        <v>0</v>
      </c>
      <c r="K229">
        <f>VLOOKUP($C229,'[1]1. CONSULTA-CAPITAL-SOCIAL-1'!$C$2:$HW$274,92,FALSE)</f>
        <v>1</v>
      </c>
      <c r="L229" s="27" t="s">
        <v>384</v>
      </c>
      <c r="P229" t="str">
        <f t="shared" si="7"/>
        <v xml:space="preserve"> </v>
      </c>
    </row>
    <row r="230" spans="1:16" x14ac:dyDescent="0.25">
      <c r="A230" s="19">
        <v>900</v>
      </c>
      <c r="B230" s="19">
        <v>2</v>
      </c>
      <c r="C230" s="8">
        <v>9002</v>
      </c>
      <c r="D230" s="8">
        <v>90022</v>
      </c>
      <c r="E230" s="150">
        <v>229</v>
      </c>
      <c r="F230" s="19">
        <v>2</v>
      </c>
      <c r="H230" t="e">
        <f>INDEX('[1]23. TblPersonasQueLaboran (2)'!M:M,MATCH(D230,'[1]23. TblPersonasQueLaboran (2)'!G:G,0))</f>
        <v>#N/A</v>
      </c>
      <c r="I230">
        <f>VLOOKUP($C230,'[1]1. CONSULTA-CAPITAL-SOCIAL-1'!$C$2:$HW$274,67,FALSE)</f>
        <v>0</v>
      </c>
      <c r="J230">
        <f t="shared" si="6"/>
        <v>0</v>
      </c>
      <c r="K230">
        <f>VLOOKUP($C230,'[1]1. CONSULTA-CAPITAL-SOCIAL-1'!$C$2:$HW$274,92,FALSE)</f>
        <v>1</v>
      </c>
      <c r="L230" s="27" t="s">
        <v>384</v>
      </c>
      <c r="P230" t="str">
        <f t="shared" si="7"/>
        <v xml:space="preserve"> </v>
      </c>
    </row>
    <row r="231" spans="1:16" x14ac:dyDescent="0.25">
      <c r="A231" s="19">
        <v>901</v>
      </c>
      <c r="B231" s="19">
        <v>2</v>
      </c>
      <c r="C231" s="8">
        <v>9012</v>
      </c>
      <c r="D231" s="8">
        <v>90121</v>
      </c>
      <c r="E231" s="150">
        <v>230</v>
      </c>
      <c r="F231" s="19">
        <v>1</v>
      </c>
      <c r="H231">
        <f>INDEX('[1]23. TblPersonasQueLaboran (2)'!M:M,MATCH(D231,'[1]23. TblPersonasQueLaboran (2)'!G:G,0))</f>
        <v>1</v>
      </c>
      <c r="I231">
        <f>VLOOKUP($C231,'[1]1. CONSULTA-CAPITAL-SOCIAL-1'!$C$2:$HW$274,67,FALSE)</f>
        <v>0</v>
      </c>
      <c r="J231">
        <f t="shared" si="6"/>
        <v>0</v>
      </c>
      <c r="K231">
        <f>VLOOKUP($C231,'[1]1. CONSULTA-CAPITAL-SOCIAL-1'!$C$2:$HW$274,92,FALSE)</f>
        <v>1</v>
      </c>
      <c r="L231" t="str">
        <f>VLOOKUP($D231,'[1]23''. TblPersonasLaboranSóloProg'!$D$2:$M$270,5,FALSE)</f>
        <v>Ingeniero administrativo 2145</v>
      </c>
      <c r="M231">
        <v>214</v>
      </c>
      <c r="N231">
        <v>1</v>
      </c>
      <c r="O231" t="s">
        <v>7</v>
      </c>
      <c r="P231">
        <f t="shared" si="7"/>
        <v>3</v>
      </c>
    </row>
    <row r="232" spans="1:16" x14ac:dyDescent="0.25">
      <c r="A232" s="19">
        <v>903</v>
      </c>
      <c r="B232" s="19">
        <v>2</v>
      </c>
      <c r="C232" s="8">
        <v>9032</v>
      </c>
      <c r="D232" s="8">
        <v>90322</v>
      </c>
      <c r="E232" s="150">
        <v>231</v>
      </c>
      <c r="F232" s="19">
        <v>2</v>
      </c>
      <c r="H232">
        <f>INDEX('[1]23. TblPersonasQueLaboran (2)'!M:M,MATCH(D232,'[1]23. TblPersonasQueLaboran (2)'!G:G,0))</f>
        <v>3</v>
      </c>
      <c r="I232">
        <f>VLOOKUP($C232,'[1]1. CONSULTA-CAPITAL-SOCIAL-1'!$C$2:$HW$274,67,FALSE)</f>
        <v>0</v>
      </c>
      <c r="J232">
        <f t="shared" si="6"/>
        <v>0</v>
      </c>
      <c r="K232">
        <f>VLOOKUP($C232,'[1]1. CONSULTA-CAPITAL-SOCIAL-1'!$C$2:$HW$274,92,FALSE)</f>
        <v>1</v>
      </c>
      <c r="L232" t="str">
        <f>VLOOKUP($D232,'[1]23''. TblPersonasLaboranSóloProg'!$D$2:$M$270,5,FALSE)</f>
        <v>oficios varios</v>
      </c>
      <c r="M232">
        <v>914</v>
      </c>
      <c r="N232">
        <v>6</v>
      </c>
      <c r="O232" t="s">
        <v>6</v>
      </c>
      <c r="P232">
        <f t="shared" si="7"/>
        <v>1</v>
      </c>
    </row>
    <row r="233" spans="1:16" x14ac:dyDescent="0.25">
      <c r="A233" s="19">
        <v>904</v>
      </c>
      <c r="B233" s="19">
        <v>2</v>
      </c>
      <c r="C233" s="8">
        <v>9042</v>
      </c>
      <c r="D233" s="8">
        <v>90421</v>
      </c>
      <c r="E233" s="150">
        <v>232</v>
      </c>
      <c r="F233" s="19">
        <v>1</v>
      </c>
      <c r="H233" t="e">
        <f>INDEX('[1]23. TblPersonasQueLaboran (2)'!M:M,MATCH(D233,'[1]23. TblPersonasQueLaboran (2)'!G:G,0))</f>
        <v>#N/A</v>
      </c>
      <c r="I233">
        <f>VLOOKUP($C233,'[1]1. CONSULTA-CAPITAL-SOCIAL-1'!$C$2:$HW$274,67,FALSE)</f>
        <v>0</v>
      </c>
      <c r="J233">
        <f t="shared" si="6"/>
        <v>0</v>
      </c>
      <c r="K233">
        <f>VLOOKUP($C233,'[1]1. CONSULTA-CAPITAL-SOCIAL-1'!$C$2:$HW$274,92,FALSE)</f>
        <v>1</v>
      </c>
      <c r="L233" s="27" t="s">
        <v>384</v>
      </c>
      <c r="P233" t="str">
        <f t="shared" si="7"/>
        <v xml:space="preserve"> </v>
      </c>
    </row>
    <row r="234" spans="1:16" x14ac:dyDescent="0.25">
      <c r="A234" s="19">
        <v>905</v>
      </c>
      <c r="B234" s="19">
        <v>2</v>
      </c>
      <c r="C234" s="8">
        <v>9052</v>
      </c>
      <c r="D234" s="8">
        <v>90522</v>
      </c>
      <c r="E234" s="150">
        <v>233</v>
      </c>
      <c r="F234" s="19">
        <v>2</v>
      </c>
      <c r="H234" t="e">
        <f>INDEX('[1]23. TblPersonasQueLaboran (2)'!M:M,MATCH(D234,'[1]23. TblPersonasQueLaboran (2)'!G:G,0))</f>
        <v>#N/A</v>
      </c>
      <c r="I234">
        <f>VLOOKUP($C234,'[1]1. CONSULTA-CAPITAL-SOCIAL-1'!$C$2:$HW$274,67,FALSE)</f>
        <v>0</v>
      </c>
      <c r="J234">
        <f t="shared" si="6"/>
        <v>0</v>
      </c>
      <c r="K234">
        <f>VLOOKUP($C234,'[1]1. CONSULTA-CAPITAL-SOCIAL-1'!$C$2:$HW$274,92,FALSE)</f>
        <v>1</v>
      </c>
      <c r="L234" t="str">
        <f>VLOOKUP($D234,'[1]23''. TblPersonasLaboranSóloProg'!$D$2:$M$270,5,FALSE)</f>
        <v>Artesano piedra 7622</v>
      </c>
      <c r="M234">
        <v>733</v>
      </c>
      <c r="N234">
        <v>8</v>
      </c>
      <c r="O234" t="s">
        <v>6</v>
      </c>
      <c r="P234">
        <f t="shared" si="7"/>
        <v>1</v>
      </c>
    </row>
    <row r="235" spans="1:16" x14ac:dyDescent="0.25">
      <c r="A235" s="19">
        <v>906</v>
      </c>
      <c r="B235" s="19">
        <v>2</v>
      </c>
      <c r="C235" s="8">
        <v>9062</v>
      </c>
      <c r="D235" s="8">
        <v>90622</v>
      </c>
      <c r="E235" s="150">
        <v>234</v>
      </c>
      <c r="F235" s="19">
        <v>2</v>
      </c>
      <c r="H235" t="e">
        <f>INDEX('[1]23. TblPersonasQueLaboran (2)'!M:M,MATCH(D235,'[1]23. TblPersonasQueLaboran (2)'!G:G,0))</f>
        <v>#N/A</v>
      </c>
      <c r="I235">
        <f>VLOOKUP($C235,'[1]1. CONSULTA-CAPITAL-SOCIAL-1'!$C$2:$HW$274,67,FALSE)</f>
        <v>0</v>
      </c>
      <c r="J235">
        <f t="shared" si="6"/>
        <v>0</v>
      </c>
      <c r="K235">
        <f>VLOOKUP($C235,'[1]1. CONSULTA-CAPITAL-SOCIAL-1'!$C$2:$HW$274,92,FALSE)</f>
        <v>1</v>
      </c>
      <c r="L235" s="27" t="s">
        <v>384</v>
      </c>
      <c r="P235" t="str">
        <f t="shared" si="7"/>
        <v xml:space="preserve"> </v>
      </c>
    </row>
    <row r="236" spans="1:16" x14ac:dyDescent="0.25">
      <c r="A236" s="19">
        <v>907</v>
      </c>
      <c r="B236" s="19">
        <v>2</v>
      </c>
      <c r="C236" s="8">
        <v>9072</v>
      </c>
      <c r="D236" s="8">
        <v>90722</v>
      </c>
      <c r="E236" s="150">
        <v>235</v>
      </c>
      <c r="F236" s="19">
        <v>2</v>
      </c>
      <c r="H236" t="e">
        <f>INDEX('[1]23. TblPersonasQueLaboran (2)'!M:M,MATCH(D236,'[1]23. TblPersonasQueLaboran (2)'!G:G,0))</f>
        <v>#N/A</v>
      </c>
      <c r="I236">
        <f>VLOOKUP($C236,'[1]1. CONSULTA-CAPITAL-SOCIAL-1'!$C$2:$HW$274,67,FALSE)</f>
        <v>0</v>
      </c>
      <c r="J236">
        <f t="shared" si="6"/>
        <v>0</v>
      </c>
      <c r="K236">
        <f>VLOOKUP($C236,'[1]1. CONSULTA-CAPITAL-SOCIAL-1'!$C$2:$HW$274,92,FALSE)</f>
        <v>2</v>
      </c>
      <c r="L236" s="27" t="s">
        <v>384</v>
      </c>
      <c r="P236" t="str">
        <f t="shared" si="7"/>
        <v xml:space="preserve"> </v>
      </c>
    </row>
    <row r="237" spans="1:16" x14ac:dyDescent="0.25">
      <c r="A237" s="19">
        <v>909</v>
      </c>
      <c r="B237" s="19">
        <v>2</v>
      </c>
      <c r="C237" s="8">
        <v>9092</v>
      </c>
      <c r="D237" s="8">
        <v>90922</v>
      </c>
      <c r="E237" s="150">
        <v>236</v>
      </c>
      <c r="F237" s="19">
        <v>2</v>
      </c>
      <c r="H237" t="e">
        <f>INDEX('[1]23. TblPersonasQueLaboran (2)'!M:M,MATCH(D237,'[1]23. TblPersonasQueLaboran (2)'!G:G,0))</f>
        <v>#N/A</v>
      </c>
      <c r="I237">
        <f>VLOOKUP($C237,'[1]1. CONSULTA-CAPITAL-SOCIAL-1'!$C$2:$HW$274,67,FALSE)</f>
        <v>0</v>
      </c>
      <c r="J237">
        <f t="shared" si="6"/>
        <v>0</v>
      </c>
      <c r="K237">
        <f>VLOOKUP($C237,'[1]1. CONSULTA-CAPITAL-SOCIAL-1'!$C$2:$HW$274,92,FALSE)</f>
        <v>2</v>
      </c>
      <c r="L237" s="27" t="s">
        <v>384</v>
      </c>
      <c r="P237" t="str">
        <f t="shared" si="7"/>
        <v xml:space="preserve"> </v>
      </c>
    </row>
    <row r="238" spans="1:16" x14ac:dyDescent="0.25">
      <c r="A238" s="19">
        <v>910</v>
      </c>
      <c r="B238" s="19">
        <v>2</v>
      </c>
      <c r="C238" s="8">
        <v>9102</v>
      </c>
      <c r="D238" s="8">
        <v>91022</v>
      </c>
      <c r="E238" s="150">
        <v>237</v>
      </c>
      <c r="F238" s="19">
        <v>2</v>
      </c>
      <c r="H238" t="e">
        <f>INDEX('[1]23. TblPersonasQueLaboran (2)'!M:M,MATCH(D238,'[1]23. TblPersonasQueLaboran (2)'!G:G,0))</f>
        <v>#N/A</v>
      </c>
      <c r="I238">
        <f>VLOOKUP($C238,'[1]1. CONSULTA-CAPITAL-SOCIAL-1'!$C$2:$HW$274,67,FALSE)</f>
        <v>0</v>
      </c>
      <c r="J238">
        <f t="shared" si="6"/>
        <v>0</v>
      </c>
      <c r="K238">
        <f>VLOOKUP($C238,'[1]1. CONSULTA-CAPITAL-SOCIAL-1'!$C$2:$HW$274,92,FALSE)</f>
        <v>1</v>
      </c>
      <c r="L238" s="27" t="s">
        <v>384</v>
      </c>
      <c r="P238" t="str">
        <f t="shared" si="7"/>
        <v xml:space="preserve"> </v>
      </c>
    </row>
    <row r="239" spans="1:16" x14ac:dyDescent="0.25">
      <c r="A239" s="19">
        <v>911</v>
      </c>
      <c r="B239" s="19">
        <v>2</v>
      </c>
      <c r="C239" s="8">
        <v>9112</v>
      </c>
      <c r="D239" s="8">
        <v>91122</v>
      </c>
      <c r="E239" s="150">
        <v>238</v>
      </c>
      <c r="F239" s="19">
        <v>2</v>
      </c>
      <c r="H239">
        <f>INDEX('[1]23. TblPersonasQueLaboran (2)'!M:M,MATCH(D239,'[1]23. TblPersonasQueLaboran (2)'!G:G,0))</f>
        <v>3</v>
      </c>
      <c r="I239">
        <f>VLOOKUP($C239,'[1]1. CONSULTA-CAPITAL-SOCIAL-1'!$C$2:$HW$274,67,FALSE)</f>
        <v>0</v>
      </c>
      <c r="J239">
        <f t="shared" si="6"/>
        <v>0</v>
      </c>
      <c r="K239">
        <f>VLOOKUP($C239,'[1]1. CONSULTA-CAPITAL-SOCIAL-1'!$C$2:$HW$274,92,FALSE)</f>
        <v>1</v>
      </c>
      <c r="L239" t="str">
        <f>VLOOKUP($D239,'[1]23''. TblPersonasLaboranSóloProg'!$D$2:$M$270,5,FALSE)</f>
        <v>Comerciante 1211</v>
      </c>
      <c r="M239">
        <v>121</v>
      </c>
      <c r="N239">
        <v>1</v>
      </c>
      <c r="O239" t="s">
        <v>7</v>
      </c>
      <c r="P239">
        <f t="shared" si="7"/>
        <v>3</v>
      </c>
    </row>
    <row r="240" spans="1:16" x14ac:dyDescent="0.25">
      <c r="A240" s="19">
        <v>912</v>
      </c>
      <c r="B240" s="19">
        <v>2</v>
      </c>
      <c r="C240" s="8">
        <v>9122</v>
      </c>
      <c r="D240" s="8">
        <v>91222</v>
      </c>
      <c r="E240" s="150">
        <v>239</v>
      </c>
      <c r="F240" s="19">
        <v>2</v>
      </c>
      <c r="H240" t="e">
        <f>INDEX('[1]23. TblPersonasQueLaboran (2)'!M:M,MATCH(D240,'[1]23. TblPersonasQueLaboran (2)'!G:G,0))</f>
        <v>#N/A</v>
      </c>
      <c r="I240">
        <f>VLOOKUP($C240,'[1]1. CONSULTA-CAPITAL-SOCIAL-1'!$C$2:$HW$274,67,FALSE)</f>
        <v>0</v>
      </c>
      <c r="J240">
        <f t="shared" si="6"/>
        <v>0</v>
      </c>
      <c r="K240">
        <f>VLOOKUP($C240,'[1]1. CONSULTA-CAPITAL-SOCIAL-1'!$C$2:$HW$274,92,FALSE)</f>
        <v>1</v>
      </c>
      <c r="L240" s="27" t="s">
        <v>384</v>
      </c>
      <c r="P240" t="str">
        <f t="shared" si="7"/>
        <v xml:space="preserve"> </v>
      </c>
    </row>
    <row r="241" spans="1:16" x14ac:dyDescent="0.25">
      <c r="A241" s="19">
        <v>913</v>
      </c>
      <c r="B241" s="19">
        <v>2</v>
      </c>
      <c r="C241" s="8">
        <v>9132</v>
      </c>
      <c r="D241" s="8">
        <v>91321</v>
      </c>
      <c r="E241" s="150">
        <v>240</v>
      </c>
      <c r="F241" s="19">
        <v>1</v>
      </c>
      <c r="H241" t="e">
        <f>INDEX('[1]23. TblPersonasQueLaboran (2)'!M:M,MATCH(D241,'[1]23. TblPersonasQueLaboran (2)'!G:G,0))</f>
        <v>#N/A</v>
      </c>
      <c r="I241">
        <f>VLOOKUP($C241,'[1]1. CONSULTA-CAPITAL-SOCIAL-1'!$C$2:$HW$274,67,FALSE)</f>
        <v>0</v>
      </c>
      <c r="J241">
        <f t="shared" si="6"/>
        <v>0</v>
      </c>
      <c r="K241">
        <f>VLOOKUP($C241,'[1]1. CONSULTA-CAPITAL-SOCIAL-1'!$C$2:$HW$274,92,FALSE)</f>
        <v>2</v>
      </c>
      <c r="L241" s="27" t="s">
        <v>384</v>
      </c>
      <c r="P241" t="str">
        <f t="shared" si="7"/>
        <v xml:space="preserve"> </v>
      </c>
    </row>
    <row r="242" spans="1:16" x14ac:dyDescent="0.25">
      <c r="A242" s="19">
        <v>914</v>
      </c>
      <c r="B242" s="19">
        <v>2</v>
      </c>
      <c r="C242" s="8">
        <v>9142</v>
      </c>
      <c r="D242" s="8">
        <v>91422</v>
      </c>
      <c r="E242" s="150">
        <v>241</v>
      </c>
      <c r="F242" s="19">
        <v>2</v>
      </c>
      <c r="H242">
        <f>INDEX('[1]23. TblPersonasQueLaboran (2)'!M:M,MATCH(D242,'[1]23. TblPersonasQueLaboran (2)'!G:G,0))</f>
        <v>1</v>
      </c>
      <c r="I242">
        <f>VLOOKUP($C242,'[1]1. CONSULTA-CAPITAL-SOCIAL-1'!$C$2:$HW$274,67,FALSE)</f>
        <v>0</v>
      </c>
      <c r="J242">
        <f t="shared" si="6"/>
        <v>0</v>
      </c>
      <c r="K242">
        <f>VLOOKUP($C242,'[1]1. CONSULTA-CAPITAL-SOCIAL-1'!$C$2:$HW$274,92,FALSE)</f>
        <v>1</v>
      </c>
      <c r="L242" t="str">
        <f>VLOOKUP($D242,'[1]23''. TblPersonasLaboranSóloProg'!$D$2:$M$270,5,FALSE)</f>
        <v>Secretaria general 4113</v>
      </c>
      <c r="M242">
        <v>411</v>
      </c>
      <c r="N242">
        <v>2</v>
      </c>
      <c r="O242" t="s">
        <v>8</v>
      </c>
      <c r="P242">
        <f t="shared" si="7"/>
        <v>2</v>
      </c>
    </row>
    <row r="243" spans="1:16" x14ac:dyDescent="0.25">
      <c r="A243" s="19">
        <v>915</v>
      </c>
      <c r="B243" s="19">
        <v>2</v>
      </c>
      <c r="C243" s="8">
        <v>9152</v>
      </c>
      <c r="D243" s="8">
        <v>91522</v>
      </c>
      <c r="E243" s="150">
        <v>242</v>
      </c>
      <c r="F243" s="19">
        <v>2</v>
      </c>
      <c r="H243" t="e">
        <f>INDEX('[1]23. TblPersonasQueLaboran (2)'!M:M,MATCH(D243,'[1]23. TblPersonasQueLaboran (2)'!G:G,0))</f>
        <v>#N/A</v>
      </c>
      <c r="I243">
        <f>VLOOKUP($C243,'[1]1. CONSULTA-CAPITAL-SOCIAL-1'!$C$2:$HW$274,67,FALSE)</f>
        <v>0</v>
      </c>
      <c r="J243">
        <f t="shared" si="6"/>
        <v>0</v>
      </c>
      <c r="K243">
        <f>VLOOKUP($C243,'[1]1. CONSULTA-CAPITAL-SOCIAL-1'!$C$2:$HW$274,92,FALSE)</f>
        <v>1</v>
      </c>
      <c r="L243" s="27" t="s">
        <v>384</v>
      </c>
      <c r="P243" t="str">
        <f t="shared" si="7"/>
        <v xml:space="preserve"> </v>
      </c>
    </row>
    <row r="244" spans="1:16" x14ac:dyDescent="0.25">
      <c r="A244" s="19">
        <v>111</v>
      </c>
      <c r="B244" s="19">
        <v>2</v>
      </c>
      <c r="C244" s="8">
        <v>1112</v>
      </c>
      <c r="D244" s="8">
        <v>11122</v>
      </c>
      <c r="E244" s="150">
        <v>243</v>
      </c>
      <c r="F244" s="19">
        <v>2</v>
      </c>
      <c r="H244" t="e">
        <f>INDEX('[1]23. TblPersonasQueLaboran (2)'!M:M,MATCH(D244,'[1]23. TblPersonasQueLaboran (2)'!G:G,0))</f>
        <v>#N/A</v>
      </c>
      <c r="I244">
        <f>VLOOKUP($C244,'[1]1. CONSULTA-CAPITAL-SOCIAL-1'!$C$2:$HW$274,67,FALSE)</f>
        <v>0</v>
      </c>
      <c r="J244">
        <f t="shared" si="6"/>
        <v>0</v>
      </c>
      <c r="K244">
        <f>VLOOKUP($C244,'[1]1. CONSULTA-CAPITAL-SOCIAL-1'!$C$2:$HW$274,92,FALSE)</f>
        <v>1</v>
      </c>
      <c r="L244" s="27" t="s">
        <v>384</v>
      </c>
      <c r="P244" t="str">
        <f t="shared" si="7"/>
        <v xml:space="preserve"> </v>
      </c>
    </row>
    <row r="245" spans="1:16" x14ac:dyDescent="0.25">
      <c r="A245" s="19">
        <v>222</v>
      </c>
      <c r="B245" s="19">
        <v>2</v>
      </c>
      <c r="C245" s="8">
        <v>2222</v>
      </c>
      <c r="D245" s="8">
        <v>22222</v>
      </c>
      <c r="E245" s="150">
        <v>244</v>
      </c>
      <c r="F245" s="19">
        <v>2</v>
      </c>
      <c r="H245" t="e">
        <f>INDEX('[1]23. TblPersonasQueLaboran (2)'!M:M,MATCH(D245,'[1]23. TblPersonasQueLaboran (2)'!G:G,0))</f>
        <v>#N/A</v>
      </c>
      <c r="I245">
        <f>VLOOKUP($C245,'[1]1. CONSULTA-CAPITAL-SOCIAL-1'!$C$2:$HW$274,67,FALSE)</f>
        <v>0</v>
      </c>
      <c r="J245">
        <f t="shared" si="6"/>
        <v>0</v>
      </c>
      <c r="K245">
        <f>VLOOKUP($C245,'[1]1. CONSULTA-CAPITAL-SOCIAL-1'!$C$2:$HW$274,92,FALSE)</f>
        <v>2</v>
      </c>
      <c r="L245" s="27" t="s">
        <v>384</v>
      </c>
      <c r="P245" t="str">
        <f t="shared" si="7"/>
        <v xml:space="preserve"> </v>
      </c>
    </row>
    <row r="246" spans="1:16" x14ac:dyDescent="0.25">
      <c r="A246" s="19">
        <v>333</v>
      </c>
      <c r="B246" s="19">
        <v>2</v>
      </c>
      <c r="C246" s="8">
        <v>3332</v>
      </c>
      <c r="D246" s="8">
        <v>33322</v>
      </c>
      <c r="E246" s="150">
        <v>245</v>
      </c>
      <c r="F246" s="19">
        <v>2</v>
      </c>
      <c r="H246" t="e">
        <f>INDEX('[1]23. TblPersonasQueLaboran (2)'!M:M,MATCH(D246,'[1]23. TblPersonasQueLaboran (2)'!G:G,0))</f>
        <v>#N/A</v>
      </c>
      <c r="I246">
        <f>VLOOKUP($C246,'[1]1. CONSULTA-CAPITAL-SOCIAL-1'!$C$2:$HW$274,67,FALSE)</f>
        <v>0</v>
      </c>
      <c r="J246">
        <f t="shared" si="6"/>
        <v>0</v>
      </c>
      <c r="K246">
        <f>VLOOKUP($C246,'[1]1. CONSULTA-CAPITAL-SOCIAL-1'!$C$2:$HW$274,92,FALSE)</f>
        <v>2</v>
      </c>
      <c r="L246" s="27" t="s">
        <v>384</v>
      </c>
      <c r="P246" t="str">
        <f t="shared" si="7"/>
        <v xml:space="preserve"> </v>
      </c>
    </row>
    <row r="247" spans="1:16" x14ac:dyDescent="0.25">
      <c r="A247" s="19">
        <v>444</v>
      </c>
      <c r="B247" s="19">
        <v>2</v>
      </c>
      <c r="C247" s="8">
        <v>4442</v>
      </c>
      <c r="D247" s="8">
        <v>44422</v>
      </c>
      <c r="E247" s="150">
        <v>246</v>
      </c>
      <c r="F247" s="19">
        <v>2</v>
      </c>
      <c r="H247" t="e">
        <f>INDEX('[1]23. TblPersonasQueLaboran (2)'!M:M,MATCH(D247,'[1]23. TblPersonasQueLaboran (2)'!G:G,0))</f>
        <v>#N/A</v>
      </c>
      <c r="I247">
        <f>VLOOKUP($C247,'[1]1. CONSULTA-CAPITAL-SOCIAL-1'!$C$2:$HW$274,67,FALSE)</f>
        <v>0</v>
      </c>
      <c r="J247">
        <f t="shared" si="6"/>
        <v>0</v>
      </c>
      <c r="K247">
        <f>VLOOKUP($C247,'[1]1. CONSULTA-CAPITAL-SOCIAL-1'!$C$2:$HW$274,92,FALSE)</f>
        <v>2</v>
      </c>
      <c r="L247" s="27" t="s">
        <v>384</v>
      </c>
      <c r="P247" t="str">
        <f t="shared" si="7"/>
        <v xml:space="preserve"> </v>
      </c>
    </row>
    <row r="248" spans="1:16" x14ac:dyDescent="0.25">
      <c r="A248" s="19">
        <v>555</v>
      </c>
      <c r="B248" s="19">
        <v>2</v>
      </c>
      <c r="C248" s="8">
        <v>5552</v>
      </c>
      <c r="D248" s="8">
        <v>55521</v>
      </c>
      <c r="E248" s="150">
        <v>247</v>
      </c>
      <c r="F248" s="19">
        <v>1</v>
      </c>
      <c r="H248" t="e">
        <f>INDEX('[1]23. TblPersonasQueLaboran (2)'!M:M,MATCH(D248,'[1]23. TblPersonasQueLaboran (2)'!G:G,0))</f>
        <v>#N/A</v>
      </c>
      <c r="I248">
        <f>VLOOKUP($C248,'[1]1. CONSULTA-CAPITAL-SOCIAL-1'!$C$2:$HW$274,67,FALSE)</f>
        <v>0</v>
      </c>
      <c r="J248">
        <f t="shared" si="6"/>
        <v>0</v>
      </c>
      <c r="K248">
        <f>VLOOKUP($C248,'[1]1. CONSULTA-CAPITAL-SOCIAL-1'!$C$2:$HW$274,92,FALSE)</f>
        <v>997</v>
      </c>
      <c r="L248" s="27" t="s">
        <v>384</v>
      </c>
      <c r="P248" t="str">
        <f t="shared" si="7"/>
        <v xml:space="preserve"> </v>
      </c>
    </row>
    <row r="249" spans="1:16" x14ac:dyDescent="0.25">
      <c r="A249" s="19">
        <v>916</v>
      </c>
      <c r="B249" s="19">
        <v>2</v>
      </c>
      <c r="C249" s="8">
        <v>9162</v>
      </c>
      <c r="D249" s="8">
        <v>91621</v>
      </c>
      <c r="E249" s="150">
        <v>248</v>
      </c>
      <c r="F249" s="19">
        <v>1</v>
      </c>
      <c r="H249">
        <f>INDEX('[1]23. TblPersonasQueLaboran (2)'!M:M,MATCH(D249,'[1]23. TblPersonasQueLaboran (2)'!G:G,0))</f>
        <v>1</v>
      </c>
      <c r="I249">
        <f>VLOOKUP($C249,'[1]1. CONSULTA-CAPITAL-SOCIAL-1'!$C$2:$HW$274,67,FALSE)</f>
        <v>0</v>
      </c>
      <c r="J249">
        <f t="shared" si="6"/>
        <v>0</v>
      </c>
      <c r="K249">
        <f>VLOOKUP($C249,'[1]1. CONSULTA-CAPITAL-SOCIAL-1'!$C$2:$HW$274,92,FALSE)</f>
        <v>1</v>
      </c>
      <c r="L249" t="str">
        <f>VLOOKUP($D249,'[1]23''. TblPersonasLaboranSóloProg'!$D$2:$M$270,5,FALSE)</f>
        <v>Electricista industrial 7421</v>
      </c>
      <c r="M249">
        <v>724</v>
      </c>
      <c r="N249">
        <v>6</v>
      </c>
      <c r="O249" t="s">
        <v>6</v>
      </c>
      <c r="P249">
        <f t="shared" si="7"/>
        <v>1</v>
      </c>
    </row>
    <row r="250" spans="1:16" x14ac:dyDescent="0.25">
      <c r="A250" s="19">
        <v>917</v>
      </c>
      <c r="B250" s="19">
        <v>2</v>
      </c>
      <c r="C250" s="8">
        <v>9172</v>
      </c>
      <c r="D250" s="8">
        <v>91722</v>
      </c>
      <c r="E250" s="150">
        <v>249</v>
      </c>
      <c r="F250" s="19">
        <v>2</v>
      </c>
      <c r="H250">
        <f>INDEX('[1]23. TblPersonasQueLaboran (2)'!M:M,MATCH(D250,'[1]23. TblPersonasQueLaboran (2)'!G:G,0))</f>
        <v>3</v>
      </c>
      <c r="I250">
        <f>VLOOKUP($C250,'[1]1. CONSULTA-CAPITAL-SOCIAL-1'!$C$2:$HW$274,67,FALSE)</f>
        <v>3</v>
      </c>
      <c r="J250">
        <f t="shared" si="6"/>
        <v>1</v>
      </c>
      <c r="K250">
        <f>VLOOKUP($C250,'[1]1. CONSULTA-CAPITAL-SOCIAL-1'!$C$2:$HW$274,92,FALSE)</f>
        <v>1</v>
      </c>
      <c r="L250" t="str">
        <f>VLOOKUP($D250,'[1]23''. TblPersonasLaboranSóloProg'!$D$2:$M$270,5,FALSE)</f>
        <v>trasporte</v>
      </c>
      <c r="M250">
        <v>832</v>
      </c>
      <c r="N250">
        <v>6</v>
      </c>
      <c r="O250" t="s">
        <v>6</v>
      </c>
      <c r="P250">
        <f t="shared" si="7"/>
        <v>1</v>
      </c>
    </row>
    <row r="251" spans="1:16" x14ac:dyDescent="0.25">
      <c r="A251" s="19">
        <v>918</v>
      </c>
      <c r="B251" s="19">
        <v>2</v>
      </c>
      <c r="C251" s="8">
        <v>9182</v>
      </c>
      <c r="D251" s="8">
        <v>91821</v>
      </c>
      <c r="E251" s="150">
        <v>250</v>
      </c>
      <c r="F251" s="19">
        <v>1</v>
      </c>
      <c r="H251" t="e">
        <f>INDEX('[1]23. TblPersonasQueLaboran (2)'!M:M,MATCH(D251,'[1]23. TblPersonasQueLaboran (2)'!G:G,0))</f>
        <v>#N/A</v>
      </c>
      <c r="I251">
        <f>VLOOKUP($C251,'[1]1. CONSULTA-CAPITAL-SOCIAL-1'!$C$2:$HW$274,67,FALSE)</f>
        <v>0</v>
      </c>
      <c r="J251">
        <f t="shared" si="6"/>
        <v>0</v>
      </c>
      <c r="K251">
        <f>VLOOKUP($C251,'[1]1. CONSULTA-CAPITAL-SOCIAL-1'!$C$2:$HW$274,92,FALSE)</f>
        <v>1</v>
      </c>
      <c r="L251" s="27" t="s">
        <v>384</v>
      </c>
      <c r="P251" t="str">
        <f t="shared" si="7"/>
        <v xml:space="preserve"> </v>
      </c>
    </row>
    <row r="252" spans="1:16" x14ac:dyDescent="0.25">
      <c r="A252" s="19">
        <v>919</v>
      </c>
      <c r="B252" s="19">
        <v>2</v>
      </c>
      <c r="C252" s="8">
        <v>9192</v>
      </c>
      <c r="D252" s="8">
        <v>91921</v>
      </c>
      <c r="E252" s="150">
        <v>251</v>
      </c>
      <c r="F252" s="19">
        <v>1</v>
      </c>
      <c r="H252" t="e">
        <f>INDEX('[1]23. TblPersonasQueLaboran (2)'!M:M,MATCH(D252,'[1]23. TblPersonasQueLaboran (2)'!G:G,0))</f>
        <v>#N/A</v>
      </c>
      <c r="I252">
        <f>VLOOKUP($C252,'[1]1. CONSULTA-CAPITAL-SOCIAL-1'!$C$2:$HW$274,67,FALSE)</f>
        <v>0</v>
      </c>
      <c r="J252">
        <f t="shared" si="6"/>
        <v>0</v>
      </c>
      <c r="K252">
        <f>VLOOKUP($C252,'[1]1. CONSULTA-CAPITAL-SOCIAL-1'!$C$2:$HW$274,92,FALSE)</f>
        <v>1</v>
      </c>
      <c r="L252" s="27" t="s">
        <v>384</v>
      </c>
      <c r="P252" t="str">
        <f t="shared" si="7"/>
        <v xml:space="preserve"> </v>
      </c>
    </row>
    <row r="253" spans="1:16" x14ac:dyDescent="0.25">
      <c r="A253" s="19">
        <v>920</v>
      </c>
      <c r="B253" s="19">
        <v>2</v>
      </c>
      <c r="C253" s="8">
        <v>9202</v>
      </c>
      <c r="D253" s="8">
        <v>92022</v>
      </c>
      <c r="E253" s="150">
        <v>252</v>
      </c>
      <c r="F253" s="19">
        <v>2</v>
      </c>
      <c r="H253">
        <f>INDEX('[1]23. TblPersonasQueLaboran (2)'!M:M,MATCH(D253,'[1]23. TblPersonasQueLaboran (2)'!G:G,0))</f>
        <v>2</v>
      </c>
      <c r="I253">
        <f>VLOOKUP($C253,'[1]1. CONSULTA-CAPITAL-SOCIAL-1'!$C$2:$HW$274,67,FALSE)</f>
        <v>0</v>
      </c>
      <c r="J253">
        <f t="shared" si="6"/>
        <v>0</v>
      </c>
      <c r="K253">
        <f>VLOOKUP($C253,'[1]1. CONSULTA-CAPITAL-SOCIAL-1'!$C$2:$HW$274,92,FALSE)</f>
        <v>1</v>
      </c>
      <c r="L253" t="str">
        <f>VLOOKUP($D253,'[1]23''. TblPersonasLaboranSóloProg'!$D$2:$M$270,5,FALSE)</f>
        <v>Conductor camioneta 8321</v>
      </c>
      <c r="M253">
        <v>832</v>
      </c>
      <c r="N253">
        <v>4</v>
      </c>
      <c r="O253" t="s">
        <v>8</v>
      </c>
      <c r="P253">
        <f t="shared" si="7"/>
        <v>2</v>
      </c>
    </row>
    <row r="254" spans="1:16" x14ac:dyDescent="0.25">
      <c r="A254" s="19">
        <v>921</v>
      </c>
      <c r="B254" s="19">
        <v>2</v>
      </c>
      <c r="C254" s="8">
        <v>9212</v>
      </c>
      <c r="D254" s="8">
        <v>92122</v>
      </c>
      <c r="E254" s="150">
        <v>253</v>
      </c>
      <c r="F254" s="19">
        <v>2</v>
      </c>
      <c r="H254" t="e">
        <f>INDEX('[1]23. TblPersonasQueLaboran (2)'!M:M,MATCH(D254,'[1]23. TblPersonasQueLaboran (2)'!G:G,0))</f>
        <v>#N/A</v>
      </c>
      <c r="I254">
        <f>VLOOKUP($C254,'[1]1. CONSULTA-CAPITAL-SOCIAL-1'!$C$2:$HW$274,67,FALSE)</f>
        <v>0</v>
      </c>
      <c r="J254">
        <f t="shared" si="6"/>
        <v>0</v>
      </c>
      <c r="K254">
        <f>VLOOKUP($C254,'[1]1. CONSULTA-CAPITAL-SOCIAL-1'!$C$2:$HW$274,92,FALSE)</f>
        <v>1</v>
      </c>
      <c r="L254" s="27" t="s">
        <v>384</v>
      </c>
      <c r="P254" t="str">
        <f t="shared" si="7"/>
        <v xml:space="preserve"> </v>
      </c>
    </row>
    <row r="255" spans="1:16" x14ac:dyDescent="0.25">
      <c r="A255" s="20">
        <v>100118</v>
      </c>
      <c r="B255" s="20">
        <v>3</v>
      </c>
      <c r="C255" s="8">
        <v>1001183</v>
      </c>
      <c r="D255" s="8">
        <v>10011831</v>
      </c>
      <c r="E255" s="150">
        <v>254</v>
      </c>
      <c r="F255" s="20">
        <v>1</v>
      </c>
      <c r="H255">
        <f>INDEX('[1]23. TblPersonasQueLaboran (2)'!M:M,MATCH(D255,'[1]23. TblPersonasQueLaboran (2)'!G:G,0))</f>
        <v>2</v>
      </c>
      <c r="I255">
        <f>VLOOKUP($C255,'[1]1. CONSULTA-CAPITAL-SOCIAL-1'!$C$2:$HW$274,67,FALSE)</f>
        <v>0</v>
      </c>
      <c r="J255">
        <f t="shared" si="6"/>
        <v>0</v>
      </c>
      <c r="K255">
        <f>VLOOKUP($C255,'[1]1. CONSULTA-CAPITAL-SOCIAL-1'!$C$2:$HW$274,92,FALSE)</f>
        <v>2</v>
      </c>
      <c r="L255">
        <f>VLOOKUP($D255,'[1]23''. TblPersonasLaboranSóloProg'!$D$2:$M$270,5,FALSE)</f>
        <v>0</v>
      </c>
      <c r="N255">
        <v>4</v>
      </c>
      <c r="O255" t="s">
        <v>8</v>
      </c>
      <c r="P255">
        <f t="shared" si="7"/>
        <v>2</v>
      </c>
    </row>
    <row r="256" spans="1:16" x14ac:dyDescent="0.25">
      <c r="A256" s="20">
        <v>1000</v>
      </c>
      <c r="B256" s="20">
        <v>3</v>
      </c>
      <c r="C256" s="8">
        <v>10003</v>
      </c>
      <c r="D256" s="8">
        <v>100032</v>
      </c>
      <c r="E256" s="150">
        <v>255</v>
      </c>
      <c r="F256" s="20">
        <v>2</v>
      </c>
      <c r="H256" t="e">
        <f>INDEX('[1]23. TblPersonasQueLaboran (2)'!M:M,MATCH(D256,'[1]23. TblPersonasQueLaboran (2)'!G:G,0))</f>
        <v>#N/A</v>
      </c>
      <c r="I256">
        <f>VLOOKUP($C256,'[1]1. CONSULTA-CAPITAL-SOCIAL-1'!$C$2:$HW$274,67,FALSE)</f>
        <v>0</v>
      </c>
      <c r="J256">
        <f t="shared" si="6"/>
        <v>0</v>
      </c>
      <c r="K256">
        <f>VLOOKUP($C256,'[1]1. CONSULTA-CAPITAL-SOCIAL-1'!$C$2:$HW$274,92,FALSE)</f>
        <v>997</v>
      </c>
      <c r="L256" s="27" t="s">
        <v>384</v>
      </c>
      <c r="P256" t="str">
        <f t="shared" si="7"/>
        <v xml:space="preserve"> </v>
      </c>
    </row>
    <row r="257" spans="1:16" x14ac:dyDescent="0.25">
      <c r="A257" s="20">
        <v>10001</v>
      </c>
      <c r="B257" s="20">
        <v>3</v>
      </c>
      <c r="C257" s="8">
        <v>100013</v>
      </c>
      <c r="D257" s="8">
        <v>1000131</v>
      </c>
      <c r="E257" s="150">
        <v>256</v>
      </c>
      <c r="F257" s="20">
        <v>1</v>
      </c>
      <c r="H257">
        <f>INDEX('[1]23. TblPersonasQueLaboran (2)'!M:M,MATCH(D257,'[1]23. TblPersonasQueLaboran (2)'!G:G,0))</f>
        <v>0</v>
      </c>
      <c r="I257">
        <f>VLOOKUP($C257,'[1]1. CONSULTA-CAPITAL-SOCIAL-1'!$C$2:$HW$274,67,FALSE)</f>
        <v>0</v>
      </c>
      <c r="J257">
        <f t="shared" si="6"/>
        <v>0</v>
      </c>
      <c r="K257">
        <f>VLOOKUP($C257,'[1]1. CONSULTA-CAPITAL-SOCIAL-1'!$C$2:$HW$274,92,FALSE)</f>
        <v>1</v>
      </c>
      <c r="L257">
        <f>VLOOKUP($D257,'[1]23''. TblPersonasLaboranSóloProg'!$D$2:$M$270,5,FALSE)</f>
        <v>0</v>
      </c>
      <c r="P257" t="str">
        <f t="shared" si="7"/>
        <v xml:space="preserve"> </v>
      </c>
    </row>
    <row r="258" spans="1:16" x14ac:dyDescent="0.25">
      <c r="A258" s="20">
        <v>10002</v>
      </c>
      <c r="B258" s="20">
        <v>3</v>
      </c>
      <c r="C258" s="8">
        <v>100023</v>
      </c>
      <c r="D258" s="8">
        <v>1000231</v>
      </c>
      <c r="E258" s="150">
        <v>257</v>
      </c>
      <c r="F258" s="20">
        <v>1</v>
      </c>
      <c r="H258" t="e">
        <f>INDEX('[1]23. TblPersonasQueLaboran (2)'!M:M,MATCH(D258,'[1]23. TblPersonasQueLaboran (2)'!G:G,0))</f>
        <v>#N/A</v>
      </c>
      <c r="I258">
        <f>VLOOKUP($C258,'[1]1. CONSULTA-CAPITAL-SOCIAL-1'!$C$2:$HW$274,67,FALSE)</f>
        <v>0</v>
      </c>
      <c r="J258">
        <f t="shared" si="6"/>
        <v>0</v>
      </c>
      <c r="K258">
        <f>VLOOKUP($C258,'[1]1. CONSULTA-CAPITAL-SOCIAL-1'!$C$2:$HW$274,92,FALSE)</f>
        <v>2</v>
      </c>
      <c r="L258" s="27" t="s">
        <v>384</v>
      </c>
      <c r="P258" t="str">
        <f t="shared" si="7"/>
        <v xml:space="preserve"> </v>
      </c>
    </row>
    <row r="259" spans="1:16" x14ac:dyDescent="0.25">
      <c r="A259" s="20">
        <v>10003</v>
      </c>
      <c r="B259" s="20">
        <v>3</v>
      </c>
      <c r="C259" s="8">
        <v>100033</v>
      </c>
      <c r="D259" s="8">
        <v>1000332</v>
      </c>
      <c r="E259" s="150">
        <v>258</v>
      </c>
      <c r="F259" s="20">
        <v>2</v>
      </c>
      <c r="H259" t="e">
        <f>INDEX('[1]23. TblPersonasQueLaboran (2)'!M:M,MATCH(D259,'[1]23. TblPersonasQueLaboran (2)'!G:G,0))</f>
        <v>#N/A</v>
      </c>
      <c r="I259">
        <f>VLOOKUP($C259,'[1]1. CONSULTA-CAPITAL-SOCIAL-1'!$C$2:$HW$274,67,FALSE)</f>
        <v>0</v>
      </c>
      <c r="J259">
        <f t="shared" ref="J259:J274" si="8">IF($I259=0,0,IF($I259&lt;10,1,IF($I259&lt;6000,2)))</f>
        <v>0</v>
      </c>
      <c r="K259">
        <f>VLOOKUP($C259,'[1]1. CONSULTA-CAPITAL-SOCIAL-1'!$C$2:$HW$274,92,FALSE)</f>
        <v>997</v>
      </c>
      <c r="L259" s="27" t="s">
        <v>384</v>
      </c>
      <c r="P259" t="str">
        <f t="shared" ref="P259:P273" si="9">IF(O259="Baja",1,IF(O259="Media",2,IF(O259="Alta",3," ")))</f>
        <v xml:space="preserve"> </v>
      </c>
    </row>
    <row r="260" spans="1:16" x14ac:dyDescent="0.25">
      <c r="A260" s="20">
        <v>10004</v>
      </c>
      <c r="B260" s="20">
        <v>3</v>
      </c>
      <c r="C260" s="8">
        <v>100043</v>
      </c>
      <c r="D260" s="8">
        <v>1000431</v>
      </c>
      <c r="E260" s="150">
        <v>259</v>
      </c>
      <c r="F260" s="20">
        <v>1</v>
      </c>
      <c r="H260" t="e">
        <f>INDEX('[1]23. TblPersonasQueLaboran (2)'!M:M,MATCH(D260,'[1]23. TblPersonasQueLaboran (2)'!G:G,0))</f>
        <v>#N/A</v>
      </c>
      <c r="I260">
        <f>VLOOKUP($C260,'[1]1. CONSULTA-CAPITAL-SOCIAL-1'!$C$2:$HW$274,67,FALSE)</f>
        <v>0</v>
      </c>
      <c r="J260">
        <f t="shared" si="8"/>
        <v>0</v>
      </c>
      <c r="K260">
        <f>VLOOKUP($C260,'[1]1. CONSULTA-CAPITAL-SOCIAL-1'!$C$2:$HW$274,92,FALSE)</f>
        <v>2</v>
      </c>
      <c r="L260" s="27" t="s">
        <v>384</v>
      </c>
      <c r="P260" t="str">
        <f t="shared" si="9"/>
        <v xml:space="preserve"> </v>
      </c>
    </row>
    <row r="261" spans="1:16" x14ac:dyDescent="0.25">
      <c r="A261" s="20">
        <v>10005</v>
      </c>
      <c r="B261" s="20">
        <v>3</v>
      </c>
      <c r="C261" s="8">
        <v>100053</v>
      </c>
      <c r="D261" s="8">
        <v>1000532</v>
      </c>
      <c r="E261" s="150">
        <v>260</v>
      </c>
      <c r="F261" s="20">
        <v>2</v>
      </c>
      <c r="H261" t="e">
        <f>INDEX('[1]23. TblPersonasQueLaboran (2)'!M:M,MATCH(D261,'[1]23. TblPersonasQueLaboran (2)'!G:G,0))</f>
        <v>#N/A</v>
      </c>
      <c r="I261">
        <f>VLOOKUP($C261,'[1]1. CONSULTA-CAPITAL-SOCIAL-1'!$C$2:$HW$274,67,FALSE)</f>
        <v>0</v>
      </c>
      <c r="J261">
        <f t="shared" si="8"/>
        <v>0</v>
      </c>
      <c r="K261">
        <f>VLOOKUP($C261,'[1]1. CONSULTA-CAPITAL-SOCIAL-1'!$C$2:$HW$274,92,FALSE)</f>
        <v>2</v>
      </c>
      <c r="L261" s="27" t="s">
        <v>384</v>
      </c>
      <c r="P261" t="str">
        <f t="shared" si="9"/>
        <v xml:space="preserve"> </v>
      </c>
    </row>
    <row r="262" spans="1:16" x14ac:dyDescent="0.25">
      <c r="A262" s="20">
        <v>10006</v>
      </c>
      <c r="B262" s="20">
        <v>3</v>
      </c>
      <c r="C262" s="8">
        <v>100063</v>
      </c>
      <c r="D262" s="8">
        <v>1000632</v>
      </c>
      <c r="E262" s="150">
        <v>261</v>
      </c>
      <c r="F262" s="20">
        <v>2</v>
      </c>
      <c r="H262" t="e">
        <f>INDEX('[1]23. TblPersonasQueLaboran (2)'!M:M,MATCH(D262,'[1]23. TblPersonasQueLaboran (2)'!G:G,0))</f>
        <v>#N/A</v>
      </c>
      <c r="I262">
        <f>VLOOKUP($C262,'[1]1. CONSULTA-CAPITAL-SOCIAL-1'!$C$2:$HW$274,67,FALSE)</f>
        <v>0</v>
      </c>
      <c r="J262">
        <f t="shared" si="8"/>
        <v>0</v>
      </c>
      <c r="K262">
        <f>VLOOKUP($C262,'[1]1. CONSULTA-CAPITAL-SOCIAL-1'!$C$2:$HW$274,92,FALSE)</f>
        <v>2</v>
      </c>
      <c r="L262" s="27" t="s">
        <v>384</v>
      </c>
      <c r="P262" t="str">
        <f t="shared" si="9"/>
        <v xml:space="preserve"> </v>
      </c>
    </row>
    <row r="263" spans="1:16" x14ac:dyDescent="0.25">
      <c r="A263" s="20">
        <v>10007</v>
      </c>
      <c r="B263" s="20">
        <v>3</v>
      </c>
      <c r="C263" s="8">
        <v>100073</v>
      </c>
      <c r="D263" s="8">
        <v>1000732</v>
      </c>
      <c r="E263" s="150">
        <v>262</v>
      </c>
      <c r="F263" s="20">
        <v>2</v>
      </c>
      <c r="H263" t="e">
        <f>INDEX('[1]23. TblPersonasQueLaboran (2)'!M:M,MATCH(D263,'[1]23. TblPersonasQueLaboran (2)'!G:G,0))</f>
        <v>#N/A</v>
      </c>
      <c r="I263">
        <f>VLOOKUP($C263,'[1]1. CONSULTA-CAPITAL-SOCIAL-1'!$C$2:$HW$274,67,FALSE)</f>
        <v>0</v>
      </c>
      <c r="J263">
        <f t="shared" si="8"/>
        <v>0</v>
      </c>
      <c r="K263">
        <f>VLOOKUP($C263,'[1]1. CONSULTA-CAPITAL-SOCIAL-1'!$C$2:$HW$274,92,FALSE)</f>
        <v>2</v>
      </c>
      <c r="L263" s="27" t="s">
        <v>384</v>
      </c>
      <c r="P263" t="str">
        <f t="shared" si="9"/>
        <v xml:space="preserve"> </v>
      </c>
    </row>
    <row r="264" spans="1:16" x14ac:dyDescent="0.25">
      <c r="A264" s="20">
        <v>10008</v>
      </c>
      <c r="B264" s="20">
        <v>3</v>
      </c>
      <c r="C264" s="8">
        <v>100083</v>
      </c>
      <c r="D264" s="8">
        <v>1000832</v>
      </c>
      <c r="E264" s="150">
        <v>263</v>
      </c>
      <c r="F264" s="20">
        <v>2</v>
      </c>
      <c r="H264">
        <f>INDEX('[1]23. TblPersonasQueLaboran (2)'!M:M,MATCH(D264,'[1]23. TblPersonasQueLaboran (2)'!G:G,0))</f>
        <v>2</v>
      </c>
      <c r="I264">
        <f>VLOOKUP($C264,'[1]1. CONSULTA-CAPITAL-SOCIAL-1'!$C$2:$HW$274,67,FALSE)</f>
        <v>0</v>
      </c>
      <c r="J264">
        <f t="shared" si="8"/>
        <v>0</v>
      </c>
      <c r="K264">
        <f>VLOOKUP($C264,'[1]1. CONSULTA-CAPITAL-SOCIAL-1'!$C$2:$HW$274,92,FALSE)</f>
        <v>2</v>
      </c>
      <c r="L264" t="str">
        <f>VLOOKUP($D264,'[1]23''. TblPersonasLaboranSóloProg'!$D$2:$M$270,5,FALSE)</f>
        <v>Cuidadora niños escuela 5131</v>
      </c>
      <c r="M264">
        <v>513</v>
      </c>
      <c r="N264">
        <v>4</v>
      </c>
      <c r="O264" t="s">
        <v>8</v>
      </c>
      <c r="P264">
        <f t="shared" si="9"/>
        <v>2</v>
      </c>
    </row>
    <row r="265" spans="1:16" x14ac:dyDescent="0.25">
      <c r="A265" s="20">
        <v>10009</v>
      </c>
      <c r="B265" s="20">
        <v>3</v>
      </c>
      <c r="C265" s="8">
        <v>100093</v>
      </c>
      <c r="D265" s="8">
        <v>1000932</v>
      </c>
      <c r="E265" s="150">
        <v>264</v>
      </c>
      <c r="F265" s="20">
        <v>2</v>
      </c>
      <c r="H265">
        <f>INDEX('[1]23. TblPersonasQueLaboran (2)'!M:M,MATCH(D265,'[1]23. TblPersonasQueLaboran (2)'!G:G,0))</f>
        <v>1</v>
      </c>
      <c r="I265">
        <f>VLOOKUP($C265,'[1]1. CONSULTA-CAPITAL-SOCIAL-1'!$C$2:$HW$274,67,FALSE)</f>
        <v>0</v>
      </c>
      <c r="J265">
        <f t="shared" si="8"/>
        <v>0</v>
      </c>
      <c r="K265">
        <f>VLOOKUP($C265,'[1]1. CONSULTA-CAPITAL-SOCIAL-1'!$C$2:$HW$274,92,FALSE)</f>
        <v>2</v>
      </c>
      <c r="L265" t="str">
        <f>VLOOKUP($D265,'[1]23''. TblPersonasLaboranSóloProg'!$D$2:$M$270,5,FALSE)</f>
        <v>Enfermero auxiliar 5132</v>
      </c>
      <c r="M265">
        <v>323</v>
      </c>
      <c r="N265">
        <v>2</v>
      </c>
      <c r="O265" t="s">
        <v>8</v>
      </c>
      <c r="P265">
        <f t="shared" si="9"/>
        <v>2</v>
      </c>
    </row>
    <row r="266" spans="1:16" x14ac:dyDescent="0.25">
      <c r="A266" s="20">
        <v>10010</v>
      </c>
      <c r="B266" s="20">
        <v>3</v>
      </c>
      <c r="C266" s="8">
        <v>100103</v>
      </c>
      <c r="D266" s="8">
        <v>1001032</v>
      </c>
      <c r="E266" s="150">
        <v>265</v>
      </c>
      <c r="F266" s="20">
        <v>2</v>
      </c>
      <c r="H266">
        <f>INDEX('[1]23. TblPersonasQueLaboran (2)'!M:M,MATCH(D266,'[1]23. TblPersonasQueLaboran (2)'!G:G,0))</f>
        <v>3</v>
      </c>
      <c r="I266">
        <f>VLOOKUP($C266,'[1]1. CONSULTA-CAPITAL-SOCIAL-1'!$C$2:$HW$274,67,FALSE)</f>
        <v>0</v>
      </c>
      <c r="J266">
        <f t="shared" si="8"/>
        <v>0</v>
      </c>
      <c r="K266">
        <f>VLOOKUP($C266,'[1]1. CONSULTA-CAPITAL-SOCIAL-1'!$C$2:$HW$274,92,FALSE)</f>
        <v>2</v>
      </c>
      <c r="L266" t="str">
        <f>VLOOKUP($D266,'[1]23''. TblPersonasLaboranSóloProg'!$D$2:$M$270,5,FALSE)</f>
        <v>Vendedor almacén 5320</v>
      </c>
      <c r="M266">
        <v>522</v>
      </c>
      <c r="N266">
        <v>7</v>
      </c>
      <c r="O266" t="s">
        <v>6</v>
      </c>
      <c r="P266">
        <f t="shared" si="9"/>
        <v>1</v>
      </c>
    </row>
    <row r="267" spans="1:16" x14ac:dyDescent="0.25">
      <c r="A267" s="20">
        <v>10011</v>
      </c>
      <c r="B267" s="20">
        <v>3</v>
      </c>
      <c r="C267" s="8">
        <v>100113</v>
      </c>
      <c r="D267" s="8">
        <v>1001132</v>
      </c>
      <c r="E267" s="150">
        <v>266</v>
      </c>
      <c r="F267" s="20">
        <v>2</v>
      </c>
      <c r="H267" t="e">
        <f>INDEX('[1]23. TblPersonasQueLaboran (2)'!M:M,MATCH(D267,'[1]23. TblPersonasQueLaboran (2)'!G:G,0))</f>
        <v>#N/A</v>
      </c>
      <c r="I267">
        <f>VLOOKUP($C267,'[1]1. CONSULTA-CAPITAL-SOCIAL-1'!$C$2:$HW$274,67,FALSE)</f>
        <v>0</v>
      </c>
      <c r="J267">
        <f t="shared" si="8"/>
        <v>0</v>
      </c>
      <c r="K267">
        <f>VLOOKUP($C267,'[1]1. CONSULTA-CAPITAL-SOCIAL-1'!$C$2:$HW$274,92,FALSE)</f>
        <v>2</v>
      </c>
      <c r="L267" s="27" t="s">
        <v>384</v>
      </c>
      <c r="P267" t="str">
        <f t="shared" si="9"/>
        <v xml:space="preserve"> </v>
      </c>
    </row>
    <row r="268" spans="1:16" x14ac:dyDescent="0.25">
      <c r="A268" s="20">
        <v>10012</v>
      </c>
      <c r="B268" s="20">
        <v>3</v>
      </c>
      <c r="C268" s="8">
        <v>100123</v>
      </c>
      <c r="D268" s="8">
        <v>1001232</v>
      </c>
      <c r="E268" s="150">
        <v>267</v>
      </c>
      <c r="F268" s="20">
        <v>2</v>
      </c>
      <c r="H268" t="e">
        <f>INDEX('[1]23. TblPersonasQueLaboran (2)'!M:M,MATCH(D268,'[1]23. TblPersonasQueLaboran (2)'!G:G,0))</f>
        <v>#N/A</v>
      </c>
      <c r="I268">
        <f>VLOOKUP($C268,'[1]1. CONSULTA-CAPITAL-SOCIAL-1'!$C$2:$HW$274,67,FALSE)</f>
        <v>0</v>
      </c>
      <c r="J268">
        <f t="shared" si="8"/>
        <v>0</v>
      </c>
      <c r="K268">
        <f>VLOOKUP($C268,'[1]1. CONSULTA-CAPITAL-SOCIAL-1'!$C$2:$HW$274,92,FALSE)</f>
        <v>997</v>
      </c>
      <c r="L268" s="27" t="s">
        <v>384</v>
      </c>
      <c r="P268" t="str">
        <f t="shared" si="9"/>
        <v xml:space="preserve"> </v>
      </c>
    </row>
    <row r="269" spans="1:16" x14ac:dyDescent="0.25">
      <c r="A269" s="20">
        <v>100113</v>
      </c>
      <c r="B269" s="20">
        <v>3</v>
      </c>
      <c r="C269" s="8">
        <v>1001133</v>
      </c>
      <c r="D269" s="8">
        <v>10011332</v>
      </c>
      <c r="E269" s="150">
        <v>268</v>
      </c>
      <c r="F269" s="20">
        <v>2</v>
      </c>
      <c r="H269" t="e">
        <f>INDEX('[1]23. TblPersonasQueLaboran (2)'!M:M,MATCH(D269,'[1]23. TblPersonasQueLaboran (2)'!G:G,0))</f>
        <v>#N/A</v>
      </c>
      <c r="I269">
        <f>VLOOKUP($C269,'[1]1. CONSULTA-CAPITAL-SOCIAL-1'!$C$2:$HW$274,67,FALSE)</f>
        <v>0</v>
      </c>
      <c r="J269">
        <f t="shared" si="8"/>
        <v>0</v>
      </c>
      <c r="K269">
        <f>VLOOKUP($C269,'[1]1. CONSULTA-CAPITAL-SOCIAL-1'!$C$2:$HW$274,92,FALSE)</f>
        <v>1</v>
      </c>
      <c r="L269" s="27" t="s">
        <v>384</v>
      </c>
      <c r="P269" t="str">
        <f t="shared" si="9"/>
        <v xml:space="preserve"> </v>
      </c>
    </row>
    <row r="270" spans="1:16" x14ac:dyDescent="0.25">
      <c r="A270" s="20">
        <v>100114</v>
      </c>
      <c r="B270" s="20">
        <v>3</v>
      </c>
      <c r="C270" s="8">
        <v>1001143</v>
      </c>
      <c r="D270" s="8">
        <v>10011432</v>
      </c>
      <c r="E270" s="150">
        <v>269</v>
      </c>
      <c r="F270" s="20">
        <v>2</v>
      </c>
      <c r="H270" t="e">
        <f>INDEX('[1]23. TblPersonasQueLaboran (2)'!M:M,MATCH(D270,'[1]23. TblPersonasQueLaboran (2)'!G:G,0))</f>
        <v>#N/A</v>
      </c>
      <c r="I270">
        <f>VLOOKUP($C270,'[1]1. CONSULTA-CAPITAL-SOCIAL-1'!$C$2:$HW$274,67,FALSE)</f>
        <v>0</v>
      </c>
      <c r="J270">
        <f t="shared" si="8"/>
        <v>0</v>
      </c>
      <c r="K270">
        <f>VLOOKUP($C270,'[1]1. CONSULTA-CAPITAL-SOCIAL-1'!$C$2:$HW$274,92,FALSE)</f>
        <v>997</v>
      </c>
      <c r="L270" s="27" t="s">
        <v>384</v>
      </c>
      <c r="P270" t="str">
        <f t="shared" si="9"/>
        <v xml:space="preserve"> </v>
      </c>
    </row>
    <row r="271" spans="1:16" x14ac:dyDescent="0.25">
      <c r="A271" s="20">
        <v>100115</v>
      </c>
      <c r="B271" s="20">
        <v>3</v>
      </c>
      <c r="C271" s="8">
        <v>1001153</v>
      </c>
      <c r="D271" s="8">
        <v>10011532</v>
      </c>
      <c r="E271" s="150">
        <v>270</v>
      </c>
      <c r="F271" s="20">
        <v>2</v>
      </c>
      <c r="H271" t="e">
        <f>INDEX('[1]23. TblPersonasQueLaboran (2)'!M:M,MATCH(D271,'[1]23. TblPersonasQueLaboran (2)'!G:G,0))</f>
        <v>#N/A</v>
      </c>
      <c r="I271">
        <f>VLOOKUP($C271,'[1]1. CONSULTA-CAPITAL-SOCIAL-1'!$C$2:$HW$274,67,FALSE)</f>
        <v>0</v>
      </c>
      <c r="J271">
        <f t="shared" si="8"/>
        <v>0</v>
      </c>
      <c r="K271">
        <f>VLOOKUP($C271,'[1]1. CONSULTA-CAPITAL-SOCIAL-1'!$C$2:$HW$274,92,FALSE)</f>
        <v>2</v>
      </c>
      <c r="L271" s="27" t="s">
        <v>384</v>
      </c>
      <c r="P271" t="str">
        <f t="shared" si="9"/>
        <v xml:space="preserve"> </v>
      </c>
    </row>
    <row r="272" spans="1:16" x14ac:dyDescent="0.25">
      <c r="A272" s="20">
        <v>100116</v>
      </c>
      <c r="B272" s="20">
        <v>3</v>
      </c>
      <c r="C272" s="8">
        <v>1001163</v>
      </c>
      <c r="D272" s="8">
        <v>10011632</v>
      </c>
      <c r="E272" s="150">
        <v>271</v>
      </c>
      <c r="F272" s="20">
        <v>2</v>
      </c>
      <c r="H272">
        <f>INDEX('[1]23. TblPersonasQueLaboran (2)'!M:M,MATCH(D272,'[1]23. TblPersonasQueLaboran (2)'!G:G,0))</f>
        <v>1</v>
      </c>
      <c r="I272">
        <f>VLOOKUP($C272,'[1]1. CONSULTA-CAPITAL-SOCIAL-1'!$C$2:$HW$274,67,FALSE)</f>
        <v>0</v>
      </c>
      <c r="J272">
        <f t="shared" si="8"/>
        <v>0</v>
      </c>
      <c r="K272">
        <f>VLOOKUP($C272,'[1]1. CONSULTA-CAPITAL-SOCIAL-1'!$C$2:$HW$274,92,FALSE)</f>
        <v>997</v>
      </c>
      <c r="L272" t="str">
        <f>VLOOKUP($D272,'[1]23''. TblPersonasLaboranSóloProg'!$D$2:$M$270,5,FALSE)</f>
        <v>Cocinero comidas rápidas 5121</v>
      </c>
      <c r="M272">
        <v>512</v>
      </c>
      <c r="N272">
        <v>9</v>
      </c>
      <c r="O272" t="s">
        <v>6</v>
      </c>
      <c r="P272">
        <f t="shared" si="9"/>
        <v>1</v>
      </c>
    </row>
    <row r="273" spans="1:16" x14ac:dyDescent="0.25">
      <c r="A273" s="20">
        <v>100117</v>
      </c>
      <c r="B273" s="20">
        <v>3</v>
      </c>
      <c r="C273" s="8">
        <v>1001173</v>
      </c>
      <c r="D273" s="8">
        <v>10011732</v>
      </c>
      <c r="E273" s="150">
        <v>272</v>
      </c>
      <c r="F273" s="20">
        <v>2</v>
      </c>
      <c r="H273" t="e">
        <f>INDEX('[1]23. TblPersonasQueLaboran (2)'!M:M,MATCH(D273,'[1]23. TblPersonasQueLaboran (2)'!G:G,0))</f>
        <v>#N/A</v>
      </c>
      <c r="I273">
        <f>VLOOKUP($C273,'[1]1. CONSULTA-CAPITAL-SOCIAL-1'!$C$2:$HW$274,67,FALSE)</f>
        <v>0</v>
      </c>
      <c r="J273">
        <f t="shared" si="8"/>
        <v>0</v>
      </c>
      <c r="K273">
        <f>VLOOKUP($C273,'[1]1. CONSULTA-CAPITAL-SOCIAL-1'!$C$2:$HW$274,92,FALSE)</f>
        <v>997</v>
      </c>
      <c r="L273" s="27" t="s">
        <v>384</v>
      </c>
      <c r="P273" t="str">
        <f t="shared" si="9"/>
        <v xml:space="preserve"> </v>
      </c>
    </row>
    <row r="277" spans="1:16" x14ac:dyDescent="0.25">
      <c r="E277" t="s">
        <v>588</v>
      </c>
    </row>
    <row r="279" spans="1:16" ht="60" x14ac:dyDescent="0.25">
      <c r="D279" s="7" t="s">
        <v>589</v>
      </c>
      <c r="E279" s="30" t="s">
        <v>590</v>
      </c>
    </row>
    <row r="280" spans="1:16" x14ac:dyDescent="0.25">
      <c r="A280" t="s">
        <v>591</v>
      </c>
      <c r="E280" s="31"/>
    </row>
    <row r="281" spans="1:16" x14ac:dyDescent="0.25">
      <c r="A281" t="s">
        <v>592</v>
      </c>
      <c r="D281" s="32">
        <v>0.626</v>
      </c>
      <c r="E281" s="31"/>
    </row>
    <row r="282" spans="1:16" x14ac:dyDescent="0.25">
      <c r="A282" t="s">
        <v>593</v>
      </c>
      <c r="D282" s="32">
        <v>0.252</v>
      </c>
      <c r="E282" s="33">
        <v>0.40200000000000002</v>
      </c>
    </row>
    <row r="283" spans="1:16" x14ac:dyDescent="0.25">
      <c r="A283" t="s">
        <v>594</v>
      </c>
      <c r="D283" s="34">
        <v>0.37</v>
      </c>
      <c r="E283" s="33">
        <v>0.59199999999999997</v>
      </c>
    </row>
    <row r="284" spans="1:16" x14ac:dyDescent="0.25">
      <c r="A284" t="s">
        <v>595</v>
      </c>
      <c r="D284" s="32">
        <v>1.0999999999999999E-2</v>
      </c>
      <c r="E284" s="33">
        <v>1.7999999999999999E-2</v>
      </c>
    </row>
  </sheetData>
  <pageMargins left="0.7" right="0.7" top="0.75" bottom="0.75" header="0.3" footer="0.3"/>
  <pageSetup orientation="portrait" horizontalDpi="1200" verticalDpi="1200"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BEC289-DD55-43A1-B619-4FF64FF271DD}">
  <dimension ref="A1:R277"/>
  <sheetViews>
    <sheetView topLeftCell="G1" workbookViewId="0">
      <selection activeCell="Q2" sqref="Q2"/>
    </sheetView>
  </sheetViews>
  <sheetFormatPr baseColWidth="10" defaultRowHeight="15" x14ac:dyDescent="0.25"/>
  <cols>
    <col min="3" max="4" width="15.140625" customWidth="1"/>
    <col min="5" max="5" width="15.28515625" customWidth="1"/>
    <col min="6" max="6" width="30.7109375" customWidth="1"/>
    <col min="7" max="7" width="18" customWidth="1"/>
    <col min="14" max="14" width="33.5703125" customWidth="1"/>
  </cols>
  <sheetData>
    <row r="1" spans="1:18" x14ac:dyDescent="0.25">
      <c r="A1" s="35" t="s">
        <v>596</v>
      </c>
      <c r="B1" s="35"/>
      <c r="C1" s="35"/>
      <c r="E1" s="36" t="s">
        <v>597</v>
      </c>
      <c r="F1" s="36"/>
      <c r="G1" s="36"/>
    </row>
    <row r="2" spans="1:18" ht="45" x14ac:dyDescent="0.25">
      <c r="A2" s="37" t="s">
        <v>10</v>
      </c>
      <c r="B2" s="2" t="s">
        <v>11</v>
      </c>
      <c r="C2" s="2" t="s">
        <v>1</v>
      </c>
      <c r="D2" s="38"/>
      <c r="E2" s="2" t="s">
        <v>370</v>
      </c>
      <c r="F2" s="2" t="s">
        <v>598</v>
      </c>
      <c r="G2" s="39" t="s">
        <v>599</v>
      </c>
      <c r="H2" s="24"/>
      <c r="J2" t="s">
        <v>373</v>
      </c>
      <c r="K2" t="s">
        <v>374</v>
      </c>
      <c r="L2" t="s">
        <v>375</v>
      </c>
      <c r="M2" t="s">
        <v>376</v>
      </c>
      <c r="N2" t="s">
        <v>377</v>
      </c>
      <c r="O2" t="s">
        <v>378</v>
      </c>
      <c r="P2" t="s">
        <v>379</v>
      </c>
      <c r="Q2" s="25" t="s">
        <v>380</v>
      </c>
      <c r="R2" s="25" t="s">
        <v>381</v>
      </c>
    </row>
    <row r="3" spans="1:18" x14ac:dyDescent="0.25">
      <c r="A3" s="26">
        <v>100</v>
      </c>
      <c r="B3" s="8">
        <v>1</v>
      </c>
      <c r="C3" s="8">
        <v>1001</v>
      </c>
      <c r="E3" t="s">
        <v>601</v>
      </c>
      <c r="F3">
        <v>1</v>
      </c>
      <c r="G3" t="s">
        <v>601</v>
      </c>
      <c r="J3" t="e">
        <f>INDEX('[1]23. TblPersonasQueLaboran (2)'!M:M,MATCH(E3,'[1]23. TblPersonasQueLaboran (2)'!G:G,0))</f>
        <v>#N/A</v>
      </c>
      <c r="K3">
        <f>VLOOKUP($C3,'[1]1. CONSULTA-CAPITAL-SOCIAL-1'!$C$2:$HW$274,67,FALSE)</f>
        <v>0</v>
      </c>
      <c r="L3">
        <f>IF($K3=0,0,IF($K3&lt;10,1,IF($K3&lt;6000,2)))</f>
        <v>0</v>
      </c>
      <c r="M3">
        <f>VLOOKUP($C3,'[1]1. CONSULTA-CAPITAL-SOCIAL-1'!$C$2:$HW$274,92,FALSE)</f>
        <v>2</v>
      </c>
      <c r="N3" s="27" t="s">
        <v>384</v>
      </c>
      <c r="R3" t="str">
        <f>IF(Q3="Baja",1,IF(Q3="Media",2,IF(Q3="Alta",3," ")))</f>
        <v xml:space="preserve"> </v>
      </c>
    </row>
    <row r="4" spans="1:18" x14ac:dyDescent="0.25">
      <c r="A4" s="26">
        <v>1002</v>
      </c>
      <c r="B4" s="8">
        <v>1</v>
      </c>
      <c r="C4" s="8">
        <v>10021</v>
      </c>
      <c r="E4">
        <v>100212</v>
      </c>
      <c r="F4">
        <v>2</v>
      </c>
      <c r="G4" t="str">
        <f>VLOOKUP($C4,[1]Madres!$C$2:$N$265,4,FALSE)</f>
        <v>2</v>
      </c>
      <c r="J4" t="e">
        <f>INDEX('[1]23. TblPersonasQueLaboran (2)'!M:M,MATCH(E4,'[1]23. TblPersonasQueLaboran (2)'!G:G,0))</f>
        <v>#N/A</v>
      </c>
      <c r="K4">
        <f>VLOOKUP($C4,'[1]1. CONSULTA-CAPITAL-SOCIAL-1'!$C$2:$HW$274,67,FALSE)</f>
        <v>0</v>
      </c>
      <c r="L4">
        <f t="shared" ref="L4:L67" si="0">IF($K4=0,0,IF($K4&lt;10,1,IF($K4&lt;6000,2)))</f>
        <v>0</v>
      </c>
      <c r="M4">
        <f>VLOOKUP($C4,'[1]1. CONSULTA-CAPITAL-SOCIAL-1'!$C$2:$HW$274,92,FALSE)</f>
        <v>2</v>
      </c>
      <c r="N4" s="27" t="s">
        <v>384</v>
      </c>
      <c r="R4" t="str">
        <f t="shared" ref="R4:R67" si="1">IF(Q4="Baja",1,IF(Q4="Media",2,IF(Q4="Alta",3," ")))</f>
        <v xml:space="preserve"> </v>
      </c>
    </row>
    <row r="5" spans="1:18" x14ac:dyDescent="0.25">
      <c r="A5" s="26">
        <v>1003</v>
      </c>
      <c r="B5" s="8">
        <v>1</v>
      </c>
      <c r="C5" s="8">
        <v>10031</v>
      </c>
      <c r="E5">
        <v>100312</v>
      </c>
      <c r="F5">
        <v>3</v>
      </c>
      <c r="G5" t="str">
        <f>VLOOKUP($C5,[1]Madres!$C$2:$N$265,4,FALSE)</f>
        <v>2</v>
      </c>
      <c r="J5" t="e">
        <f>INDEX('[1]23. TblPersonasQueLaboran (2)'!M:M,MATCH(E5,'[1]23. TblPersonasQueLaboran (2)'!G:G,0))</f>
        <v>#N/A</v>
      </c>
      <c r="K5">
        <f>VLOOKUP($C5,'[1]1. CONSULTA-CAPITAL-SOCIAL-1'!$C$2:$HW$274,67,FALSE)</f>
        <v>0</v>
      </c>
      <c r="L5">
        <f t="shared" si="0"/>
        <v>0</v>
      </c>
      <c r="M5">
        <f>VLOOKUP($C5,'[1]1. CONSULTA-CAPITAL-SOCIAL-1'!$C$2:$HW$274,92,FALSE)</f>
        <v>997</v>
      </c>
      <c r="N5" s="27" t="s">
        <v>384</v>
      </c>
      <c r="R5" t="str">
        <f t="shared" si="1"/>
        <v xml:space="preserve"> </v>
      </c>
    </row>
    <row r="6" spans="1:18" x14ac:dyDescent="0.25">
      <c r="A6" s="26">
        <v>1004</v>
      </c>
      <c r="B6" s="8">
        <v>1</v>
      </c>
      <c r="C6" s="8">
        <v>10041</v>
      </c>
      <c r="E6">
        <v>100411</v>
      </c>
      <c r="F6">
        <v>4</v>
      </c>
      <c r="G6" t="str">
        <f>VLOOKUP($C6,'[1]Padres(Hombres)'!$C$2:$N$264,4,FALSE)</f>
        <v>1</v>
      </c>
      <c r="J6">
        <f>INDEX('[1]23. TblPersonasQueLaboran (2)'!M:M,MATCH(E6,'[1]23. TblPersonasQueLaboran (2)'!G:G,0))</f>
        <v>2</v>
      </c>
      <c r="K6">
        <f>VLOOKUP($C6,'[1]1. CONSULTA-CAPITAL-SOCIAL-1'!$C$2:$HW$274,67,FALSE)</f>
        <v>0</v>
      </c>
      <c r="L6">
        <f t="shared" si="0"/>
        <v>0</v>
      </c>
      <c r="M6">
        <f>VLOOKUP($C6,'[1]1. CONSULTA-CAPITAL-SOCIAL-1'!$C$2:$HW$274,92,FALSE)</f>
        <v>2</v>
      </c>
      <c r="N6" t="str">
        <f>VLOOKUP($E6,'[1]23''. TblPersonasLaboranSóloProg'!$D$2:$M$270,5,FALSE)</f>
        <v>Comerciante 1211</v>
      </c>
      <c r="O6">
        <v>121</v>
      </c>
      <c r="P6">
        <v>4</v>
      </c>
      <c r="Q6" t="s">
        <v>8</v>
      </c>
      <c r="R6">
        <f t="shared" si="1"/>
        <v>2</v>
      </c>
    </row>
    <row r="7" spans="1:18" x14ac:dyDescent="0.25">
      <c r="A7" s="26">
        <v>1005</v>
      </c>
      <c r="B7" s="8">
        <v>1</v>
      </c>
      <c r="C7" s="8">
        <v>10051</v>
      </c>
      <c r="E7">
        <v>100511</v>
      </c>
      <c r="F7">
        <v>5</v>
      </c>
      <c r="G7" t="str">
        <f>VLOOKUP($C7,'[1]Padres(Hombres)'!$C$2:$N$264,4,FALSE)</f>
        <v>1</v>
      </c>
      <c r="J7">
        <f>INDEX('[1]23. TblPersonasQueLaboran (2)'!M:M,MATCH(E7,'[1]23. TblPersonasQueLaboran (2)'!G:G,0))</f>
        <v>2</v>
      </c>
      <c r="K7">
        <f>VLOOKUP($C7,'[1]1. CONSULTA-CAPITAL-SOCIAL-1'!$C$2:$HW$274,67,FALSE)</f>
        <v>5</v>
      </c>
      <c r="L7">
        <f t="shared" si="0"/>
        <v>1</v>
      </c>
      <c r="M7">
        <f>VLOOKUP($C7,'[1]1. CONSULTA-CAPITAL-SOCIAL-1'!$C$2:$HW$274,92,FALSE)</f>
        <v>1</v>
      </c>
      <c r="N7" t="str">
        <f>VLOOKUP($E7,'[1]23''. TblPersonasLaboranSóloProg'!$D$2:$M$270,5,FALSE)</f>
        <v>administrador de carniceria</v>
      </c>
      <c r="P7">
        <v>4</v>
      </c>
      <c r="Q7" t="s">
        <v>8</v>
      </c>
      <c r="R7">
        <f t="shared" si="1"/>
        <v>2</v>
      </c>
    </row>
    <row r="8" spans="1:18" x14ac:dyDescent="0.25">
      <c r="A8" s="26">
        <v>1007</v>
      </c>
      <c r="B8" s="8">
        <v>1</v>
      </c>
      <c r="C8" s="8">
        <v>10071</v>
      </c>
      <c r="E8">
        <v>100711</v>
      </c>
      <c r="F8">
        <v>6</v>
      </c>
      <c r="G8" t="str">
        <f>VLOOKUP($C8,'[1]Padres(Hombres)'!$C$2:$N$264,4,FALSE)</f>
        <v>1</v>
      </c>
      <c r="J8">
        <f>INDEX('[1]23. TblPersonasQueLaboran (2)'!M:M,MATCH(E8,'[1]23. TblPersonasQueLaboran (2)'!G:G,0))</f>
        <v>3</v>
      </c>
      <c r="K8">
        <f>VLOOKUP($C8,'[1]1. CONSULTA-CAPITAL-SOCIAL-1'!$C$2:$HW$274,67,FALSE)</f>
        <v>0</v>
      </c>
      <c r="L8">
        <f t="shared" si="0"/>
        <v>0</v>
      </c>
      <c r="M8">
        <f>VLOOKUP($C8,'[1]1. CONSULTA-CAPITAL-SOCIAL-1'!$C$2:$HW$274,92,FALSE)</f>
        <v>2</v>
      </c>
      <c r="N8" t="str">
        <f>VLOOKUP($E8,'[1]23''. TblPersonasLaboranSóloProg'!$D$2:$M$270,5,FALSE)</f>
        <v>Comerciante 1211</v>
      </c>
      <c r="O8">
        <v>121</v>
      </c>
      <c r="P8">
        <v>1</v>
      </c>
      <c r="Q8" t="s">
        <v>7</v>
      </c>
      <c r="R8">
        <f t="shared" si="1"/>
        <v>3</v>
      </c>
    </row>
    <row r="9" spans="1:18" x14ac:dyDescent="0.25">
      <c r="A9" s="26">
        <v>1601</v>
      </c>
      <c r="B9" s="8">
        <v>1</v>
      </c>
      <c r="C9" s="8">
        <v>16011</v>
      </c>
      <c r="E9">
        <v>160112</v>
      </c>
      <c r="F9">
        <v>7</v>
      </c>
      <c r="G9" t="str">
        <f>VLOOKUP($C9,[1]Madres!$C$2:$N$265,4,FALSE)</f>
        <v>2</v>
      </c>
      <c r="J9" t="e">
        <f>INDEX('[1]23. TblPersonasQueLaboran (2)'!M:M,MATCH(E9,'[1]23. TblPersonasQueLaboran (2)'!G:G,0))</f>
        <v>#N/A</v>
      </c>
      <c r="K9">
        <f>VLOOKUP($C9,'[1]1. CONSULTA-CAPITAL-SOCIAL-1'!$C$2:$HW$274,67,FALSE)</f>
        <v>0</v>
      </c>
      <c r="L9">
        <f t="shared" si="0"/>
        <v>0</v>
      </c>
      <c r="M9">
        <f>VLOOKUP($C9,'[1]1. CONSULTA-CAPITAL-SOCIAL-1'!$C$2:$HW$274,92,FALSE)</f>
        <v>2</v>
      </c>
      <c r="N9" s="27" t="s">
        <v>384</v>
      </c>
      <c r="R9" t="str">
        <f t="shared" si="1"/>
        <v xml:space="preserve"> </v>
      </c>
    </row>
    <row r="10" spans="1:18" x14ac:dyDescent="0.25">
      <c r="A10" s="26">
        <v>1701</v>
      </c>
      <c r="B10" s="8">
        <v>1</v>
      </c>
      <c r="C10" s="8">
        <v>17011</v>
      </c>
      <c r="E10">
        <v>170112</v>
      </c>
      <c r="F10">
        <v>8</v>
      </c>
      <c r="G10" t="str">
        <f>VLOOKUP($C10,[1]Madres!$C$2:$N$265,4,FALSE)</f>
        <v>2</v>
      </c>
      <c r="J10" t="e">
        <f>INDEX('[1]23. TblPersonasQueLaboran (2)'!M:M,MATCH(E10,'[1]23. TblPersonasQueLaboran (2)'!G:G,0))</f>
        <v>#N/A</v>
      </c>
      <c r="K10">
        <f>VLOOKUP($C10,'[1]1. CONSULTA-CAPITAL-SOCIAL-1'!$C$2:$HW$274,67,FALSE)</f>
        <v>0</v>
      </c>
      <c r="L10">
        <f t="shared" si="0"/>
        <v>0</v>
      </c>
      <c r="M10">
        <f>VLOOKUP($C10,'[1]1. CONSULTA-CAPITAL-SOCIAL-1'!$C$2:$HW$274,92,FALSE)</f>
        <v>2</v>
      </c>
      <c r="N10" s="27" t="s">
        <v>384</v>
      </c>
      <c r="R10" t="str">
        <f t="shared" si="1"/>
        <v xml:space="preserve"> </v>
      </c>
    </row>
    <row r="11" spans="1:18" x14ac:dyDescent="0.25">
      <c r="A11" s="26">
        <v>1801</v>
      </c>
      <c r="B11" s="8">
        <v>1</v>
      </c>
      <c r="C11" s="8">
        <v>18011</v>
      </c>
      <c r="E11">
        <v>180111</v>
      </c>
      <c r="F11">
        <v>9</v>
      </c>
      <c r="G11" t="str">
        <f>VLOOKUP($C11,'[1]Padres(Hombres)'!$C$2:$N$264,4,FALSE)</f>
        <v>1</v>
      </c>
      <c r="J11">
        <f>INDEX('[1]23. TblPersonasQueLaboran (2)'!M:M,MATCH(E11,'[1]23. TblPersonasQueLaboran (2)'!G:G,0))</f>
        <v>2</v>
      </c>
      <c r="K11">
        <f>VLOOKUP($C11,'[1]1. CONSULTA-CAPITAL-SOCIAL-1'!$C$2:$HW$274,67,FALSE)</f>
        <v>1</v>
      </c>
      <c r="L11">
        <f t="shared" si="0"/>
        <v>1</v>
      </c>
      <c r="M11">
        <f>VLOOKUP($C11,'[1]1. CONSULTA-CAPITAL-SOCIAL-1'!$C$2:$HW$274,92,FALSE)</f>
        <v>2</v>
      </c>
      <c r="N11" t="str">
        <f>VLOOKUP($E11,'[1]23''. TblPersonasLaboranSóloProg'!$D$2:$M$270,5,FALSE)</f>
        <v>Comerciante 1211</v>
      </c>
      <c r="O11">
        <v>121</v>
      </c>
      <c r="P11">
        <v>4</v>
      </c>
      <c r="Q11" t="s">
        <v>8</v>
      </c>
      <c r="R11">
        <f t="shared" si="1"/>
        <v>2</v>
      </c>
    </row>
    <row r="12" spans="1:18" x14ac:dyDescent="0.25">
      <c r="A12" s="26">
        <v>1901</v>
      </c>
      <c r="B12" s="8">
        <v>1</v>
      </c>
      <c r="C12" s="8">
        <v>19011</v>
      </c>
      <c r="E12">
        <v>190111</v>
      </c>
      <c r="F12">
        <v>10</v>
      </c>
      <c r="G12">
        <f>VLOOKUP($C12,'[1]Padres(Hombres)'!$C$2:$N$264,4,FALSE)</f>
        <v>1</v>
      </c>
      <c r="J12">
        <f>INDEX('[1]23. TblPersonasQueLaboran (2)'!M:M,MATCH(E12,'[1]23. TblPersonasQueLaboran (2)'!G:G,0))</f>
        <v>2</v>
      </c>
      <c r="K12">
        <f>VLOOKUP($C12,'[1]1. CONSULTA-CAPITAL-SOCIAL-1'!$C$2:$HW$274,67,FALSE)</f>
        <v>0</v>
      </c>
      <c r="L12">
        <f t="shared" si="0"/>
        <v>0</v>
      </c>
      <c r="M12">
        <f>VLOOKUP($C12,'[1]1. CONSULTA-CAPITAL-SOCIAL-1'!$C$2:$HW$274,92,FALSE)</f>
        <v>2</v>
      </c>
      <c r="N12" t="str">
        <f>VLOOKUP($E12,'[1]23''. TblPersonasLaboranSóloProg'!$D$2:$M$270,5,FALSE)</f>
        <v>Taxista 8322</v>
      </c>
      <c r="O12">
        <v>832</v>
      </c>
      <c r="P12">
        <v>4</v>
      </c>
      <c r="Q12" t="s">
        <v>8</v>
      </c>
      <c r="R12">
        <f t="shared" si="1"/>
        <v>2</v>
      </c>
    </row>
    <row r="13" spans="1:18" x14ac:dyDescent="0.25">
      <c r="A13" s="26">
        <v>2000</v>
      </c>
      <c r="B13" s="8">
        <v>1</v>
      </c>
      <c r="C13" s="8">
        <v>20001</v>
      </c>
      <c r="E13" t="s">
        <v>602</v>
      </c>
      <c r="F13">
        <v>11</v>
      </c>
      <c r="G13" t="s">
        <v>602</v>
      </c>
      <c r="J13" t="e">
        <f>INDEX('[1]23. TblPersonasQueLaboran (2)'!M:M,MATCH(E13,'[1]23. TblPersonasQueLaboran (2)'!G:G,0))</f>
        <v>#N/A</v>
      </c>
      <c r="K13" t="e">
        <f>VLOOKUP($C13,'[1]1. CONSULTA-CAPITAL-SOCIAL-1'!$C$2:$HW$274,67,FALSE)</f>
        <v>#N/A</v>
      </c>
      <c r="L13" t="e">
        <f t="shared" si="0"/>
        <v>#N/A</v>
      </c>
      <c r="M13" t="e">
        <f>VLOOKUP($C13,'[1]1. CONSULTA-CAPITAL-SOCIAL-1'!$C$2:$HW$274,92,FALSE)</f>
        <v>#N/A</v>
      </c>
      <c r="N13" s="27" t="s">
        <v>384</v>
      </c>
      <c r="R13" t="str">
        <f t="shared" si="1"/>
        <v xml:space="preserve"> </v>
      </c>
    </row>
    <row r="14" spans="1:18" x14ac:dyDescent="0.25">
      <c r="A14" s="26">
        <v>2001</v>
      </c>
      <c r="B14" s="8">
        <v>1</v>
      </c>
      <c r="C14" s="8">
        <v>20011</v>
      </c>
      <c r="E14">
        <v>200111</v>
      </c>
      <c r="F14">
        <v>12</v>
      </c>
      <c r="G14" t="str">
        <f>VLOOKUP($C14,'[1]Padres(Hombres)'!$C$2:$N$264,4,FALSE)</f>
        <v>1</v>
      </c>
      <c r="J14">
        <f>INDEX('[1]23. TblPersonasQueLaboran (2)'!M:M,MATCH(E14,'[1]23. TblPersonasQueLaboran (2)'!G:G,0))</f>
        <v>1</v>
      </c>
      <c r="K14">
        <f>VLOOKUP($C14,'[1]1. CONSULTA-CAPITAL-SOCIAL-1'!$C$2:$HW$274,67,FALSE)</f>
        <v>0</v>
      </c>
      <c r="L14">
        <f t="shared" si="0"/>
        <v>0</v>
      </c>
      <c r="M14">
        <f>VLOOKUP($C14,'[1]1. CONSULTA-CAPITAL-SOCIAL-1'!$C$2:$HW$274,92,FALSE)</f>
        <v>2</v>
      </c>
      <c r="N14" t="str">
        <f>VLOOKUP($E14,'[1]23''. TblPersonasLaboranSóloProg'!$D$2:$M$270,5,FALSE)</f>
        <v>Asesor ventas técnicas 3414</v>
      </c>
      <c r="O14">
        <v>341</v>
      </c>
      <c r="P14">
        <v>3</v>
      </c>
      <c r="Q14" t="s">
        <v>8</v>
      </c>
      <c r="R14">
        <f t="shared" si="1"/>
        <v>2</v>
      </c>
    </row>
    <row r="15" spans="1:18" x14ac:dyDescent="0.25">
      <c r="A15" s="26">
        <v>2101</v>
      </c>
      <c r="B15" s="8">
        <v>1</v>
      </c>
      <c r="C15" s="8">
        <v>21011</v>
      </c>
      <c r="E15">
        <v>210111</v>
      </c>
      <c r="F15">
        <v>13</v>
      </c>
      <c r="G15" t="str">
        <f>VLOOKUP($C15,'[1]Padres(Hombres)'!$C$2:$N$264,4,FALSE)</f>
        <v>1</v>
      </c>
      <c r="J15" t="e">
        <f>INDEX('[1]23. TblPersonasQueLaboran (2)'!M:M,MATCH(E15,'[1]23. TblPersonasQueLaboran (2)'!G:G,0))</f>
        <v>#N/A</v>
      </c>
      <c r="K15">
        <f>VLOOKUP($C15,'[1]1. CONSULTA-CAPITAL-SOCIAL-1'!$C$2:$HW$274,67,FALSE)</f>
        <v>0</v>
      </c>
      <c r="L15">
        <f t="shared" si="0"/>
        <v>0</v>
      </c>
      <c r="M15">
        <f>VLOOKUP($C15,'[1]1. CONSULTA-CAPITAL-SOCIAL-1'!$C$2:$HW$274,92,FALSE)</f>
        <v>1</v>
      </c>
      <c r="N15" s="27" t="s">
        <v>384</v>
      </c>
      <c r="R15" t="str">
        <f t="shared" si="1"/>
        <v xml:space="preserve"> </v>
      </c>
    </row>
    <row r="16" spans="1:18" x14ac:dyDescent="0.25">
      <c r="A16" s="26">
        <v>2201</v>
      </c>
      <c r="B16" s="8">
        <v>1</v>
      </c>
      <c r="C16" s="8">
        <v>22011</v>
      </c>
      <c r="E16">
        <v>220111</v>
      </c>
      <c r="F16">
        <v>14</v>
      </c>
      <c r="G16" t="str">
        <f>VLOOKUP($C16,'[1]Padres(Hombres)'!$C$2:$N$264,4,FALSE)</f>
        <v>1</v>
      </c>
      <c r="J16">
        <f>INDEX('[1]23. TblPersonasQueLaboran (2)'!M:M,MATCH(E16,'[1]23. TblPersonasQueLaboran (2)'!G:G,0))</f>
        <v>2</v>
      </c>
      <c r="K16">
        <f>VLOOKUP($C16,'[1]1. CONSULTA-CAPITAL-SOCIAL-1'!$C$2:$HW$274,67,FALSE)</f>
        <v>0</v>
      </c>
      <c r="L16">
        <f t="shared" si="0"/>
        <v>0</v>
      </c>
      <c r="M16">
        <f>VLOOKUP($C16,'[1]1. CONSULTA-CAPITAL-SOCIAL-1'!$C$2:$HW$274,92,FALSE)</f>
        <v>2</v>
      </c>
      <c r="N16" t="str">
        <f>VLOOKUP($E16,'[1]23''. TblPersonasLaboranSóloProg'!$D$2:$M$270,5,FALSE)</f>
        <v>Comerciante 1211</v>
      </c>
      <c r="O16">
        <v>121</v>
      </c>
      <c r="P16">
        <v>4</v>
      </c>
      <c r="Q16" t="s">
        <v>8</v>
      </c>
      <c r="R16">
        <f t="shared" si="1"/>
        <v>2</v>
      </c>
    </row>
    <row r="17" spans="1:18" x14ac:dyDescent="0.25">
      <c r="A17" s="26">
        <v>2301</v>
      </c>
      <c r="B17" s="8">
        <v>1</v>
      </c>
      <c r="C17" s="8">
        <v>23011</v>
      </c>
      <c r="E17">
        <v>230111</v>
      </c>
      <c r="F17">
        <v>15</v>
      </c>
      <c r="G17" t="str">
        <f>VLOOKUP($C17,'[1]Padres(Hombres)'!$C$2:$N$264,4,FALSE)</f>
        <v>1</v>
      </c>
      <c r="J17">
        <f>INDEX('[1]23. TblPersonasQueLaboran (2)'!M:M,MATCH(E17,'[1]23. TblPersonasQueLaboran (2)'!G:G,0))</f>
        <v>3</v>
      </c>
      <c r="K17">
        <f>VLOOKUP($C17,'[1]1. CONSULTA-CAPITAL-SOCIAL-1'!$C$2:$HW$274,67,FALSE)</f>
        <v>0</v>
      </c>
      <c r="L17">
        <f t="shared" si="0"/>
        <v>0</v>
      </c>
      <c r="M17">
        <f>VLOOKUP($C17,'[1]1. CONSULTA-CAPITAL-SOCIAL-1'!$C$2:$HW$274,92,FALSE)</f>
        <v>1</v>
      </c>
      <c r="N17" t="str">
        <f>VLOOKUP($E17,'[1]23''. TblPersonasLaboranSóloProg'!$D$2:$M$270,5,FALSE)</f>
        <v>Comerciante 1211</v>
      </c>
      <c r="O17">
        <v>121</v>
      </c>
      <c r="P17">
        <v>1</v>
      </c>
      <c r="Q17" t="s">
        <v>7</v>
      </c>
      <c r="R17">
        <f t="shared" si="1"/>
        <v>3</v>
      </c>
    </row>
    <row r="18" spans="1:18" x14ac:dyDescent="0.25">
      <c r="A18" s="26">
        <v>2601</v>
      </c>
      <c r="B18" s="8">
        <v>1</v>
      </c>
      <c r="C18" s="8">
        <v>26011</v>
      </c>
      <c r="E18">
        <v>260112</v>
      </c>
      <c r="F18">
        <v>16</v>
      </c>
      <c r="G18" t="str">
        <f>VLOOKUP($C18,[1]Madres!$C$2:$N$265,4,FALSE)</f>
        <v>2</v>
      </c>
      <c r="J18" t="e">
        <f>INDEX('[1]23. TblPersonasQueLaboran (2)'!M:M,MATCH(E18,'[1]23. TblPersonasQueLaboran (2)'!G:G,0))</f>
        <v>#N/A</v>
      </c>
      <c r="K18">
        <f>VLOOKUP($C18,'[1]1. CONSULTA-CAPITAL-SOCIAL-1'!$C$2:$HW$274,67,FALSE)</f>
        <v>0</v>
      </c>
      <c r="L18">
        <f t="shared" si="0"/>
        <v>0</v>
      </c>
      <c r="M18">
        <f>VLOOKUP($C18,'[1]1. CONSULTA-CAPITAL-SOCIAL-1'!$C$2:$HW$274,92,FALSE)</f>
        <v>2</v>
      </c>
      <c r="N18" s="27" t="s">
        <v>384</v>
      </c>
      <c r="R18" t="str">
        <f t="shared" si="1"/>
        <v xml:space="preserve"> </v>
      </c>
    </row>
    <row r="19" spans="1:18" x14ac:dyDescent="0.25">
      <c r="A19" s="26">
        <v>2701</v>
      </c>
      <c r="B19" s="8">
        <v>1</v>
      </c>
      <c r="C19" s="8">
        <v>27011</v>
      </c>
      <c r="E19">
        <v>270112</v>
      </c>
      <c r="F19">
        <v>17</v>
      </c>
      <c r="G19" t="str">
        <f>VLOOKUP($C19,[1]Madres!$C$2:$N$265,4,FALSE)</f>
        <v>2</v>
      </c>
      <c r="J19" t="e">
        <f>INDEX('[1]23. TblPersonasQueLaboran (2)'!M:M,MATCH(E19,'[1]23. TblPersonasQueLaboran (2)'!G:G,0))</f>
        <v>#N/A</v>
      </c>
      <c r="K19">
        <f>VLOOKUP($C19,'[1]1. CONSULTA-CAPITAL-SOCIAL-1'!$C$2:$HW$274,67,FALSE)</f>
        <v>0</v>
      </c>
      <c r="L19">
        <f t="shared" si="0"/>
        <v>0</v>
      </c>
      <c r="M19">
        <f>VLOOKUP($C19,'[1]1. CONSULTA-CAPITAL-SOCIAL-1'!$C$2:$HW$274,92,FALSE)</f>
        <v>2</v>
      </c>
      <c r="N19" s="27" t="s">
        <v>384</v>
      </c>
      <c r="R19" t="str">
        <f t="shared" si="1"/>
        <v xml:space="preserve"> </v>
      </c>
    </row>
    <row r="20" spans="1:18" x14ac:dyDescent="0.25">
      <c r="A20" s="26">
        <v>2801</v>
      </c>
      <c r="B20" s="8">
        <v>1</v>
      </c>
      <c r="C20" s="8">
        <v>28011</v>
      </c>
      <c r="E20">
        <v>280111</v>
      </c>
      <c r="F20">
        <v>18</v>
      </c>
      <c r="G20">
        <f>VLOOKUP($C20,'[1]Padres(Hombres)'!$C$2:$N$264,4,FALSE)</f>
        <v>1</v>
      </c>
      <c r="J20" t="e">
        <f>INDEX('[1]23. TblPersonasQueLaboran (2)'!M:M,MATCH(E20,'[1]23. TblPersonasQueLaboran (2)'!G:G,0))</f>
        <v>#N/A</v>
      </c>
      <c r="K20">
        <f>VLOOKUP($C20,'[1]1. CONSULTA-CAPITAL-SOCIAL-1'!$C$2:$HW$274,67,FALSE)</f>
        <v>0</v>
      </c>
      <c r="L20">
        <f t="shared" si="0"/>
        <v>0</v>
      </c>
      <c r="M20">
        <f>VLOOKUP($C20,'[1]1. CONSULTA-CAPITAL-SOCIAL-1'!$C$2:$HW$274,92,FALSE)</f>
        <v>2</v>
      </c>
      <c r="N20" s="27" t="s">
        <v>384</v>
      </c>
      <c r="R20" t="str">
        <f t="shared" si="1"/>
        <v xml:space="preserve"> </v>
      </c>
    </row>
    <row r="21" spans="1:18" x14ac:dyDescent="0.25">
      <c r="A21" s="26">
        <v>3001</v>
      </c>
      <c r="B21" s="8">
        <v>1</v>
      </c>
      <c r="C21" s="8">
        <v>30011</v>
      </c>
      <c r="E21">
        <v>300111</v>
      </c>
      <c r="F21">
        <v>19</v>
      </c>
      <c r="G21" t="str">
        <f>VLOOKUP($C21,'[1]Padres(Hombres)'!$C$2:$N$264,4,FALSE)</f>
        <v>1</v>
      </c>
      <c r="J21">
        <f>INDEX('[1]23. TblPersonasQueLaboran (2)'!M:M,MATCH(E21,'[1]23. TblPersonasQueLaboran (2)'!G:G,0))</f>
        <v>1</v>
      </c>
      <c r="K21">
        <f>VLOOKUP($C21,'[1]1. CONSULTA-CAPITAL-SOCIAL-1'!$C$2:$HW$274,67,FALSE)</f>
        <v>0</v>
      </c>
      <c r="L21">
        <f t="shared" si="0"/>
        <v>0</v>
      </c>
      <c r="M21">
        <f>VLOOKUP($C21,'[1]1. CONSULTA-CAPITAL-SOCIAL-1'!$C$2:$HW$274,92,FALSE)</f>
        <v>2</v>
      </c>
      <c r="N21" t="str">
        <f>VLOOKUP($E21,'[1]23''. TblPersonasLaboranSóloProg'!$D$2:$M$270,5,FALSE)</f>
        <v>Conductor bus 8323</v>
      </c>
      <c r="O21">
        <v>832</v>
      </c>
      <c r="P21">
        <v>9</v>
      </c>
      <c r="Q21" t="s">
        <v>6</v>
      </c>
      <c r="R21">
        <f t="shared" si="1"/>
        <v>1</v>
      </c>
    </row>
    <row r="22" spans="1:18" x14ac:dyDescent="0.25">
      <c r="A22" s="26">
        <v>4001</v>
      </c>
      <c r="B22" s="8">
        <v>1</v>
      </c>
      <c r="C22" s="8">
        <v>40011</v>
      </c>
      <c r="E22">
        <v>400112</v>
      </c>
      <c r="F22">
        <v>20</v>
      </c>
      <c r="G22" t="str">
        <f>VLOOKUP($C22,[1]Madres!$C$2:$N$265,4,FALSE)</f>
        <v>2</v>
      </c>
      <c r="J22" t="e">
        <f>INDEX('[1]23. TblPersonasQueLaboran (2)'!M:M,MATCH(E22,'[1]23. TblPersonasQueLaboran (2)'!G:G,0))</f>
        <v>#N/A</v>
      </c>
      <c r="K22">
        <f>VLOOKUP($C22,'[1]1. CONSULTA-CAPITAL-SOCIAL-1'!$C$2:$HW$274,67,FALSE)</f>
        <v>0</v>
      </c>
      <c r="L22">
        <f t="shared" si="0"/>
        <v>0</v>
      </c>
      <c r="M22">
        <f>VLOOKUP($C22,'[1]1. CONSULTA-CAPITAL-SOCIAL-1'!$C$2:$HW$274,92,FALSE)</f>
        <v>2</v>
      </c>
      <c r="N22" s="27" t="s">
        <v>384</v>
      </c>
      <c r="R22" t="str">
        <f t="shared" si="1"/>
        <v xml:space="preserve"> </v>
      </c>
    </row>
    <row r="23" spans="1:18" x14ac:dyDescent="0.25">
      <c r="A23" s="26">
        <v>5001</v>
      </c>
      <c r="B23" s="8">
        <v>1</v>
      </c>
      <c r="C23" s="8">
        <v>50011</v>
      </c>
      <c r="E23">
        <v>500112</v>
      </c>
      <c r="F23">
        <v>21</v>
      </c>
      <c r="G23" t="str">
        <f>VLOOKUP($C23,[1]Madres!$C$2:$N$265,4,FALSE)</f>
        <v>2</v>
      </c>
      <c r="J23">
        <f>INDEX('[1]23. TblPersonasQueLaboran (2)'!M:M,MATCH(E23,'[1]23. TblPersonasQueLaboran (2)'!G:G,0))</f>
        <v>2</v>
      </c>
      <c r="K23">
        <f>VLOOKUP($C23,'[1]1. CONSULTA-CAPITAL-SOCIAL-1'!$C$2:$HW$274,67,FALSE)</f>
        <v>0</v>
      </c>
      <c r="L23">
        <f t="shared" si="0"/>
        <v>0</v>
      </c>
      <c r="M23">
        <f>VLOOKUP($C23,'[1]1. CONSULTA-CAPITAL-SOCIAL-1'!$C$2:$HW$274,92,FALSE)</f>
        <v>2</v>
      </c>
      <c r="N23" t="str">
        <f>VLOOKUP($E23,'[1]23''. TblPersonasLaboranSóloProg'!$D$2:$M$270,5,FALSE)</f>
        <v>Tendero 5320</v>
      </c>
      <c r="O23">
        <v>522</v>
      </c>
      <c r="P23">
        <v>4</v>
      </c>
      <c r="Q23" t="s">
        <v>8</v>
      </c>
      <c r="R23">
        <f t="shared" si="1"/>
        <v>2</v>
      </c>
    </row>
    <row r="24" spans="1:18" x14ac:dyDescent="0.25">
      <c r="A24" s="26">
        <v>5002</v>
      </c>
      <c r="B24" s="8">
        <v>1</v>
      </c>
      <c r="C24" s="8">
        <v>50021</v>
      </c>
      <c r="E24">
        <v>500211</v>
      </c>
      <c r="F24">
        <v>22</v>
      </c>
      <c r="G24" t="str">
        <f>VLOOKUP($C24,'[1]Padres(Hombres)'!$C$2:$N$264,4,FALSE)</f>
        <v>1</v>
      </c>
      <c r="J24" t="e">
        <f>INDEX('[1]23. TblPersonasQueLaboran (2)'!M:M,MATCH(E24,'[1]23. TblPersonasQueLaboran (2)'!G:G,0))</f>
        <v>#N/A</v>
      </c>
      <c r="K24">
        <f>VLOOKUP($C24,'[1]1. CONSULTA-CAPITAL-SOCIAL-1'!$C$2:$HW$274,67,FALSE)</f>
        <v>0</v>
      </c>
      <c r="L24">
        <f t="shared" si="0"/>
        <v>0</v>
      </c>
      <c r="M24">
        <f>VLOOKUP($C24,'[1]1. CONSULTA-CAPITAL-SOCIAL-1'!$C$2:$HW$274,92,FALSE)</f>
        <v>2</v>
      </c>
      <c r="N24" s="27" t="s">
        <v>384</v>
      </c>
      <c r="R24" t="str">
        <f t="shared" si="1"/>
        <v xml:space="preserve"> </v>
      </c>
    </row>
    <row r="25" spans="1:18" x14ac:dyDescent="0.25">
      <c r="A25" s="26">
        <v>5003</v>
      </c>
      <c r="B25" s="8">
        <v>1</v>
      </c>
      <c r="C25" s="8">
        <v>50031</v>
      </c>
      <c r="E25">
        <v>500312</v>
      </c>
      <c r="F25">
        <v>23</v>
      </c>
      <c r="G25" t="str">
        <f>VLOOKUP($C25,[1]Madres!$C$2:$N$265,4,FALSE)</f>
        <v>2</v>
      </c>
      <c r="J25" t="e">
        <f>INDEX('[1]23. TblPersonasQueLaboran (2)'!M:M,MATCH(E25,'[1]23. TblPersonasQueLaboran (2)'!G:G,0))</f>
        <v>#N/A</v>
      </c>
      <c r="K25">
        <f>VLOOKUP($C25,'[1]1. CONSULTA-CAPITAL-SOCIAL-1'!$C$2:$HW$274,67,FALSE)</f>
        <v>1</v>
      </c>
      <c r="L25">
        <f t="shared" si="0"/>
        <v>1</v>
      </c>
      <c r="M25">
        <f>VLOOKUP($C25,'[1]1. CONSULTA-CAPITAL-SOCIAL-1'!$C$2:$HW$274,92,FALSE)</f>
        <v>2</v>
      </c>
      <c r="N25" s="27" t="s">
        <v>384</v>
      </c>
      <c r="R25" t="str">
        <f t="shared" si="1"/>
        <v xml:space="preserve"> </v>
      </c>
    </row>
    <row r="26" spans="1:18" x14ac:dyDescent="0.25">
      <c r="A26" s="26">
        <v>5004</v>
      </c>
      <c r="B26" s="8">
        <v>1</v>
      </c>
      <c r="C26" s="8">
        <v>50041</v>
      </c>
      <c r="E26">
        <v>500411</v>
      </c>
      <c r="F26">
        <v>24</v>
      </c>
      <c r="G26" t="str">
        <f>VLOOKUP($C26,'[1]Padres(Hombres)'!$C$2:$N$264,4,FALSE)</f>
        <v>1</v>
      </c>
      <c r="J26">
        <f>INDEX('[1]23. TblPersonasQueLaboran (2)'!M:M,MATCH(E26,'[1]23. TblPersonasQueLaboran (2)'!G:G,0))</f>
        <v>0</v>
      </c>
      <c r="K26">
        <f>VLOOKUP($C26,'[1]1. CONSULTA-CAPITAL-SOCIAL-1'!$C$2:$HW$274,67,FALSE)</f>
        <v>0</v>
      </c>
      <c r="L26">
        <f t="shared" si="0"/>
        <v>0</v>
      </c>
      <c r="M26">
        <f>VLOOKUP($C26,'[1]1. CONSULTA-CAPITAL-SOCIAL-1'!$C$2:$HW$274,92,FALSE)</f>
        <v>2</v>
      </c>
      <c r="N26" t="str">
        <f>VLOOKUP($E26,'[1]23''. TblPersonasLaboranSóloProg'!$D$2:$M$270,5,FALSE)</f>
        <v>Conductor camión 8324</v>
      </c>
      <c r="O26">
        <v>832</v>
      </c>
      <c r="P26">
        <v>9</v>
      </c>
      <c r="Q26" t="s">
        <v>6</v>
      </c>
      <c r="R26">
        <f t="shared" si="1"/>
        <v>1</v>
      </c>
    </row>
    <row r="27" spans="1:18" x14ac:dyDescent="0.25">
      <c r="A27" s="26">
        <v>5005</v>
      </c>
      <c r="B27" s="8">
        <v>1</v>
      </c>
      <c r="C27" s="8">
        <v>50051</v>
      </c>
      <c r="E27">
        <v>500511</v>
      </c>
      <c r="F27">
        <v>25</v>
      </c>
      <c r="G27" t="str">
        <f>VLOOKUP($C27,'[1]Padres(Hombres)'!$C$2:$N$264,4,FALSE)</f>
        <v>1</v>
      </c>
      <c r="J27">
        <f>INDEX('[1]23. TblPersonasQueLaboran (2)'!M:M,MATCH(E27,'[1]23. TblPersonasQueLaboran (2)'!G:G,0))</f>
        <v>1</v>
      </c>
      <c r="K27">
        <f>VLOOKUP($C27,'[1]1. CONSULTA-CAPITAL-SOCIAL-1'!$C$2:$HW$274,67,FALSE)</f>
        <v>0</v>
      </c>
      <c r="L27">
        <f t="shared" si="0"/>
        <v>0</v>
      </c>
      <c r="M27">
        <f>VLOOKUP($C27,'[1]1. CONSULTA-CAPITAL-SOCIAL-1'!$C$2:$HW$274,92,FALSE)</f>
        <v>2</v>
      </c>
      <c r="N27" t="str">
        <f>VLOOKUP($E27,'[1]23''. TblPersonasLaboranSóloProg'!$D$2:$M$270,5,FALSE)</f>
        <v>Docente educación media técnica 2312</v>
      </c>
      <c r="R27" t="str">
        <f t="shared" si="1"/>
        <v xml:space="preserve"> </v>
      </c>
    </row>
    <row r="28" spans="1:18" x14ac:dyDescent="0.25">
      <c r="A28" s="26">
        <v>5006</v>
      </c>
      <c r="B28" s="8">
        <v>1</v>
      </c>
      <c r="C28" s="8">
        <v>50061</v>
      </c>
      <c r="E28">
        <v>500612</v>
      </c>
      <c r="F28">
        <v>26</v>
      </c>
      <c r="G28" t="str">
        <f>VLOOKUP($C28,[1]Madres!$C$2:$N$265,4,FALSE)</f>
        <v>2</v>
      </c>
      <c r="J28" t="e">
        <f>INDEX('[1]23. TblPersonasQueLaboran (2)'!M:M,MATCH(E28,'[1]23. TblPersonasQueLaboran (2)'!G:G,0))</f>
        <v>#N/A</v>
      </c>
      <c r="K28">
        <f>VLOOKUP($C28,'[1]1. CONSULTA-CAPITAL-SOCIAL-1'!$C$2:$HW$274,67,FALSE)</f>
        <v>0</v>
      </c>
      <c r="L28">
        <f t="shared" si="0"/>
        <v>0</v>
      </c>
      <c r="M28">
        <f>VLOOKUP($C28,'[1]1. CONSULTA-CAPITAL-SOCIAL-1'!$C$2:$HW$274,92,FALSE)</f>
        <v>2</v>
      </c>
      <c r="N28" s="27" t="s">
        <v>384</v>
      </c>
      <c r="R28" t="str">
        <f t="shared" si="1"/>
        <v xml:space="preserve"> </v>
      </c>
    </row>
    <row r="29" spans="1:18" x14ac:dyDescent="0.25">
      <c r="A29" s="26">
        <v>5008</v>
      </c>
      <c r="B29" s="8">
        <v>1</v>
      </c>
      <c r="C29" s="8">
        <v>50081</v>
      </c>
      <c r="E29">
        <v>500811</v>
      </c>
      <c r="F29">
        <v>27</v>
      </c>
      <c r="G29" t="str">
        <f>VLOOKUP($C29,'[1]Padres(Hombres)'!$C$2:$N$264,4,FALSE)</f>
        <v>1</v>
      </c>
      <c r="J29">
        <f>INDEX('[1]23. TblPersonasQueLaboran (2)'!M:M,MATCH(E29,'[1]23. TblPersonasQueLaboran (2)'!G:G,0))</f>
        <v>1</v>
      </c>
      <c r="K29">
        <f>VLOOKUP($C29,'[1]1. CONSULTA-CAPITAL-SOCIAL-1'!$C$2:$HW$274,67,FALSE)</f>
        <v>1</v>
      </c>
      <c r="L29">
        <f t="shared" si="0"/>
        <v>1</v>
      </c>
      <c r="M29">
        <f>VLOOKUP($C29,'[1]1. CONSULTA-CAPITAL-SOCIAL-1'!$C$2:$HW$274,92,FALSE)</f>
        <v>1</v>
      </c>
      <c r="N29" t="str">
        <f>VLOOKUP($E29,'[1]23''. TblPersonasLaboranSóloProg'!$D$2:$M$270,5,FALSE)</f>
        <v>Carnicero 7711</v>
      </c>
      <c r="P29">
        <v>6</v>
      </c>
      <c r="Q29" t="s">
        <v>6</v>
      </c>
      <c r="R29">
        <f t="shared" si="1"/>
        <v>1</v>
      </c>
    </row>
    <row r="30" spans="1:18" x14ac:dyDescent="0.25">
      <c r="A30" s="26">
        <v>5009</v>
      </c>
      <c r="B30" s="8">
        <v>1</v>
      </c>
      <c r="C30" s="8">
        <v>50091</v>
      </c>
      <c r="E30">
        <v>500911</v>
      </c>
      <c r="F30">
        <v>28</v>
      </c>
      <c r="G30" t="str">
        <f>VLOOKUP($C30,'[1]Padres(Hombres)'!$C$2:$N$264,4,FALSE)</f>
        <v>1</v>
      </c>
      <c r="J30">
        <f>INDEX('[1]23. TblPersonasQueLaboran (2)'!M:M,MATCH(E30,'[1]23. TblPersonasQueLaboran (2)'!G:G,0))</f>
        <v>1</v>
      </c>
      <c r="K30">
        <f>VLOOKUP($C30,'[1]1. CONSULTA-CAPITAL-SOCIAL-1'!$C$2:$HW$274,67,FALSE)</f>
        <v>2</v>
      </c>
      <c r="L30">
        <f t="shared" si="0"/>
        <v>1</v>
      </c>
      <c r="M30">
        <f>VLOOKUP($C30,'[1]1. CONSULTA-CAPITAL-SOCIAL-1'!$C$2:$HW$274,92,FALSE)</f>
        <v>1</v>
      </c>
      <c r="N30" t="str">
        <f>VLOOKUP($E30,'[1]23''. TblPersonasLaboranSóloProg'!$D$2:$M$270,5,FALSE)</f>
        <v>Conductor buseta 8323</v>
      </c>
      <c r="O30">
        <v>832</v>
      </c>
      <c r="P30">
        <v>6</v>
      </c>
      <c r="Q30" t="s">
        <v>6</v>
      </c>
      <c r="R30">
        <f t="shared" si="1"/>
        <v>1</v>
      </c>
    </row>
    <row r="31" spans="1:18" x14ac:dyDescent="0.25">
      <c r="A31" s="26">
        <v>5010</v>
      </c>
      <c r="B31" s="8">
        <v>1</v>
      </c>
      <c r="C31" s="8">
        <v>50101</v>
      </c>
      <c r="E31">
        <v>501011</v>
      </c>
      <c r="F31">
        <v>29</v>
      </c>
      <c r="G31" t="str">
        <f>VLOOKUP($C31,'[1]Padres(Hombres)'!$C$2:$N$264,4,FALSE)</f>
        <v>1</v>
      </c>
      <c r="J31">
        <f>INDEX('[1]23. TblPersonasQueLaboran (2)'!M:M,MATCH(E31,'[1]23. TblPersonasQueLaboran (2)'!G:G,0))</f>
        <v>2</v>
      </c>
      <c r="K31">
        <f>VLOOKUP($C31,'[1]1. CONSULTA-CAPITAL-SOCIAL-1'!$C$2:$HW$274,67,FALSE)</f>
        <v>0</v>
      </c>
      <c r="L31">
        <f t="shared" si="0"/>
        <v>0</v>
      </c>
      <c r="M31">
        <f>VLOOKUP($C31,'[1]1. CONSULTA-CAPITAL-SOCIAL-1'!$C$2:$HW$274,92,FALSE)</f>
        <v>2</v>
      </c>
      <c r="N31" t="str">
        <f>VLOOKUP($E31,'[1]23''. TblPersonasLaboranSóloProg'!$D$2:$M$270,5,FALSE)</f>
        <v>Comerciante 1211</v>
      </c>
      <c r="O31">
        <v>121</v>
      </c>
      <c r="P31">
        <v>4</v>
      </c>
      <c r="Q31" t="s">
        <v>8</v>
      </c>
      <c r="R31">
        <f t="shared" si="1"/>
        <v>2</v>
      </c>
    </row>
    <row r="32" spans="1:18" x14ac:dyDescent="0.25">
      <c r="A32" s="26">
        <v>5011</v>
      </c>
      <c r="B32" s="8">
        <v>1</v>
      </c>
      <c r="C32" s="8">
        <v>50111</v>
      </c>
      <c r="E32">
        <v>501111</v>
      </c>
      <c r="F32">
        <v>30</v>
      </c>
      <c r="G32" t="str">
        <f>VLOOKUP($C32,'[1]Padres(Hombres)'!$C$2:$N$264,4,FALSE)</f>
        <v>1</v>
      </c>
      <c r="J32" t="e">
        <f>INDEX('[1]23. TblPersonasQueLaboran (2)'!M:M,MATCH(E32,'[1]23. TblPersonasQueLaboran (2)'!G:G,0))</f>
        <v>#N/A</v>
      </c>
      <c r="K32">
        <f>VLOOKUP($C32,'[1]1. CONSULTA-CAPITAL-SOCIAL-1'!$C$2:$HW$274,67,FALSE)</f>
        <v>0</v>
      </c>
      <c r="L32">
        <f t="shared" si="0"/>
        <v>0</v>
      </c>
      <c r="M32">
        <f>VLOOKUP($C32,'[1]1. CONSULTA-CAPITAL-SOCIAL-1'!$C$2:$HW$274,92,FALSE)</f>
        <v>2</v>
      </c>
      <c r="N32" s="27" t="s">
        <v>384</v>
      </c>
      <c r="R32" t="str">
        <f t="shared" si="1"/>
        <v xml:space="preserve"> </v>
      </c>
    </row>
    <row r="33" spans="1:18" x14ac:dyDescent="0.25">
      <c r="A33" s="26">
        <v>5012</v>
      </c>
      <c r="B33" s="8">
        <v>1</v>
      </c>
      <c r="C33" s="8">
        <v>50121</v>
      </c>
      <c r="E33">
        <v>501211</v>
      </c>
      <c r="F33">
        <v>31</v>
      </c>
      <c r="G33" t="str">
        <f>VLOOKUP($C33,'[1]Padres(Hombres)'!$C$2:$N$264,4,FALSE)</f>
        <v>1</v>
      </c>
      <c r="J33">
        <f>INDEX('[1]23. TblPersonasQueLaboran (2)'!M:M,MATCH(E33,'[1]23. TblPersonasQueLaboran (2)'!G:G,0))</f>
        <v>1</v>
      </c>
      <c r="K33">
        <f>VLOOKUP($C33,'[1]1. CONSULTA-CAPITAL-SOCIAL-1'!$C$2:$HW$274,67,FALSE)</f>
        <v>0</v>
      </c>
      <c r="L33">
        <f t="shared" si="0"/>
        <v>0</v>
      </c>
      <c r="M33">
        <f>VLOOKUP($C33,'[1]1. CONSULTA-CAPITAL-SOCIAL-1'!$C$2:$HW$274,92,FALSE)</f>
        <v>2</v>
      </c>
      <c r="N33" t="str">
        <f>VLOOKUP($E33,'[1]23''. TblPersonasLaboranSóloProg'!$D$2:$M$270,5,FALSE)</f>
        <v>Vendedor almacén 5320</v>
      </c>
      <c r="O33">
        <v>522</v>
      </c>
      <c r="P33">
        <v>7</v>
      </c>
      <c r="Q33" t="s">
        <v>6</v>
      </c>
      <c r="R33">
        <f t="shared" si="1"/>
        <v>1</v>
      </c>
    </row>
    <row r="34" spans="1:18" x14ac:dyDescent="0.25">
      <c r="A34" s="26">
        <v>5013</v>
      </c>
      <c r="B34" s="8">
        <v>1</v>
      </c>
      <c r="C34" s="8">
        <v>50131</v>
      </c>
      <c r="E34">
        <v>501312</v>
      </c>
      <c r="F34">
        <v>32</v>
      </c>
      <c r="G34" t="str">
        <f>VLOOKUP($C34,[1]Madres!$C$2:$N$265,4,FALSE)</f>
        <v>2</v>
      </c>
      <c r="J34">
        <f>INDEX('[1]23. TblPersonasQueLaboran (2)'!M:M,MATCH(E34,'[1]23. TblPersonasQueLaboran (2)'!G:G,0))</f>
        <v>2</v>
      </c>
      <c r="K34">
        <f>VLOOKUP($C34,'[1]1. CONSULTA-CAPITAL-SOCIAL-1'!$C$2:$HW$274,67,FALSE)</f>
        <v>0</v>
      </c>
      <c r="L34">
        <f t="shared" si="0"/>
        <v>0</v>
      </c>
      <c r="M34">
        <f>VLOOKUP($C34,'[1]1. CONSULTA-CAPITAL-SOCIAL-1'!$C$2:$HW$274,92,FALSE)</f>
        <v>2</v>
      </c>
      <c r="N34" t="str">
        <f>VLOOKUP($E34,'[1]23''. TblPersonasLaboranSóloProg'!$D$2:$M$270,5,FALSE)</f>
        <v>Costurero 7723</v>
      </c>
      <c r="O34">
        <v>743</v>
      </c>
      <c r="P34">
        <v>4</v>
      </c>
      <c r="Q34" t="s">
        <v>8</v>
      </c>
      <c r="R34">
        <f t="shared" si="1"/>
        <v>2</v>
      </c>
    </row>
    <row r="35" spans="1:18" x14ac:dyDescent="0.25">
      <c r="A35" s="26">
        <v>5014</v>
      </c>
      <c r="B35" s="8">
        <v>1</v>
      </c>
      <c r="C35" s="8">
        <v>50141</v>
      </c>
      <c r="E35">
        <v>501412</v>
      </c>
      <c r="F35">
        <v>33</v>
      </c>
      <c r="G35" t="str">
        <f>VLOOKUP($C35,[1]Madres!$C$2:$N$265,4,FALSE)</f>
        <v>2</v>
      </c>
      <c r="J35" t="e">
        <f>INDEX('[1]23. TblPersonasQueLaboran (2)'!M:M,MATCH(E35,'[1]23. TblPersonasQueLaboran (2)'!G:G,0))</f>
        <v>#N/A</v>
      </c>
      <c r="K35">
        <f>VLOOKUP($C35,'[1]1. CONSULTA-CAPITAL-SOCIAL-1'!$C$2:$HW$274,67,FALSE)</f>
        <v>0</v>
      </c>
      <c r="L35">
        <f t="shared" si="0"/>
        <v>0</v>
      </c>
      <c r="M35">
        <f>VLOOKUP($C35,'[1]1. CONSULTA-CAPITAL-SOCIAL-1'!$C$2:$HW$274,92,FALSE)</f>
        <v>2</v>
      </c>
      <c r="N35" s="27" t="s">
        <v>384</v>
      </c>
      <c r="R35" t="str">
        <f t="shared" si="1"/>
        <v xml:space="preserve"> </v>
      </c>
    </row>
    <row r="36" spans="1:18" x14ac:dyDescent="0.25">
      <c r="A36" s="28">
        <v>5015</v>
      </c>
      <c r="B36" s="29">
        <v>1</v>
      </c>
      <c r="C36" s="8">
        <v>50151</v>
      </c>
      <c r="E36" s="9">
        <v>501511</v>
      </c>
      <c r="F36">
        <v>34</v>
      </c>
      <c r="G36">
        <v>1</v>
      </c>
      <c r="J36">
        <f>INDEX('[1]23. TblPersonasQueLaboran (2)'!M:M,MATCH(E36,'[1]23. TblPersonasQueLaboran (2)'!G:G,0))</f>
        <v>2</v>
      </c>
      <c r="K36">
        <f>VLOOKUP($C36,'[1]1. CONSULTA-CAPITAL-SOCIAL-1'!$C$2:$HW$274,67,FALSE)</f>
        <v>2</v>
      </c>
      <c r="L36">
        <f t="shared" si="0"/>
        <v>1</v>
      </c>
      <c r="M36">
        <f>VLOOKUP($C36,'[1]1. CONSULTA-CAPITAL-SOCIAL-1'!$C$2:$HW$274,92,FALSE)</f>
        <v>1</v>
      </c>
      <c r="N36" t="str">
        <f>VLOOKUP($E36,'[1]23''. TblPersonasLaboranSóloProg'!$D$2:$M$270,5,FALSE)</f>
        <v>Abarrotero 5320</v>
      </c>
      <c r="O36">
        <v>522</v>
      </c>
      <c r="P36">
        <v>4</v>
      </c>
      <c r="Q36" t="s">
        <v>8</v>
      </c>
      <c r="R36">
        <f t="shared" si="1"/>
        <v>2</v>
      </c>
    </row>
    <row r="37" spans="1:18" x14ac:dyDescent="0.25">
      <c r="A37" s="10">
        <v>6001</v>
      </c>
      <c r="B37" s="10">
        <v>1</v>
      </c>
      <c r="C37" s="8">
        <v>60011</v>
      </c>
      <c r="E37">
        <v>600112</v>
      </c>
      <c r="F37">
        <v>35</v>
      </c>
      <c r="G37" t="str">
        <f>VLOOKUP($C37,[1]Madres!$C$2:$N$265,4,FALSE)</f>
        <v>2</v>
      </c>
      <c r="J37">
        <f>INDEX('[1]23. TblPersonasQueLaboran (2)'!M:M,MATCH(E37,'[1]23. TblPersonasQueLaboran (2)'!G:G,0))</f>
        <v>1</v>
      </c>
      <c r="K37">
        <f>VLOOKUP($C37,'[1]1. CONSULTA-CAPITAL-SOCIAL-1'!$C$2:$HW$274,67,FALSE)</f>
        <v>1</v>
      </c>
      <c r="L37">
        <f t="shared" si="0"/>
        <v>1</v>
      </c>
      <c r="M37">
        <f>VLOOKUP($C37,'[1]1. CONSULTA-CAPITAL-SOCIAL-1'!$C$2:$HW$274,92,FALSE)</f>
        <v>2</v>
      </c>
      <c r="N37" t="str">
        <f>VLOOKUP($E37,'[1]23''. TblPersonasLaboranSóloProg'!$D$2:$M$270,5,FALSE)</f>
        <v>Vendedor bienes raíces 3412</v>
      </c>
      <c r="O37">
        <v>341</v>
      </c>
      <c r="P37">
        <v>3</v>
      </c>
      <c r="Q37" t="s">
        <v>8</v>
      </c>
      <c r="R37">
        <f t="shared" si="1"/>
        <v>2</v>
      </c>
    </row>
    <row r="38" spans="1:18" x14ac:dyDescent="0.25">
      <c r="A38" s="10">
        <v>6002</v>
      </c>
      <c r="B38" s="10">
        <v>1</v>
      </c>
      <c r="C38" s="8">
        <v>60021</v>
      </c>
      <c r="E38">
        <v>600212</v>
      </c>
      <c r="F38">
        <v>36</v>
      </c>
      <c r="G38" t="str">
        <f>VLOOKUP($C38,[1]Madres!$C$2:$N$265,4,FALSE)</f>
        <v>2</v>
      </c>
      <c r="J38">
        <f>INDEX('[1]23. TblPersonasQueLaboran (2)'!M:M,MATCH(E38,'[1]23. TblPersonasQueLaboran (2)'!G:G,0))</f>
        <v>2</v>
      </c>
      <c r="K38">
        <f>VLOOKUP($C38,'[1]1. CONSULTA-CAPITAL-SOCIAL-1'!$C$2:$HW$274,67,FALSE)</f>
        <v>2</v>
      </c>
      <c r="L38">
        <f t="shared" si="0"/>
        <v>1</v>
      </c>
      <c r="M38">
        <f>VLOOKUP($C38,'[1]1. CONSULTA-CAPITAL-SOCIAL-1'!$C$2:$HW$274,92,FALSE)</f>
        <v>1</v>
      </c>
      <c r="N38" t="str">
        <f>VLOOKUP($E38,'[1]23''. TblPersonasLaboranSóloProg'!$D$2:$M$270,5,FALSE)</f>
        <v>Vendedor comercio al por menor 5320</v>
      </c>
      <c r="O38">
        <v>522</v>
      </c>
      <c r="P38">
        <v>4</v>
      </c>
      <c r="Q38" t="s">
        <v>8</v>
      </c>
      <c r="R38">
        <f t="shared" si="1"/>
        <v>2</v>
      </c>
    </row>
    <row r="39" spans="1:18" x14ac:dyDescent="0.25">
      <c r="A39" s="10">
        <v>6003</v>
      </c>
      <c r="B39" s="10">
        <v>1</v>
      </c>
      <c r="C39" s="8">
        <v>60031</v>
      </c>
      <c r="E39">
        <v>600311</v>
      </c>
      <c r="F39">
        <v>37</v>
      </c>
      <c r="G39" t="str">
        <f>VLOOKUP($C39,'[1]Padres(Hombres)'!$C$2:$N$264,4,FALSE)</f>
        <v>1</v>
      </c>
      <c r="J39">
        <f>INDEX('[1]23. TblPersonasQueLaboran (2)'!M:M,MATCH(E39,'[1]23. TblPersonasQueLaboran (2)'!G:G,0))</f>
        <v>1</v>
      </c>
      <c r="K39">
        <f>VLOOKUP($C39,'[1]1. CONSULTA-CAPITAL-SOCIAL-1'!$C$2:$HW$274,67,FALSE)</f>
        <v>0</v>
      </c>
      <c r="L39">
        <f t="shared" si="0"/>
        <v>0</v>
      </c>
      <c r="M39">
        <f>VLOOKUP($C39,'[1]1. CONSULTA-CAPITAL-SOCIAL-1'!$C$2:$HW$274,92,FALSE)</f>
        <v>1</v>
      </c>
      <c r="N39" t="str">
        <f>VLOOKUP($E39,'[1]23''. TblPersonasLaboranSóloProg'!$D$2:$M$270,5,FALSE)</f>
        <v>obras publicas</v>
      </c>
      <c r="O39">
        <v>931</v>
      </c>
      <c r="P39">
        <v>6</v>
      </c>
      <c r="Q39" t="s">
        <v>6</v>
      </c>
      <c r="R39">
        <f t="shared" si="1"/>
        <v>1</v>
      </c>
    </row>
    <row r="40" spans="1:18" x14ac:dyDescent="0.25">
      <c r="A40" s="10">
        <v>6004</v>
      </c>
      <c r="B40" s="10">
        <v>1</v>
      </c>
      <c r="C40" s="8">
        <v>60041</v>
      </c>
      <c r="E40">
        <v>600411</v>
      </c>
      <c r="F40">
        <v>38</v>
      </c>
      <c r="G40" t="str">
        <f>VLOOKUP($C40,'[1]Padres(Hombres)'!$C$2:$N$264,4,FALSE)</f>
        <v>1</v>
      </c>
      <c r="J40" t="e">
        <f>INDEX('[1]23. TblPersonasQueLaboran (2)'!M:M,MATCH(E40,'[1]23. TblPersonasQueLaboran (2)'!G:G,0))</f>
        <v>#N/A</v>
      </c>
      <c r="K40">
        <f>VLOOKUP($C40,'[1]1. CONSULTA-CAPITAL-SOCIAL-1'!$C$2:$HW$274,67,FALSE)</f>
        <v>0</v>
      </c>
      <c r="L40">
        <f t="shared" si="0"/>
        <v>0</v>
      </c>
      <c r="M40">
        <f>VLOOKUP($C40,'[1]1. CONSULTA-CAPITAL-SOCIAL-1'!$C$2:$HW$274,92,FALSE)</f>
        <v>2</v>
      </c>
      <c r="N40" s="27" t="s">
        <v>384</v>
      </c>
      <c r="R40" t="str">
        <f t="shared" si="1"/>
        <v xml:space="preserve"> </v>
      </c>
    </row>
    <row r="41" spans="1:18" x14ac:dyDescent="0.25">
      <c r="A41" s="10">
        <v>6005</v>
      </c>
      <c r="B41" s="10">
        <v>1</v>
      </c>
      <c r="C41" s="8">
        <v>60051</v>
      </c>
      <c r="E41">
        <v>600511</v>
      </c>
      <c r="F41">
        <v>39</v>
      </c>
      <c r="G41" t="str">
        <f>VLOOKUP($C41,'[1]Padres(Hombres)'!$C$2:$N$264,4,FALSE)</f>
        <v>1</v>
      </c>
      <c r="J41" t="e">
        <f>INDEX('[1]23. TblPersonasQueLaboran (2)'!M:M,MATCH(E41,'[1]23. TblPersonasQueLaboran (2)'!G:G,0))</f>
        <v>#N/A</v>
      </c>
      <c r="K41">
        <f>VLOOKUP($C41,'[1]1. CONSULTA-CAPITAL-SOCIAL-1'!$C$2:$HW$274,67,FALSE)</f>
        <v>0</v>
      </c>
      <c r="L41">
        <f t="shared" si="0"/>
        <v>0</v>
      </c>
      <c r="M41">
        <f>VLOOKUP($C41,'[1]1. CONSULTA-CAPITAL-SOCIAL-1'!$C$2:$HW$274,92,FALSE)</f>
        <v>997</v>
      </c>
      <c r="N41" t="str">
        <f>VLOOKUP($E41,'[1]23''. TblPersonasLaboranSóloProg'!$D$2:$M$270,5,FALSE)</f>
        <v>oficios varios</v>
      </c>
      <c r="O41">
        <v>914</v>
      </c>
      <c r="P41">
        <v>9</v>
      </c>
      <c r="Q41" t="s">
        <v>6</v>
      </c>
      <c r="R41">
        <f t="shared" si="1"/>
        <v>1</v>
      </c>
    </row>
    <row r="42" spans="1:18" x14ac:dyDescent="0.25">
      <c r="A42" s="10">
        <v>6006</v>
      </c>
      <c r="B42" s="10">
        <v>1</v>
      </c>
      <c r="C42" s="8">
        <v>60061</v>
      </c>
      <c r="E42">
        <v>600612</v>
      </c>
      <c r="F42">
        <v>40</v>
      </c>
      <c r="G42" t="str">
        <f>VLOOKUP($C42,[1]Madres!$C$2:$N$265,4,FALSE)</f>
        <v>2</v>
      </c>
      <c r="J42" t="e">
        <f>INDEX('[1]23. TblPersonasQueLaboran (2)'!M:M,MATCH(E42,'[1]23. TblPersonasQueLaboran (2)'!G:G,0))</f>
        <v>#N/A</v>
      </c>
      <c r="K42">
        <f>VLOOKUP($C42,'[1]1. CONSULTA-CAPITAL-SOCIAL-1'!$C$2:$HW$274,67,FALSE)</f>
        <v>0</v>
      </c>
      <c r="L42">
        <f t="shared" si="0"/>
        <v>0</v>
      </c>
      <c r="M42">
        <f>VLOOKUP($C42,'[1]1. CONSULTA-CAPITAL-SOCIAL-1'!$C$2:$HW$274,92,FALSE)</f>
        <v>1</v>
      </c>
      <c r="N42" s="27" t="s">
        <v>384</v>
      </c>
      <c r="R42" t="str">
        <f t="shared" si="1"/>
        <v xml:space="preserve"> </v>
      </c>
    </row>
    <row r="43" spans="1:18" x14ac:dyDescent="0.25">
      <c r="A43" s="10">
        <v>6007</v>
      </c>
      <c r="B43" s="10">
        <v>1</v>
      </c>
      <c r="C43" s="8">
        <v>60071</v>
      </c>
      <c r="E43">
        <v>600712</v>
      </c>
      <c r="F43">
        <v>41</v>
      </c>
      <c r="G43" t="str">
        <f>VLOOKUP($C43,[1]Madres!$C$2:$N$265,4,FALSE)</f>
        <v>2</v>
      </c>
      <c r="J43">
        <f>INDEX('[1]23. TblPersonasQueLaboran (2)'!M:M,MATCH(E43,'[1]23. TblPersonasQueLaboran (2)'!G:G,0))</f>
        <v>1</v>
      </c>
      <c r="K43">
        <f>VLOOKUP($C43,'[1]1. CONSULTA-CAPITAL-SOCIAL-1'!$C$2:$HW$274,67,FALSE)</f>
        <v>0</v>
      </c>
      <c r="L43">
        <f t="shared" si="0"/>
        <v>0</v>
      </c>
      <c r="M43">
        <f>VLOOKUP($C43,'[1]1. CONSULTA-CAPITAL-SOCIAL-1'!$C$2:$HW$274,92,FALSE)</f>
        <v>2</v>
      </c>
      <c r="N43" t="str">
        <f>VLOOKUP($E43,'[1]23''. TblPersonasLaboranSóloProg'!$D$2:$M$270,5,FALSE)</f>
        <v>Empleada servicio doméstico 9210</v>
      </c>
      <c r="O43">
        <v>921</v>
      </c>
      <c r="P43">
        <v>9</v>
      </c>
      <c r="Q43" t="s">
        <v>6</v>
      </c>
      <c r="R43">
        <f t="shared" si="1"/>
        <v>1</v>
      </c>
    </row>
    <row r="44" spans="1:18" x14ac:dyDescent="0.25">
      <c r="A44" s="10">
        <v>6008</v>
      </c>
      <c r="B44" s="10">
        <v>1</v>
      </c>
      <c r="C44" s="8">
        <v>60081</v>
      </c>
      <c r="E44">
        <v>600811</v>
      </c>
      <c r="F44">
        <v>42</v>
      </c>
      <c r="G44" t="str">
        <f>VLOOKUP($C44,'[1]Padres(Hombres)'!$C$2:$N$264,4,FALSE)</f>
        <v>1</v>
      </c>
      <c r="J44">
        <f>INDEX('[1]23. TblPersonasQueLaboran (2)'!M:M,MATCH(E44,'[1]23. TblPersonasQueLaboran (2)'!G:G,0))</f>
        <v>2</v>
      </c>
      <c r="K44">
        <f>VLOOKUP($C44,'[1]1. CONSULTA-CAPITAL-SOCIAL-1'!$C$2:$HW$274,67,FALSE)</f>
        <v>0</v>
      </c>
      <c r="L44">
        <f t="shared" si="0"/>
        <v>0</v>
      </c>
      <c r="M44">
        <f>VLOOKUP($C44,'[1]1. CONSULTA-CAPITAL-SOCIAL-1'!$C$2:$HW$274,92,FALSE)</f>
        <v>2</v>
      </c>
      <c r="N44" t="str">
        <f>VLOOKUP($E44,'[1]23''. TblPersonasLaboranSóloProg'!$D$2:$M$270,5,FALSE)</f>
        <v>oficios varios</v>
      </c>
      <c r="O44">
        <v>914</v>
      </c>
      <c r="P44">
        <v>4</v>
      </c>
      <c r="Q44" t="s">
        <v>8</v>
      </c>
      <c r="R44">
        <f t="shared" si="1"/>
        <v>2</v>
      </c>
    </row>
    <row r="45" spans="1:18" x14ac:dyDescent="0.25">
      <c r="A45" s="10">
        <v>6009</v>
      </c>
      <c r="B45" s="10">
        <v>1</v>
      </c>
      <c r="C45" s="8">
        <v>60091</v>
      </c>
      <c r="E45">
        <v>600912</v>
      </c>
      <c r="F45">
        <v>43</v>
      </c>
      <c r="G45" t="str">
        <f>VLOOKUP($C45,[1]Madres!$C$2:$N$265,4,FALSE)</f>
        <v>2</v>
      </c>
      <c r="J45" t="e">
        <f>INDEX('[1]23. TblPersonasQueLaboran (2)'!M:M,MATCH(E45,'[1]23. TblPersonasQueLaboran (2)'!G:G,0))</f>
        <v>#N/A</v>
      </c>
      <c r="K45">
        <f>VLOOKUP($C45,'[1]1. CONSULTA-CAPITAL-SOCIAL-1'!$C$2:$HW$274,67,FALSE)</f>
        <v>0</v>
      </c>
      <c r="L45">
        <f t="shared" si="0"/>
        <v>0</v>
      </c>
      <c r="M45">
        <f>VLOOKUP($C45,'[1]1. CONSULTA-CAPITAL-SOCIAL-1'!$C$2:$HW$274,92,FALSE)</f>
        <v>2</v>
      </c>
      <c r="N45" s="27" t="s">
        <v>384</v>
      </c>
      <c r="R45" t="str">
        <f t="shared" si="1"/>
        <v xml:space="preserve"> </v>
      </c>
    </row>
    <row r="46" spans="1:18" x14ac:dyDescent="0.25">
      <c r="A46" s="10">
        <v>6010</v>
      </c>
      <c r="B46" s="10">
        <v>1</v>
      </c>
      <c r="C46" s="8">
        <v>60101</v>
      </c>
      <c r="E46">
        <v>601011</v>
      </c>
      <c r="F46">
        <v>44</v>
      </c>
      <c r="G46" t="str">
        <f>VLOOKUP($C46,'[1]Padres(Hombres)'!$C$2:$N$264,4,FALSE)</f>
        <v>1</v>
      </c>
      <c r="J46">
        <f>INDEX('[1]23. TblPersonasQueLaboran (2)'!M:M,MATCH(E46,'[1]23. TblPersonasQueLaboran (2)'!G:G,0))</f>
        <v>1</v>
      </c>
      <c r="K46">
        <f>VLOOKUP($C46,'[1]1. CONSULTA-CAPITAL-SOCIAL-1'!$C$2:$HW$274,67,FALSE)</f>
        <v>0</v>
      </c>
      <c r="L46">
        <f t="shared" si="0"/>
        <v>0</v>
      </c>
      <c r="M46">
        <f>VLOOKUP($C46,'[1]1. CONSULTA-CAPITAL-SOCIAL-1'!$C$2:$HW$274,92,FALSE)</f>
        <v>2</v>
      </c>
      <c r="N46" t="str">
        <f>VLOOKUP($E46,'[1]23''. TblPersonasLaboranSóloProg'!$D$2:$M$270,5,FALSE)</f>
        <v>Operario mantenimiento general edificios 7219</v>
      </c>
      <c r="R46" t="str">
        <f t="shared" si="1"/>
        <v xml:space="preserve"> </v>
      </c>
    </row>
    <row r="47" spans="1:18" x14ac:dyDescent="0.25">
      <c r="A47" s="10">
        <v>6011</v>
      </c>
      <c r="B47" s="10">
        <v>1</v>
      </c>
      <c r="C47" s="8">
        <v>60111</v>
      </c>
      <c r="E47">
        <v>601111</v>
      </c>
      <c r="F47">
        <v>45</v>
      </c>
      <c r="G47" t="str">
        <f>VLOOKUP($C47,'[1]Padres(Hombres)'!$C$2:$N$264,4,FALSE)</f>
        <v>1</v>
      </c>
      <c r="J47">
        <f>INDEX('[1]23. TblPersonasQueLaboran (2)'!M:M,MATCH(E47,'[1]23. TblPersonasQueLaboran (2)'!G:G,0))</f>
        <v>1</v>
      </c>
      <c r="K47">
        <f>VLOOKUP($C47,'[1]1. CONSULTA-CAPITAL-SOCIAL-1'!$C$2:$HW$274,67,FALSE)</f>
        <v>0</v>
      </c>
      <c r="L47">
        <f t="shared" si="0"/>
        <v>0</v>
      </c>
      <c r="M47">
        <f>VLOOKUP($C47,'[1]1. CONSULTA-CAPITAL-SOCIAL-1'!$C$2:$HW$274,92,FALSE)</f>
        <v>997</v>
      </c>
      <c r="N47" t="str">
        <f>VLOOKUP($E47,'[1]23''. TblPersonasLaboranSóloProg'!$D$2:$M$270,5,FALSE)</f>
        <v>Vendedor almacén por departamentos 5320</v>
      </c>
      <c r="O47">
        <v>522</v>
      </c>
      <c r="P47">
        <v>7</v>
      </c>
      <c r="Q47" t="s">
        <v>6</v>
      </c>
      <c r="R47">
        <f t="shared" si="1"/>
        <v>1</v>
      </c>
    </row>
    <row r="48" spans="1:18" x14ac:dyDescent="0.25">
      <c r="A48" s="10">
        <v>6012</v>
      </c>
      <c r="B48" s="10">
        <v>1</v>
      </c>
      <c r="C48" s="8">
        <v>60121</v>
      </c>
      <c r="E48">
        <v>601211</v>
      </c>
      <c r="F48">
        <v>46</v>
      </c>
      <c r="G48" t="str">
        <f>VLOOKUP($C48,'[1]Padres(Hombres)'!$C$2:$N$264,4,FALSE)</f>
        <v>1</v>
      </c>
      <c r="J48">
        <f>INDEX('[1]23. TblPersonasQueLaboran (2)'!M:M,MATCH(E48,'[1]23. TblPersonasQueLaboran (2)'!G:G,0))</f>
        <v>999</v>
      </c>
      <c r="K48">
        <f>VLOOKUP($C48,'[1]1. CONSULTA-CAPITAL-SOCIAL-1'!$C$2:$HW$274,67,FALSE)</f>
        <v>0</v>
      </c>
      <c r="L48">
        <f t="shared" si="0"/>
        <v>0</v>
      </c>
      <c r="M48">
        <f>VLOOKUP($C48,'[1]1. CONSULTA-CAPITAL-SOCIAL-1'!$C$2:$HW$274,92,FALSE)</f>
        <v>999</v>
      </c>
      <c r="N48" t="str">
        <f>VLOOKUP($E48,'[1]23''. TblPersonasLaboranSóloProg'!$D$2:$M$270,5,FALSE)</f>
        <v>No sabe 998</v>
      </c>
      <c r="R48" t="str">
        <f t="shared" si="1"/>
        <v xml:space="preserve"> </v>
      </c>
    </row>
    <row r="49" spans="1:18" x14ac:dyDescent="0.25">
      <c r="A49" s="10">
        <v>6013</v>
      </c>
      <c r="B49" s="10">
        <v>1</v>
      </c>
      <c r="C49" s="8">
        <v>60131</v>
      </c>
      <c r="E49">
        <v>601312</v>
      </c>
      <c r="F49">
        <v>47</v>
      </c>
      <c r="G49" t="str">
        <f>VLOOKUP($C49,[1]Madres!$C$2:$N$265,4,FALSE)</f>
        <v>2</v>
      </c>
      <c r="J49" t="e">
        <f>INDEX('[1]23. TblPersonasQueLaboran (2)'!M:M,MATCH(E49,'[1]23. TblPersonasQueLaboran (2)'!G:G,0))</f>
        <v>#N/A</v>
      </c>
      <c r="K49">
        <f>VLOOKUP($C49,'[1]1. CONSULTA-CAPITAL-SOCIAL-1'!$C$2:$HW$274,67,FALSE)</f>
        <v>0</v>
      </c>
      <c r="L49">
        <f t="shared" si="0"/>
        <v>0</v>
      </c>
      <c r="M49">
        <f>VLOOKUP($C49,'[1]1. CONSULTA-CAPITAL-SOCIAL-1'!$C$2:$HW$274,92,FALSE)</f>
        <v>2</v>
      </c>
      <c r="N49" s="27" t="s">
        <v>384</v>
      </c>
      <c r="R49" t="str">
        <f t="shared" si="1"/>
        <v xml:space="preserve"> </v>
      </c>
    </row>
    <row r="50" spans="1:18" x14ac:dyDescent="0.25">
      <c r="A50" s="10">
        <v>6014</v>
      </c>
      <c r="B50" s="10">
        <v>1</v>
      </c>
      <c r="C50" s="8">
        <v>60141</v>
      </c>
      <c r="E50">
        <v>601412</v>
      </c>
      <c r="F50">
        <v>48</v>
      </c>
      <c r="G50" t="str">
        <f>VLOOKUP($C50,[1]Madres!$C$2:$N$265,4,FALSE)</f>
        <v>2</v>
      </c>
      <c r="J50">
        <f>INDEX('[1]23. TblPersonasQueLaboran (2)'!M:M,MATCH(E50,'[1]23. TblPersonasQueLaboran (2)'!G:G,0))</f>
        <v>2</v>
      </c>
      <c r="K50">
        <f>VLOOKUP($C50,'[1]1. CONSULTA-CAPITAL-SOCIAL-1'!$C$2:$HW$274,67,FALSE)</f>
        <v>0</v>
      </c>
      <c r="L50">
        <f t="shared" si="0"/>
        <v>0</v>
      </c>
      <c r="M50">
        <f>VLOOKUP($C50,'[1]1. CONSULTA-CAPITAL-SOCIAL-1'!$C$2:$HW$274,92,FALSE)</f>
        <v>2</v>
      </c>
      <c r="N50" t="str">
        <f>VLOOKUP($E50,'[1]23''. TblPersonasLaboranSóloProg'!$D$2:$M$270,5,FALSE)</f>
        <v>medico bionergetica</v>
      </c>
      <c r="O50">
        <v>222</v>
      </c>
      <c r="P50">
        <v>1</v>
      </c>
      <c r="Q50" t="s">
        <v>7</v>
      </c>
      <c r="R50">
        <f t="shared" si="1"/>
        <v>3</v>
      </c>
    </row>
    <row r="51" spans="1:18" x14ac:dyDescent="0.25">
      <c r="A51" s="10">
        <v>6015</v>
      </c>
      <c r="B51" s="10">
        <v>1</v>
      </c>
      <c r="C51" s="8">
        <v>60151</v>
      </c>
      <c r="E51">
        <v>601511</v>
      </c>
      <c r="F51">
        <v>49</v>
      </c>
      <c r="G51" t="str">
        <f>VLOOKUP($C51,'[1]Padres(Hombres)'!$C$2:$N$264,4,FALSE)</f>
        <v>1</v>
      </c>
      <c r="J51" t="e">
        <f>INDEX('[1]23. TblPersonasQueLaboran (2)'!M:M,MATCH(E51,'[1]23. TblPersonasQueLaboran (2)'!G:G,0))</f>
        <v>#N/A</v>
      </c>
      <c r="K51">
        <f>VLOOKUP($C51,'[1]1. CONSULTA-CAPITAL-SOCIAL-1'!$C$2:$HW$274,67,FALSE)</f>
        <v>0</v>
      </c>
      <c r="L51">
        <f t="shared" si="0"/>
        <v>0</v>
      </c>
      <c r="M51">
        <f>VLOOKUP($C51,'[1]1. CONSULTA-CAPITAL-SOCIAL-1'!$C$2:$HW$274,92,FALSE)</f>
        <v>2</v>
      </c>
      <c r="N51" s="27" t="s">
        <v>384</v>
      </c>
      <c r="R51" t="str">
        <f t="shared" si="1"/>
        <v xml:space="preserve"> </v>
      </c>
    </row>
    <row r="52" spans="1:18" x14ac:dyDescent="0.25">
      <c r="A52" s="10">
        <v>6016</v>
      </c>
      <c r="B52" s="10">
        <v>1</v>
      </c>
      <c r="C52" s="8">
        <v>60161</v>
      </c>
      <c r="E52">
        <v>601611</v>
      </c>
      <c r="F52">
        <v>50</v>
      </c>
      <c r="G52" t="str">
        <f>VLOOKUP($C52,'[1]Padres(Hombres)'!$C$2:$N$264,4,FALSE)</f>
        <v>1</v>
      </c>
      <c r="J52" t="e">
        <f>INDEX('[1]23. TblPersonasQueLaboran (2)'!M:M,MATCH(E52,'[1]23. TblPersonasQueLaboran (2)'!G:G,0))</f>
        <v>#N/A</v>
      </c>
      <c r="K52">
        <f>VLOOKUP($C52,'[1]1. CONSULTA-CAPITAL-SOCIAL-1'!$C$2:$HW$274,67,FALSE)</f>
        <v>1</v>
      </c>
      <c r="L52">
        <f t="shared" si="0"/>
        <v>1</v>
      </c>
      <c r="M52">
        <f>VLOOKUP($C52,'[1]1. CONSULTA-CAPITAL-SOCIAL-1'!$C$2:$HW$274,92,FALSE)</f>
        <v>2</v>
      </c>
      <c r="N52" s="27" t="s">
        <v>384</v>
      </c>
      <c r="R52" t="str">
        <f t="shared" si="1"/>
        <v xml:space="preserve"> </v>
      </c>
    </row>
    <row r="53" spans="1:18" x14ac:dyDescent="0.25">
      <c r="A53" s="10">
        <v>6017</v>
      </c>
      <c r="B53" s="10">
        <v>1</v>
      </c>
      <c r="C53" s="8">
        <v>60171</v>
      </c>
      <c r="E53">
        <v>601711</v>
      </c>
      <c r="F53">
        <v>51</v>
      </c>
      <c r="G53" t="str">
        <f>VLOOKUP($C53,'[1]Padres(Hombres)'!$C$2:$N$264,4,FALSE)</f>
        <v>1</v>
      </c>
      <c r="J53" t="e">
        <f>INDEX('[1]23. TblPersonasQueLaboran (2)'!M:M,MATCH(E53,'[1]23. TblPersonasQueLaboran (2)'!G:G,0))</f>
        <v>#N/A</v>
      </c>
      <c r="K53">
        <f>VLOOKUP($C53,'[1]1. CONSULTA-CAPITAL-SOCIAL-1'!$C$2:$HW$274,67,FALSE)</f>
        <v>0</v>
      </c>
      <c r="L53">
        <f t="shared" si="0"/>
        <v>0</v>
      </c>
      <c r="M53">
        <f>VLOOKUP($C53,'[1]1. CONSULTA-CAPITAL-SOCIAL-1'!$C$2:$HW$274,92,FALSE)</f>
        <v>2</v>
      </c>
      <c r="N53" t="str">
        <f>VLOOKUP($E53,'[1]23''. TblPersonasLaboranSóloProg'!$D$2:$M$270,5,FALSE)</f>
        <v>Abogado 2421</v>
      </c>
      <c r="O53">
        <v>242</v>
      </c>
      <c r="P53">
        <v>1</v>
      </c>
      <c r="Q53" t="s">
        <v>7</v>
      </c>
      <c r="R53">
        <f t="shared" si="1"/>
        <v>3</v>
      </c>
    </row>
    <row r="54" spans="1:18" x14ac:dyDescent="0.25">
      <c r="A54" s="10">
        <v>6018</v>
      </c>
      <c r="B54" s="10">
        <v>1</v>
      </c>
      <c r="C54" s="8">
        <v>60181</v>
      </c>
      <c r="E54">
        <v>601812</v>
      </c>
      <c r="F54">
        <v>52</v>
      </c>
      <c r="G54" t="str">
        <f>VLOOKUP($C54,[1]Madres!$C$2:$N$265,4,FALSE)</f>
        <v>2</v>
      </c>
      <c r="J54" t="e">
        <f>INDEX('[1]23. TblPersonasQueLaboran (2)'!M:M,MATCH(E54,'[1]23. TblPersonasQueLaboran (2)'!G:G,0))</f>
        <v>#N/A</v>
      </c>
      <c r="K54">
        <f>VLOOKUP($C54,'[1]1. CONSULTA-CAPITAL-SOCIAL-1'!$C$2:$HW$274,67,FALSE)</f>
        <v>0</v>
      </c>
      <c r="L54">
        <f t="shared" si="0"/>
        <v>0</v>
      </c>
      <c r="M54">
        <f>VLOOKUP($C54,'[1]1. CONSULTA-CAPITAL-SOCIAL-1'!$C$2:$HW$274,92,FALSE)</f>
        <v>1</v>
      </c>
      <c r="N54" s="27" t="s">
        <v>384</v>
      </c>
      <c r="R54" t="str">
        <f t="shared" si="1"/>
        <v xml:space="preserve"> </v>
      </c>
    </row>
    <row r="55" spans="1:18" x14ac:dyDescent="0.25">
      <c r="A55" s="10">
        <v>6019</v>
      </c>
      <c r="B55" s="10">
        <v>1</v>
      </c>
      <c r="C55" s="8">
        <v>60191</v>
      </c>
      <c r="E55">
        <v>601912</v>
      </c>
      <c r="F55">
        <v>53</v>
      </c>
      <c r="G55" t="str">
        <f>VLOOKUP($C55,[1]Madres!$C$2:$N$265,4,FALSE)</f>
        <v>2</v>
      </c>
      <c r="J55" t="e">
        <f>INDEX('[1]23. TblPersonasQueLaboran (2)'!M:M,MATCH(E55,'[1]23. TblPersonasQueLaboran (2)'!G:G,0))</f>
        <v>#N/A</v>
      </c>
      <c r="K55">
        <f>VLOOKUP($C55,'[1]1. CONSULTA-CAPITAL-SOCIAL-1'!$C$2:$HW$274,67,FALSE)</f>
        <v>0</v>
      </c>
      <c r="L55">
        <f t="shared" si="0"/>
        <v>0</v>
      </c>
      <c r="M55">
        <f>VLOOKUP($C55,'[1]1. CONSULTA-CAPITAL-SOCIAL-1'!$C$2:$HW$274,92,FALSE)</f>
        <v>1</v>
      </c>
      <c r="N55" s="27" t="s">
        <v>384</v>
      </c>
      <c r="R55" t="str">
        <f t="shared" si="1"/>
        <v xml:space="preserve"> </v>
      </c>
    </row>
    <row r="56" spans="1:18" x14ac:dyDescent="0.25">
      <c r="A56" s="10">
        <v>6020</v>
      </c>
      <c r="B56" s="10">
        <v>1</v>
      </c>
      <c r="C56" s="8">
        <v>60201</v>
      </c>
      <c r="E56">
        <v>602012</v>
      </c>
      <c r="F56">
        <v>54</v>
      </c>
      <c r="G56" t="str">
        <f>VLOOKUP($C56,[1]Madres!$C$2:$N$265,4,FALSE)</f>
        <v>2</v>
      </c>
      <c r="J56">
        <f>INDEX('[1]23. TblPersonasQueLaboran (2)'!M:M,MATCH(E56,'[1]23. TblPersonasQueLaboran (2)'!G:G,0))</f>
        <v>2</v>
      </c>
      <c r="K56">
        <f>VLOOKUP($C56,'[1]1. CONSULTA-CAPITAL-SOCIAL-1'!$C$2:$HW$274,67,FALSE)</f>
        <v>0</v>
      </c>
      <c r="L56">
        <f t="shared" si="0"/>
        <v>0</v>
      </c>
      <c r="M56">
        <f>VLOOKUP($C56,'[1]1. CONSULTA-CAPITAL-SOCIAL-1'!$C$2:$HW$274,92,FALSE)</f>
        <v>2</v>
      </c>
      <c r="N56" t="str">
        <f>VLOOKUP($E56,'[1]23''. TblPersonasLaboranSóloProg'!$D$2:$M$270,5,FALSE)</f>
        <v>Empleada servicio doméstico 9210</v>
      </c>
      <c r="O56">
        <v>921</v>
      </c>
      <c r="P56">
        <v>5</v>
      </c>
      <c r="Q56" t="s">
        <v>8</v>
      </c>
      <c r="R56">
        <f t="shared" si="1"/>
        <v>2</v>
      </c>
    </row>
    <row r="57" spans="1:18" x14ac:dyDescent="0.25">
      <c r="A57" s="10">
        <v>6021</v>
      </c>
      <c r="B57" s="10">
        <v>1</v>
      </c>
      <c r="C57" s="8">
        <v>60211</v>
      </c>
      <c r="E57">
        <v>602111</v>
      </c>
      <c r="F57">
        <v>55</v>
      </c>
      <c r="G57" t="str">
        <f>VLOOKUP($C57,'[1]Padres(Hombres)'!$C$2:$N$264,4,FALSE)</f>
        <v>1</v>
      </c>
      <c r="J57">
        <f>INDEX('[1]23. TblPersonasQueLaboran (2)'!M:M,MATCH(E57,'[1]23. TblPersonasQueLaboran (2)'!G:G,0))</f>
        <v>1</v>
      </c>
      <c r="K57">
        <f>VLOOKUP($C57,'[1]1. CONSULTA-CAPITAL-SOCIAL-1'!$C$2:$HW$274,67,FALSE)</f>
        <v>0</v>
      </c>
      <c r="L57">
        <f t="shared" si="0"/>
        <v>0</v>
      </c>
      <c r="M57">
        <f>VLOOKUP($C57,'[1]1. CONSULTA-CAPITAL-SOCIAL-1'!$C$2:$HW$274,92,FALSE)</f>
        <v>997</v>
      </c>
      <c r="N57" t="str">
        <f>VLOOKUP($E57,'[1]23''. TblPersonasLaboranSóloProg'!$D$2:$M$270,5,FALSE)</f>
        <v>Cobrador 4215</v>
      </c>
      <c r="O57">
        <v>421</v>
      </c>
      <c r="P57">
        <v>7</v>
      </c>
      <c r="Q57" t="s">
        <v>6</v>
      </c>
      <c r="R57">
        <f t="shared" si="1"/>
        <v>1</v>
      </c>
    </row>
    <row r="58" spans="1:18" x14ac:dyDescent="0.25">
      <c r="A58" s="10">
        <v>6022</v>
      </c>
      <c r="B58" s="10">
        <v>1</v>
      </c>
      <c r="C58" s="8">
        <v>60221</v>
      </c>
      <c r="E58">
        <v>602211</v>
      </c>
      <c r="F58">
        <v>56</v>
      </c>
      <c r="G58" t="str">
        <f>VLOOKUP($C58,'[1]Padres(Hombres)'!$C$2:$N$264,4,FALSE)</f>
        <v>1</v>
      </c>
      <c r="J58" t="e">
        <f>INDEX('[1]23. TblPersonasQueLaboran (2)'!M:M,MATCH(E58,'[1]23. TblPersonasQueLaboran (2)'!G:G,0))</f>
        <v>#N/A</v>
      </c>
      <c r="K58">
        <f>VLOOKUP($C58,'[1]1. CONSULTA-CAPITAL-SOCIAL-1'!$C$2:$HW$274,67,FALSE)</f>
        <v>0</v>
      </c>
      <c r="L58">
        <f t="shared" si="0"/>
        <v>0</v>
      </c>
      <c r="M58">
        <f>VLOOKUP($C58,'[1]1. CONSULTA-CAPITAL-SOCIAL-1'!$C$2:$HW$274,92,FALSE)</f>
        <v>2</v>
      </c>
      <c r="N58" s="27" t="s">
        <v>384</v>
      </c>
      <c r="R58" t="str">
        <f t="shared" si="1"/>
        <v xml:space="preserve"> </v>
      </c>
    </row>
    <row r="59" spans="1:18" x14ac:dyDescent="0.25">
      <c r="A59" s="10">
        <v>6023</v>
      </c>
      <c r="B59" s="10">
        <v>1</v>
      </c>
      <c r="C59" s="8">
        <v>60231</v>
      </c>
      <c r="E59">
        <v>602312</v>
      </c>
      <c r="F59">
        <v>57</v>
      </c>
      <c r="G59" t="str">
        <f>VLOOKUP($C59,[1]Madres!$C$2:$N$265,4,FALSE)</f>
        <v>2</v>
      </c>
      <c r="J59">
        <f>INDEX('[1]23. TblPersonasQueLaboran (2)'!M:M,MATCH(E59,'[1]23. TblPersonasQueLaboran (2)'!G:G,0))</f>
        <v>1</v>
      </c>
      <c r="K59">
        <f>VLOOKUP($C59,'[1]1. CONSULTA-CAPITAL-SOCIAL-1'!$C$2:$HW$274,67,FALSE)</f>
        <v>0</v>
      </c>
      <c r="L59">
        <f t="shared" si="0"/>
        <v>0</v>
      </c>
      <c r="M59">
        <f>VLOOKUP($C59,'[1]1. CONSULTA-CAPITAL-SOCIAL-1'!$C$2:$HW$274,92,FALSE)</f>
        <v>2</v>
      </c>
      <c r="N59" t="str">
        <f>VLOOKUP($E59,'[1]23''. TblPersonasLaboranSóloProg'!$D$2:$M$270,5,FALSE)</f>
        <v>quimica farmaceutica</v>
      </c>
      <c r="O59">
        <v>211</v>
      </c>
      <c r="P59">
        <v>1</v>
      </c>
      <c r="Q59" t="s">
        <v>7</v>
      </c>
      <c r="R59">
        <f t="shared" si="1"/>
        <v>3</v>
      </c>
    </row>
    <row r="60" spans="1:18" x14ac:dyDescent="0.25">
      <c r="A60" s="10">
        <v>6024</v>
      </c>
      <c r="B60" s="10">
        <v>1</v>
      </c>
      <c r="C60" s="8">
        <v>60241</v>
      </c>
      <c r="E60">
        <v>602411</v>
      </c>
      <c r="F60">
        <v>58</v>
      </c>
      <c r="G60" t="str">
        <f>VLOOKUP($C60,'[1]Padres(Hombres)'!$C$2:$N$264,4,FALSE)</f>
        <v>1</v>
      </c>
      <c r="J60" t="e">
        <f>INDEX('[1]23. TblPersonasQueLaboran (2)'!M:M,MATCH(E60,'[1]23. TblPersonasQueLaboran (2)'!G:G,0))</f>
        <v>#N/A</v>
      </c>
      <c r="K60">
        <f>VLOOKUP($C60,'[1]1. CONSULTA-CAPITAL-SOCIAL-1'!$C$2:$HW$274,67,FALSE)</f>
        <v>0</v>
      </c>
      <c r="L60">
        <f t="shared" si="0"/>
        <v>0</v>
      </c>
      <c r="M60">
        <f>VLOOKUP($C60,'[1]1. CONSULTA-CAPITAL-SOCIAL-1'!$C$2:$HW$274,92,FALSE)</f>
        <v>2</v>
      </c>
      <c r="N60" s="27" t="s">
        <v>384</v>
      </c>
      <c r="R60" t="str">
        <f t="shared" si="1"/>
        <v xml:space="preserve"> </v>
      </c>
    </row>
    <row r="61" spans="1:18" x14ac:dyDescent="0.25">
      <c r="A61" s="10">
        <v>6025</v>
      </c>
      <c r="B61" s="10">
        <v>1</v>
      </c>
      <c r="C61" s="8">
        <v>60251</v>
      </c>
      <c r="E61">
        <v>602512</v>
      </c>
      <c r="F61">
        <v>59</v>
      </c>
      <c r="G61">
        <v>2</v>
      </c>
      <c r="J61">
        <f>INDEX('[1]23. TblPersonasQueLaboran (2)'!M:M,MATCH(E61,'[1]23. TblPersonasQueLaboran (2)'!G:G,0))</f>
        <v>3</v>
      </c>
      <c r="K61">
        <f>VLOOKUP($C61,'[1]1. CONSULTA-CAPITAL-SOCIAL-1'!$C$2:$HW$274,67,FALSE)</f>
        <v>4</v>
      </c>
      <c r="L61">
        <f t="shared" si="0"/>
        <v>1</v>
      </c>
      <c r="M61">
        <f>VLOOKUP($C61,'[1]1. CONSULTA-CAPITAL-SOCIAL-1'!$C$2:$HW$274,92,FALSE)</f>
        <v>1</v>
      </c>
      <c r="N61" t="str">
        <f>VLOOKUP($E61,'[1]23''. TblPersonasLaboranSóloProg'!$D$2:$M$270,5,FALSE)</f>
        <v>Acabador muebles madera 7743</v>
      </c>
      <c r="P61">
        <v>6</v>
      </c>
      <c r="Q61" t="s">
        <v>6</v>
      </c>
      <c r="R61">
        <f t="shared" si="1"/>
        <v>1</v>
      </c>
    </row>
    <row r="62" spans="1:18" x14ac:dyDescent="0.25">
      <c r="A62" s="10">
        <v>6026</v>
      </c>
      <c r="B62" s="10">
        <v>1</v>
      </c>
      <c r="C62" s="8">
        <v>60261</v>
      </c>
      <c r="E62">
        <v>602612</v>
      </c>
      <c r="F62">
        <v>60</v>
      </c>
      <c r="G62" t="str">
        <f>VLOOKUP($C62,[1]Madres!$C$2:$N$265,4,FALSE)</f>
        <v>2</v>
      </c>
      <c r="J62">
        <f>INDEX('[1]23. TblPersonasQueLaboran (2)'!M:M,MATCH(E62,'[1]23. TblPersonasQueLaboran (2)'!G:G,0))</f>
        <v>1</v>
      </c>
      <c r="K62">
        <f>VLOOKUP($C62,'[1]1. CONSULTA-CAPITAL-SOCIAL-1'!$C$2:$HW$274,67,FALSE)</f>
        <v>0</v>
      </c>
      <c r="L62">
        <f t="shared" si="0"/>
        <v>0</v>
      </c>
      <c r="M62">
        <f>VLOOKUP($C62,'[1]1. CONSULTA-CAPITAL-SOCIAL-1'!$C$2:$HW$274,92,FALSE)</f>
        <v>2</v>
      </c>
      <c r="N62" t="str">
        <f>VLOOKUP($E62,'[1]23''. TblPersonasLaboranSóloProg'!$D$2:$M$270,5,FALSE)</f>
        <v>Contador 2411</v>
      </c>
      <c r="O62">
        <v>241</v>
      </c>
      <c r="P62">
        <v>1</v>
      </c>
      <c r="Q62" t="s">
        <v>7</v>
      </c>
      <c r="R62">
        <f t="shared" si="1"/>
        <v>3</v>
      </c>
    </row>
    <row r="63" spans="1:18" x14ac:dyDescent="0.25">
      <c r="A63" s="10">
        <v>6027</v>
      </c>
      <c r="B63" s="10">
        <v>1</v>
      </c>
      <c r="C63" s="8">
        <v>60271</v>
      </c>
      <c r="E63">
        <v>602712</v>
      </c>
      <c r="F63">
        <v>61</v>
      </c>
      <c r="G63" t="str">
        <f>VLOOKUP($C63,[1]Madres!$C$2:$N$265,4,FALSE)</f>
        <v>2</v>
      </c>
      <c r="J63" t="e">
        <f>INDEX('[1]23. TblPersonasQueLaboran (2)'!M:M,MATCH(E63,'[1]23. TblPersonasQueLaboran (2)'!G:G,0))</f>
        <v>#N/A</v>
      </c>
      <c r="K63">
        <f>VLOOKUP($C63,'[1]1. CONSULTA-CAPITAL-SOCIAL-1'!$C$2:$HW$274,67,FALSE)</f>
        <v>0</v>
      </c>
      <c r="L63">
        <f t="shared" si="0"/>
        <v>0</v>
      </c>
      <c r="M63">
        <f>VLOOKUP($C63,'[1]1. CONSULTA-CAPITAL-SOCIAL-1'!$C$2:$HW$274,92,FALSE)</f>
        <v>0</v>
      </c>
      <c r="N63" s="27" t="s">
        <v>384</v>
      </c>
      <c r="R63" t="str">
        <f t="shared" si="1"/>
        <v xml:space="preserve"> </v>
      </c>
    </row>
    <row r="64" spans="1:18" x14ac:dyDescent="0.25">
      <c r="A64" s="10">
        <v>6028</v>
      </c>
      <c r="B64" s="10">
        <v>1</v>
      </c>
      <c r="C64" s="8">
        <v>60281</v>
      </c>
      <c r="E64">
        <v>602811</v>
      </c>
      <c r="F64">
        <v>62</v>
      </c>
      <c r="G64" t="str">
        <f>VLOOKUP($C64,'[1]Padres(Hombres)'!$C$2:$N$264,4,FALSE)</f>
        <v>1</v>
      </c>
      <c r="J64" t="e">
        <f>INDEX('[1]23. TblPersonasQueLaboran (2)'!M:M,MATCH(E64,'[1]23. TblPersonasQueLaboran (2)'!G:G,0))</f>
        <v>#N/A</v>
      </c>
      <c r="K64">
        <f>VLOOKUP($C64,'[1]1. CONSULTA-CAPITAL-SOCIAL-1'!$C$2:$HW$274,67,FALSE)</f>
        <v>0</v>
      </c>
      <c r="L64">
        <f t="shared" si="0"/>
        <v>0</v>
      </c>
      <c r="M64">
        <f>VLOOKUP($C64,'[1]1. CONSULTA-CAPITAL-SOCIAL-1'!$C$2:$HW$274,92,FALSE)</f>
        <v>997</v>
      </c>
      <c r="N64" t="str">
        <f>VLOOKUP($E64,'[1]23''. TblPersonasLaboranSóloProg'!$D$2:$M$270,5,FALSE)</f>
        <v>Operario acabados muebles 7743</v>
      </c>
      <c r="R64" t="str">
        <f t="shared" si="1"/>
        <v xml:space="preserve"> </v>
      </c>
    </row>
    <row r="65" spans="1:18" x14ac:dyDescent="0.25">
      <c r="A65" s="10">
        <v>6029</v>
      </c>
      <c r="B65" s="10">
        <v>1</v>
      </c>
      <c r="C65" s="8">
        <v>60291</v>
      </c>
      <c r="E65">
        <v>602912</v>
      </c>
      <c r="F65">
        <v>63</v>
      </c>
      <c r="G65" t="str">
        <f>VLOOKUP($C65,[1]Madres!$C$2:$N$265,4,FALSE)</f>
        <v>2</v>
      </c>
      <c r="J65" t="e">
        <f>INDEX('[1]23. TblPersonasQueLaboran (2)'!M:M,MATCH(E65,'[1]23. TblPersonasQueLaboran (2)'!G:G,0))</f>
        <v>#N/A</v>
      </c>
      <c r="K65">
        <f>VLOOKUP($C65,'[1]1. CONSULTA-CAPITAL-SOCIAL-1'!$C$2:$HW$274,67,FALSE)</f>
        <v>0</v>
      </c>
      <c r="L65">
        <f t="shared" si="0"/>
        <v>0</v>
      </c>
      <c r="M65">
        <f>VLOOKUP($C65,'[1]1. CONSULTA-CAPITAL-SOCIAL-1'!$C$2:$HW$274,92,FALSE)</f>
        <v>2</v>
      </c>
      <c r="N65" s="27" t="s">
        <v>384</v>
      </c>
      <c r="R65" t="str">
        <f t="shared" si="1"/>
        <v xml:space="preserve"> </v>
      </c>
    </row>
    <row r="66" spans="1:18" x14ac:dyDescent="0.25">
      <c r="A66" s="10">
        <v>6030</v>
      </c>
      <c r="B66" s="10">
        <v>1</v>
      </c>
      <c r="C66" s="8">
        <v>60301</v>
      </c>
      <c r="E66">
        <v>603011</v>
      </c>
      <c r="F66">
        <v>64</v>
      </c>
      <c r="G66" t="str">
        <f>VLOOKUP($C66,'[1]Padres(Hombres)'!$C$2:$N$264,4,FALSE)</f>
        <v>1</v>
      </c>
      <c r="J66">
        <f>INDEX('[1]23. TblPersonasQueLaboran (2)'!M:M,MATCH(E66,'[1]23. TblPersonasQueLaboran (2)'!G:G,0))</f>
        <v>0</v>
      </c>
      <c r="K66">
        <f>VLOOKUP($C66,'[1]1. CONSULTA-CAPITAL-SOCIAL-1'!$C$2:$HW$274,67,FALSE)</f>
        <v>0</v>
      </c>
      <c r="L66">
        <f t="shared" si="0"/>
        <v>0</v>
      </c>
      <c r="M66">
        <f>VLOOKUP($C66,'[1]1. CONSULTA-CAPITAL-SOCIAL-1'!$C$2:$HW$274,92,FALSE)</f>
        <v>2</v>
      </c>
      <c r="N66" t="str">
        <f>VLOOKUP($E66,'[1]23''. TblPersonasLaboranSóloProg'!$D$2:$M$270,5,FALSE)</f>
        <v>tecnologo agropecuario</v>
      </c>
      <c r="O66">
        <v>321</v>
      </c>
      <c r="P66">
        <v>2</v>
      </c>
      <c r="Q66" t="s">
        <v>8</v>
      </c>
      <c r="R66">
        <f t="shared" si="1"/>
        <v>2</v>
      </c>
    </row>
    <row r="67" spans="1:18" x14ac:dyDescent="0.25">
      <c r="A67" s="10">
        <v>6031</v>
      </c>
      <c r="B67" s="10">
        <v>1</v>
      </c>
      <c r="C67" s="8">
        <v>60311</v>
      </c>
      <c r="E67">
        <v>603111</v>
      </c>
      <c r="F67">
        <v>65</v>
      </c>
      <c r="G67" t="str">
        <f>VLOOKUP($C67,'[1]Padres(Hombres)'!$C$2:$N$264,4,FALSE)</f>
        <v>1</v>
      </c>
      <c r="J67" t="e">
        <f>INDEX('[1]23. TblPersonasQueLaboran (2)'!M:M,MATCH(E67,'[1]23. TblPersonasQueLaboran (2)'!G:G,0))</f>
        <v>#N/A</v>
      </c>
      <c r="K67">
        <f>VLOOKUP($C67,'[1]1. CONSULTA-CAPITAL-SOCIAL-1'!$C$2:$HW$274,67,FALSE)</f>
        <v>1</v>
      </c>
      <c r="L67">
        <f t="shared" si="0"/>
        <v>1</v>
      </c>
      <c r="M67">
        <f>VLOOKUP($C67,'[1]1. CONSULTA-CAPITAL-SOCIAL-1'!$C$2:$HW$274,92,FALSE)</f>
        <v>2</v>
      </c>
      <c r="N67" s="27" t="s">
        <v>384</v>
      </c>
      <c r="R67" t="str">
        <f t="shared" si="1"/>
        <v xml:space="preserve"> </v>
      </c>
    </row>
    <row r="68" spans="1:18" x14ac:dyDescent="0.25">
      <c r="A68" s="10">
        <v>6032</v>
      </c>
      <c r="B68" s="10">
        <v>1</v>
      </c>
      <c r="C68" s="8">
        <v>60321</v>
      </c>
      <c r="E68">
        <v>603211</v>
      </c>
      <c r="F68">
        <v>66</v>
      </c>
      <c r="G68">
        <v>1</v>
      </c>
      <c r="J68" t="e">
        <f>INDEX('[1]23. TblPersonasQueLaboran (2)'!M:M,MATCH(E68,'[1]23. TblPersonasQueLaboran (2)'!G:G,0))</f>
        <v>#N/A</v>
      </c>
      <c r="K68">
        <f>VLOOKUP($C68,'[1]1. CONSULTA-CAPITAL-SOCIAL-1'!$C$2:$HW$274,67,FALSE)</f>
        <v>0</v>
      </c>
      <c r="L68">
        <f t="shared" ref="L68:L131" si="2">IF($K68=0,0,IF($K68&lt;10,1,IF($K68&lt;6000,2)))</f>
        <v>0</v>
      </c>
      <c r="M68">
        <f>VLOOKUP($C68,'[1]1. CONSULTA-CAPITAL-SOCIAL-1'!$C$2:$HW$274,92,FALSE)</f>
        <v>2</v>
      </c>
      <c r="N68" t="str">
        <f>VLOOKUP($E68,'[1]23''. TblPersonasLaboranSóloProg'!$D$2:$M$270,5,FALSE)</f>
        <v>tecnico administrador de transportealineac ión y balanceo 7411</v>
      </c>
      <c r="O68">
        <v>741</v>
      </c>
      <c r="P68">
        <v>8</v>
      </c>
      <c r="Q68" t="s">
        <v>6</v>
      </c>
      <c r="R68">
        <f t="shared" ref="R68:R131" si="3">IF(Q68="Baja",1,IF(Q68="Media",2,IF(Q68="Alta",3," ")))</f>
        <v>1</v>
      </c>
    </row>
    <row r="69" spans="1:18" x14ac:dyDescent="0.25">
      <c r="A69" s="10">
        <v>6033</v>
      </c>
      <c r="B69" s="10">
        <v>1</v>
      </c>
      <c r="C69" s="8">
        <v>60331</v>
      </c>
      <c r="E69">
        <v>603312</v>
      </c>
      <c r="F69">
        <v>67</v>
      </c>
      <c r="G69" t="str">
        <f>VLOOKUP($C69,[1]Madres!$C$2:$N$265,4,FALSE)</f>
        <v>2</v>
      </c>
      <c r="J69" t="e">
        <f>INDEX('[1]23. TblPersonasQueLaboran (2)'!M:M,MATCH(E69,'[1]23. TblPersonasQueLaboran (2)'!G:G,0))</f>
        <v>#N/A</v>
      </c>
      <c r="K69">
        <f>VLOOKUP($C69,'[1]1. CONSULTA-CAPITAL-SOCIAL-1'!$C$2:$HW$274,67,FALSE)</f>
        <v>0</v>
      </c>
      <c r="L69">
        <f t="shared" si="2"/>
        <v>0</v>
      </c>
      <c r="M69">
        <f>VLOOKUP($C69,'[1]1. CONSULTA-CAPITAL-SOCIAL-1'!$C$2:$HW$274,92,FALSE)</f>
        <v>2</v>
      </c>
      <c r="N69" s="27" t="s">
        <v>384</v>
      </c>
      <c r="R69" t="str">
        <f t="shared" si="3"/>
        <v xml:space="preserve"> </v>
      </c>
    </row>
    <row r="70" spans="1:18" x14ac:dyDescent="0.25">
      <c r="A70" s="10">
        <v>6034</v>
      </c>
      <c r="B70" s="10">
        <v>1</v>
      </c>
      <c r="C70" s="8">
        <v>60341</v>
      </c>
      <c r="E70">
        <v>603411</v>
      </c>
      <c r="F70">
        <v>68</v>
      </c>
      <c r="G70" t="str">
        <f>VLOOKUP($C70,'[1]Padres(Hombres)'!$C$2:$N$264,4,FALSE)</f>
        <v>1</v>
      </c>
      <c r="J70" t="e">
        <f>INDEX('[1]23. TblPersonasQueLaboran (2)'!M:M,MATCH(E70,'[1]23. TblPersonasQueLaboran (2)'!G:G,0))</f>
        <v>#N/A</v>
      </c>
      <c r="K70">
        <f>VLOOKUP($C70,'[1]1. CONSULTA-CAPITAL-SOCIAL-1'!$C$2:$HW$274,67,FALSE)</f>
        <v>0</v>
      </c>
      <c r="L70">
        <f t="shared" si="2"/>
        <v>0</v>
      </c>
      <c r="M70">
        <f>VLOOKUP($C70,'[1]1. CONSULTA-CAPITAL-SOCIAL-1'!$C$2:$HW$274,92,FALSE)</f>
        <v>2</v>
      </c>
      <c r="N70" s="27" t="s">
        <v>384</v>
      </c>
      <c r="R70" t="str">
        <f t="shared" si="3"/>
        <v xml:space="preserve"> </v>
      </c>
    </row>
    <row r="71" spans="1:18" x14ac:dyDescent="0.25">
      <c r="A71" s="10">
        <v>6035</v>
      </c>
      <c r="B71" s="10">
        <v>1</v>
      </c>
      <c r="C71" s="8">
        <v>60351</v>
      </c>
      <c r="E71">
        <v>603511</v>
      </c>
      <c r="F71">
        <v>69</v>
      </c>
      <c r="G71" t="str">
        <f>VLOOKUP($C71,'[1]Padres(Hombres)'!$C$2:$N$264,4,FALSE)</f>
        <v>1</v>
      </c>
      <c r="J71">
        <f>INDEX('[1]23. TblPersonasQueLaboran (2)'!M:M,MATCH(E71,'[1]23. TblPersonasQueLaboran (2)'!G:G,0))</f>
        <v>1</v>
      </c>
      <c r="K71">
        <f>VLOOKUP($C71,'[1]1. CONSULTA-CAPITAL-SOCIAL-1'!$C$2:$HW$274,67,FALSE)</f>
        <v>0</v>
      </c>
      <c r="L71">
        <f t="shared" si="2"/>
        <v>0</v>
      </c>
      <c r="M71">
        <f>VLOOKUP($C71,'[1]1. CONSULTA-CAPITAL-SOCIAL-1'!$C$2:$HW$274,92,FALSE)</f>
        <v>1</v>
      </c>
      <c r="N71" t="str">
        <f>VLOOKUP($E71,'[1]23''. TblPersonasLaboranSóloProg'!$D$2:$M$270,5,FALSE)</f>
        <v>Contador público 2411</v>
      </c>
      <c r="O71">
        <v>241</v>
      </c>
      <c r="P71">
        <v>1</v>
      </c>
      <c r="Q71" t="s">
        <v>7</v>
      </c>
      <c r="R71">
        <f t="shared" si="3"/>
        <v>3</v>
      </c>
    </row>
    <row r="72" spans="1:18" x14ac:dyDescent="0.25">
      <c r="A72" s="10">
        <v>6036</v>
      </c>
      <c r="B72" s="10">
        <v>1</v>
      </c>
      <c r="C72" s="8">
        <v>60361</v>
      </c>
      <c r="E72">
        <v>603611</v>
      </c>
      <c r="F72">
        <v>70</v>
      </c>
      <c r="G72" t="str">
        <f>VLOOKUP($C72,'[1]Padres(Hombres)'!$C$2:$N$264,4,FALSE)</f>
        <v>1</v>
      </c>
      <c r="J72">
        <f>INDEX('[1]23. TblPersonasQueLaboran (2)'!M:M,MATCH(E72,'[1]23. TblPersonasQueLaboran (2)'!G:G,0))</f>
        <v>1</v>
      </c>
      <c r="K72">
        <f>VLOOKUP($C72,'[1]1. CONSULTA-CAPITAL-SOCIAL-1'!$C$2:$HW$274,67,FALSE)</f>
        <v>0</v>
      </c>
      <c r="L72">
        <f t="shared" si="2"/>
        <v>0</v>
      </c>
      <c r="M72">
        <f>VLOOKUP($C72,'[1]1. CONSULTA-CAPITAL-SOCIAL-1'!$C$2:$HW$274,92,FALSE)</f>
        <v>2</v>
      </c>
      <c r="N72" t="str">
        <f>VLOOKUP($E72,'[1]23''. TblPersonasLaboranSóloProg'!$D$2:$M$270,5,FALSE)</f>
        <v>Ingeniero químico 2146</v>
      </c>
      <c r="O72">
        <v>214</v>
      </c>
      <c r="P72">
        <v>1</v>
      </c>
      <c r="Q72" t="s">
        <v>7</v>
      </c>
      <c r="R72">
        <f t="shared" si="3"/>
        <v>3</v>
      </c>
    </row>
    <row r="73" spans="1:18" x14ac:dyDescent="0.25">
      <c r="A73" s="10">
        <v>6037</v>
      </c>
      <c r="B73" s="10">
        <v>1</v>
      </c>
      <c r="C73" s="8">
        <v>60371</v>
      </c>
      <c r="E73">
        <v>603711</v>
      </c>
      <c r="F73">
        <v>71</v>
      </c>
      <c r="G73" t="str">
        <f>VLOOKUP($C73,'[1]Padres(Hombres)'!$C$2:$N$264,4,FALSE)</f>
        <v>1</v>
      </c>
      <c r="J73" t="e">
        <f>INDEX('[1]23. TblPersonasQueLaboran (2)'!M:M,MATCH(E73,'[1]23. TblPersonasQueLaboran (2)'!G:G,0))</f>
        <v>#N/A</v>
      </c>
      <c r="K73">
        <f>VLOOKUP($C73,'[1]1. CONSULTA-CAPITAL-SOCIAL-1'!$C$2:$HW$274,67,FALSE)</f>
        <v>0</v>
      </c>
      <c r="L73">
        <f t="shared" si="2"/>
        <v>0</v>
      </c>
      <c r="M73">
        <f>VLOOKUP($C73,'[1]1. CONSULTA-CAPITAL-SOCIAL-1'!$C$2:$HW$274,92,FALSE)</f>
        <v>1</v>
      </c>
      <c r="N73" s="27" t="s">
        <v>384</v>
      </c>
      <c r="R73" t="str">
        <f t="shared" si="3"/>
        <v xml:space="preserve"> </v>
      </c>
    </row>
    <row r="74" spans="1:18" x14ac:dyDescent="0.25">
      <c r="A74" s="10">
        <v>6038</v>
      </c>
      <c r="B74" s="10">
        <v>1</v>
      </c>
      <c r="C74" s="8">
        <v>60381</v>
      </c>
      <c r="E74">
        <v>603811</v>
      </c>
      <c r="F74">
        <v>72</v>
      </c>
      <c r="G74" t="str">
        <f>VLOOKUP($C74,'[1]Padres(Hombres)'!$C$2:$N$264,4,FALSE)</f>
        <v>1</v>
      </c>
      <c r="J74">
        <f>INDEX('[1]23. TblPersonasQueLaboran (2)'!M:M,MATCH(E74,'[1]23. TblPersonasQueLaboran (2)'!G:G,0))</f>
        <v>3</v>
      </c>
      <c r="K74">
        <f>VLOOKUP($C74,'[1]1. CONSULTA-CAPITAL-SOCIAL-1'!$C$2:$HW$274,67,FALSE)</f>
        <v>3</v>
      </c>
      <c r="L74">
        <f t="shared" si="2"/>
        <v>1</v>
      </c>
      <c r="M74">
        <f>VLOOKUP($C74,'[1]1. CONSULTA-CAPITAL-SOCIAL-1'!$C$2:$HW$274,92,FALSE)</f>
        <v>1</v>
      </c>
      <c r="N74" t="str">
        <f>VLOOKUP($E74,'[1]23''. TblPersonasLaboranSóloProg'!$D$2:$M$270,5,FALSE)</f>
        <v>Publicista 2456</v>
      </c>
      <c r="O74">
        <v>245</v>
      </c>
      <c r="P74">
        <v>2</v>
      </c>
      <c r="Q74" t="s">
        <v>8</v>
      </c>
      <c r="R74">
        <f t="shared" si="3"/>
        <v>2</v>
      </c>
    </row>
    <row r="75" spans="1:18" x14ac:dyDescent="0.25">
      <c r="A75" s="10">
        <v>6039</v>
      </c>
      <c r="B75" s="10">
        <v>1</v>
      </c>
      <c r="C75" s="8">
        <v>60391</v>
      </c>
      <c r="E75">
        <v>603911</v>
      </c>
      <c r="F75">
        <v>73</v>
      </c>
      <c r="G75" t="str">
        <f>VLOOKUP($C75,'[1]Padres(Hombres)'!$C$2:$N$264,4,FALSE)</f>
        <v>1</v>
      </c>
      <c r="J75">
        <f>INDEX('[1]23. TblPersonasQueLaboran (2)'!M:M,MATCH(E75,'[1]23. TblPersonasQueLaboran (2)'!G:G,0))</f>
        <v>2</v>
      </c>
      <c r="K75">
        <f>VLOOKUP($C75,'[1]1. CONSULTA-CAPITAL-SOCIAL-1'!$C$2:$HW$274,67,FALSE)</f>
        <v>0</v>
      </c>
      <c r="L75">
        <f t="shared" si="2"/>
        <v>0</v>
      </c>
      <c r="M75">
        <f>VLOOKUP($C75,'[1]1. CONSULTA-CAPITAL-SOCIAL-1'!$C$2:$HW$274,92,FALSE)</f>
        <v>2</v>
      </c>
      <c r="N75" t="str">
        <f>VLOOKUP($E75,'[1]23''. TblPersonasLaboranSóloProg'!$D$2:$M$270,5,FALSE)</f>
        <v>Topógrafo 3112</v>
      </c>
      <c r="O75">
        <v>311</v>
      </c>
      <c r="P75">
        <v>2</v>
      </c>
      <c r="Q75" t="s">
        <v>8</v>
      </c>
      <c r="R75">
        <f t="shared" si="3"/>
        <v>2</v>
      </c>
    </row>
    <row r="76" spans="1:18" x14ac:dyDescent="0.25">
      <c r="A76" s="10">
        <v>6040</v>
      </c>
      <c r="B76" s="10">
        <v>1</v>
      </c>
      <c r="C76" s="8">
        <v>60401</v>
      </c>
      <c r="E76">
        <v>604012</v>
      </c>
      <c r="F76">
        <v>74</v>
      </c>
      <c r="G76" t="str">
        <f>VLOOKUP($C76,[1]Madres!$C$2:$N$265,4,FALSE)</f>
        <v>2</v>
      </c>
      <c r="J76" t="e">
        <f>INDEX('[1]23. TblPersonasQueLaboran (2)'!M:M,MATCH(E76,'[1]23. TblPersonasQueLaboran (2)'!G:G,0))</f>
        <v>#N/A</v>
      </c>
      <c r="K76">
        <f>VLOOKUP($C76,'[1]1. CONSULTA-CAPITAL-SOCIAL-1'!$C$2:$HW$274,67,FALSE)</f>
        <v>0</v>
      </c>
      <c r="L76">
        <f t="shared" si="2"/>
        <v>0</v>
      </c>
      <c r="M76">
        <f>VLOOKUP($C76,'[1]1. CONSULTA-CAPITAL-SOCIAL-1'!$C$2:$HW$274,92,FALSE)</f>
        <v>0</v>
      </c>
      <c r="N76" s="27" t="s">
        <v>384</v>
      </c>
      <c r="R76" t="str">
        <f t="shared" si="3"/>
        <v xml:space="preserve"> </v>
      </c>
    </row>
    <row r="77" spans="1:18" x14ac:dyDescent="0.25">
      <c r="A77" s="10">
        <v>6041</v>
      </c>
      <c r="B77" s="10">
        <v>1</v>
      </c>
      <c r="C77" s="8">
        <v>60411</v>
      </c>
      <c r="E77">
        <v>604112</v>
      </c>
      <c r="F77">
        <v>75</v>
      </c>
      <c r="G77" t="str">
        <f>VLOOKUP($C77,[1]Madres!$C$2:$N$265,4,FALSE)</f>
        <v>2</v>
      </c>
      <c r="J77" t="e">
        <f>INDEX('[1]23. TblPersonasQueLaboran (2)'!M:M,MATCH(E77,'[1]23. TblPersonasQueLaboran (2)'!G:G,0))</f>
        <v>#N/A</v>
      </c>
      <c r="K77">
        <f>VLOOKUP($C77,'[1]1. CONSULTA-CAPITAL-SOCIAL-1'!$C$2:$HW$274,67,FALSE)</f>
        <v>2</v>
      </c>
      <c r="L77">
        <f t="shared" si="2"/>
        <v>1</v>
      </c>
      <c r="M77">
        <f>VLOOKUP($C77,'[1]1. CONSULTA-CAPITAL-SOCIAL-1'!$C$2:$HW$274,92,FALSE)</f>
        <v>1</v>
      </c>
      <c r="N77" s="27" t="s">
        <v>384</v>
      </c>
      <c r="R77" t="str">
        <f t="shared" si="3"/>
        <v xml:space="preserve"> </v>
      </c>
    </row>
    <row r="78" spans="1:18" x14ac:dyDescent="0.25">
      <c r="A78" s="10">
        <v>6042</v>
      </c>
      <c r="B78" s="10">
        <v>1</v>
      </c>
      <c r="C78" s="8">
        <v>60421</v>
      </c>
      <c r="E78">
        <v>604212</v>
      </c>
      <c r="F78">
        <v>76</v>
      </c>
      <c r="G78" t="str">
        <f>VLOOKUP($C78,[1]Madres!$C$2:$N$265,4,FALSE)</f>
        <v>2</v>
      </c>
      <c r="J78" t="e">
        <f>INDEX('[1]23. TblPersonasQueLaboran (2)'!M:M,MATCH(E78,'[1]23. TblPersonasQueLaboran (2)'!G:G,0))</f>
        <v>#N/A</v>
      </c>
      <c r="K78">
        <f>VLOOKUP($C78,'[1]1. CONSULTA-CAPITAL-SOCIAL-1'!$C$2:$HW$274,67,FALSE)</f>
        <v>0</v>
      </c>
      <c r="L78">
        <f t="shared" si="2"/>
        <v>0</v>
      </c>
      <c r="M78">
        <f>VLOOKUP($C78,'[1]1. CONSULTA-CAPITAL-SOCIAL-1'!$C$2:$HW$274,92,FALSE)</f>
        <v>2</v>
      </c>
      <c r="N78" s="27" t="s">
        <v>384</v>
      </c>
      <c r="R78" t="str">
        <f t="shared" si="3"/>
        <v xml:space="preserve"> </v>
      </c>
    </row>
    <row r="79" spans="1:18" x14ac:dyDescent="0.25">
      <c r="A79" s="10">
        <v>6043</v>
      </c>
      <c r="B79" s="10">
        <v>1</v>
      </c>
      <c r="C79" s="8">
        <v>60431</v>
      </c>
      <c r="E79">
        <v>604312</v>
      </c>
      <c r="F79">
        <v>77</v>
      </c>
      <c r="G79" t="str">
        <f>VLOOKUP($C79,[1]Madres!$C$2:$N$265,4,FALSE)</f>
        <v>2</v>
      </c>
      <c r="J79" t="e">
        <f>INDEX('[1]23. TblPersonasQueLaboran (2)'!M:M,MATCH(E79,'[1]23. TblPersonasQueLaboran (2)'!G:G,0))</f>
        <v>#N/A</v>
      </c>
      <c r="K79">
        <f>VLOOKUP($C79,'[1]1. CONSULTA-CAPITAL-SOCIAL-1'!$C$2:$HW$274,67,FALSE)</f>
        <v>0</v>
      </c>
      <c r="L79">
        <f t="shared" si="2"/>
        <v>0</v>
      </c>
      <c r="M79">
        <f>VLOOKUP($C79,'[1]1. CONSULTA-CAPITAL-SOCIAL-1'!$C$2:$HW$274,92,FALSE)</f>
        <v>1</v>
      </c>
      <c r="N79" s="27" t="s">
        <v>384</v>
      </c>
      <c r="R79" t="str">
        <f t="shared" si="3"/>
        <v xml:space="preserve"> </v>
      </c>
    </row>
    <row r="80" spans="1:18" x14ac:dyDescent="0.25">
      <c r="A80" s="10">
        <v>6044</v>
      </c>
      <c r="B80" s="10">
        <v>1</v>
      </c>
      <c r="C80" s="8">
        <v>60441</v>
      </c>
      <c r="E80">
        <v>604411</v>
      </c>
      <c r="F80">
        <v>78</v>
      </c>
      <c r="G80" t="str">
        <f>VLOOKUP($C80,'[1]Padres(Hombres)'!$C$2:$N$264,4,FALSE)</f>
        <v>1</v>
      </c>
      <c r="J80">
        <f>INDEX('[1]23. TblPersonasQueLaboran (2)'!M:M,MATCH(E80,'[1]23. TblPersonasQueLaboran (2)'!G:G,0))</f>
        <v>2</v>
      </c>
      <c r="K80">
        <f>VLOOKUP($C80,'[1]1. CONSULTA-CAPITAL-SOCIAL-1'!$C$2:$HW$274,67,FALSE)</f>
        <v>0</v>
      </c>
      <c r="L80">
        <f t="shared" si="2"/>
        <v>0</v>
      </c>
      <c r="M80">
        <f>VLOOKUP($C80,'[1]1. CONSULTA-CAPITAL-SOCIAL-1'!$C$2:$HW$274,92,FALSE)</f>
        <v>2</v>
      </c>
      <c r="N80" t="str">
        <f>VLOOKUP($E80,'[1]23''. TblPersonasLaboranSóloProg'!$D$2:$M$270,5,FALSE)</f>
        <v>Taxista 8322</v>
      </c>
      <c r="O80">
        <v>832</v>
      </c>
      <c r="P80">
        <v>4</v>
      </c>
      <c r="Q80" t="s">
        <v>8</v>
      </c>
      <c r="R80">
        <f t="shared" si="3"/>
        <v>2</v>
      </c>
    </row>
    <row r="81" spans="1:18" x14ac:dyDescent="0.25">
      <c r="A81" s="10">
        <v>6045</v>
      </c>
      <c r="B81" s="10">
        <v>1</v>
      </c>
      <c r="C81" s="8">
        <v>60451</v>
      </c>
      <c r="E81">
        <v>604511</v>
      </c>
      <c r="F81">
        <v>79</v>
      </c>
      <c r="G81" t="str">
        <f>VLOOKUP($C81,'[1]Padres(Hombres)'!$C$2:$N$264,4,FALSE)</f>
        <v>1</v>
      </c>
      <c r="J81" t="e">
        <f>INDEX('[1]23. TblPersonasQueLaboran (2)'!M:M,MATCH(E81,'[1]23. TblPersonasQueLaboran (2)'!G:G,0))</f>
        <v>#N/A</v>
      </c>
      <c r="K81">
        <f>VLOOKUP($C81,'[1]1. CONSULTA-CAPITAL-SOCIAL-1'!$C$2:$HW$274,67,FALSE)</f>
        <v>0</v>
      </c>
      <c r="L81">
        <f t="shared" si="2"/>
        <v>0</v>
      </c>
      <c r="M81">
        <f>VLOOKUP($C81,'[1]1. CONSULTA-CAPITAL-SOCIAL-1'!$C$2:$HW$274,92,FALSE)</f>
        <v>2</v>
      </c>
      <c r="N81" s="27" t="s">
        <v>384</v>
      </c>
      <c r="R81" t="str">
        <f t="shared" si="3"/>
        <v xml:space="preserve"> </v>
      </c>
    </row>
    <row r="82" spans="1:18" x14ac:dyDescent="0.25">
      <c r="A82" s="12">
        <v>6002</v>
      </c>
      <c r="B82" s="12">
        <v>4</v>
      </c>
      <c r="C82" s="8">
        <v>60024</v>
      </c>
      <c r="E82">
        <v>600242</v>
      </c>
      <c r="F82">
        <v>80</v>
      </c>
      <c r="G82" t="str">
        <f>VLOOKUP($C82,[1]Madres!$C$2:$N$265,4,FALSE)</f>
        <v>2</v>
      </c>
      <c r="J82">
        <f>INDEX('[1]23. TblPersonasQueLaboran (2)'!M:M,MATCH(E82,'[1]23. TblPersonasQueLaboran (2)'!G:G,0))</f>
        <v>997</v>
      </c>
      <c r="K82">
        <f>VLOOKUP($C82,'[1]1. CONSULTA-CAPITAL-SOCIAL-1'!$C$2:$HW$274,67,FALSE)</f>
        <v>0</v>
      </c>
      <c r="L82">
        <f t="shared" si="2"/>
        <v>0</v>
      </c>
      <c r="M82">
        <f>VLOOKUP($C82,'[1]1. CONSULTA-CAPITAL-SOCIAL-1'!$C$2:$HW$274,92,FALSE)</f>
        <v>1</v>
      </c>
      <c r="N82" t="str">
        <f>VLOOKUP($E82,'[1]23''. TblPersonasLaboranSóloProg'!$D$2:$M$270,5,FALSE)</f>
        <v>aseadora</v>
      </c>
      <c r="O82">
        <v>914</v>
      </c>
      <c r="P82">
        <v>9</v>
      </c>
      <c r="Q82" t="s">
        <v>6</v>
      </c>
      <c r="R82">
        <f t="shared" si="3"/>
        <v>1</v>
      </c>
    </row>
    <row r="83" spans="1:18" x14ac:dyDescent="0.25">
      <c r="A83" s="12">
        <v>6003</v>
      </c>
      <c r="B83" s="12">
        <v>4</v>
      </c>
      <c r="C83" s="8">
        <v>60034</v>
      </c>
      <c r="E83">
        <v>600341</v>
      </c>
      <c r="F83">
        <v>81</v>
      </c>
      <c r="G83" t="str">
        <f>VLOOKUP($C83,'[1]Padres(Hombres)'!$C$2:$N$264,4,FALSE)</f>
        <v>1</v>
      </c>
      <c r="J83" t="e">
        <f>INDEX('[1]23. TblPersonasQueLaboran (2)'!M:M,MATCH(E83,'[1]23. TblPersonasQueLaboran (2)'!G:G,0))</f>
        <v>#N/A</v>
      </c>
      <c r="K83">
        <f>VLOOKUP($C83,'[1]1. CONSULTA-CAPITAL-SOCIAL-1'!$C$2:$HW$274,67,FALSE)</f>
        <v>0</v>
      </c>
      <c r="L83">
        <f t="shared" si="2"/>
        <v>0</v>
      </c>
      <c r="M83">
        <f>VLOOKUP($C83,'[1]1. CONSULTA-CAPITAL-SOCIAL-1'!$C$2:$HW$274,92,FALSE)</f>
        <v>2</v>
      </c>
      <c r="N83" s="27" t="s">
        <v>384</v>
      </c>
      <c r="R83" t="str">
        <f t="shared" si="3"/>
        <v xml:space="preserve"> </v>
      </c>
    </row>
    <row r="84" spans="1:18" x14ac:dyDescent="0.25">
      <c r="A84" s="12">
        <v>6006</v>
      </c>
      <c r="B84" s="12">
        <v>4</v>
      </c>
      <c r="C84" s="8">
        <v>60064</v>
      </c>
      <c r="E84">
        <v>600641</v>
      </c>
      <c r="F84">
        <v>82</v>
      </c>
      <c r="G84" t="str">
        <f>VLOOKUP($C84,'[1]Padres(Hombres)'!$C$2:$N$264,4,FALSE)</f>
        <v>1</v>
      </c>
      <c r="J84">
        <f>INDEX('[1]23. TblPersonasQueLaboran (2)'!M:M,MATCH(E84,'[1]23. TblPersonasQueLaboran (2)'!G:G,0))</f>
        <v>1</v>
      </c>
      <c r="K84">
        <f>VLOOKUP($C84,'[1]1. CONSULTA-CAPITAL-SOCIAL-1'!$C$2:$HW$274,67,FALSE)</f>
        <v>0</v>
      </c>
      <c r="L84">
        <f t="shared" si="2"/>
        <v>0</v>
      </c>
      <c r="M84">
        <f>VLOOKUP($C84,'[1]1. CONSULTA-CAPITAL-SOCIAL-1'!$C$2:$HW$274,92,FALSE)</f>
        <v>2</v>
      </c>
      <c r="N84" t="str">
        <f>VLOOKUP($E84,'[1]23''. TblPersonasLaboranSóloProg'!$D$2:$M$270,5,FALSE)</f>
        <v>fabricador de adoves</v>
      </c>
      <c r="R84" t="str">
        <f t="shared" si="3"/>
        <v xml:space="preserve"> </v>
      </c>
    </row>
    <row r="85" spans="1:18" x14ac:dyDescent="0.25">
      <c r="A85" s="12">
        <v>6007</v>
      </c>
      <c r="B85" s="12">
        <v>4</v>
      </c>
      <c r="C85" s="8">
        <v>60074</v>
      </c>
      <c r="E85">
        <v>600742</v>
      </c>
      <c r="F85">
        <v>83</v>
      </c>
      <c r="G85" t="str">
        <f>VLOOKUP($C85,[1]Madres!$C$2:$N$265,4,FALSE)</f>
        <v>2</v>
      </c>
      <c r="J85" t="e">
        <f>INDEX('[1]23. TblPersonasQueLaboran (2)'!M:M,MATCH(E85,'[1]23. TblPersonasQueLaboran (2)'!G:G,0))</f>
        <v>#N/A</v>
      </c>
      <c r="K85">
        <f>VLOOKUP($C85,'[1]1. CONSULTA-CAPITAL-SOCIAL-1'!$C$2:$HW$274,67,FALSE)</f>
        <v>0</v>
      </c>
      <c r="L85">
        <f t="shared" si="2"/>
        <v>0</v>
      </c>
      <c r="M85">
        <f>VLOOKUP($C85,'[1]1. CONSULTA-CAPITAL-SOCIAL-1'!$C$2:$HW$274,92,FALSE)</f>
        <v>2</v>
      </c>
      <c r="N85" s="27" t="s">
        <v>384</v>
      </c>
      <c r="R85" t="str">
        <f t="shared" si="3"/>
        <v xml:space="preserve"> </v>
      </c>
    </row>
    <row r="86" spans="1:18" x14ac:dyDescent="0.25">
      <c r="A86" s="12">
        <v>6009</v>
      </c>
      <c r="B86" s="12">
        <v>4</v>
      </c>
      <c r="C86" s="8">
        <v>60094</v>
      </c>
      <c r="E86">
        <v>600941</v>
      </c>
      <c r="F86">
        <v>84</v>
      </c>
      <c r="G86" t="str">
        <f>VLOOKUP($C86,'[1]Padres(Hombres)'!$C$2:$N$264,4,FALSE)</f>
        <v>1</v>
      </c>
      <c r="J86">
        <f>INDEX('[1]23. TblPersonasQueLaboran (2)'!M:M,MATCH(E86,'[1]23. TblPersonasQueLaboran (2)'!G:G,0))</f>
        <v>1</v>
      </c>
      <c r="K86">
        <f>VLOOKUP($C86,'[1]1. CONSULTA-CAPITAL-SOCIAL-1'!$C$2:$HW$274,67,FALSE)</f>
        <v>0</v>
      </c>
      <c r="L86">
        <f t="shared" si="2"/>
        <v>0</v>
      </c>
      <c r="M86">
        <f>VLOOKUP($C86,'[1]1. CONSULTA-CAPITAL-SOCIAL-1'!$C$2:$HW$274,92,FALSE)</f>
        <v>2</v>
      </c>
      <c r="N86" t="str">
        <f>VLOOKUP($E86,'[1]23''. TblPersonasLaboranSóloProg'!$D$2:$M$270,5,FALSE)</f>
        <v>Vendedor almacén 5320</v>
      </c>
      <c r="O86">
        <v>522</v>
      </c>
      <c r="P86">
        <v>7</v>
      </c>
      <c r="Q86" t="s">
        <v>6</v>
      </c>
      <c r="R86">
        <f t="shared" si="3"/>
        <v>1</v>
      </c>
    </row>
    <row r="87" spans="1:18" x14ac:dyDescent="0.25">
      <c r="A87" s="12">
        <v>6011</v>
      </c>
      <c r="B87" s="12">
        <v>4</v>
      </c>
      <c r="C87" s="8">
        <v>60114</v>
      </c>
      <c r="E87">
        <v>601142</v>
      </c>
      <c r="F87">
        <v>85</v>
      </c>
      <c r="G87" t="str">
        <f>VLOOKUP($C87,[1]Madres!$C$2:$N$265,4,FALSE)</f>
        <v>2</v>
      </c>
      <c r="J87" t="e">
        <f>INDEX('[1]23. TblPersonasQueLaboran (2)'!M:M,MATCH(E87,'[1]23. TblPersonasQueLaboran (2)'!G:G,0))</f>
        <v>#N/A</v>
      </c>
      <c r="K87">
        <f>VLOOKUP($C87,'[1]1. CONSULTA-CAPITAL-SOCIAL-1'!$C$2:$HW$274,67,FALSE)</f>
        <v>0</v>
      </c>
      <c r="L87">
        <f t="shared" si="2"/>
        <v>0</v>
      </c>
      <c r="M87">
        <f>VLOOKUP($C87,'[1]1. CONSULTA-CAPITAL-SOCIAL-1'!$C$2:$HW$274,92,FALSE)</f>
        <v>2</v>
      </c>
      <c r="N87" s="27" t="s">
        <v>384</v>
      </c>
      <c r="R87" t="str">
        <f t="shared" si="3"/>
        <v xml:space="preserve"> </v>
      </c>
    </row>
    <row r="88" spans="1:18" x14ac:dyDescent="0.25">
      <c r="A88" s="12">
        <v>6013</v>
      </c>
      <c r="B88" s="12">
        <v>4</v>
      </c>
      <c r="C88" s="8">
        <v>60134</v>
      </c>
      <c r="E88">
        <v>601341</v>
      </c>
      <c r="F88">
        <v>86</v>
      </c>
      <c r="G88" t="str">
        <f>VLOOKUP($C88,'[1]Padres(Hombres)'!$C$2:$N$264,4,FALSE)</f>
        <v>1</v>
      </c>
      <c r="J88">
        <f>INDEX('[1]23. TblPersonasQueLaboran (2)'!M:M,MATCH(E88,'[1]23. TblPersonasQueLaboran (2)'!G:G,0))</f>
        <v>1</v>
      </c>
      <c r="K88">
        <f>VLOOKUP($C88,'[1]1. CONSULTA-CAPITAL-SOCIAL-1'!$C$2:$HW$274,67,FALSE)</f>
        <v>0</v>
      </c>
      <c r="L88">
        <f t="shared" si="2"/>
        <v>0</v>
      </c>
      <c r="M88">
        <f>VLOOKUP($C88,'[1]1. CONSULTA-CAPITAL-SOCIAL-1'!$C$2:$HW$274,92,FALSE)</f>
        <v>2</v>
      </c>
      <c r="N88" t="str">
        <f>VLOOKUP($E88,'[1]23''. TblPersonasLaboranSóloProg'!$D$2:$M$270,5,FALSE)</f>
        <v>mecanicao de  soldadura</v>
      </c>
      <c r="O88">
        <v>731</v>
      </c>
      <c r="P88">
        <v>6</v>
      </c>
      <c r="Q88" t="s">
        <v>6</v>
      </c>
      <c r="R88">
        <f t="shared" si="3"/>
        <v>1</v>
      </c>
    </row>
    <row r="89" spans="1:18" x14ac:dyDescent="0.25">
      <c r="A89" s="12">
        <v>6016</v>
      </c>
      <c r="B89" s="12">
        <v>4</v>
      </c>
      <c r="C89" s="8">
        <v>60164</v>
      </c>
      <c r="E89">
        <v>601642</v>
      </c>
      <c r="F89">
        <v>87</v>
      </c>
      <c r="G89" t="str">
        <f>VLOOKUP($C89,[1]Madres!$C$2:$N$265,4,FALSE)</f>
        <v>2</v>
      </c>
      <c r="J89">
        <f>INDEX('[1]23. TblPersonasQueLaboran (2)'!M:M,MATCH(E89,'[1]23. TblPersonasQueLaboran (2)'!G:G,0))</f>
        <v>2</v>
      </c>
      <c r="K89">
        <f>VLOOKUP($C89,'[1]1. CONSULTA-CAPITAL-SOCIAL-1'!$C$2:$HW$274,67,FALSE)</f>
        <v>3</v>
      </c>
      <c r="L89">
        <f t="shared" si="2"/>
        <v>1</v>
      </c>
      <c r="M89">
        <f>VLOOKUP($C89,'[1]1. CONSULTA-CAPITAL-SOCIAL-1'!$C$2:$HW$274,92,FALSE)</f>
        <v>1</v>
      </c>
      <c r="N89" t="str">
        <f>VLOOKUP($E89,'[1]23''. TblPersonasLaboranSóloProg'!$D$2:$M$270,5,FALSE)</f>
        <v>Comerciante 1211</v>
      </c>
      <c r="O89">
        <v>121</v>
      </c>
      <c r="P89">
        <v>4</v>
      </c>
      <c r="Q89" t="s">
        <v>8</v>
      </c>
      <c r="R89">
        <f t="shared" si="3"/>
        <v>2</v>
      </c>
    </row>
    <row r="90" spans="1:18" x14ac:dyDescent="0.25">
      <c r="A90" s="12">
        <v>6017</v>
      </c>
      <c r="B90" s="12">
        <v>4</v>
      </c>
      <c r="C90" s="8">
        <v>60174</v>
      </c>
      <c r="E90">
        <v>601741</v>
      </c>
      <c r="F90">
        <v>88</v>
      </c>
      <c r="G90" t="str">
        <f>VLOOKUP($C90,'[1]Padres(Hombres)'!$C$2:$N$264,4,FALSE)</f>
        <v>1</v>
      </c>
      <c r="J90">
        <f>INDEX('[1]23. TblPersonasQueLaboran (2)'!M:M,MATCH(E90,'[1]23. TblPersonasQueLaboran (2)'!G:G,0))</f>
        <v>999</v>
      </c>
      <c r="K90">
        <f>VLOOKUP($C90,'[1]1. CONSULTA-CAPITAL-SOCIAL-1'!$C$2:$HW$274,67,FALSE)</f>
        <v>0</v>
      </c>
      <c r="L90">
        <f t="shared" si="2"/>
        <v>0</v>
      </c>
      <c r="M90">
        <f>VLOOKUP($C90,'[1]1. CONSULTA-CAPITAL-SOCIAL-1'!$C$2:$HW$274,92,FALSE)</f>
        <v>2</v>
      </c>
      <c r="N90" t="str">
        <f>VLOOKUP($E90,'[1]23''. TblPersonasLaboranSóloProg'!$D$2:$M$270,5,FALSE)</f>
        <v>No responde 999</v>
      </c>
      <c r="R90" t="str">
        <f t="shared" si="3"/>
        <v xml:space="preserve"> </v>
      </c>
    </row>
    <row r="91" spans="1:18" x14ac:dyDescent="0.25">
      <c r="A91" s="12">
        <v>6019</v>
      </c>
      <c r="B91" s="12">
        <v>4</v>
      </c>
      <c r="C91" s="8">
        <v>60194</v>
      </c>
      <c r="E91">
        <v>601941</v>
      </c>
      <c r="F91">
        <v>89</v>
      </c>
      <c r="G91" t="str">
        <f>VLOOKUP($C91,'[1]Padres(Hombres)'!$C$2:$N$264,4,FALSE)</f>
        <v>1</v>
      </c>
      <c r="J91" t="e">
        <f>INDEX('[1]23. TblPersonasQueLaboran (2)'!M:M,MATCH(E91,'[1]23. TblPersonasQueLaboran (2)'!G:G,0))</f>
        <v>#N/A</v>
      </c>
      <c r="K91">
        <f>VLOOKUP($C91,'[1]1. CONSULTA-CAPITAL-SOCIAL-1'!$C$2:$HW$274,67,FALSE)</f>
        <v>0</v>
      </c>
      <c r="L91">
        <f t="shared" si="2"/>
        <v>0</v>
      </c>
      <c r="M91">
        <f>VLOOKUP($C91,'[1]1. CONSULTA-CAPITAL-SOCIAL-1'!$C$2:$HW$274,92,FALSE)</f>
        <v>2</v>
      </c>
      <c r="N91" s="27" t="s">
        <v>384</v>
      </c>
      <c r="R91" t="str">
        <f t="shared" si="3"/>
        <v xml:space="preserve"> </v>
      </c>
    </row>
    <row r="92" spans="1:18" x14ac:dyDescent="0.25">
      <c r="A92" s="12">
        <v>6021</v>
      </c>
      <c r="B92" s="12">
        <v>4</v>
      </c>
      <c r="C92" s="8">
        <v>60214</v>
      </c>
      <c r="E92">
        <v>602142</v>
      </c>
      <c r="F92">
        <v>90</v>
      </c>
      <c r="G92" t="str">
        <f>VLOOKUP($C92,[1]Madres!$C$2:$N$265,4,FALSE)</f>
        <v>2</v>
      </c>
      <c r="J92" t="e">
        <f>INDEX('[1]23. TblPersonasQueLaboran (2)'!M:M,MATCH(E92,'[1]23. TblPersonasQueLaboran (2)'!G:G,0))</f>
        <v>#N/A</v>
      </c>
      <c r="K92">
        <f>VLOOKUP($C92,'[1]1. CONSULTA-CAPITAL-SOCIAL-1'!$C$2:$HW$274,67,FALSE)</f>
        <v>0</v>
      </c>
      <c r="L92">
        <f t="shared" si="2"/>
        <v>0</v>
      </c>
      <c r="M92">
        <f>VLOOKUP($C92,'[1]1. CONSULTA-CAPITAL-SOCIAL-1'!$C$2:$HW$274,92,FALSE)</f>
        <v>2</v>
      </c>
      <c r="N92" s="27" t="s">
        <v>384</v>
      </c>
      <c r="R92" t="str">
        <f t="shared" si="3"/>
        <v xml:space="preserve"> </v>
      </c>
    </row>
    <row r="93" spans="1:18" x14ac:dyDescent="0.25">
      <c r="A93" s="12">
        <v>6023</v>
      </c>
      <c r="B93" s="12">
        <v>4</v>
      </c>
      <c r="C93" s="8">
        <v>60234</v>
      </c>
      <c r="E93">
        <v>602341</v>
      </c>
      <c r="F93">
        <v>91</v>
      </c>
      <c r="G93" t="str">
        <f>VLOOKUP($C93,'[1]Padres(Hombres)'!$C$2:$N$264,4,FALSE)</f>
        <v>1</v>
      </c>
      <c r="J93">
        <f>INDEX('[1]23. TblPersonasQueLaboran (2)'!M:M,MATCH(E93,'[1]23. TblPersonasQueLaboran (2)'!G:G,0))</f>
        <v>1</v>
      </c>
      <c r="K93">
        <f>VLOOKUP($C93,'[1]1. CONSULTA-CAPITAL-SOCIAL-1'!$C$2:$HW$274,67,FALSE)</f>
        <v>0</v>
      </c>
      <c r="L93">
        <f t="shared" si="2"/>
        <v>0</v>
      </c>
      <c r="M93">
        <f>VLOOKUP($C93,'[1]1. CONSULTA-CAPITAL-SOCIAL-1'!$C$2:$HW$274,92,FALSE)</f>
        <v>2</v>
      </c>
      <c r="N93" t="str">
        <f>VLOOKUP($E93,'[1]23''. TblPersonasLaboranSóloProg'!$D$2:$M$270,5,FALSE)</f>
        <v>Soldador 7312</v>
      </c>
      <c r="O93">
        <v>731</v>
      </c>
      <c r="P93">
        <v>6</v>
      </c>
      <c r="Q93" t="s">
        <v>6</v>
      </c>
      <c r="R93">
        <f t="shared" si="3"/>
        <v>1</v>
      </c>
    </row>
    <row r="94" spans="1:18" x14ac:dyDescent="0.25">
      <c r="A94" s="12">
        <v>6024</v>
      </c>
      <c r="B94" s="12">
        <v>4</v>
      </c>
      <c r="C94" s="8">
        <v>60244</v>
      </c>
      <c r="E94">
        <v>602441</v>
      </c>
      <c r="F94">
        <v>92</v>
      </c>
      <c r="G94" t="str">
        <f>VLOOKUP($C94,'[1]Padres(Hombres)'!$C$2:$N$264,4,FALSE)</f>
        <v>1</v>
      </c>
      <c r="J94" t="e">
        <f>INDEX('[1]23. TblPersonasQueLaboran (2)'!M:M,MATCH(E94,'[1]23. TblPersonasQueLaboran (2)'!G:G,0))</f>
        <v>#N/A</v>
      </c>
      <c r="K94">
        <f>VLOOKUP($C94,'[1]1. CONSULTA-CAPITAL-SOCIAL-1'!$C$2:$HW$274,67,FALSE)</f>
        <v>0</v>
      </c>
      <c r="L94">
        <f t="shared" si="2"/>
        <v>0</v>
      </c>
      <c r="M94">
        <f>VLOOKUP($C94,'[1]1. CONSULTA-CAPITAL-SOCIAL-1'!$C$2:$HW$274,92,FALSE)</f>
        <v>2</v>
      </c>
      <c r="N94" s="27" t="s">
        <v>384</v>
      </c>
      <c r="R94" t="str">
        <f t="shared" si="3"/>
        <v xml:space="preserve"> </v>
      </c>
    </row>
    <row r="95" spans="1:18" x14ac:dyDescent="0.25">
      <c r="A95" s="12">
        <v>6028</v>
      </c>
      <c r="B95" s="12">
        <v>4</v>
      </c>
      <c r="C95" s="8">
        <v>60284</v>
      </c>
      <c r="E95">
        <v>602842</v>
      </c>
      <c r="F95">
        <v>93</v>
      </c>
      <c r="G95" t="str">
        <f>VLOOKUP($C95,[1]Madres!$C$2:$N$265,4,FALSE)</f>
        <v>2</v>
      </c>
      <c r="J95" t="e">
        <f>INDEX('[1]23. TblPersonasQueLaboran (2)'!M:M,MATCH(E95,'[1]23. TblPersonasQueLaboran (2)'!G:G,0))</f>
        <v>#N/A</v>
      </c>
      <c r="K95">
        <f>VLOOKUP($C95,'[1]1. CONSULTA-CAPITAL-SOCIAL-1'!$C$2:$HW$274,67,FALSE)</f>
        <v>0</v>
      </c>
      <c r="L95">
        <f t="shared" si="2"/>
        <v>0</v>
      </c>
      <c r="M95">
        <f>VLOOKUP($C95,'[1]1. CONSULTA-CAPITAL-SOCIAL-1'!$C$2:$HW$274,92,FALSE)</f>
        <v>2</v>
      </c>
      <c r="N95" s="27" t="s">
        <v>384</v>
      </c>
      <c r="R95" t="str">
        <f t="shared" si="3"/>
        <v xml:space="preserve"> </v>
      </c>
    </row>
    <row r="96" spans="1:18" x14ac:dyDescent="0.25">
      <c r="A96" s="12">
        <v>6026</v>
      </c>
      <c r="B96" s="12">
        <v>4</v>
      </c>
      <c r="C96" s="8">
        <v>60264</v>
      </c>
      <c r="E96">
        <v>602642</v>
      </c>
      <c r="F96">
        <v>94</v>
      </c>
      <c r="G96" t="str">
        <f>VLOOKUP($C96,[1]Madres!$C$2:$N$265,4,FALSE)</f>
        <v>2</v>
      </c>
      <c r="J96">
        <f>INDEX('[1]23. TblPersonasQueLaboran (2)'!M:M,MATCH(E96,'[1]23. TblPersonasQueLaboran (2)'!G:G,0))</f>
        <v>1</v>
      </c>
      <c r="K96">
        <f>VLOOKUP($C96,'[1]1. CONSULTA-CAPITAL-SOCIAL-1'!$C$2:$HW$274,67,FALSE)</f>
        <v>0</v>
      </c>
      <c r="L96">
        <f t="shared" si="2"/>
        <v>0</v>
      </c>
      <c r="M96">
        <f>VLOOKUP($C96,'[1]1. CONSULTA-CAPITAL-SOCIAL-1'!$C$2:$HW$274,92,FALSE)</f>
        <v>2</v>
      </c>
      <c r="N96" t="str">
        <f>VLOOKUP($E96,'[1]23''. TblPersonasLaboranSóloProg'!$D$2:$M$270,5,FALSE)</f>
        <v>Empleada servicio doméstico 9210</v>
      </c>
      <c r="O96">
        <v>921</v>
      </c>
      <c r="P96">
        <v>9</v>
      </c>
      <c r="Q96" t="s">
        <v>6</v>
      </c>
      <c r="R96">
        <f t="shared" si="3"/>
        <v>1</v>
      </c>
    </row>
    <row r="97" spans="1:18" x14ac:dyDescent="0.25">
      <c r="A97" s="12">
        <v>6030</v>
      </c>
      <c r="B97" s="12">
        <v>4</v>
      </c>
      <c r="C97" s="8">
        <v>60304</v>
      </c>
      <c r="E97">
        <v>603041</v>
      </c>
      <c r="F97">
        <v>95</v>
      </c>
      <c r="J97" t="e">
        <f>INDEX('[1]23. TblPersonasQueLaboran (2)'!M:M,MATCH(E97,'[1]23. TblPersonasQueLaboran (2)'!G:G,0))</f>
        <v>#N/A</v>
      </c>
      <c r="K97">
        <f>VLOOKUP($C97,'[1]1. CONSULTA-CAPITAL-SOCIAL-1'!$C$2:$HW$274,67,FALSE)</f>
        <v>0</v>
      </c>
      <c r="L97">
        <f t="shared" si="2"/>
        <v>0</v>
      </c>
      <c r="M97">
        <f>VLOOKUP($C97,'[1]1. CONSULTA-CAPITAL-SOCIAL-1'!$C$2:$HW$274,92,FALSE)</f>
        <v>2</v>
      </c>
      <c r="N97" s="27" t="s">
        <v>384</v>
      </c>
      <c r="R97" t="str">
        <f t="shared" si="3"/>
        <v xml:space="preserve"> </v>
      </c>
    </row>
    <row r="98" spans="1:18" x14ac:dyDescent="0.25">
      <c r="A98" s="12">
        <v>6031</v>
      </c>
      <c r="B98" s="12">
        <v>4</v>
      </c>
      <c r="C98" s="8">
        <v>60314</v>
      </c>
      <c r="E98">
        <v>603141</v>
      </c>
      <c r="F98">
        <v>96</v>
      </c>
      <c r="G98">
        <v>1</v>
      </c>
      <c r="J98">
        <f>INDEX('[1]23. TblPersonasQueLaboran (2)'!M:M,MATCH(E98,'[1]23. TblPersonasQueLaboran (2)'!G:G,0))</f>
        <v>1</v>
      </c>
      <c r="K98">
        <f>VLOOKUP($C98,'[1]1. CONSULTA-CAPITAL-SOCIAL-1'!$C$2:$HW$274,67,FALSE)</f>
        <v>0</v>
      </c>
      <c r="L98">
        <f t="shared" si="2"/>
        <v>0</v>
      </c>
      <c r="M98">
        <f>VLOOKUP($C98,'[1]1. CONSULTA-CAPITAL-SOCIAL-1'!$C$2:$HW$274,92,FALSE)</f>
        <v>2</v>
      </c>
      <c r="N98" t="str">
        <f>VLOOKUP($E98,'[1]23''. TblPersonasLaboranSóloProg'!$D$2:$M$270,5,FALSE)</f>
        <v>Vigilante 9133</v>
      </c>
      <c r="O98">
        <v>913</v>
      </c>
      <c r="P98">
        <v>9</v>
      </c>
      <c r="Q98" t="s">
        <v>6</v>
      </c>
      <c r="R98">
        <f t="shared" si="3"/>
        <v>1</v>
      </c>
    </row>
    <row r="99" spans="1:18" x14ac:dyDescent="0.25">
      <c r="A99" s="12">
        <v>6033</v>
      </c>
      <c r="B99" s="12">
        <v>4</v>
      </c>
      <c r="C99" s="8">
        <v>60334</v>
      </c>
      <c r="E99">
        <v>603342</v>
      </c>
      <c r="F99">
        <v>97</v>
      </c>
      <c r="G99" t="str">
        <f>VLOOKUP($C99,[1]Madres!$C$2:$N$265,4,FALSE)</f>
        <v>2</v>
      </c>
      <c r="J99" t="e">
        <f>INDEX('[1]23. TblPersonasQueLaboran (2)'!M:M,MATCH(E99,'[1]23. TblPersonasQueLaboran (2)'!G:G,0))</f>
        <v>#N/A</v>
      </c>
      <c r="K99">
        <f>VLOOKUP($C99,'[1]1. CONSULTA-CAPITAL-SOCIAL-1'!$C$2:$HW$274,67,FALSE)</f>
        <v>2</v>
      </c>
      <c r="L99">
        <f t="shared" si="2"/>
        <v>1</v>
      </c>
      <c r="M99">
        <f>VLOOKUP($C99,'[1]1. CONSULTA-CAPITAL-SOCIAL-1'!$C$2:$HW$274,92,FALSE)</f>
        <v>1</v>
      </c>
      <c r="N99" s="27" t="s">
        <v>384</v>
      </c>
      <c r="R99" t="str">
        <f t="shared" si="3"/>
        <v xml:space="preserve"> </v>
      </c>
    </row>
    <row r="100" spans="1:18" x14ac:dyDescent="0.25">
      <c r="A100" s="12">
        <v>6036</v>
      </c>
      <c r="B100" s="12">
        <v>4</v>
      </c>
      <c r="C100" s="8">
        <v>60364</v>
      </c>
      <c r="E100">
        <v>603641</v>
      </c>
      <c r="F100">
        <v>98</v>
      </c>
      <c r="G100" t="str">
        <f>VLOOKUP($C100,'[1]Padres(Hombres)'!$C$2:$N$264,4,FALSE)</f>
        <v>1</v>
      </c>
      <c r="J100">
        <f>INDEX('[1]23. TblPersonasQueLaboran (2)'!M:M,MATCH(E100,'[1]23. TblPersonasQueLaboran (2)'!G:G,0))</f>
        <v>2</v>
      </c>
      <c r="K100">
        <f>VLOOKUP($C100,'[1]1. CONSULTA-CAPITAL-SOCIAL-1'!$C$2:$HW$274,67,FALSE)</f>
        <v>0</v>
      </c>
      <c r="L100">
        <f t="shared" si="2"/>
        <v>0</v>
      </c>
      <c r="M100">
        <f>VLOOKUP($C100,'[1]1. CONSULTA-CAPITAL-SOCIAL-1'!$C$2:$HW$274,92,FALSE)</f>
        <v>1</v>
      </c>
      <c r="N100" t="str">
        <f>VLOOKUP($E100,'[1]23''. TblPersonasLaboranSóloProg'!$D$2:$M$270,5,FALSE)</f>
        <v>Conductor automóvil 8321</v>
      </c>
      <c r="O100">
        <v>832</v>
      </c>
      <c r="P100">
        <v>4</v>
      </c>
      <c r="Q100" t="s">
        <v>8</v>
      </c>
      <c r="R100">
        <f t="shared" si="3"/>
        <v>2</v>
      </c>
    </row>
    <row r="101" spans="1:18" x14ac:dyDescent="0.25">
      <c r="A101" s="12">
        <v>6038</v>
      </c>
      <c r="B101" s="12">
        <v>4</v>
      </c>
      <c r="C101" s="8">
        <v>60384</v>
      </c>
      <c r="E101">
        <v>603841</v>
      </c>
      <c r="F101">
        <v>99</v>
      </c>
      <c r="G101" t="str">
        <f>VLOOKUP($C101,'[1]Padres(Hombres)'!$C$2:$N$264,4,FALSE)</f>
        <v>1</v>
      </c>
      <c r="J101" t="e">
        <f>INDEX('[1]23. TblPersonasQueLaboran (2)'!M:M,MATCH(E101,'[1]23. TblPersonasQueLaboran (2)'!G:G,0))</f>
        <v>#N/A</v>
      </c>
      <c r="K101">
        <f>VLOOKUP($C101,'[1]1. CONSULTA-CAPITAL-SOCIAL-1'!$C$2:$HW$274,67,FALSE)</f>
        <v>0</v>
      </c>
      <c r="L101">
        <f t="shared" si="2"/>
        <v>0</v>
      </c>
      <c r="M101">
        <f>VLOOKUP($C101,'[1]1. CONSULTA-CAPITAL-SOCIAL-1'!$C$2:$HW$274,92,FALSE)</f>
        <v>1</v>
      </c>
      <c r="N101" s="27" t="s">
        <v>384</v>
      </c>
      <c r="R101" t="str">
        <f t="shared" si="3"/>
        <v xml:space="preserve"> </v>
      </c>
    </row>
    <row r="102" spans="1:18" x14ac:dyDescent="0.25">
      <c r="A102" s="12">
        <v>6039</v>
      </c>
      <c r="B102" s="12">
        <v>4</v>
      </c>
      <c r="C102" s="8">
        <v>60394</v>
      </c>
      <c r="E102">
        <v>603942</v>
      </c>
      <c r="F102">
        <v>100</v>
      </c>
      <c r="G102" t="str">
        <f>VLOOKUP($C102,[1]Madres!$C$2:$N$265,4,FALSE)</f>
        <v>2</v>
      </c>
      <c r="J102" t="e">
        <f>INDEX('[1]23. TblPersonasQueLaboran (2)'!M:M,MATCH(E102,'[1]23. TblPersonasQueLaboran (2)'!G:G,0))</f>
        <v>#N/A</v>
      </c>
      <c r="K102">
        <f>VLOOKUP($C102,'[1]1. CONSULTA-CAPITAL-SOCIAL-1'!$C$2:$HW$274,67,FALSE)</f>
        <v>0</v>
      </c>
      <c r="L102">
        <f t="shared" si="2"/>
        <v>0</v>
      </c>
      <c r="M102">
        <f>VLOOKUP($C102,'[1]1. CONSULTA-CAPITAL-SOCIAL-1'!$C$2:$HW$274,92,FALSE)</f>
        <v>1</v>
      </c>
      <c r="N102" s="27" t="s">
        <v>384</v>
      </c>
      <c r="R102" t="str">
        <f t="shared" si="3"/>
        <v xml:space="preserve"> </v>
      </c>
    </row>
    <row r="103" spans="1:18" x14ac:dyDescent="0.25">
      <c r="A103" s="12">
        <v>6040</v>
      </c>
      <c r="B103" s="12">
        <v>4</v>
      </c>
      <c r="C103" s="8">
        <v>60404</v>
      </c>
      <c r="E103">
        <v>604041</v>
      </c>
      <c r="F103">
        <v>101</v>
      </c>
      <c r="G103" t="str">
        <f>VLOOKUP($C103,'[1]Padres(Hombres)'!$C$2:$N$264,4,FALSE)</f>
        <v>1</v>
      </c>
      <c r="J103">
        <f>INDEX('[1]23. TblPersonasQueLaboran (2)'!M:M,MATCH(E103,'[1]23. TblPersonasQueLaboran (2)'!G:G,0))</f>
        <v>999</v>
      </c>
      <c r="K103">
        <f>VLOOKUP($C103,'[1]1. CONSULTA-CAPITAL-SOCIAL-1'!$C$2:$HW$274,67,FALSE)</f>
        <v>0</v>
      </c>
      <c r="L103">
        <f t="shared" si="2"/>
        <v>0</v>
      </c>
      <c r="M103">
        <f>VLOOKUP($C103,'[1]1. CONSULTA-CAPITAL-SOCIAL-1'!$C$2:$HW$274,92,FALSE)</f>
        <v>2</v>
      </c>
      <c r="N103" t="str">
        <f>VLOOKUP($E103,'[1]23''. TblPersonasLaboranSóloProg'!$D$2:$M$270,5,FALSE)</f>
        <v>?</v>
      </c>
      <c r="R103" t="str">
        <f t="shared" si="3"/>
        <v xml:space="preserve"> </v>
      </c>
    </row>
    <row r="104" spans="1:18" x14ac:dyDescent="0.25">
      <c r="A104" s="12">
        <v>6042</v>
      </c>
      <c r="B104" s="12">
        <v>4</v>
      </c>
      <c r="C104" s="8">
        <v>60424</v>
      </c>
      <c r="E104">
        <v>604242</v>
      </c>
      <c r="F104">
        <v>102</v>
      </c>
      <c r="G104" t="str">
        <f>VLOOKUP($C104,[1]Madres!$C$2:$N$265,4,FALSE)</f>
        <v>2</v>
      </c>
      <c r="J104">
        <f>INDEX('[1]23. TblPersonasQueLaboran (2)'!M:M,MATCH(E104,'[1]23. TblPersonasQueLaboran (2)'!G:G,0))</f>
        <v>1</v>
      </c>
      <c r="K104">
        <f>VLOOKUP($C104,'[1]1. CONSULTA-CAPITAL-SOCIAL-1'!$C$2:$HW$274,67,FALSE)</f>
        <v>0</v>
      </c>
      <c r="L104">
        <f t="shared" si="2"/>
        <v>0</v>
      </c>
      <c r="M104">
        <f>VLOOKUP($C104,'[1]1. CONSULTA-CAPITAL-SOCIAL-1'!$C$2:$HW$274,92,FALSE)</f>
        <v>2</v>
      </c>
      <c r="N104" t="str">
        <f>VLOOKUP($E104,'[1]23''. TblPersonasLaboranSóloProg'!$D$2:$M$270,5,FALSE)</f>
        <v>Docente universidad 2311</v>
      </c>
      <c r="O104">
        <v>231</v>
      </c>
      <c r="P104">
        <v>1</v>
      </c>
      <c r="Q104" t="s">
        <v>7</v>
      </c>
      <c r="R104">
        <f t="shared" si="3"/>
        <v>3</v>
      </c>
    </row>
    <row r="105" spans="1:18" x14ac:dyDescent="0.25">
      <c r="A105" s="12">
        <v>6043</v>
      </c>
      <c r="B105" s="12">
        <v>4</v>
      </c>
      <c r="C105" s="8">
        <v>60434</v>
      </c>
      <c r="E105">
        <v>604341</v>
      </c>
      <c r="F105">
        <v>103</v>
      </c>
      <c r="G105" t="str">
        <f>VLOOKUP($C105,'[1]Padres(Hombres)'!$C$2:$N$264,4,FALSE)</f>
        <v>1</v>
      </c>
      <c r="J105" t="e">
        <f>INDEX('[1]23. TblPersonasQueLaboran (2)'!M:M,MATCH(E105,'[1]23. TblPersonasQueLaboran (2)'!G:G,0))</f>
        <v>#N/A</v>
      </c>
      <c r="K105">
        <f>VLOOKUP($C105,'[1]1. CONSULTA-CAPITAL-SOCIAL-1'!$C$2:$HW$274,67,FALSE)</f>
        <v>0</v>
      </c>
      <c r="L105">
        <f t="shared" si="2"/>
        <v>0</v>
      </c>
      <c r="M105">
        <f>VLOOKUP($C105,'[1]1. CONSULTA-CAPITAL-SOCIAL-1'!$C$2:$HW$274,92,FALSE)</f>
        <v>2</v>
      </c>
      <c r="N105" s="27" t="s">
        <v>384</v>
      </c>
      <c r="R105" t="str">
        <f t="shared" si="3"/>
        <v xml:space="preserve"> </v>
      </c>
    </row>
    <row r="106" spans="1:18" x14ac:dyDescent="0.25">
      <c r="A106" s="13">
        <v>602</v>
      </c>
      <c r="B106" s="13">
        <v>4</v>
      </c>
      <c r="C106" s="8">
        <v>6024</v>
      </c>
      <c r="E106">
        <v>60241</v>
      </c>
      <c r="F106">
        <v>104</v>
      </c>
      <c r="G106" t="str">
        <f>VLOOKUP($C106,'[1]Padres(Hombres)'!$C$2:$N$264,4,FALSE)</f>
        <v>1</v>
      </c>
      <c r="J106">
        <f>INDEX('[1]23. TblPersonasQueLaboran (2)'!M:M,MATCH(E106,'[1]23. TblPersonasQueLaboran (2)'!G:G,0))</f>
        <v>2</v>
      </c>
      <c r="K106">
        <f>VLOOKUP($C106,'[1]1. CONSULTA-CAPITAL-SOCIAL-1'!$C$2:$HW$274,67,FALSE)</f>
        <v>0</v>
      </c>
      <c r="L106">
        <f t="shared" si="2"/>
        <v>0</v>
      </c>
      <c r="M106">
        <f>VLOOKUP($C106,'[1]1. CONSULTA-CAPITAL-SOCIAL-1'!$C$2:$HW$274,92,FALSE)</f>
        <v>997</v>
      </c>
      <c r="N106" t="str">
        <f>VLOOKUP($E106,'[1]23''. TblPersonasLaboranSóloProg'!$D$2:$M$270,5,FALSE)</f>
        <v>Taxista 8322</v>
      </c>
      <c r="O106">
        <v>832</v>
      </c>
      <c r="P106">
        <v>4</v>
      </c>
      <c r="Q106" t="s">
        <v>8</v>
      </c>
      <c r="R106">
        <f t="shared" si="3"/>
        <v>2</v>
      </c>
    </row>
    <row r="107" spans="1:18" x14ac:dyDescent="0.25">
      <c r="A107" s="13">
        <v>604</v>
      </c>
      <c r="B107" s="13">
        <v>4</v>
      </c>
      <c r="C107" s="8">
        <v>6044</v>
      </c>
      <c r="E107">
        <v>60441</v>
      </c>
      <c r="F107">
        <v>105</v>
      </c>
      <c r="G107" t="str">
        <f>VLOOKUP($C107,'[1]Padres(Hombres)'!$C$2:$N$264,4,FALSE)</f>
        <v>1</v>
      </c>
      <c r="J107">
        <f>INDEX('[1]23. TblPersonasQueLaboran (2)'!M:M,MATCH(E107,'[1]23. TblPersonasQueLaboran (2)'!G:G,0))</f>
        <v>0</v>
      </c>
      <c r="K107">
        <f>VLOOKUP($C107,'[1]1. CONSULTA-CAPITAL-SOCIAL-1'!$C$2:$HW$274,67,FALSE)</f>
        <v>0</v>
      </c>
      <c r="L107">
        <f t="shared" si="2"/>
        <v>0</v>
      </c>
      <c r="M107">
        <f>VLOOKUP($C107,'[1]1. CONSULTA-CAPITAL-SOCIAL-1'!$C$2:$HW$274,92,FALSE)</f>
        <v>2</v>
      </c>
      <c r="N107" t="str">
        <f>VLOOKUP($E107,'[1]23''. TblPersonasLaboranSóloProg'!$D$2:$M$270,5,FALSE)</f>
        <v>Mecánico automóviles 7411</v>
      </c>
      <c r="O107">
        <v>741</v>
      </c>
      <c r="P107">
        <v>8</v>
      </c>
      <c r="Q107" t="s">
        <v>6</v>
      </c>
      <c r="R107">
        <f t="shared" si="3"/>
        <v>1</v>
      </c>
    </row>
    <row r="108" spans="1:18" x14ac:dyDescent="0.25">
      <c r="A108" s="13">
        <v>605</v>
      </c>
      <c r="B108" s="13">
        <v>4</v>
      </c>
      <c r="C108" s="8">
        <v>6054</v>
      </c>
      <c r="E108" t="s">
        <v>602</v>
      </c>
      <c r="F108">
        <v>106</v>
      </c>
      <c r="G108" t="s">
        <v>602</v>
      </c>
      <c r="J108" t="e">
        <f>INDEX('[1]23. TblPersonasQueLaboran (2)'!M:M,MATCH(E108,'[1]23. TblPersonasQueLaboran (2)'!G:G,0))</f>
        <v>#N/A</v>
      </c>
      <c r="K108">
        <f>VLOOKUP($C108,'[1]1. CONSULTA-CAPITAL-SOCIAL-1'!$C$2:$HW$274,67,FALSE)</f>
        <v>0</v>
      </c>
      <c r="L108">
        <f t="shared" si="2"/>
        <v>0</v>
      </c>
      <c r="M108">
        <f>VLOOKUP($C108,'[1]1. CONSULTA-CAPITAL-SOCIAL-1'!$C$2:$HW$274,92,FALSE)</f>
        <v>2</v>
      </c>
      <c r="N108" s="27" t="s">
        <v>384</v>
      </c>
      <c r="R108" t="str">
        <f t="shared" si="3"/>
        <v xml:space="preserve"> </v>
      </c>
    </row>
    <row r="109" spans="1:18" x14ac:dyDescent="0.25">
      <c r="A109" s="13">
        <v>606</v>
      </c>
      <c r="B109" s="13">
        <v>4</v>
      </c>
      <c r="C109" s="8">
        <v>6064</v>
      </c>
      <c r="E109" t="s">
        <v>602</v>
      </c>
      <c r="F109">
        <v>107</v>
      </c>
      <c r="G109" t="s">
        <v>602</v>
      </c>
      <c r="J109" t="e">
        <f>INDEX('[1]23. TblPersonasQueLaboran (2)'!M:M,MATCH(E109,'[1]23. TblPersonasQueLaboran (2)'!G:G,0))</f>
        <v>#N/A</v>
      </c>
      <c r="K109">
        <f>VLOOKUP($C109,'[1]1. CONSULTA-CAPITAL-SOCIAL-1'!$C$2:$HW$274,67,FALSE)</f>
        <v>0</v>
      </c>
      <c r="L109">
        <f t="shared" si="2"/>
        <v>0</v>
      </c>
      <c r="M109">
        <f>VLOOKUP($C109,'[1]1. CONSULTA-CAPITAL-SOCIAL-1'!$C$2:$HW$274,92,FALSE)</f>
        <v>2</v>
      </c>
      <c r="N109" s="27" t="s">
        <v>384</v>
      </c>
      <c r="R109" t="str">
        <f t="shared" si="3"/>
        <v xml:space="preserve"> </v>
      </c>
    </row>
    <row r="110" spans="1:18" x14ac:dyDescent="0.25">
      <c r="A110" s="13">
        <v>607</v>
      </c>
      <c r="B110" s="13">
        <v>4</v>
      </c>
      <c r="C110" s="8">
        <v>6074</v>
      </c>
      <c r="E110">
        <v>60742</v>
      </c>
      <c r="F110">
        <v>108</v>
      </c>
      <c r="G110" t="str">
        <f>VLOOKUP($C110,[1]Madres!$C$2:$N$265,4,FALSE)</f>
        <v>2</v>
      </c>
      <c r="J110" t="e">
        <f>INDEX('[1]23. TblPersonasQueLaboran (2)'!M:M,MATCH(E110,'[1]23. TblPersonasQueLaboran (2)'!G:G,0))</f>
        <v>#N/A</v>
      </c>
      <c r="K110">
        <f>VLOOKUP($C110,'[1]1. CONSULTA-CAPITAL-SOCIAL-1'!$C$2:$HW$274,67,FALSE)</f>
        <v>0</v>
      </c>
      <c r="L110">
        <f t="shared" si="2"/>
        <v>0</v>
      </c>
      <c r="M110">
        <f>VLOOKUP($C110,'[1]1. CONSULTA-CAPITAL-SOCIAL-1'!$C$2:$HW$274,92,FALSE)</f>
        <v>1</v>
      </c>
      <c r="N110" s="27" t="s">
        <v>384</v>
      </c>
      <c r="R110" t="str">
        <f t="shared" si="3"/>
        <v xml:space="preserve"> </v>
      </c>
    </row>
    <row r="111" spans="1:18" x14ac:dyDescent="0.25">
      <c r="A111" s="13">
        <v>608</v>
      </c>
      <c r="B111" s="13">
        <v>4</v>
      </c>
      <c r="C111" s="8">
        <v>6084</v>
      </c>
      <c r="E111">
        <v>60841</v>
      </c>
      <c r="F111">
        <v>109</v>
      </c>
      <c r="G111" t="str">
        <f>VLOOKUP($C111,'[1]Padres(Hombres)'!$C$2:$N$264,4,FALSE)</f>
        <v>1</v>
      </c>
      <c r="J111">
        <f>INDEX('[1]23. TblPersonasQueLaboran (2)'!M:M,MATCH(E111,'[1]23. TblPersonasQueLaboran (2)'!G:G,0))</f>
        <v>2</v>
      </c>
      <c r="K111">
        <f>VLOOKUP($C111,'[1]1. CONSULTA-CAPITAL-SOCIAL-1'!$C$2:$HW$274,67,FALSE)</f>
        <v>0</v>
      </c>
      <c r="L111">
        <f t="shared" si="2"/>
        <v>0</v>
      </c>
      <c r="M111">
        <f>VLOOKUP($C111,'[1]1. CONSULTA-CAPITAL-SOCIAL-1'!$C$2:$HW$274,92,FALSE)</f>
        <v>2</v>
      </c>
      <c r="N111" t="str">
        <f>VLOOKUP($E111,'[1]23''. TblPersonasLaboranSóloProg'!$D$2:$M$270,5,FALSE)</f>
        <v>Tendero 5320</v>
      </c>
      <c r="O111">
        <v>522</v>
      </c>
      <c r="P111">
        <v>4</v>
      </c>
      <c r="Q111" t="s">
        <v>8</v>
      </c>
      <c r="R111">
        <f t="shared" si="3"/>
        <v>2</v>
      </c>
    </row>
    <row r="112" spans="1:18" x14ac:dyDescent="0.25">
      <c r="A112" s="13">
        <v>609</v>
      </c>
      <c r="B112" s="13">
        <v>4</v>
      </c>
      <c r="C112" s="8">
        <v>6094</v>
      </c>
      <c r="E112">
        <v>60941</v>
      </c>
      <c r="F112">
        <v>110</v>
      </c>
      <c r="G112" t="str">
        <f>VLOOKUP($C112,'[1]Padres(Hombres)'!$C$2:$N$264,4,FALSE)</f>
        <v>1</v>
      </c>
      <c r="J112">
        <f>INDEX('[1]23. TblPersonasQueLaboran (2)'!M:M,MATCH(E112,'[1]23. TblPersonasQueLaboran (2)'!G:G,0))</f>
        <v>1</v>
      </c>
      <c r="K112">
        <f>VLOOKUP($C112,'[1]1. CONSULTA-CAPITAL-SOCIAL-1'!$C$2:$HW$274,67,FALSE)</f>
        <v>0</v>
      </c>
      <c r="L112">
        <f t="shared" si="2"/>
        <v>0</v>
      </c>
      <c r="M112">
        <f>VLOOKUP($C112,'[1]1. CONSULTA-CAPITAL-SOCIAL-1'!$C$2:$HW$274,92,FALSE)</f>
        <v>2</v>
      </c>
      <c r="N112" t="str">
        <f>VLOOKUP($E112,'[1]23''. TblPersonasLaboranSóloProg'!$D$2:$M$270,5,FALSE)</f>
        <v>Ingeniero civil construcción edificios 2142</v>
      </c>
      <c r="O112">
        <v>214</v>
      </c>
      <c r="P112">
        <v>1</v>
      </c>
      <c r="Q112" t="s">
        <v>7</v>
      </c>
      <c r="R112">
        <f t="shared" si="3"/>
        <v>3</v>
      </c>
    </row>
    <row r="113" spans="1:18" x14ac:dyDescent="0.25">
      <c r="A113" s="13">
        <v>610</v>
      </c>
      <c r="B113" s="13">
        <v>4</v>
      </c>
      <c r="C113" s="8">
        <v>6104</v>
      </c>
      <c r="E113">
        <v>61041</v>
      </c>
      <c r="F113">
        <v>111</v>
      </c>
      <c r="G113" t="str">
        <f>VLOOKUP($C113,'[1]Padres(Hombres)'!$C$2:$N$264,4,FALSE)</f>
        <v>1</v>
      </c>
      <c r="J113">
        <f>INDEX('[1]23. TblPersonasQueLaboran (2)'!M:M,MATCH(E113,'[1]23. TblPersonasQueLaboran (2)'!G:G,0))</f>
        <v>1</v>
      </c>
      <c r="K113">
        <f>VLOOKUP($C113,'[1]1. CONSULTA-CAPITAL-SOCIAL-1'!$C$2:$HW$274,67,FALSE)</f>
        <v>0</v>
      </c>
      <c r="L113">
        <f t="shared" si="2"/>
        <v>0</v>
      </c>
      <c r="M113">
        <f>VLOOKUP($C113,'[1]1. CONSULTA-CAPITAL-SOCIAL-1'!$C$2:$HW$274,92,FALSE)</f>
        <v>2</v>
      </c>
      <c r="N113">
        <f>VLOOKUP($E113,'[1]23''. TblPersonasLaboranSóloProg'!$D$2:$M$270,5,FALSE)</f>
        <v>0</v>
      </c>
      <c r="O113">
        <v>10</v>
      </c>
      <c r="P113">
        <v>1</v>
      </c>
      <c r="Q113" t="s">
        <v>7</v>
      </c>
      <c r="R113">
        <f t="shared" si="3"/>
        <v>3</v>
      </c>
    </row>
    <row r="114" spans="1:18" x14ac:dyDescent="0.25">
      <c r="A114" s="13">
        <v>613</v>
      </c>
      <c r="B114" s="13">
        <v>4</v>
      </c>
      <c r="C114" s="8">
        <v>6134</v>
      </c>
      <c r="E114">
        <v>61342</v>
      </c>
      <c r="F114">
        <v>112</v>
      </c>
      <c r="G114" t="str">
        <f>VLOOKUP($C114,[1]Madres!$C$2:$N$265,4,FALSE)</f>
        <v>2</v>
      </c>
      <c r="J114" t="e">
        <f>INDEX('[1]23. TblPersonasQueLaboran (2)'!M:M,MATCH(E114,'[1]23. TblPersonasQueLaboran (2)'!G:G,0))</f>
        <v>#N/A</v>
      </c>
      <c r="K114">
        <f>VLOOKUP($C114,'[1]1. CONSULTA-CAPITAL-SOCIAL-1'!$C$2:$HW$274,67,FALSE)</f>
        <v>0</v>
      </c>
      <c r="L114">
        <f t="shared" si="2"/>
        <v>0</v>
      </c>
      <c r="M114">
        <f>VLOOKUP($C114,'[1]1. CONSULTA-CAPITAL-SOCIAL-1'!$C$2:$HW$274,92,FALSE)</f>
        <v>2</v>
      </c>
      <c r="N114" s="27" t="s">
        <v>384</v>
      </c>
      <c r="R114" t="str">
        <f t="shared" si="3"/>
        <v xml:space="preserve"> </v>
      </c>
    </row>
    <row r="115" spans="1:18" x14ac:dyDescent="0.25">
      <c r="A115" s="13">
        <v>611</v>
      </c>
      <c r="B115" s="13">
        <v>4</v>
      </c>
      <c r="C115" s="8">
        <v>6114</v>
      </c>
      <c r="E115">
        <v>61141</v>
      </c>
      <c r="F115">
        <v>113</v>
      </c>
      <c r="G115" t="str">
        <f>VLOOKUP($C115,'[1]Padres(Hombres)'!$C$2:$N$264,4,FALSE)</f>
        <v>1</v>
      </c>
      <c r="J115">
        <f>INDEX('[1]23. TblPersonasQueLaboran (2)'!M:M,MATCH(E115,'[1]23. TblPersonasQueLaboran (2)'!G:G,0))</f>
        <v>1</v>
      </c>
      <c r="K115">
        <f>VLOOKUP($C115,'[1]1. CONSULTA-CAPITAL-SOCIAL-1'!$C$2:$HW$274,67,FALSE)</f>
        <v>0</v>
      </c>
      <c r="L115">
        <f t="shared" si="2"/>
        <v>0</v>
      </c>
      <c r="M115">
        <f>VLOOKUP($C115,'[1]1. CONSULTA-CAPITAL-SOCIAL-1'!$C$2:$HW$274,92,FALSE)</f>
        <v>2</v>
      </c>
      <c r="N115" t="str">
        <f>VLOOKUP($E115,'[1]23''. TblPersonasLaboranSóloProg'!$D$2:$M$270,5,FALSE)</f>
        <v>Operario acabados muebles 7743</v>
      </c>
      <c r="R115" t="str">
        <f t="shared" si="3"/>
        <v xml:space="preserve"> </v>
      </c>
    </row>
    <row r="116" spans="1:18" x14ac:dyDescent="0.25">
      <c r="A116" s="13">
        <v>614</v>
      </c>
      <c r="B116" s="13">
        <v>4</v>
      </c>
      <c r="C116" s="8">
        <v>6144</v>
      </c>
      <c r="E116">
        <v>61442</v>
      </c>
      <c r="F116">
        <v>114</v>
      </c>
      <c r="G116" t="str">
        <f>VLOOKUP($C116,[1]Madres!$C$2:$N$265,4,FALSE)</f>
        <v>2</v>
      </c>
      <c r="J116" t="e">
        <f>INDEX('[1]23. TblPersonasQueLaboran (2)'!M:M,MATCH(E116,'[1]23. TblPersonasQueLaboran (2)'!G:G,0))</f>
        <v>#N/A</v>
      </c>
      <c r="K116">
        <f>VLOOKUP($C116,'[1]1. CONSULTA-CAPITAL-SOCIAL-1'!$C$2:$HW$274,67,FALSE)</f>
        <v>0</v>
      </c>
      <c r="L116">
        <f t="shared" si="2"/>
        <v>0</v>
      </c>
      <c r="M116">
        <f>VLOOKUP($C116,'[1]1. CONSULTA-CAPITAL-SOCIAL-1'!$C$2:$HW$274,92,FALSE)</f>
        <v>1</v>
      </c>
      <c r="N116" s="27" t="s">
        <v>384</v>
      </c>
      <c r="R116" t="str">
        <f t="shared" si="3"/>
        <v xml:space="preserve"> </v>
      </c>
    </row>
    <row r="117" spans="1:18" x14ac:dyDescent="0.25">
      <c r="A117" s="13">
        <v>615</v>
      </c>
      <c r="B117" s="13">
        <v>4</v>
      </c>
      <c r="C117" s="8">
        <v>6154</v>
      </c>
      <c r="E117">
        <v>61541</v>
      </c>
      <c r="F117">
        <v>115</v>
      </c>
      <c r="G117" t="str">
        <f>VLOOKUP($C117,'[1]Padres(Hombres)'!$C$2:$N$264,4,FALSE)</f>
        <v>1</v>
      </c>
      <c r="J117">
        <f>INDEX('[1]23. TblPersonasQueLaboran (2)'!M:M,MATCH(E117,'[1]23. TblPersonasQueLaboran (2)'!G:G,0))</f>
        <v>3</v>
      </c>
      <c r="K117">
        <f>VLOOKUP($C117,'[1]1. CONSULTA-CAPITAL-SOCIAL-1'!$C$2:$HW$274,67,FALSE)</f>
        <v>2</v>
      </c>
      <c r="L117">
        <f t="shared" si="2"/>
        <v>1</v>
      </c>
      <c r="M117">
        <f>VLOOKUP($C117,'[1]1. CONSULTA-CAPITAL-SOCIAL-1'!$C$2:$HW$274,92,FALSE)</f>
        <v>2</v>
      </c>
      <c r="N117" t="str">
        <f>VLOOKUP($E117,'[1]23''. TblPersonasLaboranSóloProg'!$D$2:$M$270,5,FALSE)</f>
        <v>trasnsportador</v>
      </c>
      <c r="O117">
        <v>832</v>
      </c>
      <c r="P117">
        <v>9</v>
      </c>
      <c r="Q117" t="s">
        <v>6</v>
      </c>
      <c r="R117">
        <f t="shared" si="3"/>
        <v>1</v>
      </c>
    </row>
    <row r="118" spans="1:18" x14ac:dyDescent="0.25">
      <c r="A118" s="13">
        <v>616</v>
      </c>
      <c r="B118" s="13">
        <v>4</v>
      </c>
      <c r="C118" s="8">
        <v>6164</v>
      </c>
      <c r="E118" t="s">
        <v>602</v>
      </c>
      <c r="F118">
        <v>116</v>
      </c>
      <c r="G118" t="s">
        <v>602</v>
      </c>
      <c r="J118" t="e">
        <f>INDEX('[1]23. TblPersonasQueLaboran (2)'!M:M,MATCH(E118,'[1]23. TblPersonasQueLaboran (2)'!G:G,0))</f>
        <v>#N/A</v>
      </c>
      <c r="K118">
        <f>VLOOKUP($C118,'[1]1. CONSULTA-CAPITAL-SOCIAL-1'!$C$2:$HW$274,67,FALSE)</f>
        <v>0</v>
      </c>
      <c r="L118">
        <f t="shared" si="2"/>
        <v>0</v>
      </c>
      <c r="M118">
        <f>VLOOKUP($C118,'[1]1. CONSULTA-CAPITAL-SOCIAL-1'!$C$2:$HW$274,92,FALSE)</f>
        <v>2</v>
      </c>
      <c r="N118" s="27" t="s">
        <v>384</v>
      </c>
      <c r="R118" t="str">
        <f t="shared" si="3"/>
        <v xml:space="preserve"> </v>
      </c>
    </row>
    <row r="119" spans="1:18" x14ac:dyDescent="0.25">
      <c r="A119" s="13">
        <v>601</v>
      </c>
      <c r="B119" s="13">
        <v>4</v>
      </c>
      <c r="C119" s="8">
        <v>6014</v>
      </c>
      <c r="E119">
        <v>60142</v>
      </c>
      <c r="F119">
        <v>117</v>
      </c>
      <c r="G119" t="str">
        <f>VLOOKUP($C119,[1]Madres!$C$2:$N$265,4,FALSE)</f>
        <v>2</v>
      </c>
      <c r="J119" t="e">
        <f>INDEX('[1]23. TblPersonasQueLaboran (2)'!M:M,MATCH(E119,'[1]23. TblPersonasQueLaboran (2)'!G:G,0))</f>
        <v>#N/A</v>
      </c>
      <c r="K119">
        <f>VLOOKUP($C119,'[1]1. CONSULTA-CAPITAL-SOCIAL-1'!$C$2:$HW$274,67,FALSE)</f>
        <v>0</v>
      </c>
      <c r="L119">
        <f t="shared" si="2"/>
        <v>0</v>
      </c>
      <c r="M119">
        <f>VLOOKUP($C119,'[1]1. CONSULTA-CAPITAL-SOCIAL-1'!$C$2:$HW$274,92,FALSE)</f>
        <v>2</v>
      </c>
      <c r="N119" s="27" t="s">
        <v>384</v>
      </c>
      <c r="R119" t="str">
        <f t="shared" si="3"/>
        <v xml:space="preserve"> </v>
      </c>
    </row>
    <row r="120" spans="1:18" x14ac:dyDescent="0.25">
      <c r="A120" s="13">
        <v>603</v>
      </c>
      <c r="B120" s="13">
        <v>4</v>
      </c>
      <c r="C120" s="8">
        <v>6034</v>
      </c>
      <c r="E120">
        <v>60342</v>
      </c>
      <c r="F120">
        <v>118</v>
      </c>
      <c r="G120" t="str">
        <f>VLOOKUP($C120,[1]Madres!$C$2:$N$265,4,FALSE)</f>
        <v>2</v>
      </c>
      <c r="J120" t="e">
        <f>INDEX('[1]23. TblPersonasQueLaboran (2)'!M:M,MATCH(E120,'[1]23. TblPersonasQueLaboran (2)'!G:G,0))</f>
        <v>#N/A</v>
      </c>
      <c r="K120">
        <f>VLOOKUP($C120,'[1]1. CONSULTA-CAPITAL-SOCIAL-1'!$C$2:$HW$274,67,FALSE)</f>
        <v>0</v>
      </c>
      <c r="L120">
        <f t="shared" si="2"/>
        <v>0</v>
      </c>
      <c r="M120">
        <f>VLOOKUP($C120,'[1]1. CONSULTA-CAPITAL-SOCIAL-1'!$C$2:$HW$274,92,FALSE)</f>
        <v>2</v>
      </c>
      <c r="N120" s="27" t="s">
        <v>384</v>
      </c>
      <c r="R120" t="str">
        <f t="shared" si="3"/>
        <v xml:space="preserve"> </v>
      </c>
    </row>
    <row r="121" spans="1:18" x14ac:dyDescent="0.25">
      <c r="A121" s="13">
        <v>617</v>
      </c>
      <c r="B121" s="13">
        <v>4</v>
      </c>
      <c r="C121" s="8">
        <v>6174</v>
      </c>
      <c r="E121">
        <v>61741</v>
      </c>
      <c r="F121">
        <v>119</v>
      </c>
      <c r="G121" t="str">
        <f>VLOOKUP($C121,'[1]Padres(Hombres)'!$C$2:$N$264,4,FALSE)</f>
        <v>1</v>
      </c>
      <c r="J121">
        <f>INDEX('[1]23. TblPersonasQueLaboran (2)'!M:M,MATCH(E121,'[1]23. TblPersonasQueLaboran (2)'!G:G,0))</f>
        <v>2</v>
      </c>
      <c r="K121">
        <f>VLOOKUP($C121,'[1]1. CONSULTA-CAPITAL-SOCIAL-1'!$C$2:$HW$274,67,FALSE)</f>
        <v>0</v>
      </c>
      <c r="L121">
        <f t="shared" si="2"/>
        <v>0</v>
      </c>
      <c r="M121">
        <f>VLOOKUP($C121,'[1]1. CONSULTA-CAPITAL-SOCIAL-1'!$C$2:$HW$274,92,FALSE)</f>
        <v>2</v>
      </c>
      <c r="N121" t="str">
        <f>VLOOKUP($E121,'[1]23''. TblPersonasLaboranSóloProg'!$D$2:$M$270,5,FALSE)</f>
        <v>ficios varios</v>
      </c>
      <c r="O121">
        <v>914</v>
      </c>
      <c r="P121">
        <v>4</v>
      </c>
      <c r="Q121" t="s">
        <v>8</v>
      </c>
      <c r="R121">
        <f t="shared" si="3"/>
        <v>2</v>
      </c>
    </row>
    <row r="122" spans="1:18" x14ac:dyDescent="0.25">
      <c r="A122" s="13">
        <v>618</v>
      </c>
      <c r="B122" s="13">
        <v>4</v>
      </c>
      <c r="C122" s="8">
        <v>6184</v>
      </c>
      <c r="E122">
        <v>61842</v>
      </c>
      <c r="F122">
        <v>120</v>
      </c>
      <c r="G122" t="str">
        <f>VLOOKUP($C122,[1]Madres!$C$2:$N$265,4,FALSE)</f>
        <v>2</v>
      </c>
      <c r="J122" t="e">
        <f>INDEX('[1]23. TblPersonasQueLaboran (2)'!M:M,MATCH(E122,'[1]23. TblPersonasQueLaboran (2)'!G:G,0))</f>
        <v>#N/A</v>
      </c>
      <c r="K122">
        <f>VLOOKUP($C122,'[1]1. CONSULTA-CAPITAL-SOCIAL-1'!$C$2:$HW$274,67,FALSE)</f>
        <v>0</v>
      </c>
      <c r="L122">
        <f t="shared" si="2"/>
        <v>0</v>
      </c>
      <c r="M122">
        <f>VLOOKUP($C122,'[1]1. CONSULTA-CAPITAL-SOCIAL-1'!$C$2:$HW$274,92,FALSE)</f>
        <v>2</v>
      </c>
      <c r="N122" s="27" t="s">
        <v>384</v>
      </c>
      <c r="R122" t="str">
        <f t="shared" si="3"/>
        <v xml:space="preserve"> </v>
      </c>
    </row>
    <row r="123" spans="1:18" x14ac:dyDescent="0.25">
      <c r="A123" s="13">
        <v>619</v>
      </c>
      <c r="B123" s="13">
        <v>4</v>
      </c>
      <c r="C123" s="8">
        <v>6194</v>
      </c>
      <c r="E123">
        <v>61941</v>
      </c>
      <c r="F123">
        <v>121</v>
      </c>
      <c r="G123" t="str">
        <f>VLOOKUP($C123,'[1]Padres(Hombres)'!$C$2:$N$264,4,FALSE)</f>
        <v>1</v>
      </c>
      <c r="J123">
        <f>INDEX('[1]23. TblPersonasQueLaboran (2)'!M:M,MATCH(E123,'[1]23. TblPersonasQueLaboran (2)'!G:G,0))</f>
        <v>1</v>
      </c>
      <c r="K123">
        <f>VLOOKUP($C123,'[1]1. CONSULTA-CAPITAL-SOCIAL-1'!$C$2:$HW$274,67,FALSE)</f>
        <v>0</v>
      </c>
      <c r="L123">
        <f t="shared" si="2"/>
        <v>0</v>
      </c>
      <c r="M123">
        <f>VLOOKUP($C123,'[1]1. CONSULTA-CAPITAL-SOCIAL-1'!$C$2:$HW$274,92,FALSE)</f>
        <v>2</v>
      </c>
      <c r="N123" t="str">
        <f>VLOOKUP($E123,'[1]23''. TblPersonasLaboranSóloProg'!$D$2:$M$270,5,FALSE)</f>
        <v>Conductor bus 8323</v>
      </c>
      <c r="O123">
        <v>832</v>
      </c>
      <c r="P123">
        <v>9</v>
      </c>
      <c r="Q123" t="s">
        <v>6</v>
      </c>
      <c r="R123">
        <f t="shared" si="3"/>
        <v>1</v>
      </c>
    </row>
    <row r="124" spans="1:18" x14ac:dyDescent="0.25">
      <c r="A124" s="13">
        <v>620</v>
      </c>
      <c r="B124" s="13">
        <v>4</v>
      </c>
      <c r="C124" s="8">
        <v>6204</v>
      </c>
      <c r="E124">
        <v>62041</v>
      </c>
      <c r="F124">
        <v>122</v>
      </c>
      <c r="G124" t="str">
        <f>VLOOKUP($C124,'[1]Padres(Hombres)'!$C$2:$N$264,4,FALSE)</f>
        <v>1</v>
      </c>
      <c r="J124">
        <f>INDEX('[1]23. TblPersonasQueLaboran (2)'!M:M,MATCH(E124,'[1]23. TblPersonasQueLaboran (2)'!G:G,0))</f>
        <v>1</v>
      </c>
      <c r="K124">
        <f>VLOOKUP($C124,'[1]1. CONSULTA-CAPITAL-SOCIAL-1'!$C$2:$HW$274,67,FALSE)</f>
        <v>0</v>
      </c>
      <c r="L124">
        <f t="shared" si="2"/>
        <v>0</v>
      </c>
      <c r="M124">
        <f>VLOOKUP($C124,'[1]1. CONSULTA-CAPITAL-SOCIAL-1'!$C$2:$HW$274,92,FALSE)</f>
        <v>2</v>
      </c>
      <c r="N124" t="str">
        <f>VLOOKUP($E124,'[1]23''. TblPersonasLaboranSóloProg'!$D$2:$M$270,5,FALSE)</f>
        <v>manipulador de alimento</v>
      </c>
      <c r="O124">
        <v>512</v>
      </c>
      <c r="P124">
        <v>9</v>
      </c>
      <c r="Q124" t="s">
        <v>6</v>
      </c>
      <c r="R124">
        <f t="shared" si="3"/>
        <v>1</v>
      </c>
    </row>
    <row r="125" spans="1:18" x14ac:dyDescent="0.25">
      <c r="A125" s="13">
        <v>621</v>
      </c>
      <c r="B125" s="13">
        <v>4</v>
      </c>
      <c r="C125" s="8">
        <v>6214</v>
      </c>
      <c r="E125" t="s">
        <v>602</v>
      </c>
      <c r="F125">
        <v>123</v>
      </c>
      <c r="G125" t="s">
        <v>602</v>
      </c>
      <c r="J125" t="e">
        <f>INDEX('[1]23. TblPersonasQueLaboran (2)'!M:M,MATCH(E125,'[1]23. TblPersonasQueLaboran (2)'!G:G,0))</f>
        <v>#N/A</v>
      </c>
      <c r="K125">
        <f>VLOOKUP($C125,'[1]1. CONSULTA-CAPITAL-SOCIAL-1'!$C$2:$HW$274,67,FALSE)</f>
        <v>0</v>
      </c>
      <c r="L125">
        <f t="shared" si="2"/>
        <v>0</v>
      </c>
      <c r="M125">
        <f>VLOOKUP($C125,'[1]1. CONSULTA-CAPITAL-SOCIAL-1'!$C$2:$HW$274,92,FALSE)</f>
        <v>1</v>
      </c>
      <c r="N125" s="27" t="s">
        <v>384</v>
      </c>
      <c r="R125" t="str">
        <f t="shared" si="3"/>
        <v xml:space="preserve"> </v>
      </c>
    </row>
    <row r="126" spans="1:18" x14ac:dyDescent="0.25">
      <c r="A126" s="13">
        <v>622</v>
      </c>
      <c r="B126" s="13">
        <v>4</v>
      </c>
      <c r="C126" s="8">
        <v>6224</v>
      </c>
      <c r="E126">
        <v>62242</v>
      </c>
      <c r="F126">
        <v>124</v>
      </c>
      <c r="G126" t="str">
        <f>VLOOKUP($C126,[1]Madres!$C$2:$N$265,4,FALSE)</f>
        <v>2</v>
      </c>
      <c r="J126" t="e">
        <f>INDEX('[1]23. TblPersonasQueLaboran (2)'!M:M,MATCH(E126,'[1]23. TblPersonasQueLaboran (2)'!G:G,0))</f>
        <v>#N/A</v>
      </c>
      <c r="K126">
        <f>VLOOKUP($C126,'[1]1. CONSULTA-CAPITAL-SOCIAL-1'!$C$2:$HW$274,67,FALSE)</f>
        <v>0</v>
      </c>
      <c r="L126">
        <f t="shared" si="2"/>
        <v>0</v>
      </c>
      <c r="M126">
        <f>VLOOKUP($C126,'[1]1. CONSULTA-CAPITAL-SOCIAL-1'!$C$2:$HW$274,92,FALSE)</f>
        <v>1</v>
      </c>
      <c r="N126" s="27" t="s">
        <v>384</v>
      </c>
      <c r="R126" t="str">
        <f t="shared" si="3"/>
        <v xml:space="preserve"> </v>
      </c>
    </row>
    <row r="127" spans="1:18" x14ac:dyDescent="0.25">
      <c r="A127" s="13">
        <v>623</v>
      </c>
      <c r="B127" s="13">
        <v>4</v>
      </c>
      <c r="C127" s="8">
        <v>6234</v>
      </c>
      <c r="E127">
        <v>62341</v>
      </c>
      <c r="F127">
        <v>125</v>
      </c>
      <c r="G127" t="str">
        <f>VLOOKUP($C127,'[1]Padres(Hombres)'!$C$2:$N$264,4,FALSE)</f>
        <v>1</v>
      </c>
      <c r="J127">
        <f>INDEX('[1]23. TblPersonasQueLaboran (2)'!M:M,MATCH(E127,'[1]23. TblPersonasQueLaboran (2)'!G:G,0))</f>
        <v>998</v>
      </c>
      <c r="K127">
        <f>VLOOKUP($C127,'[1]1. CONSULTA-CAPITAL-SOCIAL-1'!$C$2:$HW$274,67,FALSE)</f>
        <v>0</v>
      </c>
      <c r="L127">
        <f t="shared" si="2"/>
        <v>0</v>
      </c>
      <c r="M127">
        <f>VLOOKUP($C127,'[1]1. CONSULTA-CAPITAL-SOCIAL-1'!$C$2:$HW$274,92,FALSE)</f>
        <v>2</v>
      </c>
      <c r="N127" t="str">
        <f>VLOOKUP($E127,'[1]23''. TblPersonasLaboranSóloProg'!$D$2:$M$270,5,FALSE)</f>
        <v>medico</v>
      </c>
      <c r="O127">
        <v>222</v>
      </c>
      <c r="P127">
        <v>1</v>
      </c>
      <c r="Q127" t="s">
        <v>7</v>
      </c>
      <c r="R127">
        <f t="shared" si="3"/>
        <v>3</v>
      </c>
    </row>
    <row r="128" spans="1:18" x14ac:dyDescent="0.25">
      <c r="A128" s="13">
        <v>649</v>
      </c>
      <c r="B128" s="13">
        <v>4</v>
      </c>
      <c r="C128" s="8">
        <v>6494</v>
      </c>
      <c r="E128">
        <v>64941</v>
      </c>
      <c r="F128">
        <v>126</v>
      </c>
      <c r="G128" t="str">
        <f>VLOOKUP($C128,'[1]Padres(Hombres)'!$C$2:$N$264,4,FALSE)</f>
        <v>1</v>
      </c>
      <c r="J128" t="e">
        <f>INDEX('[1]23. TblPersonasQueLaboran (2)'!M:M,MATCH(E128,'[1]23. TblPersonasQueLaboran (2)'!G:G,0))</f>
        <v>#N/A</v>
      </c>
      <c r="K128">
        <f>VLOOKUP($C128,'[1]1. CONSULTA-CAPITAL-SOCIAL-1'!$C$2:$HW$274,67,FALSE)</f>
        <v>0</v>
      </c>
      <c r="L128">
        <f t="shared" si="2"/>
        <v>0</v>
      </c>
      <c r="M128">
        <f>VLOOKUP($C128,'[1]1. CONSULTA-CAPITAL-SOCIAL-1'!$C$2:$HW$274,92,FALSE)</f>
        <v>2</v>
      </c>
      <c r="N128" s="27" t="s">
        <v>384</v>
      </c>
      <c r="R128" t="str">
        <f t="shared" si="3"/>
        <v xml:space="preserve"> </v>
      </c>
    </row>
    <row r="129" spans="1:18" x14ac:dyDescent="0.25">
      <c r="A129" s="13">
        <v>650</v>
      </c>
      <c r="B129" s="13">
        <v>4</v>
      </c>
      <c r="C129" s="8">
        <v>6504</v>
      </c>
      <c r="E129">
        <v>65041</v>
      </c>
      <c r="F129">
        <v>127</v>
      </c>
      <c r="G129" t="str">
        <f>VLOOKUP($C129,'[1]Padres(Hombres)'!$C$2:$N$264,4,FALSE)</f>
        <v>1</v>
      </c>
      <c r="J129">
        <f>INDEX('[1]23. TblPersonasQueLaboran (2)'!M:M,MATCH(E129,'[1]23. TblPersonasQueLaboran (2)'!G:G,0))</f>
        <v>1</v>
      </c>
      <c r="K129">
        <f>VLOOKUP($C129,'[1]1. CONSULTA-CAPITAL-SOCIAL-1'!$C$2:$HW$274,67,FALSE)</f>
        <v>0</v>
      </c>
      <c r="L129">
        <f t="shared" si="2"/>
        <v>0</v>
      </c>
      <c r="M129">
        <f>VLOOKUP($C129,'[1]1. CONSULTA-CAPITAL-SOCIAL-1'!$C$2:$HW$274,92,FALSE)</f>
        <v>2</v>
      </c>
      <c r="N129" t="str">
        <f>VLOOKUP($E129,'[1]23''. TblPersonasLaboranSóloProg'!$D$2:$M$270,5,FALSE)</f>
        <v>Conductor autobús 8323</v>
      </c>
      <c r="O129">
        <v>832</v>
      </c>
      <c r="P129">
        <v>9</v>
      </c>
      <c r="Q129" t="s">
        <v>6</v>
      </c>
      <c r="R129">
        <f t="shared" si="3"/>
        <v>1</v>
      </c>
    </row>
    <row r="130" spans="1:18" x14ac:dyDescent="0.25">
      <c r="A130" s="13">
        <v>651</v>
      </c>
      <c r="B130" s="13">
        <v>4</v>
      </c>
      <c r="C130" s="8">
        <v>6514</v>
      </c>
      <c r="E130">
        <v>65141</v>
      </c>
      <c r="F130">
        <v>128</v>
      </c>
      <c r="G130" t="str">
        <f>VLOOKUP($C130,'[1]Padres(Hombres)'!$C$2:$N$264,4,FALSE)</f>
        <v>1</v>
      </c>
      <c r="J130">
        <f>INDEX('[1]23. TblPersonasQueLaboran (2)'!M:M,MATCH(E130,'[1]23. TblPersonasQueLaboran (2)'!G:G,0))</f>
        <v>2</v>
      </c>
      <c r="K130">
        <f>VLOOKUP($C130,'[1]1. CONSULTA-CAPITAL-SOCIAL-1'!$C$2:$HW$274,67,FALSE)</f>
        <v>9</v>
      </c>
      <c r="L130">
        <f t="shared" si="2"/>
        <v>1</v>
      </c>
      <c r="M130">
        <f>VLOOKUP($C130,'[1]1. CONSULTA-CAPITAL-SOCIAL-1'!$C$2:$HW$274,92,FALSE)</f>
        <v>1</v>
      </c>
      <c r="N130" t="str">
        <f>VLOOKUP($E130,'[1]23''. TblPersonasLaboranSóloProg'!$D$2:$M$270,5,FALSE)</f>
        <v>cotador</v>
      </c>
      <c r="O130">
        <v>826</v>
      </c>
      <c r="P130">
        <v>4</v>
      </c>
      <c r="Q130" t="s">
        <v>8</v>
      </c>
      <c r="R130">
        <f t="shared" si="3"/>
        <v>2</v>
      </c>
    </row>
    <row r="131" spans="1:18" x14ac:dyDescent="0.25">
      <c r="A131" s="14">
        <v>6044</v>
      </c>
      <c r="B131" s="14">
        <v>4</v>
      </c>
      <c r="C131" s="8">
        <v>60444</v>
      </c>
      <c r="E131">
        <v>604441</v>
      </c>
      <c r="F131">
        <v>129</v>
      </c>
      <c r="G131" t="str">
        <f>VLOOKUP($C131,'[1]Padres(Hombres)'!$C$2:$N$264,4,FALSE)</f>
        <v>1</v>
      </c>
      <c r="J131">
        <f>INDEX('[1]23. TblPersonasQueLaboran (2)'!M:M,MATCH(E131,'[1]23. TblPersonasQueLaboran (2)'!G:G,0))</f>
        <v>2</v>
      </c>
      <c r="K131">
        <f>VLOOKUP($C131,'[1]1. CONSULTA-CAPITAL-SOCIAL-1'!$C$2:$HW$274,67,FALSE)</f>
        <v>0</v>
      </c>
      <c r="L131">
        <f t="shared" si="2"/>
        <v>0</v>
      </c>
      <c r="M131">
        <f>VLOOKUP($C131,'[1]1. CONSULTA-CAPITAL-SOCIAL-1'!$C$2:$HW$274,92,FALSE)</f>
        <v>2</v>
      </c>
      <c r="N131" t="str">
        <f>VLOOKUP($E131,'[1]23''. TblPersonasLaboranSóloProg'!$D$2:$M$270,5,FALSE)</f>
        <v>Vendedor tienda 5320</v>
      </c>
      <c r="O131">
        <v>522</v>
      </c>
      <c r="P131">
        <v>4</v>
      </c>
      <c r="Q131" t="s">
        <v>8</v>
      </c>
      <c r="R131">
        <f t="shared" si="3"/>
        <v>2</v>
      </c>
    </row>
    <row r="132" spans="1:18" x14ac:dyDescent="0.25">
      <c r="A132" s="14">
        <v>6046</v>
      </c>
      <c r="B132" s="14">
        <v>4</v>
      </c>
      <c r="C132" s="8">
        <v>60464</v>
      </c>
      <c r="E132">
        <v>604642</v>
      </c>
      <c r="F132">
        <v>130</v>
      </c>
      <c r="G132" t="str">
        <f>VLOOKUP($C132,[1]Madres!$C$2:$N$265,4,FALSE)</f>
        <v>2</v>
      </c>
      <c r="J132" t="e">
        <f>INDEX('[1]23. TblPersonasQueLaboran (2)'!M:M,MATCH(E132,'[1]23. TblPersonasQueLaboran (2)'!G:G,0))</f>
        <v>#N/A</v>
      </c>
      <c r="K132">
        <f>VLOOKUP($C132,'[1]1. CONSULTA-CAPITAL-SOCIAL-1'!$C$2:$HW$274,67,FALSE)</f>
        <v>0</v>
      </c>
      <c r="L132">
        <f t="shared" ref="L132:L195" si="4">IF($K132=0,0,IF($K132&lt;10,1,IF($K132&lt;6000,2)))</f>
        <v>0</v>
      </c>
      <c r="M132">
        <f>VLOOKUP($C132,'[1]1. CONSULTA-CAPITAL-SOCIAL-1'!$C$2:$HW$274,92,FALSE)</f>
        <v>2</v>
      </c>
      <c r="N132" s="27" t="s">
        <v>384</v>
      </c>
      <c r="R132" t="str">
        <f t="shared" ref="R132:R195" si="5">IF(Q132="Baja",1,IF(Q132="Media",2,IF(Q132="Alta",3," ")))</f>
        <v xml:space="preserve"> </v>
      </c>
    </row>
    <row r="133" spans="1:18" x14ac:dyDescent="0.25">
      <c r="A133" s="14">
        <v>6048</v>
      </c>
      <c r="B133" s="14">
        <v>4</v>
      </c>
      <c r="C133" s="8">
        <v>60484</v>
      </c>
      <c r="E133">
        <v>604842</v>
      </c>
      <c r="F133">
        <v>131</v>
      </c>
      <c r="G133" t="str">
        <f>VLOOKUP($C133,[1]Madres!$C$2:$N$265,4,FALSE)</f>
        <v>2</v>
      </c>
      <c r="J133" t="e">
        <f>INDEX('[1]23. TblPersonasQueLaboran (2)'!M:M,MATCH(E133,'[1]23. TblPersonasQueLaboran (2)'!G:G,0))</f>
        <v>#N/A</v>
      </c>
      <c r="K133">
        <f>VLOOKUP($C133,'[1]1. CONSULTA-CAPITAL-SOCIAL-1'!$C$2:$HW$274,67,FALSE)</f>
        <v>0</v>
      </c>
      <c r="L133">
        <f t="shared" si="4"/>
        <v>0</v>
      </c>
      <c r="M133">
        <f>VLOOKUP($C133,'[1]1. CONSULTA-CAPITAL-SOCIAL-1'!$C$2:$HW$274,92,FALSE)</f>
        <v>2</v>
      </c>
      <c r="N133" s="27" t="s">
        <v>384</v>
      </c>
      <c r="R133" t="str">
        <f t="shared" si="5"/>
        <v xml:space="preserve"> </v>
      </c>
    </row>
    <row r="134" spans="1:18" x14ac:dyDescent="0.25">
      <c r="A134" s="14">
        <v>6050</v>
      </c>
      <c r="B134" s="14">
        <v>4</v>
      </c>
      <c r="C134" s="8">
        <v>60504</v>
      </c>
      <c r="E134">
        <v>605041</v>
      </c>
      <c r="F134">
        <v>132</v>
      </c>
      <c r="G134" t="str">
        <f>VLOOKUP($C134,'[1]Padres(Hombres)'!$C$2:$N$264,4,FALSE)</f>
        <v>1</v>
      </c>
      <c r="J134">
        <f>INDEX('[1]23. TblPersonasQueLaboran (2)'!M:M,MATCH(E134,'[1]23. TblPersonasQueLaboran (2)'!G:G,0))</f>
        <v>1</v>
      </c>
      <c r="K134">
        <f>VLOOKUP($C134,'[1]1. CONSULTA-CAPITAL-SOCIAL-1'!$C$2:$HW$274,67,FALSE)</f>
        <v>0</v>
      </c>
      <c r="L134">
        <f t="shared" si="4"/>
        <v>0</v>
      </c>
      <c r="M134">
        <f>VLOOKUP($C134,'[1]1. CONSULTA-CAPITAL-SOCIAL-1'!$C$2:$HW$274,92,FALSE)</f>
        <v>2</v>
      </c>
      <c r="N134" t="str">
        <f>VLOOKUP($E134,'[1]23''. TblPersonasLaboranSóloProg'!$D$2:$M$270,5,FALSE)</f>
        <v>operador de subestacion epm</v>
      </c>
      <c r="O134">
        <v>311</v>
      </c>
      <c r="P134">
        <v>2</v>
      </c>
      <c r="Q134" t="s">
        <v>8</v>
      </c>
      <c r="R134">
        <f t="shared" si="5"/>
        <v>2</v>
      </c>
    </row>
    <row r="135" spans="1:18" x14ac:dyDescent="0.25">
      <c r="A135" s="14">
        <v>6064</v>
      </c>
      <c r="B135" s="14">
        <v>4</v>
      </c>
      <c r="C135" s="8">
        <v>60644</v>
      </c>
      <c r="E135">
        <v>606442</v>
      </c>
      <c r="F135">
        <v>133</v>
      </c>
      <c r="G135" t="str">
        <f>VLOOKUP($C135,[1]Madres!$C$2:$N$265,4,FALSE)</f>
        <v>2</v>
      </c>
      <c r="J135">
        <f>INDEX('[1]23. TblPersonasQueLaboran (2)'!M:M,MATCH(E135,'[1]23. TblPersonasQueLaboran (2)'!G:G,0))</f>
        <v>2</v>
      </c>
      <c r="K135">
        <f>VLOOKUP($C135,'[1]1. CONSULTA-CAPITAL-SOCIAL-1'!$C$2:$HW$274,67,FALSE)</f>
        <v>1</v>
      </c>
      <c r="L135">
        <f t="shared" si="4"/>
        <v>1</v>
      </c>
      <c r="M135">
        <f>VLOOKUP($C135,'[1]1. CONSULTA-CAPITAL-SOCIAL-1'!$C$2:$HW$274,92,FALSE)</f>
        <v>2</v>
      </c>
      <c r="N135" t="str">
        <f>VLOOKUP($E135,'[1]23''. TblPersonasLaboranSóloProg'!$D$2:$M$270,5,FALSE)</f>
        <v>Vendedor tienda 5320</v>
      </c>
      <c r="O135">
        <v>522</v>
      </c>
      <c r="P135">
        <v>4</v>
      </c>
      <c r="Q135" t="s">
        <v>8</v>
      </c>
      <c r="R135">
        <f t="shared" si="5"/>
        <v>2</v>
      </c>
    </row>
    <row r="136" spans="1:18" x14ac:dyDescent="0.25">
      <c r="A136" s="14">
        <v>6052</v>
      </c>
      <c r="B136" s="14">
        <v>4</v>
      </c>
      <c r="C136" s="8">
        <v>60524</v>
      </c>
      <c r="E136">
        <v>605242</v>
      </c>
      <c r="F136">
        <v>134</v>
      </c>
      <c r="G136" t="str">
        <f>VLOOKUP($C136,[1]Madres!$C$2:$N$265,4,FALSE)</f>
        <v>2</v>
      </c>
      <c r="J136">
        <f>INDEX('[1]23. TblPersonasQueLaboran (2)'!M:M,MATCH(E136,'[1]23. TblPersonasQueLaboran (2)'!G:G,0))</f>
        <v>2</v>
      </c>
      <c r="K136">
        <f>VLOOKUP($C136,'[1]1. CONSULTA-CAPITAL-SOCIAL-1'!$C$2:$HW$274,67,FALSE)</f>
        <v>0</v>
      </c>
      <c r="L136">
        <f t="shared" si="4"/>
        <v>0</v>
      </c>
      <c r="M136">
        <f>VLOOKUP($C136,'[1]1. CONSULTA-CAPITAL-SOCIAL-1'!$C$2:$HW$274,92,FALSE)</f>
        <v>2</v>
      </c>
      <c r="N136" t="str">
        <f>VLOOKUP($E136,'[1]23''. TblPersonasLaboranSóloProg'!$D$2:$M$270,5,FALSE)</f>
        <v>Comerciante 1211</v>
      </c>
      <c r="O136">
        <v>121</v>
      </c>
      <c r="P136">
        <v>4</v>
      </c>
      <c r="Q136" t="s">
        <v>8</v>
      </c>
      <c r="R136">
        <f t="shared" si="5"/>
        <v>2</v>
      </c>
    </row>
    <row r="137" spans="1:18" x14ac:dyDescent="0.25">
      <c r="A137" s="14">
        <v>6054</v>
      </c>
      <c r="B137" s="14">
        <v>4</v>
      </c>
      <c r="C137" s="8">
        <v>60544</v>
      </c>
      <c r="E137">
        <v>605442</v>
      </c>
      <c r="F137">
        <v>135</v>
      </c>
      <c r="G137" t="str">
        <f>VLOOKUP($C137,[1]Madres!$C$2:$N$265,4,FALSE)</f>
        <v>2</v>
      </c>
      <c r="J137">
        <f>INDEX('[1]23. TblPersonasQueLaboran (2)'!M:M,MATCH(E137,'[1]23. TblPersonasQueLaboran (2)'!G:G,0))</f>
        <v>1</v>
      </c>
      <c r="K137">
        <f>VLOOKUP($C137,'[1]1. CONSULTA-CAPITAL-SOCIAL-1'!$C$2:$HW$274,67,FALSE)</f>
        <v>0</v>
      </c>
      <c r="L137">
        <f t="shared" si="4"/>
        <v>0</v>
      </c>
      <c r="M137">
        <f>VLOOKUP($C137,'[1]1. CONSULTA-CAPITAL-SOCIAL-1'!$C$2:$HW$274,92,FALSE)</f>
        <v>2</v>
      </c>
      <c r="N137" t="str">
        <f>VLOOKUP($E137,'[1]23''. TblPersonasLaboranSóloProg'!$D$2:$M$270,5,FALSE)</f>
        <v>istalar redes de gas</v>
      </c>
      <c r="R137" t="str">
        <f t="shared" si="5"/>
        <v xml:space="preserve"> </v>
      </c>
    </row>
    <row r="138" spans="1:18" x14ac:dyDescent="0.25">
      <c r="A138" s="14">
        <v>6055</v>
      </c>
      <c r="B138" s="14">
        <v>4</v>
      </c>
      <c r="C138" s="8">
        <v>60554</v>
      </c>
      <c r="E138">
        <v>605541</v>
      </c>
      <c r="F138">
        <v>136</v>
      </c>
      <c r="G138">
        <v>1</v>
      </c>
      <c r="J138">
        <f>INDEX('[1]23. TblPersonasQueLaboran (2)'!M:M,MATCH(E138,'[1]23. TblPersonasQueLaboran (2)'!G:G,0))</f>
        <v>999</v>
      </c>
      <c r="K138">
        <f>VLOOKUP($C138,'[1]1. CONSULTA-CAPITAL-SOCIAL-1'!$C$2:$HW$274,67,FALSE)</f>
        <v>0</v>
      </c>
      <c r="L138">
        <f t="shared" si="4"/>
        <v>0</v>
      </c>
      <c r="M138">
        <f>VLOOKUP($C138,'[1]1. CONSULTA-CAPITAL-SOCIAL-1'!$C$2:$HW$274,92,FALSE)</f>
        <v>2</v>
      </c>
      <c r="N138" t="str">
        <f>VLOOKUP($E138,'[1]23''. TblPersonasLaboranSóloProg'!$D$2:$M$270,5,FALSE)</f>
        <v>?</v>
      </c>
      <c r="R138" t="str">
        <f t="shared" si="5"/>
        <v xml:space="preserve"> </v>
      </c>
    </row>
    <row r="139" spans="1:18" x14ac:dyDescent="0.25">
      <c r="A139" s="14">
        <v>6057</v>
      </c>
      <c r="B139" s="14">
        <v>4</v>
      </c>
      <c r="C139" s="8">
        <v>60574</v>
      </c>
      <c r="E139">
        <v>605742</v>
      </c>
      <c r="F139">
        <v>137</v>
      </c>
      <c r="G139" t="str">
        <f>VLOOKUP($C139,[1]Madres!$C$2:$N$265,4,FALSE)</f>
        <v>2</v>
      </c>
      <c r="J139">
        <f>INDEX('[1]23. TblPersonasQueLaboran (2)'!M:M,MATCH(E139,'[1]23. TblPersonasQueLaboran (2)'!G:G,0))</f>
        <v>1</v>
      </c>
      <c r="K139">
        <f>VLOOKUP($C139,'[1]1. CONSULTA-CAPITAL-SOCIAL-1'!$C$2:$HW$274,67,FALSE)</f>
        <v>0</v>
      </c>
      <c r="L139">
        <f t="shared" si="4"/>
        <v>0</v>
      </c>
      <c r="M139">
        <f>VLOOKUP($C139,'[1]1. CONSULTA-CAPITAL-SOCIAL-1'!$C$2:$HW$274,92,FALSE)</f>
        <v>2</v>
      </c>
      <c r="N139" t="str">
        <f>VLOOKUP($E139,'[1]23''. TblPersonasLaboranSóloProg'!$D$2:$M$270,5,FALSE)</f>
        <v>manejo de maquina de confeccion</v>
      </c>
      <c r="O139">
        <v>826</v>
      </c>
      <c r="P139">
        <v>9</v>
      </c>
      <c r="Q139" t="s">
        <v>6</v>
      </c>
      <c r="R139">
        <f t="shared" si="5"/>
        <v>1</v>
      </c>
    </row>
    <row r="140" spans="1:18" x14ac:dyDescent="0.25">
      <c r="A140" s="14">
        <v>6059</v>
      </c>
      <c r="B140" s="14">
        <v>4</v>
      </c>
      <c r="C140" s="8">
        <v>60594</v>
      </c>
      <c r="E140">
        <v>605942</v>
      </c>
      <c r="F140">
        <v>138</v>
      </c>
      <c r="G140" t="str">
        <f>VLOOKUP($C140,[1]Madres!$C$2:$N$265,4,FALSE)</f>
        <v>2</v>
      </c>
      <c r="J140" t="e">
        <f>INDEX('[1]23. TblPersonasQueLaboran (2)'!M:M,MATCH(E140,'[1]23. TblPersonasQueLaboran (2)'!G:G,0))</f>
        <v>#N/A</v>
      </c>
      <c r="K140">
        <f>VLOOKUP($C140,'[1]1. CONSULTA-CAPITAL-SOCIAL-1'!$C$2:$HW$274,67,FALSE)</f>
        <v>0</v>
      </c>
      <c r="L140">
        <f t="shared" si="4"/>
        <v>0</v>
      </c>
      <c r="M140">
        <f>VLOOKUP($C140,'[1]1. CONSULTA-CAPITAL-SOCIAL-1'!$C$2:$HW$274,92,FALSE)</f>
        <v>2</v>
      </c>
      <c r="N140" s="27" t="s">
        <v>384</v>
      </c>
      <c r="R140" t="str">
        <f t="shared" si="5"/>
        <v xml:space="preserve"> </v>
      </c>
    </row>
    <row r="141" spans="1:18" x14ac:dyDescent="0.25">
      <c r="A141" s="14">
        <v>6061</v>
      </c>
      <c r="B141" s="14">
        <v>4</v>
      </c>
      <c r="C141" s="8">
        <v>60614</v>
      </c>
      <c r="E141">
        <v>606142</v>
      </c>
      <c r="F141">
        <v>139</v>
      </c>
      <c r="G141" t="str">
        <f>VLOOKUP($C141,[1]Madres!$C$2:$N$265,4,FALSE)</f>
        <v>2</v>
      </c>
      <c r="J141">
        <f>INDEX('[1]23. TblPersonasQueLaboran (2)'!M:M,MATCH(E141,'[1]23. TblPersonasQueLaboran (2)'!G:G,0))</f>
        <v>1</v>
      </c>
      <c r="K141">
        <f>VLOOKUP($C141,'[1]1. CONSULTA-CAPITAL-SOCIAL-1'!$C$2:$HW$274,67,FALSE)</f>
        <v>5</v>
      </c>
      <c r="L141">
        <f t="shared" si="4"/>
        <v>1</v>
      </c>
      <c r="M141">
        <f>VLOOKUP($C141,'[1]1. CONSULTA-CAPITAL-SOCIAL-1'!$C$2:$HW$274,92,FALSE)</f>
        <v>1</v>
      </c>
      <c r="N141" t="str">
        <f>VLOOKUP($E141,'[1]23''. TblPersonasLaboranSóloProg'!$D$2:$M$270,5,FALSE)</f>
        <v>Docente educación media académica 2312</v>
      </c>
      <c r="O141">
        <v>232</v>
      </c>
      <c r="P141">
        <v>2</v>
      </c>
      <c r="Q141" t="s">
        <v>8</v>
      </c>
      <c r="R141">
        <f t="shared" si="5"/>
        <v>2</v>
      </c>
    </row>
    <row r="142" spans="1:18" x14ac:dyDescent="0.25">
      <c r="A142" s="14">
        <v>6066</v>
      </c>
      <c r="B142" s="14">
        <v>4</v>
      </c>
      <c r="C142" s="8">
        <v>60664</v>
      </c>
      <c r="E142">
        <v>606642</v>
      </c>
      <c r="F142">
        <v>140</v>
      </c>
      <c r="G142" t="str">
        <f>VLOOKUP($C142,[1]Madres!$C$2:$N$265,4,FALSE)</f>
        <v>2</v>
      </c>
      <c r="J142" t="e">
        <f>INDEX('[1]23. TblPersonasQueLaboran (2)'!M:M,MATCH(E142,'[1]23. TblPersonasQueLaboran (2)'!G:G,0))</f>
        <v>#N/A</v>
      </c>
      <c r="K142">
        <f>VLOOKUP($C142,'[1]1. CONSULTA-CAPITAL-SOCIAL-1'!$C$2:$HW$274,67,FALSE)</f>
        <v>0</v>
      </c>
      <c r="L142">
        <f t="shared" si="4"/>
        <v>0</v>
      </c>
      <c r="M142">
        <f>VLOOKUP($C142,'[1]1. CONSULTA-CAPITAL-SOCIAL-1'!$C$2:$HW$274,92,FALSE)</f>
        <v>2</v>
      </c>
      <c r="N142" s="27" t="s">
        <v>384</v>
      </c>
      <c r="R142" t="str">
        <f t="shared" si="5"/>
        <v xml:space="preserve"> </v>
      </c>
    </row>
    <row r="143" spans="1:18" x14ac:dyDescent="0.25">
      <c r="A143" s="14">
        <v>6068</v>
      </c>
      <c r="B143" s="14">
        <v>4</v>
      </c>
      <c r="C143" s="8">
        <v>60684</v>
      </c>
      <c r="E143">
        <v>606841</v>
      </c>
      <c r="F143">
        <v>141</v>
      </c>
      <c r="G143" t="str">
        <f>VLOOKUP($C143,'[1]Padres(Hombres)'!$C$2:$N$264,4,FALSE)</f>
        <v>1</v>
      </c>
      <c r="J143">
        <f>INDEX('[1]23. TblPersonasQueLaboran (2)'!M:M,MATCH(E143,'[1]23. TblPersonasQueLaboran (2)'!G:G,0))</f>
        <v>1</v>
      </c>
      <c r="K143">
        <f>VLOOKUP($C143,'[1]1. CONSULTA-CAPITAL-SOCIAL-1'!$C$2:$HW$274,67,FALSE)</f>
        <v>0</v>
      </c>
      <c r="L143">
        <f t="shared" si="4"/>
        <v>0</v>
      </c>
      <c r="M143">
        <f>VLOOKUP($C143,'[1]1. CONSULTA-CAPITAL-SOCIAL-1'!$C$2:$HW$274,92,FALSE)</f>
        <v>2</v>
      </c>
      <c r="N143" t="str">
        <f>VLOOKUP($E143,'[1]23''. TblPersonasLaboranSóloProg'!$D$2:$M$270,5,FALSE)</f>
        <v>ingeniero sivil</v>
      </c>
      <c r="O143">
        <v>214</v>
      </c>
      <c r="P143">
        <v>1</v>
      </c>
      <c r="Q143" t="s">
        <v>7</v>
      </c>
      <c r="R143">
        <f t="shared" si="5"/>
        <v>3</v>
      </c>
    </row>
    <row r="144" spans="1:18" x14ac:dyDescent="0.25">
      <c r="A144" s="14">
        <v>6070</v>
      </c>
      <c r="B144" s="14">
        <v>4</v>
      </c>
      <c r="C144" s="8">
        <v>60704</v>
      </c>
      <c r="E144">
        <v>607042</v>
      </c>
      <c r="F144">
        <v>142</v>
      </c>
      <c r="G144" t="str">
        <f>VLOOKUP($C144,[1]Madres!$C$2:$N$265,4,FALSE)</f>
        <v>2</v>
      </c>
      <c r="J144" t="e">
        <f>INDEX('[1]23. TblPersonasQueLaboran (2)'!M:M,MATCH(E144,'[1]23. TblPersonasQueLaboran (2)'!G:G,0))</f>
        <v>#N/A</v>
      </c>
      <c r="K144">
        <f>VLOOKUP($C144,'[1]1. CONSULTA-CAPITAL-SOCIAL-1'!$C$2:$HW$274,67,FALSE)</f>
        <v>0</v>
      </c>
      <c r="L144">
        <f t="shared" si="4"/>
        <v>0</v>
      </c>
      <c r="M144">
        <f>VLOOKUP($C144,'[1]1. CONSULTA-CAPITAL-SOCIAL-1'!$C$2:$HW$274,92,FALSE)</f>
        <v>1</v>
      </c>
      <c r="N144" s="27" t="s">
        <v>384</v>
      </c>
      <c r="R144" t="str">
        <f t="shared" si="5"/>
        <v xml:space="preserve"> </v>
      </c>
    </row>
    <row r="145" spans="1:18" x14ac:dyDescent="0.25">
      <c r="A145" s="14">
        <v>6072</v>
      </c>
      <c r="B145" s="14">
        <v>4</v>
      </c>
      <c r="C145" s="8">
        <v>60724</v>
      </c>
      <c r="E145">
        <v>607242</v>
      </c>
      <c r="F145">
        <v>143</v>
      </c>
      <c r="G145" t="str">
        <f>VLOOKUP($C145,[1]Madres!$C$2:$N$265,4,FALSE)</f>
        <v>2</v>
      </c>
      <c r="J145" t="e">
        <f>INDEX('[1]23. TblPersonasQueLaboran (2)'!M:M,MATCH(E145,'[1]23. TblPersonasQueLaboran (2)'!G:G,0))</f>
        <v>#N/A</v>
      </c>
      <c r="K145">
        <f>VLOOKUP($C145,'[1]1. CONSULTA-CAPITAL-SOCIAL-1'!$C$2:$HW$274,67,FALSE)</f>
        <v>0</v>
      </c>
      <c r="L145">
        <f t="shared" si="4"/>
        <v>0</v>
      </c>
      <c r="M145">
        <f>VLOOKUP($C145,'[1]1. CONSULTA-CAPITAL-SOCIAL-1'!$C$2:$HW$274,92,FALSE)</f>
        <v>1</v>
      </c>
      <c r="N145" s="27" t="s">
        <v>384</v>
      </c>
      <c r="R145" t="str">
        <f t="shared" si="5"/>
        <v xml:space="preserve"> </v>
      </c>
    </row>
    <row r="146" spans="1:18" x14ac:dyDescent="0.25">
      <c r="A146" s="14">
        <v>6074</v>
      </c>
      <c r="B146" s="14">
        <v>4</v>
      </c>
      <c r="C146" s="8">
        <v>60744</v>
      </c>
      <c r="E146">
        <v>607442</v>
      </c>
      <c r="F146">
        <v>144</v>
      </c>
      <c r="G146" t="str">
        <f>VLOOKUP($C146,[1]Madres!$C$2:$N$265,4,FALSE)</f>
        <v>2</v>
      </c>
      <c r="J146">
        <f>INDEX('[1]23. TblPersonasQueLaboran (2)'!M:M,MATCH(E146,'[1]23. TblPersonasQueLaboran (2)'!G:G,0))</f>
        <v>2</v>
      </c>
      <c r="K146">
        <f>VLOOKUP($C146,'[1]1. CONSULTA-CAPITAL-SOCIAL-1'!$C$2:$HW$274,67,FALSE)</f>
        <v>0</v>
      </c>
      <c r="L146">
        <f t="shared" si="4"/>
        <v>0</v>
      </c>
      <c r="M146">
        <f>VLOOKUP($C146,'[1]1. CONSULTA-CAPITAL-SOCIAL-1'!$C$2:$HW$274,92,FALSE)</f>
        <v>2</v>
      </c>
      <c r="N146" t="str">
        <f>VLOOKUP($E146,'[1]23''. TblPersonasLaboranSóloProg'!$D$2:$M$270,5,FALSE)</f>
        <v>confeccionista</v>
      </c>
      <c r="O146">
        <v>826</v>
      </c>
      <c r="P146">
        <v>4</v>
      </c>
      <c r="Q146" t="s">
        <v>8</v>
      </c>
      <c r="R146">
        <f t="shared" si="5"/>
        <v>2</v>
      </c>
    </row>
    <row r="147" spans="1:18" x14ac:dyDescent="0.25">
      <c r="A147" s="14">
        <v>6077</v>
      </c>
      <c r="B147" s="14">
        <v>4</v>
      </c>
      <c r="C147" s="8">
        <v>60774</v>
      </c>
      <c r="E147">
        <v>607742</v>
      </c>
      <c r="F147">
        <v>145</v>
      </c>
      <c r="G147" t="str">
        <f>VLOOKUP($C147,[1]Madres!$C$2:$N$265,4,FALSE)</f>
        <v>2</v>
      </c>
      <c r="J147" t="e">
        <f>INDEX('[1]23. TblPersonasQueLaboran (2)'!M:M,MATCH(E147,'[1]23. TblPersonasQueLaboran (2)'!G:G,0))</f>
        <v>#N/A</v>
      </c>
      <c r="K147">
        <f>VLOOKUP($C147,'[1]1. CONSULTA-CAPITAL-SOCIAL-1'!$C$2:$HW$274,67,FALSE)</f>
        <v>0</v>
      </c>
      <c r="L147">
        <f t="shared" si="4"/>
        <v>0</v>
      </c>
      <c r="M147">
        <f>VLOOKUP($C147,'[1]1. CONSULTA-CAPITAL-SOCIAL-1'!$C$2:$HW$274,92,FALSE)</f>
        <v>1</v>
      </c>
      <c r="N147" s="27" t="s">
        <v>384</v>
      </c>
      <c r="R147" t="str">
        <f t="shared" si="5"/>
        <v xml:space="preserve"> </v>
      </c>
    </row>
    <row r="148" spans="1:18" x14ac:dyDescent="0.25">
      <c r="A148" s="14">
        <v>6078</v>
      </c>
      <c r="B148" s="14">
        <v>4</v>
      </c>
      <c r="C148" s="8">
        <v>60784</v>
      </c>
      <c r="E148">
        <v>607842</v>
      </c>
      <c r="F148">
        <v>146</v>
      </c>
      <c r="G148" t="str">
        <f>VLOOKUP($C148,[1]Madres!$C$2:$N$265,4,FALSE)</f>
        <v>2</v>
      </c>
      <c r="J148">
        <f>INDEX('[1]23. TblPersonasQueLaboran (2)'!M:M,MATCH(E148,'[1]23. TblPersonasQueLaboran (2)'!G:G,0))</f>
        <v>1</v>
      </c>
      <c r="K148">
        <f>VLOOKUP($C148,'[1]1. CONSULTA-CAPITAL-SOCIAL-1'!$C$2:$HW$274,67,FALSE)</f>
        <v>0</v>
      </c>
      <c r="L148">
        <f t="shared" si="4"/>
        <v>0</v>
      </c>
      <c r="M148">
        <f>VLOOKUP($C148,'[1]1. CONSULTA-CAPITAL-SOCIAL-1'!$C$2:$HW$274,92,FALSE)</f>
        <v>2</v>
      </c>
      <c r="N148" t="str">
        <f>VLOOKUP($E148,'[1]23''. TblPersonasLaboranSóloProg'!$D$2:$M$270,5,FALSE)</f>
        <v>operaria maquina confeccion</v>
      </c>
      <c r="O148">
        <v>826</v>
      </c>
      <c r="P148">
        <v>9</v>
      </c>
      <c r="Q148" t="s">
        <v>6</v>
      </c>
      <c r="R148">
        <f t="shared" si="5"/>
        <v>1</v>
      </c>
    </row>
    <row r="149" spans="1:18" x14ac:dyDescent="0.25">
      <c r="A149" s="14">
        <v>8313</v>
      </c>
      <c r="B149" s="14">
        <v>4</v>
      </c>
      <c r="C149" s="8">
        <v>83134</v>
      </c>
      <c r="E149">
        <v>831341</v>
      </c>
      <c r="F149">
        <v>147</v>
      </c>
      <c r="G149" t="str">
        <f>VLOOKUP($C149,'[1]Padres(Hombres)'!$C$2:$N$264,4,FALSE)</f>
        <v>1</v>
      </c>
      <c r="J149">
        <f>INDEX('[1]23. TblPersonasQueLaboran (2)'!M:M,MATCH(E149,'[1]23. TblPersonasQueLaboran (2)'!G:G,0))</f>
        <v>2</v>
      </c>
      <c r="K149">
        <f>VLOOKUP($C149,'[1]1. CONSULTA-CAPITAL-SOCIAL-1'!$C$2:$HW$274,67,FALSE)</f>
        <v>0</v>
      </c>
      <c r="L149">
        <f t="shared" si="4"/>
        <v>0</v>
      </c>
      <c r="M149">
        <f>VLOOKUP($C149,'[1]1. CONSULTA-CAPITAL-SOCIAL-1'!$C$2:$HW$274,92,FALSE)</f>
        <v>2</v>
      </c>
      <c r="N149" t="str">
        <f>VLOOKUP($E149,'[1]23''. TblPersonasLaboranSóloProg'!$D$2:$M$270,5,FALSE)</f>
        <v>Comerciante 1211</v>
      </c>
      <c r="O149">
        <v>121</v>
      </c>
      <c r="P149">
        <v>4</v>
      </c>
      <c r="Q149" t="s">
        <v>8</v>
      </c>
      <c r="R149">
        <f t="shared" si="5"/>
        <v>2</v>
      </c>
    </row>
    <row r="150" spans="1:18" x14ac:dyDescent="0.25">
      <c r="A150" s="14">
        <v>1504</v>
      </c>
      <c r="B150" s="14">
        <v>4</v>
      </c>
      <c r="C150" s="8">
        <v>15044</v>
      </c>
      <c r="E150">
        <v>150441</v>
      </c>
      <c r="F150">
        <v>148</v>
      </c>
      <c r="G150" t="str">
        <f>VLOOKUP($C150,'[1]Padres(Hombres)'!$C$2:$N$264,4,FALSE)</f>
        <v>1</v>
      </c>
      <c r="J150">
        <f>INDEX('[1]23. TblPersonasQueLaboran (2)'!M:M,MATCH(E150,'[1]23. TblPersonasQueLaboran (2)'!G:G,0))</f>
        <v>2</v>
      </c>
      <c r="K150">
        <f>VLOOKUP($C150,'[1]1. CONSULTA-CAPITAL-SOCIAL-1'!$C$2:$HW$274,67,FALSE)</f>
        <v>0</v>
      </c>
      <c r="L150">
        <f t="shared" si="4"/>
        <v>0</v>
      </c>
      <c r="M150">
        <f>VLOOKUP($C150,'[1]1. CONSULTA-CAPITAL-SOCIAL-1'!$C$2:$HW$274,92,FALSE)</f>
        <v>1</v>
      </c>
      <c r="N150" t="str">
        <f>VLOOKUP($E150,'[1]23''. TblPersonasLaboranSóloProg'!$D$2:$M$270,5,FALSE)</f>
        <v>administrador  edificio</v>
      </c>
      <c r="O150">
        <v>121</v>
      </c>
      <c r="P150">
        <v>4</v>
      </c>
      <c r="Q150" t="s">
        <v>8</v>
      </c>
      <c r="R150">
        <f t="shared" si="5"/>
        <v>2</v>
      </c>
    </row>
    <row r="151" spans="1:18" x14ac:dyDescent="0.25">
      <c r="A151" s="14">
        <v>8309</v>
      </c>
      <c r="B151" s="14">
        <v>4</v>
      </c>
      <c r="C151" s="8">
        <v>83094</v>
      </c>
      <c r="E151">
        <v>830942</v>
      </c>
      <c r="F151">
        <v>149</v>
      </c>
      <c r="G151" t="str">
        <f>VLOOKUP($C151,[1]Madres!$C$2:$N$265,4,FALSE)</f>
        <v>2</v>
      </c>
      <c r="J151">
        <f>INDEX('[1]23. TblPersonasQueLaboran (2)'!M:M,MATCH(E151,'[1]23. TblPersonasQueLaboran (2)'!G:G,0))</f>
        <v>1</v>
      </c>
      <c r="K151">
        <f>VLOOKUP($C151,'[1]1. CONSULTA-CAPITAL-SOCIAL-1'!$C$2:$HW$274,67,FALSE)</f>
        <v>0</v>
      </c>
      <c r="L151">
        <f t="shared" si="4"/>
        <v>0</v>
      </c>
      <c r="M151">
        <f>VLOOKUP($C151,'[1]1. CONSULTA-CAPITAL-SOCIAL-1'!$C$2:$HW$274,92,FALSE)</f>
        <v>2</v>
      </c>
      <c r="N151" t="str">
        <f>VLOOKUP($E151,'[1]23''. TblPersonasLaboranSóloProg'!$D$2:$M$270,5,FALSE)</f>
        <v>docente educasion superior</v>
      </c>
      <c r="R151" t="str">
        <f t="shared" si="5"/>
        <v xml:space="preserve"> </v>
      </c>
    </row>
    <row r="152" spans="1:18" x14ac:dyDescent="0.25">
      <c r="A152" s="14">
        <v>3209</v>
      </c>
      <c r="B152" s="14">
        <v>4</v>
      </c>
      <c r="C152" s="8">
        <v>32094</v>
      </c>
      <c r="E152">
        <v>320942</v>
      </c>
      <c r="F152">
        <v>150</v>
      </c>
      <c r="G152" t="str">
        <f>VLOOKUP($C152,[1]Madres!$C$2:$N$265,4,FALSE)</f>
        <v>2</v>
      </c>
      <c r="J152">
        <f>INDEX('[1]23. TblPersonasQueLaboran (2)'!M:M,MATCH(E152,'[1]23. TblPersonasQueLaboran (2)'!G:G,0))</f>
        <v>1</v>
      </c>
      <c r="K152">
        <f>VLOOKUP($C152,'[1]1. CONSULTA-CAPITAL-SOCIAL-1'!$C$2:$HW$274,67,FALSE)</f>
        <v>0</v>
      </c>
      <c r="L152">
        <f t="shared" si="4"/>
        <v>0</v>
      </c>
      <c r="M152">
        <f>VLOOKUP($C152,'[1]1. CONSULTA-CAPITAL-SOCIAL-1'!$C$2:$HW$274,92,FALSE)</f>
        <v>1</v>
      </c>
      <c r="N152" t="str">
        <f>VLOOKUP($E152,'[1]23''. TblPersonasLaboranSóloProg'!$D$2:$M$270,5,FALSE)</f>
        <v>Administrador comercio al por menor 1211</v>
      </c>
      <c r="O152">
        <v>121</v>
      </c>
      <c r="P152">
        <v>1</v>
      </c>
      <c r="Q152" t="s">
        <v>7</v>
      </c>
      <c r="R152">
        <f t="shared" si="5"/>
        <v>3</v>
      </c>
    </row>
    <row r="153" spans="1:18" x14ac:dyDescent="0.25">
      <c r="A153" s="14">
        <v>1801</v>
      </c>
      <c r="B153" s="14">
        <v>4</v>
      </c>
      <c r="C153" s="8">
        <v>18014</v>
      </c>
      <c r="E153">
        <v>180141</v>
      </c>
      <c r="F153">
        <v>151</v>
      </c>
      <c r="G153" t="str">
        <f>VLOOKUP($C153,'[1]Padres(Hombres)'!$C$2:$N$264,4,FALSE)</f>
        <v>1</v>
      </c>
      <c r="J153" t="e">
        <f>INDEX('[1]23. TblPersonasQueLaboran (2)'!M:M,MATCH(E153,'[1]23. TblPersonasQueLaboran (2)'!G:G,0))</f>
        <v>#N/A</v>
      </c>
      <c r="K153">
        <f>VLOOKUP($C153,'[1]1. CONSULTA-CAPITAL-SOCIAL-1'!$C$2:$HW$274,67,FALSE)</f>
        <v>0</v>
      </c>
      <c r="L153">
        <f t="shared" si="4"/>
        <v>0</v>
      </c>
      <c r="M153">
        <f>VLOOKUP($C153,'[1]1. CONSULTA-CAPITAL-SOCIAL-1'!$C$2:$HW$274,92,FALSE)</f>
        <v>1</v>
      </c>
      <c r="N153" s="27" t="s">
        <v>384</v>
      </c>
      <c r="R153" t="str">
        <f t="shared" si="5"/>
        <v xml:space="preserve"> </v>
      </c>
    </row>
    <row r="154" spans="1:18" x14ac:dyDescent="0.25">
      <c r="A154" s="14">
        <v>6079</v>
      </c>
      <c r="B154" s="14">
        <v>4</v>
      </c>
      <c r="C154" s="8">
        <v>60794</v>
      </c>
      <c r="E154">
        <v>607941</v>
      </c>
      <c r="F154">
        <v>152</v>
      </c>
      <c r="G154" t="str">
        <f>VLOOKUP($C154,'[1]Padres(Hombres)'!$C$2:$N$264,4,FALSE)</f>
        <v>1</v>
      </c>
      <c r="J154">
        <f>INDEX('[1]23. TblPersonasQueLaboran (2)'!M:M,MATCH(E154,'[1]23. TblPersonasQueLaboran (2)'!G:G,0))</f>
        <v>1</v>
      </c>
      <c r="K154">
        <f>VLOOKUP($C154,'[1]1. CONSULTA-CAPITAL-SOCIAL-1'!$C$2:$HW$274,67,FALSE)</f>
        <v>0</v>
      </c>
      <c r="L154">
        <f t="shared" si="4"/>
        <v>0</v>
      </c>
      <c r="M154">
        <f>VLOOKUP($C154,'[1]1. CONSULTA-CAPITAL-SOCIAL-1'!$C$2:$HW$274,92,FALSE)</f>
        <v>1</v>
      </c>
      <c r="N154" t="str">
        <f>VLOOKUP($E154,'[1]23''. TblPersonasLaboranSóloProg'!$D$2:$M$270,5,FALSE)</f>
        <v>contador publico</v>
      </c>
      <c r="O154">
        <v>241</v>
      </c>
      <c r="P154">
        <v>1</v>
      </c>
      <c r="Q154" t="s">
        <v>7</v>
      </c>
      <c r="R154">
        <f t="shared" si="5"/>
        <v>3</v>
      </c>
    </row>
    <row r="155" spans="1:18" x14ac:dyDescent="0.25">
      <c r="A155" s="14">
        <v>6082</v>
      </c>
      <c r="B155" s="14">
        <v>4</v>
      </c>
      <c r="C155" s="8">
        <v>60824</v>
      </c>
      <c r="E155">
        <v>608241</v>
      </c>
      <c r="F155">
        <v>153</v>
      </c>
      <c r="G155" t="str">
        <f>VLOOKUP($C155,'[1]Padres(Hombres)'!$C$2:$N$264,4,FALSE)</f>
        <v>1</v>
      </c>
      <c r="J155">
        <f>INDEX('[1]23. TblPersonasQueLaboran (2)'!M:M,MATCH(E155,'[1]23. TblPersonasQueLaboran (2)'!G:G,0))</f>
        <v>2</v>
      </c>
      <c r="K155">
        <f>VLOOKUP($C155,'[1]1. CONSULTA-CAPITAL-SOCIAL-1'!$C$2:$HW$274,67,FALSE)</f>
        <v>0</v>
      </c>
      <c r="L155">
        <f t="shared" si="4"/>
        <v>0</v>
      </c>
      <c r="M155">
        <f>VLOOKUP($C155,'[1]1. CONSULTA-CAPITAL-SOCIAL-1'!$C$2:$HW$274,92,FALSE)</f>
        <v>1</v>
      </c>
      <c r="N155" t="str">
        <f>VLOOKUP($E155,'[1]23''. TblPersonasLaboranSóloProg'!$D$2:$M$270,5,FALSE)</f>
        <v>transporte de niños</v>
      </c>
      <c r="O155">
        <v>511</v>
      </c>
      <c r="P155">
        <v>4</v>
      </c>
      <c r="Q155" t="s">
        <v>8</v>
      </c>
      <c r="R155">
        <f t="shared" si="5"/>
        <v>2</v>
      </c>
    </row>
    <row r="156" spans="1:18" x14ac:dyDescent="0.25">
      <c r="A156" s="14">
        <v>1508</v>
      </c>
      <c r="B156" s="14">
        <v>4</v>
      </c>
      <c r="C156" s="8">
        <v>15084</v>
      </c>
      <c r="E156">
        <v>150841</v>
      </c>
      <c r="F156">
        <v>154</v>
      </c>
      <c r="G156" t="str">
        <f>VLOOKUP($C156,'[1]Padres(Hombres)'!$C$2:$N$264,4,FALSE)</f>
        <v>1</v>
      </c>
      <c r="J156">
        <f>INDEX('[1]23. TblPersonasQueLaboran (2)'!M:M,MATCH(E156,'[1]23. TblPersonasQueLaboran (2)'!G:G,0))</f>
        <v>2</v>
      </c>
      <c r="K156">
        <f>VLOOKUP($C156,'[1]1. CONSULTA-CAPITAL-SOCIAL-1'!$C$2:$HW$274,67,FALSE)</f>
        <v>0</v>
      </c>
      <c r="L156">
        <f t="shared" si="4"/>
        <v>0</v>
      </c>
      <c r="M156">
        <f>VLOOKUP($C156,'[1]1. CONSULTA-CAPITAL-SOCIAL-1'!$C$2:$HW$274,92,FALSE)</f>
        <v>1</v>
      </c>
      <c r="N156" t="str">
        <f>VLOOKUP($E156,'[1]23''. TblPersonasLaboranSóloProg'!$D$2:$M$270,5,FALSE)</f>
        <v>Asesor financiero 2413</v>
      </c>
      <c r="O156">
        <v>241</v>
      </c>
      <c r="P156">
        <v>1</v>
      </c>
      <c r="Q156" t="s">
        <v>7</v>
      </c>
      <c r="R156">
        <f t="shared" si="5"/>
        <v>3</v>
      </c>
    </row>
    <row r="157" spans="1:18" x14ac:dyDescent="0.25">
      <c r="A157" s="14">
        <v>1501</v>
      </c>
      <c r="B157" s="14">
        <v>4</v>
      </c>
      <c r="C157" s="8">
        <v>15014</v>
      </c>
      <c r="E157">
        <v>150141</v>
      </c>
      <c r="F157">
        <v>155</v>
      </c>
      <c r="G157" t="str">
        <f>VLOOKUP($C157,'[1]Padres(Hombres)'!$C$2:$N$264,4,FALSE)</f>
        <v>1</v>
      </c>
      <c r="J157">
        <f>INDEX('[1]23. TblPersonasQueLaboran (2)'!M:M,MATCH(E157,'[1]23. TblPersonasQueLaboran (2)'!G:G,0))</f>
        <v>1</v>
      </c>
      <c r="K157">
        <f>VLOOKUP($C157,'[1]1. CONSULTA-CAPITAL-SOCIAL-1'!$C$2:$HW$274,67,FALSE)</f>
        <v>0</v>
      </c>
      <c r="L157">
        <f t="shared" si="4"/>
        <v>0</v>
      </c>
      <c r="M157">
        <f>VLOOKUP($C157,'[1]1. CONSULTA-CAPITAL-SOCIAL-1'!$C$2:$HW$274,92,FALSE)</f>
        <v>1</v>
      </c>
      <c r="N157" t="str">
        <f>VLOOKUP($E157,'[1]23''. TblPersonasLaboranSóloProg'!$D$2:$M$270,5,FALSE)</f>
        <v>Auxiliar administrativo 4123</v>
      </c>
      <c r="P157">
        <v>6</v>
      </c>
      <c r="Q157" t="s">
        <v>6</v>
      </c>
      <c r="R157">
        <f t="shared" si="5"/>
        <v>1</v>
      </c>
    </row>
    <row r="158" spans="1:18" x14ac:dyDescent="0.25">
      <c r="A158" s="14">
        <v>1201</v>
      </c>
      <c r="B158" s="14">
        <v>4</v>
      </c>
      <c r="C158" s="8">
        <v>12014</v>
      </c>
      <c r="E158">
        <v>120142</v>
      </c>
      <c r="F158">
        <v>156</v>
      </c>
      <c r="G158" t="str">
        <f>VLOOKUP($C158,[1]Madres!$C$2:$N$265,4,FALSE)</f>
        <v>2</v>
      </c>
      <c r="J158" t="e">
        <f>INDEX('[1]23. TblPersonasQueLaboran (2)'!M:M,MATCH(E158,'[1]23. TblPersonasQueLaboran (2)'!G:G,0))</f>
        <v>#N/A</v>
      </c>
      <c r="K158">
        <f>VLOOKUP($C158,'[1]1. CONSULTA-CAPITAL-SOCIAL-1'!$C$2:$HW$274,67,FALSE)</f>
        <v>0</v>
      </c>
      <c r="L158">
        <f t="shared" si="4"/>
        <v>0</v>
      </c>
      <c r="M158">
        <f>VLOOKUP($C158,'[1]1. CONSULTA-CAPITAL-SOCIAL-1'!$C$2:$HW$274,92,FALSE)</f>
        <v>1</v>
      </c>
      <c r="N158" s="27" t="s">
        <v>384</v>
      </c>
      <c r="R158" t="str">
        <f t="shared" si="5"/>
        <v xml:space="preserve"> </v>
      </c>
    </row>
    <row r="159" spans="1:18" x14ac:dyDescent="0.25">
      <c r="A159" s="14">
        <v>1701</v>
      </c>
      <c r="B159" s="14">
        <v>4</v>
      </c>
      <c r="C159" s="8">
        <v>17014</v>
      </c>
      <c r="E159">
        <v>170142</v>
      </c>
      <c r="F159">
        <v>157</v>
      </c>
      <c r="G159" t="str">
        <f>VLOOKUP($C159,[1]Madres!$C$2:$N$265,4,FALSE)</f>
        <v>2</v>
      </c>
      <c r="J159" t="e">
        <f>INDEX('[1]23. TblPersonasQueLaboran (2)'!M:M,MATCH(E159,'[1]23. TblPersonasQueLaboran (2)'!G:G,0))</f>
        <v>#N/A</v>
      </c>
      <c r="K159">
        <f>VLOOKUP($C159,'[1]1. CONSULTA-CAPITAL-SOCIAL-1'!$C$2:$HW$274,67,FALSE)</f>
        <v>0</v>
      </c>
      <c r="L159">
        <f t="shared" si="4"/>
        <v>0</v>
      </c>
      <c r="M159">
        <f>VLOOKUP($C159,'[1]1. CONSULTA-CAPITAL-SOCIAL-1'!$C$2:$HW$274,92,FALSE)</f>
        <v>1</v>
      </c>
      <c r="N159" s="27" t="s">
        <v>384</v>
      </c>
      <c r="R159" t="str">
        <f t="shared" si="5"/>
        <v xml:space="preserve"> </v>
      </c>
    </row>
    <row r="160" spans="1:18" x14ac:dyDescent="0.25">
      <c r="A160" s="14">
        <v>6084</v>
      </c>
      <c r="B160" s="14">
        <v>4</v>
      </c>
      <c r="C160" s="8">
        <v>60844</v>
      </c>
      <c r="E160">
        <v>608441</v>
      </c>
      <c r="F160">
        <v>158</v>
      </c>
      <c r="G160" t="str">
        <f>VLOOKUP($C160,'[1]Padres(Hombres)'!$C$2:$N$264,4,FALSE)</f>
        <v>1</v>
      </c>
      <c r="J160">
        <f>INDEX('[1]23. TblPersonasQueLaboran (2)'!M:M,MATCH(E160,'[1]23. TblPersonasQueLaboran (2)'!G:G,0))</f>
        <v>1</v>
      </c>
      <c r="K160">
        <f>VLOOKUP($C160,'[1]1. CONSULTA-CAPITAL-SOCIAL-1'!$C$2:$HW$274,67,FALSE)</f>
        <v>0</v>
      </c>
      <c r="L160">
        <f t="shared" si="4"/>
        <v>0</v>
      </c>
      <c r="M160">
        <f>VLOOKUP($C160,'[1]1. CONSULTA-CAPITAL-SOCIAL-1'!$C$2:$HW$274,92,FALSE)</f>
        <v>2</v>
      </c>
      <c r="N160" t="str">
        <f>VLOOKUP($E160,'[1]23''. TblPersonasLaboranSóloProg'!$D$2:$M$270,5,FALSE)</f>
        <v>TrABAJA EN LA GOBERNACION PERO NO SABE LA ACTIVIDADabajador agrícola algodón 6111</v>
      </c>
      <c r="O160">
        <v>611</v>
      </c>
      <c r="P160">
        <v>8</v>
      </c>
      <c r="Q160" t="s">
        <v>6</v>
      </c>
      <c r="R160">
        <f t="shared" si="5"/>
        <v>1</v>
      </c>
    </row>
    <row r="161" spans="1:18" x14ac:dyDescent="0.25">
      <c r="A161" s="14">
        <v>6086</v>
      </c>
      <c r="B161" s="14">
        <v>4</v>
      </c>
      <c r="C161" s="8">
        <v>60864</v>
      </c>
      <c r="E161">
        <v>608642</v>
      </c>
      <c r="F161">
        <v>159</v>
      </c>
      <c r="G161" t="str">
        <f>VLOOKUP($C161,[1]Madres!$C$2:$N$265,4,FALSE)</f>
        <v>2</v>
      </c>
      <c r="J161">
        <f>INDEX('[1]23. TblPersonasQueLaboran (2)'!M:M,MATCH(E161,'[1]23. TblPersonasQueLaboran (2)'!G:G,0))</f>
        <v>1</v>
      </c>
      <c r="K161">
        <f>VLOOKUP($C161,'[1]1. CONSULTA-CAPITAL-SOCIAL-1'!$C$2:$HW$274,67,FALSE)</f>
        <v>0</v>
      </c>
      <c r="L161">
        <f t="shared" si="4"/>
        <v>0</v>
      </c>
      <c r="M161">
        <f>VLOOKUP($C161,'[1]1. CONSULTA-CAPITAL-SOCIAL-1'!$C$2:$HW$274,92,FALSE)</f>
        <v>2</v>
      </c>
      <c r="N161" t="str">
        <f>VLOOKUP($E161,'[1]23''. TblPersonasLaboranSóloProg'!$D$2:$M$270,5,FALSE)</f>
        <v>Administrador droguería 1211</v>
      </c>
      <c r="O161">
        <v>121</v>
      </c>
      <c r="P161">
        <v>1</v>
      </c>
      <c r="Q161" t="s">
        <v>7</v>
      </c>
      <c r="R161">
        <f t="shared" si="5"/>
        <v>3</v>
      </c>
    </row>
    <row r="162" spans="1:18" x14ac:dyDescent="0.25">
      <c r="A162" s="14">
        <v>6087</v>
      </c>
      <c r="B162" s="14">
        <v>4</v>
      </c>
      <c r="C162" s="8">
        <v>60874</v>
      </c>
      <c r="E162">
        <v>608742</v>
      </c>
      <c r="F162">
        <v>160</v>
      </c>
      <c r="G162" t="str">
        <f>VLOOKUP($C162,[1]Madres!$C$2:$N$265,4,FALSE)</f>
        <v>2</v>
      </c>
      <c r="J162" t="e">
        <f>INDEX('[1]23. TblPersonasQueLaboran (2)'!M:M,MATCH(E162,'[1]23. TblPersonasQueLaboran (2)'!G:G,0))</f>
        <v>#N/A</v>
      </c>
      <c r="K162">
        <f>VLOOKUP($C162,'[1]1. CONSULTA-CAPITAL-SOCIAL-1'!$C$2:$HW$274,67,FALSE)</f>
        <v>0</v>
      </c>
      <c r="L162">
        <f t="shared" si="4"/>
        <v>0</v>
      </c>
      <c r="M162">
        <f>VLOOKUP($C162,'[1]1. CONSULTA-CAPITAL-SOCIAL-1'!$C$2:$HW$274,92,FALSE)</f>
        <v>2</v>
      </c>
      <c r="N162" s="27" t="s">
        <v>384</v>
      </c>
      <c r="R162" t="str">
        <f t="shared" si="5"/>
        <v xml:space="preserve"> </v>
      </c>
    </row>
    <row r="163" spans="1:18" x14ac:dyDescent="0.25">
      <c r="A163" s="14">
        <v>6089</v>
      </c>
      <c r="B163" s="14">
        <v>4</v>
      </c>
      <c r="C163" s="8">
        <v>60894</v>
      </c>
      <c r="E163">
        <v>608941</v>
      </c>
      <c r="F163">
        <v>161</v>
      </c>
      <c r="G163" t="str">
        <f>VLOOKUP($C163,'[1]Padres(Hombres)'!$C$2:$N$264,4,FALSE)</f>
        <v>1</v>
      </c>
      <c r="J163">
        <f>INDEX('[1]23. TblPersonasQueLaboran (2)'!M:M,MATCH(E163,'[1]23. TblPersonasQueLaboran (2)'!G:G,0))</f>
        <v>2</v>
      </c>
      <c r="K163">
        <f>VLOOKUP($C163,'[1]1. CONSULTA-CAPITAL-SOCIAL-1'!$C$2:$HW$274,67,FALSE)</f>
        <v>0</v>
      </c>
      <c r="L163">
        <f t="shared" si="4"/>
        <v>0</v>
      </c>
      <c r="M163">
        <f>VLOOKUP($C163,'[1]1. CONSULTA-CAPITAL-SOCIAL-1'!$C$2:$HW$274,92,FALSE)</f>
        <v>2</v>
      </c>
      <c r="N163" t="str">
        <f>VLOOKUP($E163,'[1]23''. TblPersonasLaboranSóloProg'!$D$2:$M$270,5,FALSE)</f>
        <v>tranportador de niños</v>
      </c>
      <c r="O163">
        <v>511</v>
      </c>
      <c r="P163">
        <v>4</v>
      </c>
      <c r="Q163" t="s">
        <v>8</v>
      </c>
      <c r="R163">
        <f t="shared" si="5"/>
        <v>2</v>
      </c>
    </row>
    <row r="164" spans="1:18" x14ac:dyDescent="0.25">
      <c r="A164" s="14">
        <v>6091</v>
      </c>
      <c r="B164" s="14">
        <v>4</v>
      </c>
      <c r="C164" s="8">
        <v>60914</v>
      </c>
      <c r="E164">
        <v>609141</v>
      </c>
      <c r="F164">
        <v>162</v>
      </c>
      <c r="G164" t="str">
        <f>VLOOKUP($C164,'[1]Padres(Hombres)'!$C$2:$N$264,4,FALSE)</f>
        <v>1</v>
      </c>
      <c r="J164">
        <f>INDEX('[1]23. TblPersonasQueLaboran (2)'!M:M,MATCH(E164,'[1]23. TblPersonasQueLaboran (2)'!G:G,0))</f>
        <v>2</v>
      </c>
      <c r="K164">
        <f>VLOOKUP($C164,'[1]1. CONSULTA-CAPITAL-SOCIAL-1'!$C$2:$HW$274,67,FALSE)</f>
        <v>2</v>
      </c>
      <c r="L164">
        <f t="shared" si="4"/>
        <v>1</v>
      </c>
      <c r="M164">
        <f>VLOOKUP($C164,'[1]1. CONSULTA-CAPITAL-SOCIAL-1'!$C$2:$HW$274,92,FALSE)</f>
        <v>1</v>
      </c>
      <c r="N164" t="str">
        <f>VLOOKUP($E164,'[1]23''. TblPersonasLaboranSóloProg'!$D$2:$M$270,5,FALSE)</f>
        <v>Administrador punto venta 1212</v>
      </c>
      <c r="P164">
        <v>4</v>
      </c>
      <c r="Q164" t="s">
        <v>8</v>
      </c>
      <c r="R164">
        <f t="shared" si="5"/>
        <v>2</v>
      </c>
    </row>
    <row r="165" spans="1:18" x14ac:dyDescent="0.25">
      <c r="A165" s="15">
        <v>2001</v>
      </c>
      <c r="B165" s="15">
        <v>3</v>
      </c>
      <c r="C165" s="8">
        <v>20013</v>
      </c>
      <c r="E165">
        <v>200132</v>
      </c>
      <c r="F165">
        <v>163</v>
      </c>
      <c r="G165" t="str">
        <f>VLOOKUP($C165,[1]Madres!$C$2:$N$265,4,FALSE)</f>
        <v>2</v>
      </c>
      <c r="J165">
        <f>INDEX('[1]23. TblPersonasQueLaboran (2)'!M:M,MATCH(E165,'[1]23. TblPersonasQueLaboran (2)'!G:G,0))</f>
        <v>1</v>
      </c>
      <c r="K165">
        <f>VLOOKUP($C165,'[1]1. CONSULTA-CAPITAL-SOCIAL-1'!$C$2:$HW$274,67,FALSE)</f>
        <v>0</v>
      </c>
      <c r="L165">
        <f t="shared" si="4"/>
        <v>0</v>
      </c>
      <c r="M165">
        <f>VLOOKUP($C165,'[1]1. CONSULTA-CAPITAL-SOCIAL-1'!$C$2:$HW$274,92,FALSE)</f>
        <v>2</v>
      </c>
      <c r="N165">
        <f>VLOOKUP($E165,'[1]23''. TblPersonasLaboranSóloProg'!$D$2:$M$270,5,FALSE)</f>
        <v>0</v>
      </c>
      <c r="O165">
        <v>10</v>
      </c>
      <c r="P165">
        <v>1</v>
      </c>
      <c r="Q165" t="s">
        <v>7</v>
      </c>
      <c r="R165">
        <f t="shared" si="5"/>
        <v>3</v>
      </c>
    </row>
    <row r="166" spans="1:18" x14ac:dyDescent="0.25">
      <c r="A166" s="15">
        <v>2000</v>
      </c>
      <c r="B166" s="15">
        <v>3</v>
      </c>
      <c r="C166" s="8">
        <v>20003</v>
      </c>
      <c r="E166">
        <v>200031</v>
      </c>
      <c r="F166">
        <v>164</v>
      </c>
      <c r="G166" t="str">
        <f>VLOOKUP($C166,'[1]Padres(Hombres)'!$C$2:$N$264,4,FALSE)</f>
        <v>1</v>
      </c>
      <c r="J166" t="e">
        <f>INDEX('[1]23. TblPersonasQueLaboran (2)'!M:M,MATCH(E166,'[1]23. TblPersonasQueLaboran (2)'!G:G,0))</f>
        <v>#N/A</v>
      </c>
      <c r="K166">
        <f>VLOOKUP($C166,'[1]1. CONSULTA-CAPITAL-SOCIAL-1'!$C$2:$HW$274,67,FALSE)</f>
        <v>0</v>
      </c>
      <c r="L166">
        <f t="shared" si="4"/>
        <v>0</v>
      </c>
      <c r="M166">
        <f>VLOOKUP($C166,'[1]1. CONSULTA-CAPITAL-SOCIAL-1'!$C$2:$HW$274,92,FALSE)</f>
        <v>997</v>
      </c>
      <c r="N166" s="27" t="s">
        <v>384</v>
      </c>
      <c r="R166" t="str">
        <f t="shared" si="5"/>
        <v xml:space="preserve"> </v>
      </c>
    </row>
    <row r="167" spans="1:18" x14ac:dyDescent="0.25">
      <c r="A167" s="15">
        <v>2002</v>
      </c>
      <c r="B167" s="15">
        <v>3</v>
      </c>
      <c r="C167" s="8">
        <v>20023</v>
      </c>
      <c r="E167">
        <v>200231</v>
      </c>
      <c r="F167">
        <v>165</v>
      </c>
      <c r="G167" t="str">
        <f>VLOOKUP($C167,'[1]Padres(Hombres)'!$C$2:$N$264,4,FALSE)</f>
        <v>1</v>
      </c>
      <c r="J167">
        <f>INDEX('[1]23. TblPersonasQueLaboran (2)'!M:M,MATCH(E167,'[1]23. TblPersonasQueLaboran (2)'!G:G,0))</f>
        <v>1</v>
      </c>
      <c r="K167">
        <f>VLOOKUP($C167,'[1]1. CONSULTA-CAPITAL-SOCIAL-1'!$C$2:$HW$274,67,FALSE)</f>
        <v>0</v>
      </c>
      <c r="L167">
        <f t="shared" si="4"/>
        <v>0</v>
      </c>
      <c r="M167">
        <f>VLOOKUP($C167,'[1]1. CONSULTA-CAPITAL-SOCIAL-1'!$C$2:$HW$274,92,FALSE)</f>
        <v>0</v>
      </c>
      <c r="N167" t="str">
        <f>VLOOKUP($E167,'[1]23''. TblPersonasLaboranSóloProg'!$D$2:$M$270,5,FALSE)</f>
        <v>Vendedor almacén 5320</v>
      </c>
      <c r="O167">
        <v>522</v>
      </c>
      <c r="P167">
        <v>7</v>
      </c>
      <c r="Q167" t="s">
        <v>6</v>
      </c>
      <c r="R167">
        <f t="shared" si="5"/>
        <v>1</v>
      </c>
    </row>
    <row r="168" spans="1:18" x14ac:dyDescent="0.25">
      <c r="A168" s="15">
        <v>2003</v>
      </c>
      <c r="B168" s="15">
        <v>3</v>
      </c>
      <c r="C168" s="8">
        <v>20033</v>
      </c>
      <c r="E168">
        <v>200332</v>
      </c>
      <c r="F168">
        <v>166</v>
      </c>
      <c r="G168" t="str">
        <f>VLOOKUP($C168,[1]Madres!$C$2:$N$265,4,FALSE)</f>
        <v>2</v>
      </c>
      <c r="J168" t="e">
        <f>INDEX('[1]23. TblPersonasQueLaboran (2)'!M:M,MATCH(E168,'[1]23. TblPersonasQueLaboran (2)'!G:G,0))</f>
        <v>#N/A</v>
      </c>
      <c r="K168">
        <f>VLOOKUP($C168,'[1]1. CONSULTA-CAPITAL-SOCIAL-1'!$C$2:$HW$274,67,FALSE)</f>
        <v>0</v>
      </c>
      <c r="L168">
        <f t="shared" si="4"/>
        <v>0</v>
      </c>
      <c r="M168">
        <f>VLOOKUP($C168,'[1]1. CONSULTA-CAPITAL-SOCIAL-1'!$C$2:$HW$274,92,FALSE)</f>
        <v>1</v>
      </c>
      <c r="N168" s="27" t="s">
        <v>384</v>
      </c>
      <c r="R168" t="str">
        <f t="shared" si="5"/>
        <v xml:space="preserve"> </v>
      </c>
    </row>
    <row r="169" spans="1:18" x14ac:dyDescent="0.25">
      <c r="A169" s="15">
        <v>234</v>
      </c>
      <c r="B169" s="15">
        <v>3</v>
      </c>
      <c r="C169" s="8">
        <v>2343</v>
      </c>
      <c r="E169">
        <v>23431</v>
      </c>
      <c r="F169">
        <v>167</v>
      </c>
      <c r="G169" t="str">
        <f>VLOOKUP($C169,'[1]Padres(Hombres)'!$C$2:$N$264,4,FALSE)</f>
        <v>1</v>
      </c>
      <c r="J169">
        <f>INDEX('[1]23. TblPersonasQueLaboran (2)'!M:M,MATCH(E169,'[1]23. TblPersonasQueLaboran (2)'!G:G,0))</f>
        <v>1</v>
      </c>
      <c r="K169">
        <f>VLOOKUP($C169,'[1]1. CONSULTA-CAPITAL-SOCIAL-1'!$C$2:$HW$274,67,FALSE)</f>
        <v>0</v>
      </c>
      <c r="L169">
        <f t="shared" si="4"/>
        <v>0</v>
      </c>
      <c r="M169">
        <f>VLOOKUP($C169,'[1]1. CONSULTA-CAPITAL-SOCIAL-1'!$C$2:$HW$274,92,FALSE)</f>
        <v>997</v>
      </c>
      <c r="N169">
        <f>VLOOKUP($E169,'[1]23''. TblPersonasLaboranSóloProg'!$D$2:$M$270,5,FALSE)</f>
        <v>0</v>
      </c>
      <c r="O169">
        <v>10</v>
      </c>
      <c r="P169">
        <v>1</v>
      </c>
      <c r="Q169" t="s">
        <v>7</v>
      </c>
      <c r="R169">
        <f t="shared" si="5"/>
        <v>3</v>
      </c>
    </row>
    <row r="170" spans="1:18" x14ac:dyDescent="0.25">
      <c r="A170" s="15">
        <v>235</v>
      </c>
      <c r="B170" s="15">
        <v>3</v>
      </c>
      <c r="C170" s="8">
        <v>2353</v>
      </c>
      <c r="E170">
        <v>23531</v>
      </c>
      <c r="F170">
        <v>168</v>
      </c>
      <c r="G170" t="str">
        <f>VLOOKUP($C170,'[1]Padres(Hombres)'!$C$2:$N$264,4,FALSE)</f>
        <v>1</v>
      </c>
      <c r="J170">
        <f>INDEX('[1]23. TblPersonasQueLaboran (2)'!M:M,MATCH(E170,'[1]23. TblPersonasQueLaboran (2)'!G:G,0))</f>
        <v>1</v>
      </c>
      <c r="K170">
        <f>VLOOKUP($C170,'[1]1. CONSULTA-CAPITAL-SOCIAL-1'!$C$2:$HW$274,67,FALSE)</f>
        <v>0</v>
      </c>
      <c r="L170">
        <f t="shared" si="4"/>
        <v>0</v>
      </c>
      <c r="M170">
        <f>VLOOKUP($C170,'[1]1. CONSULTA-CAPITAL-SOCIAL-1'!$C$2:$HW$274,92,FALSE)</f>
        <v>2</v>
      </c>
      <c r="N170" t="str">
        <f>VLOOKUP($E170,'[1]23''. TblPersonasLaboranSóloProg'!$D$2:$M$270,5,FALSE)</f>
        <v>Conductor taxi 8322</v>
      </c>
      <c r="O170">
        <v>832</v>
      </c>
      <c r="P170">
        <v>9</v>
      </c>
      <c r="Q170" t="s">
        <v>6</v>
      </c>
      <c r="R170">
        <f t="shared" si="5"/>
        <v>1</v>
      </c>
    </row>
    <row r="171" spans="1:18" x14ac:dyDescent="0.25">
      <c r="A171" s="16">
        <v>1</v>
      </c>
      <c r="B171" s="16">
        <v>2</v>
      </c>
      <c r="C171" s="8">
        <v>112</v>
      </c>
      <c r="E171">
        <v>1121</v>
      </c>
      <c r="F171">
        <v>169</v>
      </c>
      <c r="G171" t="str">
        <f>VLOOKUP($C171,'[1]Padres(Hombres)'!$C$2:$N$264,4,FALSE)</f>
        <v>1</v>
      </c>
      <c r="J171">
        <f>INDEX('[1]23. TblPersonasQueLaboran (2)'!M:M,MATCH(E171,'[1]23. TblPersonasQueLaboran (2)'!G:G,0))</f>
        <v>2</v>
      </c>
      <c r="K171">
        <f>VLOOKUP($C171,'[1]1. CONSULTA-CAPITAL-SOCIAL-1'!$C$2:$HW$274,67,FALSE)</f>
        <v>0</v>
      </c>
      <c r="L171">
        <f t="shared" si="4"/>
        <v>0</v>
      </c>
      <c r="M171">
        <f>VLOOKUP($C171,'[1]1. CONSULTA-CAPITAL-SOCIAL-1'!$C$2:$HW$274,92,FALSE)</f>
        <v>2</v>
      </c>
      <c r="N171" t="str">
        <f>VLOOKUP($E171,'[1]23''. TblPersonasLaboranSóloProg'!$D$2:$M$270,5,FALSE)</f>
        <v>Litógrafo multilith 7523</v>
      </c>
      <c r="P171">
        <v>4</v>
      </c>
      <c r="Q171" t="s">
        <v>8</v>
      </c>
      <c r="R171">
        <f t="shared" si="5"/>
        <v>2</v>
      </c>
    </row>
    <row r="172" spans="1:18" x14ac:dyDescent="0.25">
      <c r="A172" s="16">
        <v>8305</v>
      </c>
      <c r="B172" s="16">
        <v>2</v>
      </c>
      <c r="C172" s="8">
        <v>83052</v>
      </c>
      <c r="E172" t="s">
        <v>601</v>
      </c>
      <c r="F172">
        <v>170</v>
      </c>
      <c r="G172" t="s">
        <v>601</v>
      </c>
      <c r="J172" t="e">
        <f>INDEX('[1]23. TblPersonasQueLaboran (2)'!M:M,MATCH(E172,'[1]23. TblPersonasQueLaboran (2)'!G:G,0))</f>
        <v>#N/A</v>
      </c>
      <c r="K172">
        <f>VLOOKUP($C172,'[1]1. CONSULTA-CAPITAL-SOCIAL-1'!$C$2:$HW$274,67,FALSE)</f>
        <v>0</v>
      </c>
      <c r="L172">
        <f t="shared" si="4"/>
        <v>0</v>
      </c>
      <c r="M172">
        <f>VLOOKUP($C172,'[1]1. CONSULTA-CAPITAL-SOCIAL-1'!$C$2:$HW$274,92,FALSE)</f>
        <v>2</v>
      </c>
      <c r="N172" s="27" t="s">
        <v>384</v>
      </c>
      <c r="R172" t="str">
        <f t="shared" si="5"/>
        <v xml:space="preserve"> </v>
      </c>
    </row>
    <row r="173" spans="1:18" x14ac:dyDescent="0.25">
      <c r="A173" s="16">
        <v>20</v>
      </c>
      <c r="B173" s="16">
        <v>2</v>
      </c>
      <c r="C173" s="8">
        <v>202</v>
      </c>
      <c r="E173">
        <v>2022</v>
      </c>
      <c r="F173">
        <v>171</v>
      </c>
      <c r="G173" t="str">
        <f>VLOOKUP($C173,[1]Madres!$C$2:$N$265,4,FALSE)</f>
        <v>2</v>
      </c>
      <c r="J173" t="e">
        <f>INDEX('[1]23. TblPersonasQueLaboran (2)'!M:M,MATCH(E173,'[1]23. TblPersonasQueLaboran (2)'!G:G,0))</f>
        <v>#N/A</v>
      </c>
      <c r="K173">
        <f>VLOOKUP($C173,'[1]1. CONSULTA-CAPITAL-SOCIAL-1'!$C$2:$HW$274,67,FALSE)</f>
        <v>0</v>
      </c>
      <c r="L173">
        <f t="shared" si="4"/>
        <v>0</v>
      </c>
      <c r="M173">
        <f>VLOOKUP($C173,'[1]1. CONSULTA-CAPITAL-SOCIAL-1'!$C$2:$HW$274,92,FALSE)</f>
        <v>2</v>
      </c>
      <c r="N173" s="27" t="s">
        <v>384</v>
      </c>
      <c r="R173" t="str">
        <f t="shared" si="5"/>
        <v xml:space="preserve"> </v>
      </c>
    </row>
    <row r="174" spans="1:18" x14ac:dyDescent="0.25">
      <c r="A174" s="16">
        <v>4</v>
      </c>
      <c r="B174" s="16">
        <v>2</v>
      </c>
      <c r="C174" s="8">
        <v>442</v>
      </c>
      <c r="E174">
        <v>4421</v>
      </c>
      <c r="F174">
        <v>172</v>
      </c>
      <c r="G174" t="str">
        <f>VLOOKUP($C174,'[1]Padres(Hombres)'!$C$2:$N$264,4,FALSE)</f>
        <v>1</v>
      </c>
      <c r="J174">
        <f>INDEX('[1]23. TblPersonasQueLaboran (2)'!M:M,MATCH(E174,'[1]23. TblPersonasQueLaboran (2)'!G:G,0))</f>
        <v>2</v>
      </c>
      <c r="K174">
        <f>VLOOKUP($C174,'[1]1. CONSULTA-CAPITAL-SOCIAL-1'!$C$2:$HW$274,67,FALSE)</f>
        <v>0</v>
      </c>
      <c r="L174">
        <f t="shared" si="4"/>
        <v>0</v>
      </c>
      <c r="M174">
        <f>VLOOKUP($C174,'[1]1. CONSULTA-CAPITAL-SOCIAL-1'!$C$2:$HW$274,92,FALSE)</f>
        <v>2</v>
      </c>
      <c r="N174" t="str">
        <f>VLOOKUP($E174,'[1]23''. TblPersonasLaboranSóloProg'!$D$2:$M$270,5,FALSE)</f>
        <v>Conductor automóvil particular 8321</v>
      </c>
      <c r="O174">
        <v>832</v>
      </c>
      <c r="P174">
        <v>4</v>
      </c>
      <c r="Q174" t="s">
        <v>8</v>
      </c>
      <c r="R174">
        <f t="shared" si="5"/>
        <v>2</v>
      </c>
    </row>
    <row r="175" spans="1:18" x14ac:dyDescent="0.25">
      <c r="A175" s="16">
        <v>90</v>
      </c>
      <c r="B175" s="16">
        <v>2</v>
      </c>
      <c r="C175" s="8">
        <v>902</v>
      </c>
      <c r="E175">
        <v>9021</v>
      </c>
      <c r="F175">
        <v>173</v>
      </c>
      <c r="G175" t="str">
        <f>VLOOKUP($C175,'[1]Padres(Hombres)'!$C$2:$N$264,4,FALSE)</f>
        <v>1</v>
      </c>
      <c r="J175">
        <f>INDEX('[1]23. TblPersonasQueLaboran (2)'!M:M,MATCH(E175,'[1]23. TblPersonasQueLaboran (2)'!G:G,0))</f>
        <v>1</v>
      </c>
      <c r="K175">
        <f>VLOOKUP($C175,'[1]1. CONSULTA-CAPITAL-SOCIAL-1'!$C$2:$HW$274,67,FALSE)</f>
        <v>0</v>
      </c>
      <c r="L175">
        <f t="shared" si="4"/>
        <v>0</v>
      </c>
      <c r="M175">
        <f>VLOOKUP($C175,'[1]1. CONSULTA-CAPITAL-SOCIAL-1'!$C$2:$HW$274,92,FALSE)</f>
        <v>2</v>
      </c>
      <c r="N175" t="str">
        <f>VLOOKUP($E175,'[1]23''. TblPersonasLaboranSóloProg'!$D$2:$M$270,5,FALSE)</f>
        <v>Bibliógrafo 2432</v>
      </c>
      <c r="O175">
        <v>243</v>
      </c>
      <c r="P175">
        <v>2</v>
      </c>
      <c r="Q175" t="s">
        <v>8</v>
      </c>
      <c r="R175">
        <f t="shared" si="5"/>
        <v>2</v>
      </c>
    </row>
    <row r="176" spans="1:18" x14ac:dyDescent="0.25">
      <c r="A176" s="16">
        <v>74</v>
      </c>
      <c r="B176" s="16">
        <v>2</v>
      </c>
      <c r="C176" s="8">
        <v>742</v>
      </c>
      <c r="E176">
        <v>7421</v>
      </c>
      <c r="F176">
        <v>174</v>
      </c>
      <c r="G176" t="str">
        <f>VLOOKUP($C176,'[1]Padres(Hombres)'!$C$2:$N$264,4,FALSE)</f>
        <v>1</v>
      </c>
      <c r="J176">
        <f>INDEX('[1]23. TblPersonasQueLaboran (2)'!M:M,MATCH(E176,'[1]23. TblPersonasQueLaboran (2)'!G:G,0))</f>
        <v>1</v>
      </c>
      <c r="K176">
        <f>VLOOKUP($C176,'[1]1. CONSULTA-CAPITAL-SOCIAL-1'!$C$2:$HW$274,67,FALSE)</f>
        <v>0</v>
      </c>
      <c r="L176">
        <f t="shared" si="4"/>
        <v>0</v>
      </c>
      <c r="M176">
        <f>VLOOKUP($C176,'[1]1. CONSULTA-CAPITAL-SOCIAL-1'!$C$2:$HW$274,92,FALSE)</f>
        <v>2</v>
      </c>
      <c r="N176" t="str">
        <f>VLOOKUP($E176,'[1]23''. TblPersonasLaboranSóloProg'!$D$2:$M$270,5,FALSE)</f>
        <v>Trasplantador 6212</v>
      </c>
      <c r="R176" t="str">
        <f t="shared" si="5"/>
        <v xml:space="preserve"> </v>
      </c>
    </row>
    <row r="177" spans="1:18" x14ac:dyDescent="0.25">
      <c r="A177" s="16">
        <v>500</v>
      </c>
      <c r="B177" s="16">
        <v>2</v>
      </c>
      <c r="C177" s="8">
        <v>5002</v>
      </c>
      <c r="E177">
        <v>50021</v>
      </c>
      <c r="F177">
        <v>175</v>
      </c>
      <c r="G177" t="str">
        <f>VLOOKUP($C177,'[1]Padres(Hombres)'!$C$2:$N$264,4,FALSE)</f>
        <v>1</v>
      </c>
      <c r="J177">
        <f>INDEX('[1]23. TblPersonasQueLaboran (2)'!M:M,MATCH(E177,'[1]23. TblPersonasQueLaboran (2)'!G:G,0))</f>
        <v>1</v>
      </c>
      <c r="K177">
        <f>VLOOKUP($C177,'[1]1. CONSULTA-CAPITAL-SOCIAL-1'!$C$2:$HW$274,67,FALSE)</f>
        <v>0</v>
      </c>
      <c r="L177">
        <f t="shared" si="4"/>
        <v>0</v>
      </c>
      <c r="M177">
        <f>VLOOKUP($C177,'[1]1. CONSULTA-CAPITAL-SOCIAL-1'!$C$2:$HW$274,92,FALSE)</f>
        <v>2</v>
      </c>
      <c r="N177" t="str">
        <f>VLOOKUP($E177,'[1]23''. TblPersonasLaboranSóloProg'!$D$2:$M$270,5,FALSE)</f>
        <v>Vigilante 9133</v>
      </c>
      <c r="O177">
        <v>913</v>
      </c>
      <c r="P177">
        <v>9</v>
      </c>
      <c r="Q177" t="s">
        <v>6</v>
      </c>
      <c r="R177">
        <f t="shared" si="5"/>
        <v>1</v>
      </c>
    </row>
    <row r="178" spans="1:18" x14ac:dyDescent="0.25">
      <c r="A178" s="16">
        <v>4002</v>
      </c>
      <c r="B178" s="16">
        <v>2</v>
      </c>
      <c r="C178" s="8">
        <v>40022</v>
      </c>
      <c r="E178">
        <v>400221</v>
      </c>
      <c r="F178">
        <v>176</v>
      </c>
      <c r="G178" t="str">
        <f>VLOOKUP($C178,'[1]Padres(Hombres)'!$C$2:$N$264,4,FALSE)</f>
        <v>1</v>
      </c>
      <c r="J178">
        <f>INDEX('[1]23. TblPersonasQueLaboran (2)'!M:M,MATCH(E178,'[1]23. TblPersonasQueLaboran (2)'!G:G,0))</f>
        <v>2</v>
      </c>
      <c r="K178">
        <f>VLOOKUP($C178,'[1]1. CONSULTA-CAPITAL-SOCIAL-1'!$C$2:$HW$274,67,FALSE)</f>
        <v>0</v>
      </c>
      <c r="L178">
        <f t="shared" si="4"/>
        <v>0</v>
      </c>
      <c r="M178">
        <f>VLOOKUP($C178,'[1]1. CONSULTA-CAPITAL-SOCIAL-1'!$C$2:$HW$274,92,FALSE)</f>
        <v>2</v>
      </c>
      <c r="N178" t="str">
        <f>VLOOKUP($E178,'[1]23''. TblPersonasLaboranSóloProg'!$D$2:$M$270,5,FALSE)</f>
        <v>Conductor automóvil 8321</v>
      </c>
      <c r="O178">
        <v>832</v>
      </c>
      <c r="P178">
        <v>4</v>
      </c>
      <c r="Q178" t="s">
        <v>8</v>
      </c>
      <c r="R178">
        <f t="shared" si="5"/>
        <v>2</v>
      </c>
    </row>
    <row r="179" spans="1:18" x14ac:dyDescent="0.25">
      <c r="A179" s="16">
        <v>4003</v>
      </c>
      <c r="B179" s="16">
        <v>2</v>
      </c>
      <c r="C179" s="8">
        <v>40032</v>
      </c>
      <c r="E179">
        <v>400321</v>
      </c>
      <c r="F179">
        <v>177</v>
      </c>
      <c r="G179" t="str">
        <f>VLOOKUP($C179,'[1]Padres(Hombres)'!$C$2:$N$264,4,FALSE)</f>
        <v>1</v>
      </c>
      <c r="J179">
        <f>INDEX('[1]23. TblPersonasQueLaboran (2)'!M:M,MATCH(E179,'[1]23. TblPersonasQueLaboran (2)'!G:G,0))</f>
        <v>2</v>
      </c>
      <c r="K179">
        <f>VLOOKUP($C179,'[1]1. CONSULTA-CAPITAL-SOCIAL-1'!$C$2:$HW$274,67,FALSE)</f>
        <v>0</v>
      </c>
      <c r="L179">
        <f t="shared" si="4"/>
        <v>0</v>
      </c>
      <c r="M179">
        <f>VLOOKUP($C179,'[1]1. CONSULTA-CAPITAL-SOCIAL-1'!$C$2:$HW$274,92,FALSE)</f>
        <v>2</v>
      </c>
      <c r="N179" t="str">
        <f>VLOOKUP($E179,'[1]23''. TblPersonasLaboranSóloProg'!$D$2:$M$270,5,FALSE)</f>
        <v>Abogado civilista 2421</v>
      </c>
      <c r="O179">
        <v>242</v>
      </c>
      <c r="P179">
        <v>1</v>
      </c>
      <c r="Q179" t="s">
        <v>7</v>
      </c>
      <c r="R179">
        <f t="shared" si="5"/>
        <v>3</v>
      </c>
    </row>
    <row r="180" spans="1:18" x14ac:dyDescent="0.25">
      <c r="A180" s="16">
        <v>4006</v>
      </c>
      <c r="B180" s="16">
        <v>2</v>
      </c>
      <c r="C180" s="8">
        <v>40062</v>
      </c>
      <c r="E180">
        <v>400621</v>
      </c>
      <c r="F180">
        <v>178</v>
      </c>
      <c r="G180" t="str">
        <f>VLOOKUP($C180,'[1]Padres(Hombres)'!$C$2:$N$264,4,FALSE)</f>
        <v>1</v>
      </c>
      <c r="J180" t="e">
        <f>INDEX('[1]23. TblPersonasQueLaboran (2)'!M:M,MATCH(E180,'[1]23. TblPersonasQueLaboran (2)'!G:G,0))</f>
        <v>#N/A</v>
      </c>
      <c r="K180">
        <f>VLOOKUP($C180,'[1]1. CONSULTA-CAPITAL-SOCIAL-1'!$C$2:$HW$274,67,FALSE)</f>
        <v>0</v>
      </c>
      <c r="L180">
        <f t="shared" si="4"/>
        <v>0</v>
      </c>
      <c r="M180">
        <f>VLOOKUP($C180,'[1]1. CONSULTA-CAPITAL-SOCIAL-1'!$C$2:$HW$274,92,FALSE)</f>
        <v>2</v>
      </c>
      <c r="N180" s="27" t="s">
        <v>384</v>
      </c>
      <c r="R180" t="str">
        <f t="shared" si="5"/>
        <v xml:space="preserve"> </v>
      </c>
    </row>
    <row r="181" spans="1:18" x14ac:dyDescent="0.25">
      <c r="A181" s="16">
        <v>5006</v>
      </c>
      <c r="B181" s="16">
        <v>2</v>
      </c>
      <c r="C181" s="8">
        <v>50062</v>
      </c>
      <c r="E181">
        <v>500621</v>
      </c>
      <c r="F181">
        <v>179</v>
      </c>
      <c r="G181" t="str">
        <f>VLOOKUP($C181,'[1]Padres(Hombres)'!$C$2:$N$264,4,FALSE)</f>
        <v>1</v>
      </c>
      <c r="J181">
        <f>INDEX('[1]23. TblPersonasQueLaboran (2)'!M:M,MATCH(E181,'[1]23. TblPersonasQueLaboran (2)'!G:G,0))</f>
        <v>2</v>
      </c>
      <c r="K181">
        <f>VLOOKUP($C181,'[1]1. CONSULTA-CAPITAL-SOCIAL-1'!$C$2:$HW$274,67,FALSE)</f>
        <v>0</v>
      </c>
      <c r="L181">
        <f t="shared" si="4"/>
        <v>0</v>
      </c>
      <c r="M181">
        <f>VLOOKUP($C181,'[1]1. CONSULTA-CAPITAL-SOCIAL-1'!$C$2:$HW$274,92,FALSE)</f>
        <v>2</v>
      </c>
      <c r="N181" t="str">
        <f>VLOOKUP($E181,'[1]23''. TblPersonasLaboranSóloProg'!$D$2:$M$270,5,FALSE)</f>
        <v>Taxista 8322</v>
      </c>
      <c r="O181">
        <v>832</v>
      </c>
      <c r="P181">
        <v>4</v>
      </c>
      <c r="Q181" t="s">
        <v>8</v>
      </c>
      <c r="R181">
        <f t="shared" si="5"/>
        <v>2</v>
      </c>
    </row>
    <row r="182" spans="1:18" x14ac:dyDescent="0.25">
      <c r="A182" s="16">
        <v>5007</v>
      </c>
      <c r="B182" s="16">
        <v>2</v>
      </c>
      <c r="C182" s="8">
        <v>50072</v>
      </c>
      <c r="E182">
        <v>500722</v>
      </c>
      <c r="F182">
        <v>180</v>
      </c>
      <c r="G182" t="str">
        <f>VLOOKUP($C182,[1]Madres!$C$2:$N$265,4,FALSE)</f>
        <v>2</v>
      </c>
      <c r="J182">
        <f>INDEX('[1]23. TblPersonasQueLaboran (2)'!M:M,MATCH(E182,'[1]23. TblPersonasQueLaboran (2)'!G:G,0))</f>
        <v>0</v>
      </c>
      <c r="K182">
        <f>VLOOKUP($C182,'[1]1. CONSULTA-CAPITAL-SOCIAL-1'!$C$2:$HW$274,67,FALSE)</f>
        <v>0</v>
      </c>
      <c r="L182">
        <f t="shared" si="4"/>
        <v>0</v>
      </c>
      <c r="M182">
        <f>VLOOKUP($C182,'[1]1. CONSULTA-CAPITAL-SOCIAL-1'!$C$2:$HW$274,92,FALSE)</f>
        <v>2</v>
      </c>
      <c r="N182" t="str">
        <f>VLOOKUP($E182,'[1]23''. TblPersonasLaboranSóloProg'!$D$2:$M$270,5,FALSE)</f>
        <v>GUGUIA DEL INDER</v>
      </c>
      <c r="O182">
        <v>511</v>
      </c>
      <c r="P182">
        <v>7</v>
      </c>
      <c r="Q182" t="s">
        <v>6</v>
      </c>
      <c r="R182">
        <f t="shared" si="5"/>
        <v>1</v>
      </c>
    </row>
    <row r="183" spans="1:18" x14ac:dyDescent="0.25">
      <c r="A183" s="16">
        <v>5008</v>
      </c>
      <c r="B183" s="16">
        <v>2</v>
      </c>
      <c r="C183" s="8">
        <v>50082</v>
      </c>
      <c r="E183">
        <v>500822</v>
      </c>
      <c r="F183">
        <v>181</v>
      </c>
      <c r="G183" t="str">
        <f>VLOOKUP($C183,[1]Madres!$C$2:$N$265,4,FALSE)</f>
        <v>2</v>
      </c>
      <c r="J183">
        <f>INDEX('[1]23. TblPersonasQueLaboran (2)'!M:M,MATCH(E183,'[1]23. TblPersonasQueLaboran (2)'!G:G,0))</f>
        <v>1</v>
      </c>
      <c r="K183">
        <f>VLOOKUP($C183,'[1]1. CONSULTA-CAPITAL-SOCIAL-1'!$C$2:$HW$274,67,FALSE)</f>
        <v>0</v>
      </c>
      <c r="L183">
        <f t="shared" si="4"/>
        <v>0</v>
      </c>
      <c r="M183">
        <f>VLOOKUP($C183,'[1]1. CONSULTA-CAPITAL-SOCIAL-1'!$C$2:$HW$274,92,FALSE)</f>
        <v>2</v>
      </c>
      <c r="N183" t="str">
        <f>VLOOKUP($E183,'[1]23''. TblPersonasLaboranSóloProg'!$D$2:$M$270,5,FALSE)</f>
        <v>Secretaria general 4113</v>
      </c>
      <c r="O183">
        <v>411</v>
      </c>
      <c r="P183">
        <v>3</v>
      </c>
      <c r="Q183" t="s">
        <v>8</v>
      </c>
      <c r="R183">
        <f t="shared" si="5"/>
        <v>2</v>
      </c>
    </row>
    <row r="184" spans="1:18" x14ac:dyDescent="0.25">
      <c r="A184" s="16">
        <v>5010</v>
      </c>
      <c r="B184" s="16">
        <v>2</v>
      </c>
      <c r="C184" s="8">
        <v>50102</v>
      </c>
      <c r="E184">
        <v>501021</v>
      </c>
      <c r="F184">
        <v>182</v>
      </c>
      <c r="G184" t="str">
        <f>VLOOKUP($C184,'[1]Padres(Hombres)'!$C$2:$N$264,4,FALSE)</f>
        <v>1</v>
      </c>
      <c r="J184" t="e">
        <f>INDEX('[1]23. TblPersonasQueLaboran (2)'!M:M,MATCH(E184,'[1]23. TblPersonasQueLaboran (2)'!G:G,0))</f>
        <v>#N/A</v>
      </c>
      <c r="K184">
        <f>VLOOKUP($C184,'[1]1. CONSULTA-CAPITAL-SOCIAL-1'!$C$2:$HW$274,67,FALSE)</f>
        <v>0</v>
      </c>
      <c r="L184">
        <f t="shared" si="4"/>
        <v>0</v>
      </c>
      <c r="M184">
        <f>VLOOKUP($C184,'[1]1. CONSULTA-CAPITAL-SOCIAL-1'!$C$2:$HW$274,92,FALSE)</f>
        <v>2</v>
      </c>
      <c r="N184" s="27" t="s">
        <v>384</v>
      </c>
      <c r="R184" t="str">
        <f t="shared" si="5"/>
        <v xml:space="preserve"> </v>
      </c>
    </row>
    <row r="185" spans="1:18" x14ac:dyDescent="0.25">
      <c r="A185" s="16">
        <v>5012</v>
      </c>
      <c r="B185" s="16">
        <v>2</v>
      </c>
      <c r="C185" s="8">
        <v>50122</v>
      </c>
      <c r="E185">
        <v>501221</v>
      </c>
      <c r="F185">
        <v>183</v>
      </c>
      <c r="G185" t="str">
        <f>VLOOKUP($C185,'[1]Padres(Hombres)'!$C$2:$N$264,4,FALSE)</f>
        <v>1</v>
      </c>
      <c r="J185" t="e">
        <f>INDEX('[1]23. TblPersonasQueLaboran (2)'!M:M,MATCH(E185,'[1]23. TblPersonasQueLaboran (2)'!G:G,0))</f>
        <v>#N/A</v>
      </c>
      <c r="K185">
        <f>VLOOKUP($C185,'[1]1. CONSULTA-CAPITAL-SOCIAL-1'!$C$2:$HW$274,67,FALSE)</f>
        <v>0</v>
      </c>
      <c r="L185">
        <f t="shared" si="4"/>
        <v>0</v>
      </c>
      <c r="M185">
        <f>VLOOKUP($C185,'[1]1. CONSULTA-CAPITAL-SOCIAL-1'!$C$2:$HW$274,92,FALSE)</f>
        <v>2</v>
      </c>
      <c r="N185" t="str">
        <f>VLOOKUP($E185,'[1]23''. TblPersonasLaboranSóloProg'!$D$2:$M$270,5,FALSE)</f>
        <v>Mecánico industrial 7413</v>
      </c>
      <c r="O185">
        <v>741</v>
      </c>
      <c r="P185">
        <v>8</v>
      </c>
      <c r="Q185" t="s">
        <v>6</v>
      </c>
      <c r="R185">
        <f t="shared" si="5"/>
        <v>1</v>
      </c>
    </row>
    <row r="186" spans="1:18" x14ac:dyDescent="0.25">
      <c r="A186" s="16">
        <v>5016</v>
      </c>
      <c r="B186" s="16">
        <v>2</v>
      </c>
      <c r="C186" s="8">
        <v>50162</v>
      </c>
      <c r="E186">
        <v>501622</v>
      </c>
      <c r="F186">
        <v>184</v>
      </c>
      <c r="G186" t="str">
        <f>VLOOKUP($C186,[1]Madres!$C$2:$N$265,4,FALSE)</f>
        <v>2</v>
      </c>
      <c r="J186">
        <f>INDEX('[1]23. TblPersonasQueLaboran (2)'!M:M,MATCH(E186,'[1]23. TblPersonasQueLaboran (2)'!G:G,0))</f>
        <v>3</v>
      </c>
      <c r="K186">
        <f>VLOOKUP($C186,'[1]1. CONSULTA-CAPITAL-SOCIAL-1'!$C$2:$HW$274,67,FALSE)</f>
        <v>0</v>
      </c>
      <c r="L186">
        <f t="shared" si="4"/>
        <v>0</v>
      </c>
      <c r="M186">
        <f>VLOOKUP($C186,'[1]1. CONSULTA-CAPITAL-SOCIAL-1'!$C$2:$HW$274,92,FALSE)</f>
        <v>2</v>
      </c>
      <c r="N186" t="str">
        <f>VLOOKUP($E186,'[1]23''. TblPersonasLaboranSóloProg'!$D$2:$M$270,5,FALSE)</f>
        <v>estampaciones</v>
      </c>
      <c r="O186">
        <v>734</v>
      </c>
      <c r="P186">
        <v>8</v>
      </c>
      <c r="Q186" t="s">
        <v>6</v>
      </c>
      <c r="R186">
        <f t="shared" si="5"/>
        <v>1</v>
      </c>
    </row>
    <row r="187" spans="1:18" x14ac:dyDescent="0.25">
      <c r="A187" s="16">
        <v>5018</v>
      </c>
      <c r="B187" s="16">
        <v>2</v>
      </c>
      <c r="C187" s="8">
        <v>50182</v>
      </c>
      <c r="E187">
        <v>501821</v>
      </c>
      <c r="F187">
        <v>185</v>
      </c>
      <c r="G187" t="str">
        <f>VLOOKUP($C187,'[1]Padres(Hombres)'!$C$2:$N$264,4,FALSE)</f>
        <v>1</v>
      </c>
      <c r="J187" t="e">
        <f>INDEX('[1]23. TblPersonasQueLaboran (2)'!M:M,MATCH(E187,'[1]23. TblPersonasQueLaboran (2)'!G:G,0))</f>
        <v>#N/A</v>
      </c>
      <c r="K187">
        <f>VLOOKUP($C187,'[1]1. CONSULTA-CAPITAL-SOCIAL-1'!$C$2:$HW$274,67,FALSE)</f>
        <v>0</v>
      </c>
      <c r="L187">
        <f t="shared" si="4"/>
        <v>0</v>
      </c>
      <c r="M187">
        <f>VLOOKUP($C187,'[1]1. CONSULTA-CAPITAL-SOCIAL-1'!$C$2:$HW$274,92,FALSE)</f>
        <v>2</v>
      </c>
      <c r="N187" s="27" t="s">
        <v>384</v>
      </c>
      <c r="R187" t="str">
        <f t="shared" si="5"/>
        <v xml:space="preserve"> </v>
      </c>
    </row>
    <row r="188" spans="1:18" x14ac:dyDescent="0.25">
      <c r="A188" s="16">
        <v>5020</v>
      </c>
      <c r="B188" s="16">
        <v>2</v>
      </c>
      <c r="C188" s="8">
        <v>50202</v>
      </c>
      <c r="E188">
        <v>502021</v>
      </c>
      <c r="F188">
        <v>186</v>
      </c>
      <c r="G188" t="str">
        <f>VLOOKUP($C188,'[1]Padres(Hombres)'!$C$2:$N$264,4,FALSE)</f>
        <v>1</v>
      </c>
      <c r="J188">
        <f>INDEX('[1]23. TblPersonasQueLaboran (2)'!M:M,MATCH(E188,'[1]23. TblPersonasQueLaboran (2)'!G:G,0))</f>
        <v>2</v>
      </c>
      <c r="K188">
        <f>VLOOKUP($C188,'[1]1. CONSULTA-CAPITAL-SOCIAL-1'!$C$2:$HW$274,67,FALSE)</f>
        <v>0</v>
      </c>
      <c r="L188">
        <f t="shared" si="4"/>
        <v>0</v>
      </c>
      <c r="M188">
        <f>VLOOKUP($C188,'[1]1. CONSULTA-CAPITAL-SOCIAL-1'!$C$2:$HW$274,92,FALSE)</f>
        <v>2</v>
      </c>
      <c r="N188" t="str">
        <f>VLOOKUP($E188,'[1]23''. TblPersonasLaboranSóloProg'!$D$2:$M$270,5,FALSE)</f>
        <v>Conductor automóvil particular 8321</v>
      </c>
      <c r="O188">
        <v>832</v>
      </c>
      <c r="P188">
        <v>4</v>
      </c>
      <c r="Q188" t="s">
        <v>8</v>
      </c>
      <c r="R188">
        <f t="shared" si="5"/>
        <v>2</v>
      </c>
    </row>
    <row r="189" spans="1:18" x14ac:dyDescent="0.25">
      <c r="A189" s="16">
        <v>523</v>
      </c>
      <c r="B189" s="16">
        <v>2</v>
      </c>
      <c r="C189" s="8">
        <v>5232</v>
      </c>
      <c r="E189">
        <v>52321</v>
      </c>
      <c r="F189">
        <v>187</v>
      </c>
      <c r="G189" t="str">
        <f>VLOOKUP($C189,'[1]Padres(Hombres)'!$C$2:$N$264,4,FALSE)</f>
        <v>1</v>
      </c>
      <c r="J189">
        <f>INDEX('[1]23. TblPersonasQueLaboran (2)'!M:M,MATCH(E189,'[1]23. TblPersonasQueLaboran (2)'!G:G,0))</f>
        <v>2</v>
      </c>
      <c r="K189">
        <f>VLOOKUP($C189,'[1]1. CONSULTA-CAPITAL-SOCIAL-1'!$C$2:$HW$274,67,FALSE)</f>
        <v>0</v>
      </c>
      <c r="L189">
        <f t="shared" si="4"/>
        <v>0</v>
      </c>
      <c r="M189">
        <f>VLOOKUP($C189,'[1]1. CONSULTA-CAPITAL-SOCIAL-1'!$C$2:$HW$274,92,FALSE)</f>
        <v>2</v>
      </c>
      <c r="N189" t="str">
        <f>VLOOKUP($E189,'[1]23''. TblPersonasLaboranSóloProg'!$D$2:$M$270,5,FALSE)</f>
        <v>Taxista 8322</v>
      </c>
      <c r="O189">
        <v>832</v>
      </c>
      <c r="P189">
        <v>4</v>
      </c>
      <c r="Q189" t="s">
        <v>8</v>
      </c>
      <c r="R189">
        <f t="shared" si="5"/>
        <v>2</v>
      </c>
    </row>
    <row r="190" spans="1:18" x14ac:dyDescent="0.25">
      <c r="A190" s="16">
        <v>5025</v>
      </c>
      <c r="B190" s="16">
        <v>2</v>
      </c>
      <c r="C190" s="8">
        <v>50252</v>
      </c>
      <c r="E190">
        <v>502521</v>
      </c>
      <c r="F190">
        <v>188</v>
      </c>
      <c r="G190" t="str">
        <f>VLOOKUP($C190,'[1]Padres(Hombres)'!$C$2:$N$264,4,FALSE)</f>
        <v>1</v>
      </c>
      <c r="J190">
        <f>INDEX('[1]23. TblPersonasQueLaboran (2)'!M:M,MATCH(E190,'[1]23. TblPersonasQueLaboran (2)'!G:G,0))</f>
        <v>1</v>
      </c>
      <c r="K190">
        <f>VLOOKUP($C190,'[1]1. CONSULTA-CAPITAL-SOCIAL-1'!$C$2:$HW$274,67,FALSE)</f>
        <v>0</v>
      </c>
      <c r="L190">
        <f t="shared" si="4"/>
        <v>0</v>
      </c>
      <c r="M190">
        <f>VLOOKUP($C190,'[1]1. CONSULTA-CAPITAL-SOCIAL-1'!$C$2:$HW$274,92,FALSE)</f>
        <v>2</v>
      </c>
      <c r="N190" t="str">
        <f>VLOOKUP($E190,'[1]23''. TblPersonasLaboranSóloProg'!$D$2:$M$270,5,FALSE)</f>
        <v>Conductor camión 8324</v>
      </c>
      <c r="O190">
        <v>832</v>
      </c>
      <c r="P190">
        <v>9</v>
      </c>
      <c r="Q190" t="s">
        <v>6</v>
      </c>
      <c r="R190">
        <f t="shared" si="5"/>
        <v>1</v>
      </c>
    </row>
    <row r="191" spans="1:18" x14ac:dyDescent="0.25">
      <c r="A191" s="16">
        <v>5024</v>
      </c>
      <c r="B191" s="16">
        <v>2</v>
      </c>
      <c r="C191" s="8">
        <v>50242</v>
      </c>
      <c r="E191">
        <v>502422</v>
      </c>
      <c r="F191">
        <v>189</v>
      </c>
      <c r="G191" t="str">
        <f>VLOOKUP($C191,[1]Madres!$C$2:$N$265,4,FALSE)</f>
        <v>2</v>
      </c>
      <c r="J191" t="e">
        <f>INDEX('[1]23. TblPersonasQueLaboran (2)'!M:M,MATCH(E191,'[1]23. TblPersonasQueLaboran (2)'!G:G,0))</f>
        <v>#N/A</v>
      </c>
      <c r="K191">
        <f>VLOOKUP($C191,'[1]1. CONSULTA-CAPITAL-SOCIAL-1'!$C$2:$HW$274,67,FALSE)</f>
        <v>0</v>
      </c>
      <c r="L191">
        <f t="shared" si="4"/>
        <v>0</v>
      </c>
      <c r="M191">
        <f>VLOOKUP($C191,'[1]1. CONSULTA-CAPITAL-SOCIAL-1'!$C$2:$HW$274,92,FALSE)</f>
        <v>2</v>
      </c>
      <c r="N191" s="27" t="s">
        <v>384</v>
      </c>
      <c r="R191" t="str">
        <f t="shared" si="5"/>
        <v xml:space="preserve"> </v>
      </c>
    </row>
    <row r="192" spans="1:18" x14ac:dyDescent="0.25">
      <c r="A192" s="16">
        <v>5026</v>
      </c>
      <c r="B192" s="16">
        <v>2</v>
      </c>
      <c r="C192" s="8">
        <v>50262</v>
      </c>
      <c r="E192">
        <v>502621</v>
      </c>
      <c r="F192">
        <v>190</v>
      </c>
      <c r="G192">
        <f>VLOOKUP($C192,'[1]Padres(Hombres)'!$C$2:$N$264,4,FALSE)</f>
        <v>1</v>
      </c>
      <c r="J192">
        <f>INDEX('[1]23. TblPersonasQueLaboran (2)'!M:M,MATCH(E192,'[1]23. TblPersonasQueLaboran (2)'!G:G,0))</f>
        <v>1</v>
      </c>
      <c r="K192">
        <f>VLOOKUP($C192,'[1]1. CONSULTA-CAPITAL-SOCIAL-1'!$C$2:$HW$274,67,FALSE)</f>
        <v>0</v>
      </c>
      <c r="L192">
        <f t="shared" si="4"/>
        <v>0</v>
      </c>
      <c r="M192">
        <f>VLOOKUP($C192,'[1]1. CONSULTA-CAPITAL-SOCIAL-1'!$C$2:$HW$274,92,FALSE)</f>
        <v>2</v>
      </c>
      <c r="N192" t="str">
        <f>VLOOKUP($E192,'[1]23''. TblPersonasLaboranSóloProg'!$D$2:$M$270,5,FALSE)</f>
        <v>Mecánico industrial 7413</v>
      </c>
      <c r="O192">
        <v>741</v>
      </c>
      <c r="P192">
        <v>8</v>
      </c>
      <c r="Q192" t="s">
        <v>6</v>
      </c>
      <c r="R192">
        <f t="shared" si="5"/>
        <v>1</v>
      </c>
    </row>
    <row r="193" spans="1:18" x14ac:dyDescent="0.25">
      <c r="A193" s="17">
        <v>8002</v>
      </c>
      <c r="B193" s="17">
        <v>2</v>
      </c>
      <c r="C193" s="8">
        <v>80022</v>
      </c>
      <c r="E193">
        <v>800221</v>
      </c>
      <c r="F193">
        <v>191</v>
      </c>
      <c r="G193" t="str">
        <f>VLOOKUP($C193,'[1]Padres(Hombres)'!$C$2:$N$264,4,FALSE)</f>
        <v>1</v>
      </c>
      <c r="J193" t="e">
        <f>INDEX('[1]23. TblPersonasQueLaboran (2)'!M:M,MATCH(E193,'[1]23. TblPersonasQueLaboran (2)'!G:G,0))</f>
        <v>#N/A</v>
      </c>
      <c r="K193">
        <f>VLOOKUP($C193,'[1]1. CONSULTA-CAPITAL-SOCIAL-1'!$C$2:$HW$274,67,FALSE)</f>
        <v>0</v>
      </c>
      <c r="L193">
        <f t="shared" si="4"/>
        <v>0</v>
      </c>
      <c r="M193">
        <f>VLOOKUP($C193,'[1]1. CONSULTA-CAPITAL-SOCIAL-1'!$C$2:$HW$274,92,FALSE)</f>
        <v>2</v>
      </c>
      <c r="N193" s="27" t="s">
        <v>384</v>
      </c>
      <c r="R193" t="str">
        <f t="shared" si="5"/>
        <v xml:space="preserve"> </v>
      </c>
    </row>
    <row r="194" spans="1:18" x14ac:dyDescent="0.25">
      <c r="A194" s="17">
        <v>8009</v>
      </c>
      <c r="B194" s="17">
        <v>2</v>
      </c>
      <c r="C194" s="8">
        <v>80092</v>
      </c>
      <c r="E194">
        <v>800921</v>
      </c>
      <c r="F194">
        <v>192</v>
      </c>
      <c r="G194" t="str">
        <f>VLOOKUP($C194,'[1]Padres(Hombres)'!$C$2:$N$264,4,FALSE)</f>
        <v>1</v>
      </c>
      <c r="J194">
        <f>INDEX('[1]23. TblPersonasQueLaboran (2)'!M:M,MATCH(E194,'[1]23. TblPersonasQueLaboran (2)'!G:G,0))</f>
        <v>2</v>
      </c>
      <c r="K194">
        <f>VLOOKUP($C194,'[1]1. CONSULTA-CAPITAL-SOCIAL-1'!$C$2:$HW$274,67,FALSE)</f>
        <v>0</v>
      </c>
      <c r="L194">
        <f t="shared" si="4"/>
        <v>0</v>
      </c>
      <c r="M194">
        <f>VLOOKUP($C194,'[1]1. CONSULTA-CAPITAL-SOCIAL-1'!$C$2:$HW$274,92,FALSE)</f>
        <v>2</v>
      </c>
      <c r="N194" t="str">
        <f>VLOOKUP($E194,'[1]23''. TblPersonasLaboranSóloProg'!$D$2:$M$270,5,FALSE)</f>
        <v>Conductor camión 8324</v>
      </c>
      <c r="O194">
        <v>832</v>
      </c>
      <c r="P194">
        <v>4</v>
      </c>
      <c r="Q194" t="s">
        <v>8</v>
      </c>
      <c r="R194">
        <f t="shared" si="5"/>
        <v>2</v>
      </c>
    </row>
    <row r="195" spans="1:18" x14ac:dyDescent="0.25">
      <c r="A195" s="17">
        <v>8011</v>
      </c>
      <c r="B195" s="17">
        <v>2</v>
      </c>
      <c r="C195" s="8">
        <v>80112</v>
      </c>
      <c r="E195">
        <v>801121</v>
      </c>
      <c r="F195">
        <v>193</v>
      </c>
      <c r="G195" t="str">
        <f>VLOOKUP($C195,'[1]Padres(Hombres)'!$C$2:$N$264,4,FALSE)</f>
        <v>1</v>
      </c>
      <c r="J195">
        <f>INDEX('[1]23. TblPersonasQueLaboran (2)'!M:M,MATCH(E195,'[1]23. TblPersonasQueLaboran (2)'!G:G,0))</f>
        <v>2</v>
      </c>
      <c r="K195">
        <f>VLOOKUP($C195,'[1]1. CONSULTA-CAPITAL-SOCIAL-1'!$C$2:$HW$274,67,FALSE)</f>
        <v>0</v>
      </c>
      <c r="L195">
        <f t="shared" si="4"/>
        <v>0</v>
      </c>
      <c r="M195">
        <f>VLOOKUP($C195,'[1]1. CONSULTA-CAPITAL-SOCIAL-1'!$C$2:$HW$274,92,FALSE)</f>
        <v>2</v>
      </c>
      <c r="N195" t="str">
        <f>VLOOKUP($E195,'[1]23''. TblPersonasLaboranSóloProg'!$D$2:$M$270,5,FALSE)</f>
        <v>Comerciante 1211</v>
      </c>
      <c r="O195">
        <v>121</v>
      </c>
      <c r="P195">
        <v>4</v>
      </c>
      <c r="Q195" t="s">
        <v>8</v>
      </c>
      <c r="R195">
        <f t="shared" si="5"/>
        <v>2</v>
      </c>
    </row>
    <row r="196" spans="1:18" x14ac:dyDescent="0.25">
      <c r="A196" s="17">
        <v>8012</v>
      </c>
      <c r="B196" s="17">
        <v>2</v>
      </c>
      <c r="C196" s="8">
        <v>80122</v>
      </c>
      <c r="E196">
        <v>801222</v>
      </c>
      <c r="F196">
        <v>194</v>
      </c>
      <c r="G196" t="str">
        <f>VLOOKUP($C196,[1]Madres!$C$2:$N$265,4,FALSE)</f>
        <v>2</v>
      </c>
      <c r="J196" t="e">
        <f>INDEX('[1]23. TblPersonasQueLaboran (2)'!M:M,MATCH(E196,'[1]23. TblPersonasQueLaboran (2)'!G:G,0))</f>
        <v>#N/A</v>
      </c>
      <c r="K196">
        <f>VLOOKUP($C196,'[1]1. CONSULTA-CAPITAL-SOCIAL-1'!$C$2:$HW$274,67,FALSE)</f>
        <v>0</v>
      </c>
      <c r="L196">
        <f t="shared" ref="L196:L259" si="6">IF($K196=0,0,IF($K196&lt;10,1,IF($K196&lt;6000,2)))</f>
        <v>0</v>
      </c>
      <c r="M196">
        <f>VLOOKUP($C196,'[1]1. CONSULTA-CAPITAL-SOCIAL-1'!$C$2:$HW$274,92,FALSE)</f>
        <v>2</v>
      </c>
      <c r="N196" s="27" t="s">
        <v>384</v>
      </c>
      <c r="R196" t="str">
        <f t="shared" ref="R196:R259" si="7">IF(Q196="Baja",1,IF(Q196="Media",2,IF(Q196="Alta",3," ")))</f>
        <v xml:space="preserve"> </v>
      </c>
    </row>
    <row r="197" spans="1:18" x14ac:dyDescent="0.25">
      <c r="A197" s="17">
        <v>8014</v>
      </c>
      <c r="B197" s="17">
        <v>2</v>
      </c>
      <c r="C197" s="8">
        <v>80142</v>
      </c>
      <c r="E197">
        <v>801422</v>
      </c>
      <c r="F197">
        <v>195</v>
      </c>
      <c r="G197" t="str">
        <f>VLOOKUP($C197,[1]Madres!$C$2:$N$265,4,FALSE)</f>
        <v>2</v>
      </c>
      <c r="J197" t="e">
        <f>INDEX('[1]23. TblPersonasQueLaboran (2)'!M:M,MATCH(E197,'[1]23. TblPersonasQueLaboran (2)'!G:G,0))</f>
        <v>#N/A</v>
      </c>
      <c r="K197">
        <f>VLOOKUP($C197,'[1]1. CONSULTA-CAPITAL-SOCIAL-1'!$C$2:$HW$274,67,FALSE)</f>
        <v>0</v>
      </c>
      <c r="L197">
        <f t="shared" si="6"/>
        <v>0</v>
      </c>
      <c r="M197">
        <f>VLOOKUP($C197,'[1]1. CONSULTA-CAPITAL-SOCIAL-1'!$C$2:$HW$274,92,FALSE)</f>
        <v>2</v>
      </c>
      <c r="N197" s="27" t="s">
        <v>384</v>
      </c>
      <c r="R197" t="str">
        <f t="shared" si="7"/>
        <v xml:space="preserve"> </v>
      </c>
    </row>
    <row r="198" spans="1:18" x14ac:dyDescent="0.25">
      <c r="A198" s="17">
        <v>8015</v>
      </c>
      <c r="B198" s="17">
        <v>2</v>
      </c>
      <c r="C198" s="8">
        <v>80152</v>
      </c>
      <c r="E198">
        <v>801521</v>
      </c>
      <c r="F198">
        <v>196</v>
      </c>
      <c r="G198" t="str">
        <f>VLOOKUP($C198,'[1]Padres(Hombres)'!$C$2:$N$264,4,FALSE)</f>
        <v>1</v>
      </c>
      <c r="J198">
        <f>INDEX('[1]23. TblPersonasQueLaboran (2)'!M:M,MATCH(E198,'[1]23. TblPersonasQueLaboran (2)'!G:G,0))</f>
        <v>1</v>
      </c>
      <c r="K198">
        <f>VLOOKUP($C198,'[1]1. CONSULTA-CAPITAL-SOCIAL-1'!$C$2:$HW$274,67,FALSE)</f>
        <v>0</v>
      </c>
      <c r="L198">
        <f t="shared" si="6"/>
        <v>0</v>
      </c>
      <c r="M198">
        <f>VLOOKUP($C198,'[1]1. CONSULTA-CAPITAL-SOCIAL-1'!$C$2:$HW$274,92,FALSE)</f>
        <v>2</v>
      </c>
      <c r="N198" t="str">
        <f>VLOOKUP($E198,'[1]23''. TblPersonasLaboranSóloProg'!$D$2:$M$270,5,FALSE)</f>
        <v>Operador laminadora metales 8122</v>
      </c>
      <c r="O198">
        <v>812</v>
      </c>
      <c r="P198">
        <v>9</v>
      </c>
      <c r="Q198" t="s">
        <v>6</v>
      </c>
      <c r="R198">
        <f t="shared" si="7"/>
        <v>1</v>
      </c>
    </row>
    <row r="199" spans="1:18" x14ac:dyDescent="0.25">
      <c r="A199" s="17">
        <v>8017</v>
      </c>
      <c r="B199" s="17">
        <v>2</v>
      </c>
      <c r="C199" s="8">
        <v>80172</v>
      </c>
      <c r="E199">
        <v>801722</v>
      </c>
      <c r="F199">
        <v>197</v>
      </c>
      <c r="G199" t="str">
        <f>VLOOKUP($C199,[1]Madres!$C$2:$N$265,4,FALSE)</f>
        <v>2</v>
      </c>
      <c r="J199" t="e">
        <f>INDEX('[1]23. TblPersonasQueLaboran (2)'!M:M,MATCH(E199,'[1]23. TblPersonasQueLaboran (2)'!G:G,0))</f>
        <v>#N/A</v>
      </c>
      <c r="K199">
        <f>VLOOKUP($C199,'[1]1. CONSULTA-CAPITAL-SOCIAL-1'!$C$2:$HW$274,67,FALSE)</f>
        <v>0</v>
      </c>
      <c r="L199">
        <f t="shared" si="6"/>
        <v>0</v>
      </c>
      <c r="M199">
        <f>VLOOKUP($C199,'[1]1. CONSULTA-CAPITAL-SOCIAL-1'!$C$2:$HW$274,92,FALSE)</f>
        <v>2</v>
      </c>
      <c r="N199" s="27" t="s">
        <v>384</v>
      </c>
      <c r="R199" t="str">
        <f t="shared" si="7"/>
        <v xml:space="preserve"> </v>
      </c>
    </row>
    <row r="200" spans="1:18" x14ac:dyDescent="0.25">
      <c r="A200" s="17">
        <v>8019</v>
      </c>
      <c r="B200" s="17">
        <v>2</v>
      </c>
      <c r="C200" s="8">
        <v>80192</v>
      </c>
      <c r="E200">
        <v>801921</v>
      </c>
      <c r="F200">
        <v>198</v>
      </c>
      <c r="G200">
        <v>1</v>
      </c>
      <c r="J200" t="e">
        <f>INDEX('[1]23. TblPersonasQueLaboran (2)'!M:M,MATCH(E200,'[1]23. TblPersonasQueLaboran (2)'!G:G,0))</f>
        <v>#N/A</v>
      </c>
      <c r="K200">
        <f>VLOOKUP($C200,'[1]1. CONSULTA-CAPITAL-SOCIAL-1'!$C$2:$HW$274,67,FALSE)</f>
        <v>0</v>
      </c>
      <c r="L200">
        <f t="shared" si="6"/>
        <v>0</v>
      </c>
      <c r="M200">
        <f>VLOOKUP($C200,'[1]1. CONSULTA-CAPITAL-SOCIAL-1'!$C$2:$HW$274,92,FALSE)</f>
        <v>2</v>
      </c>
      <c r="N200" s="27" t="s">
        <v>384</v>
      </c>
      <c r="R200" t="str">
        <f t="shared" si="7"/>
        <v xml:space="preserve"> </v>
      </c>
    </row>
    <row r="201" spans="1:18" x14ac:dyDescent="0.25">
      <c r="A201" s="17">
        <v>8021</v>
      </c>
      <c r="B201" s="17">
        <v>2</v>
      </c>
      <c r="C201" s="8">
        <v>80212</v>
      </c>
      <c r="E201">
        <v>802121</v>
      </c>
      <c r="F201">
        <v>199</v>
      </c>
      <c r="G201" t="str">
        <f>VLOOKUP($C201,'[1]Padres(Hombres)'!$C$2:$N$264,4,FALSE)</f>
        <v>1</v>
      </c>
      <c r="J201">
        <f>INDEX('[1]23. TblPersonasQueLaboran (2)'!M:M,MATCH(E201,'[1]23. TblPersonasQueLaboran (2)'!G:G,0))</f>
        <v>1</v>
      </c>
      <c r="K201">
        <f>VLOOKUP($C201,'[1]1. CONSULTA-CAPITAL-SOCIAL-1'!$C$2:$HW$274,67,FALSE)</f>
        <v>0</v>
      </c>
      <c r="L201">
        <f t="shared" si="6"/>
        <v>0</v>
      </c>
      <c r="M201">
        <f>VLOOKUP($C201,'[1]1. CONSULTA-CAPITAL-SOCIAL-1'!$C$2:$HW$274,92,FALSE)</f>
        <v>2</v>
      </c>
      <c r="N201" t="str">
        <f>VLOOKUP($E201,'[1]23''. TblPersonasLaboranSóloProg'!$D$2:$M$270,5,FALSE)</f>
        <v>Ingeniero transporte 2142</v>
      </c>
      <c r="O201">
        <v>214</v>
      </c>
      <c r="P201">
        <v>1</v>
      </c>
      <c r="Q201" t="s">
        <v>7</v>
      </c>
      <c r="R201">
        <f t="shared" si="7"/>
        <v>3</v>
      </c>
    </row>
    <row r="202" spans="1:18" x14ac:dyDescent="0.25">
      <c r="A202" s="17">
        <v>8023</v>
      </c>
      <c r="B202" s="17">
        <v>2</v>
      </c>
      <c r="C202" s="8">
        <v>80232</v>
      </c>
      <c r="E202">
        <v>802321</v>
      </c>
      <c r="F202">
        <v>200</v>
      </c>
      <c r="G202" t="str">
        <f>VLOOKUP($C202,'[1]Padres(Hombres)'!$C$2:$N$264,4,FALSE)</f>
        <v>1</v>
      </c>
      <c r="J202">
        <f>INDEX('[1]23. TblPersonasQueLaboran (2)'!M:M,MATCH(E202,'[1]23. TblPersonasQueLaboran (2)'!G:G,0))</f>
        <v>1</v>
      </c>
      <c r="K202">
        <f>VLOOKUP($C202,'[1]1. CONSULTA-CAPITAL-SOCIAL-1'!$C$2:$HW$274,67,FALSE)</f>
        <v>0</v>
      </c>
      <c r="L202">
        <f t="shared" si="6"/>
        <v>0</v>
      </c>
      <c r="M202">
        <f>VLOOKUP($C202,'[1]1. CONSULTA-CAPITAL-SOCIAL-1'!$C$2:$HW$274,92,FALSE)</f>
        <v>2</v>
      </c>
      <c r="N202" t="str">
        <f>VLOOKUP($E202,'[1]23''. TblPersonasLaboranSóloProg'!$D$2:$M$270,5,FALSE)</f>
        <v>Mensajero 9131</v>
      </c>
      <c r="O202">
        <v>913</v>
      </c>
      <c r="P202">
        <v>9</v>
      </c>
      <c r="Q202" t="s">
        <v>6</v>
      </c>
      <c r="R202">
        <f t="shared" si="7"/>
        <v>1</v>
      </c>
    </row>
    <row r="203" spans="1:18" x14ac:dyDescent="0.25">
      <c r="A203" s="17">
        <v>8025</v>
      </c>
      <c r="B203" s="17">
        <v>2</v>
      </c>
      <c r="C203" s="8">
        <v>80252</v>
      </c>
      <c r="E203">
        <v>802521</v>
      </c>
      <c r="F203">
        <v>201</v>
      </c>
      <c r="G203" t="str">
        <f>VLOOKUP($C203,'[1]Padres(Hombres)'!$C$2:$N$264,4,FALSE)</f>
        <v>1</v>
      </c>
      <c r="J203" t="e">
        <f>INDEX('[1]23. TblPersonasQueLaboran (2)'!M:M,MATCH(E203,'[1]23. TblPersonasQueLaboran (2)'!G:G,0))</f>
        <v>#N/A</v>
      </c>
      <c r="K203">
        <f>VLOOKUP($C203,'[1]1. CONSULTA-CAPITAL-SOCIAL-1'!$C$2:$HW$274,67,FALSE)</f>
        <v>0</v>
      </c>
      <c r="L203">
        <f t="shared" si="6"/>
        <v>0</v>
      </c>
      <c r="M203">
        <f>VLOOKUP($C203,'[1]1. CONSULTA-CAPITAL-SOCIAL-1'!$C$2:$HW$274,92,FALSE)</f>
        <v>2</v>
      </c>
      <c r="N203" s="27" t="s">
        <v>384</v>
      </c>
      <c r="R203" t="str">
        <f t="shared" si="7"/>
        <v xml:space="preserve"> </v>
      </c>
    </row>
    <row r="204" spans="1:18" x14ac:dyDescent="0.25">
      <c r="A204" s="17">
        <v>8027</v>
      </c>
      <c r="B204" s="17">
        <v>2</v>
      </c>
      <c r="C204" s="8">
        <v>80272</v>
      </c>
      <c r="E204">
        <v>802721</v>
      </c>
      <c r="F204">
        <v>202</v>
      </c>
      <c r="G204" t="str">
        <f>VLOOKUP($C204,'[1]Padres(Hombres)'!$C$2:$N$264,4,FALSE)</f>
        <v>1</v>
      </c>
      <c r="J204" t="e">
        <f>INDEX('[1]23. TblPersonasQueLaboran (2)'!M:M,MATCH(E204,'[1]23. TblPersonasQueLaboran (2)'!G:G,0))</f>
        <v>#N/A</v>
      </c>
      <c r="K204">
        <f>VLOOKUP($C204,'[1]1. CONSULTA-CAPITAL-SOCIAL-1'!$C$2:$HW$274,67,FALSE)</f>
        <v>0</v>
      </c>
      <c r="L204">
        <f t="shared" si="6"/>
        <v>0</v>
      </c>
      <c r="M204">
        <f>VLOOKUP($C204,'[1]1. CONSULTA-CAPITAL-SOCIAL-1'!$C$2:$HW$274,92,FALSE)</f>
        <v>2</v>
      </c>
      <c r="N204" s="27" t="s">
        <v>384</v>
      </c>
      <c r="R204" t="str">
        <f t="shared" si="7"/>
        <v xml:space="preserve"> </v>
      </c>
    </row>
    <row r="205" spans="1:18" x14ac:dyDescent="0.25">
      <c r="A205" s="17">
        <v>8029</v>
      </c>
      <c r="B205" s="17">
        <v>2</v>
      </c>
      <c r="C205" s="8">
        <v>80292</v>
      </c>
      <c r="E205">
        <v>802921</v>
      </c>
      <c r="F205">
        <v>203</v>
      </c>
      <c r="G205" t="str">
        <f>VLOOKUP($C205,'[1]Padres(Hombres)'!$C$2:$N$264,4,FALSE)</f>
        <v>1</v>
      </c>
      <c r="J205">
        <f>INDEX('[1]23. TblPersonasQueLaboran (2)'!M:M,MATCH(E205,'[1]23. TblPersonasQueLaboran (2)'!G:G,0))</f>
        <v>2</v>
      </c>
      <c r="K205">
        <f>VLOOKUP($C205,'[1]1. CONSULTA-CAPITAL-SOCIAL-1'!$C$2:$HW$274,67,FALSE)</f>
        <v>0</v>
      </c>
      <c r="L205">
        <f t="shared" si="6"/>
        <v>0</v>
      </c>
      <c r="M205">
        <f>VLOOKUP($C205,'[1]1. CONSULTA-CAPITAL-SOCIAL-1'!$C$2:$HW$274,92,FALSE)</f>
        <v>2</v>
      </c>
      <c r="N205" t="str">
        <f>VLOOKUP($E205,'[1]23''. TblPersonasLaboranSóloProg'!$D$2:$M$270,5,FALSE)</f>
        <v>independiente</v>
      </c>
      <c r="O205">
        <v>311</v>
      </c>
      <c r="P205">
        <v>2</v>
      </c>
      <c r="Q205" t="s">
        <v>8</v>
      </c>
      <c r="R205">
        <f t="shared" si="7"/>
        <v>2</v>
      </c>
    </row>
    <row r="206" spans="1:18" x14ac:dyDescent="0.25">
      <c r="A206" s="17">
        <v>8031</v>
      </c>
      <c r="B206" s="17">
        <v>2</v>
      </c>
      <c r="C206" s="8">
        <v>80312</v>
      </c>
      <c r="E206">
        <v>803121</v>
      </c>
      <c r="F206">
        <v>204</v>
      </c>
      <c r="G206" t="str">
        <f>VLOOKUP($C206,'[1]Padres(Hombres)'!$C$2:$N$264,4,FALSE)</f>
        <v>1</v>
      </c>
      <c r="J206">
        <f>INDEX('[1]23. TblPersonasQueLaboran (2)'!M:M,MATCH(E206,'[1]23. TblPersonasQueLaboran (2)'!G:G,0))</f>
        <v>1</v>
      </c>
      <c r="K206">
        <f>VLOOKUP($C206,'[1]1. CONSULTA-CAPITAL-SOCIAL-1'!$C$2:$HW$274,67,FALSE)</f>
        <v>0</v>
      </c>
      <c r="L206">
        <f t="shared" si="6"/>
        <v>0</v>
      </c>
      <c r="M206">
        <f>VLOOKUP($C206,'[1]1. CONSULTA-CAPITAL-SOCIAL-1'!$C$2:$HW$274,92,FALSE)</f>
        <v>1</v>
      </c>
      <c r="N206" t="str">
        <f>VLOOKUP($E206,'[1]23''. TblPersonasLaboranSóloProg'!$D$2:$M$270,5,FALSE)</f>
        <v>directivo</v>
      </c>
      <c r="O206">
        <v>131</v>
      </c>
      <c r="P206">
        <v>2</v>
      </c>
      <c r="Q206" t="s">
        <v>8</v>
      </c>
      <c r="R206">
        <f t="shared" si="7"/>
        <v>2</v>
      </c>
    </row>
    <row r="207" spans="1:18" x14ac:dyDescent="0.25">
      <c r="A207" s="17">
        <v>8032</v>
      </c>
      <c r="B207" s="17">
        <v>2</v>
      </c>
      <c r="C207" s="8">
        <v>80322</v>
      </c>
      <c r="E207">
        <v>803221</v>
      </c>
      <c r="F207">
        <v>205</v>
      </c>
      <c r="G207" t="str">
        <f>VLOOKUP($C207,'[1]Padres(Hombres)'!$C$2:$N$264,4,FALSE)</f>
        <v>1</v>
      </c>
      <c r="J207">
        <f>INDEX('[1]23. TblPersonasQueLaboran (2)'!M:M,MATCH(E207,'[1]23. TblPersonasQueLaboran (2)'!G:G,0))</f>
        <v>1</v>
      </c>
      <c r="K207">
        <f>VLOOKUP($C207,'[1]1. CONSULTA-CAPITAL-SOCIAL-1'!$C$2:$HW$274,67,FALSE)</f>
        <v>0</v>
      </c>
      <c r="L207">
        <f t="shared" si="6"/>
        <v>0</v>
      </c>
      <c r="M207">
        <f>VLOOKUP($C207,'[1]1. CONSULTA-CAPITAL-SOCIAL-1'!$C$2:$HW$274,92,FALSE)</f>
        <v>1</v>
      </c>
      <c r="N207" t="str">
        <f>VLOOKUP($E207,'[1]23''. TblPersonasLaboranSóloProg'!$D$2:$M$270,5,FALSE)</f>
        <v>Ingeniero eléctrico 2143</v>
      </c>
      <c r="O207">
        <v>214</v>
      </c>
      <c r="P207">
        <v>1</v>
      </c>
      <c r="Q207" t="s">
        <v>7</v>
      </c>
      <c r="R207">
        <f t="shared" si="7"/>
        <v>3</v>
      </c>
    </row>
    <row r="208" spans="1:18" x14ac:dyDescent="0.25">
      <c r="A208" s="17">
        <v>8033</v>
      </c>
      <c r="B208" s="17">
        <v>2</v>
      </c>
      <c r="C208" s="8">
        <v>80332</v>
      </c>
      <c r="E208">
        <v>803322</v>
      </c>
      <c r="F208">
        <v>206</v>
      </c>
      <c r="G208" t="str">
        <f>VLOOKUP($C208,[1]Madres!$C$2:$N$265,4,FALSE)</f>
        <v>2</v>
      </c>
      <c r="J208" t="e">
        <f>INDEX('[1]23. TblPersonasQueLaboran (2)'!M:M,MATCH(E208,'[1]23. TblPersonasQueLaboran (2)'!G:G,0))</f>
        <v>#N/A</v>
      </c>
      <c r="K208">
        <f>VLOOKUP($C208,'[1]1. CONSULTA-CAPITAL-SOCIAL-1'!$C$2:$HW$274,67,FALSE)</f>
        <v>0</v>
      </c>
      <c r="L208">
        <f t="shared" si="6"/>
        <v>0</v>
      </c>
      <c r="M208">
        <f>VLOOKUP($C208,'[1]1. CONSULTA-CAPITAL-SOCIAL-1'!$C$2:$HW$274,92,FALSE)</f>
        <v>1</v>
      </c>
      <c r="N208" s="27" t="s">
        <v>384</v>
      </c>
      <c r="R208" t="str">
        <f t="shared" si="7"/>
        <v xml:space="preserve"> </v>
      </c>
    </row>
    <row r="209" spans="1:18" x14ac:dyDescent="0.25">
      <c r="A209" s="17">
        <v>8034</v>
      </c>
      <c r="B209" s="17">
        <v>2</v>
      </c>
      <c r="C209" s="8">
        <v>80342</v>
      </c>
      <c r="E209">
        <v>803422</v>
      </c>
      <c r="F209">
        <v>207</v>
      </c>
      <c r="G209" t="str">
        <f>VLOOKUP($C209,[1]Madres!$C$2:$N$265,4,FALSE)</f>
        <v>2</v>
      </c>
      <c r="J209" t="e">
        <f>INDEX('[1]23. TblPersonasQueLaboran (2)'!M:M,MATCH(E209,'[1]23. TblPersonasQueLaboran (2)'!G:G,0))</f>
        <v>#N/A</v>
      </c>
      <c r="K209">
        <f>VLOOKUP($C209,'[1]1. CONSULTA-CAPITAL-SOCIAL-1'!$C$2:$HW$274,67,FALSE)</f>
        <v>0</v>
      </c>
      <c r="L209">
        <f t="shared" si="6"/>
        <v>0</v>
      </c>
      <c r="M209">
        <f>VLOOKUP($C209,'[1]1. CONSULTA-CAPITAL-SOCIAL-1'!$C$2:$HW$274,92,FALSE)</f>
        <v>2</v>
      </c>
      <c r="N209" s="27" t="s">
        <v>384</v>
      </c>
      <c r="R209" t="str">
        <f t="shared" si="7"/>
        <v xml:space="preserve"> </v>
      </c>
    </row>
    <row r="210" spans="1:18" x14ac:dyDescent="0.25">
      <c r="A210" s="17">
        <v>8036</v>
      </c>
      <c r="B210" s="17">
        <v>2</v>
      </c>
      <c r="C210" s="8">
        <v>80362</v>
      </c>
      <c r="E210">
        <v>803622</v>
      </c>
      <c r="F210">
        <v>208</v>
      </c>
      <c r="G210" t="str">
        <f>VLOOKUP($C210,[1]Madres!$C$2:$N$265,4,FALSE)</f>
        <v>2</v>
      </c>
      <c r="J210" t="e">
        <f>INDEX('[1]23. TblPersonasQueLaboran (2)'!M:M,MATCH(E210,'[1]23. TblPersonasQueLaboran (2)'!G:G,0))</f>
        <v>#N/A</v>
      </c>
      <c r="K210">
        <f>VLOOKUP($C210,'[1]1. CONSULTA-CAPITAL-SOCIAL-1'!$C$2:$HW$274,67,FALSE)</f>
        <v>0</v>
      </c>
      <c r="L210">
        <f t="shared" si="6"/>
        <v>0</v>
      </c>
      <c r="M210">
        <f>VLOOKUP($C210,'[1]1. CONSULTA-CAPITAL-SOCIAL-1'!$C$2:$HW$274,92,FALSE)</f>
        <v>2</v>
      </c>
      <c r="N210" s="27" t="s">
        <v>384</v>
      </c>
      <c r="R210" t="str">
        <f t="shared" si="7"/>
        <v xml:space="preserve"> </v>
      </c>
    </row>
    <row r="211" spans="1:18" x14ac:dyDescent="0.25">
      <c r="A211" s="17">
        <v>8038</v>
      </c>
      <c r="B211" s="17">
        <v>2</v>
      </c>
      <c r="C211" s="8">
        <v>80382</v>
      </c>
      <c r="E211">
        <v>803821</v>
      </c>
      <c r="F211">
        <v>209</v>
      </c>
      <c r="G211" t="str">
        <f>VLOOKUP($C211,'[1]Padres(Hombres)'!$C$2:$N$264,4,FALSE)</f>
        <v>1</v>
      </c>
      <c r="J211">
        <f>INDEX('[1]23. TblPersonasQueLaboran (2)'!M:M,MATCH(E211,'[1]23. TblPersonasQueLaboran (2)'!G:G,0))</f>
        <v>1</v>
      </c>
      <c r="K211">
        <f>VLOOKUP($C211,'[1]1. CONSULTA-CAPITAL-SOCIAL-1'!$C$2:$HW$274,67,FALSE)</f>
        <v>0</v>
      </c>
      <c r="L211">
        <f t="shared" si="6"/>
        <v>0</v>
      </c>
      <c r="M211">
        <f>VLOOKUP($C211,'[1]1. CONSULTA-CAPITAL-SOCIAL-1'!$C$2:$HW$274,92,FALSE)</f>
        <v>2</v>
      </c>
      <c r="N211" t="str">
        <f>VLOOKUP($E211,'[1]23''. TblPersonasLaboranSóloProg'!$D$2:$M$270,5,FALSE)</f>
        <v>laboratorio dental 121</v>
      </c>
      <c r="O211">
        <v>121</v>
      </c>
      <c r="P211">
        <v>1</v>
      </c>
      <c r="Q211" t="s">
        <v>7</v>
      </c>
      <c r="R211">
        <f t="shared" si="7"/>
        <v>3</v>
      </c>
    </row>
    <row r="212" spans="1:18" x14ac:dyDescent="0.25">
      <c r="A212" s="17">
        <v>8040</v>
      </c>
      <c r="B212" s="17">
        <v>2</v>
      </c>
      <c r="C212" s="8">
        <v>80402</v>
      </c>
      <c r="E212">
        <v>804021</v>
      </c>
      <c r="F212">
        <v>210</v>
      </c>
      <c r="G212" t="str">
        <f>VLOOKUP($C212,'[1]Padres(Hombres)'!$C$2:$N$264,4,FALSE)</f>
        <v>1</v>
      </c>
      <c r="J212">
        <f>INDEX('[1]23. TblPersonasQueLaboran (2)'!M:M,MATCH(E212,'[1]23. TblPersonasQueLaboran (2)'!G:G,0))</f>
        <v>2</v>
      </c>
      <c r="K212">
        <f>VLOOKUP($C212,'[1]1. CONSULTA-CAPITAL-SOCIAL-1'!$C$2:$HW$274,67,FALSE)</f>
        <v>0</v>
      </c>
      <c r="L212">
        <f t="shared" si="6"/>
        <v>0</v>
      </c>
      <c r="M212">
        <f>VLOOKUP($C212,'[1]1. CONSULTA-CAPITAL-SOCIAL-1'!$C$2:$HW$274,92,FALSE)</f>
        <v>2</v>
      </c>
      <c r="N212" t="str">
        <f>VLOOKUP($E212,'[1]23''. TblPersonasLaboranSóloProg'!$D$2:$M$270,5,FALSE)</f>
        <v>Albañil 7211</v>
      </c>
      <c r="O212">
        <v>721</v>
      </c>
      <c r="P212">
        <v>4</v>
      </c>
      <c r="Q212" t="s">
        <v>8</v>
      </c>
      <c r="R212">
        <f t="shared" si="7"/>
        <v>2</v>
      </c>
    </row>
    <row r="213" spans="1:18" x14ac:dyDescent="0.25">
      <c r="A213" s="17">
        <v>8042</v>
      </c>
      <c r="B213" s="17">
        <v>2</v>
      </c>
      <c r="C213" s="8">
        <v>80422</v>
      </c>
      <c r="E213">
        <v>804222</v>
      </c>
      <c r="F213">
        <v>211</v>
      </c>
      <c r="G213" t="str">
        <f>VLOOKUP($C213,[1]Madres!$C$2:$N$265,4,FALSE)</f>
        <v>2</v>
      </c>
      <c r="J213">
        <f>INDEX('[1]23. TblPersonasQueLaboran (2)'!M:M,MATCH(E213,'[1]23. TblPersonasQueLaboran (2)'!G:G,0))</f>
        <v>999</v>
      </c>
      <c r="K213">
        <f>VLOOKUP($C213,'[1]1. CONSULTA-CAPITAL-SOCIAL-1'!$C$2:$HW$274,67,FALSE)</f>
        <v>0</v>
      </c>
      <c r="L213">
        <f t="shared" si="6"/>
        <v>0</v>
      </c>
      <c r="M213">
        <f>VLOOKUP($C213,'[1]1. CONSULTA-CAPITAL-SOCIAL-1'!$C$2:$HW$274,92,FALSE)</f>
        <v>2</v>
      </c>
      <c r="N213" t="str">
        <f>VLOOKUP($E213,'[1]23''. TblPersonasLaboranSóloProg'!$D$2:$M$270,5,FALSE)</f>
        <v>999</v>
      </c>
      <c r="R213" t="str">
        <f t="shared" si="7"/>
        <v xml:space="preserve"> </v>
      </c>
    </row>
    <row r="214" spans="1:18" x14ac:dyDescent="0.25">
      <c r="A214" s="18">
        <v>8058</v>
      </c>
      <c r="B214" s="18">
        <v>2</v>
      </c>
      <c r="C214" s="8">
        <v>80582</v>
      </c>
      <c r="E214">
        <v>805821</v>
      </c>
      <c r="F214">
        <v>212</v>
      </c>
      <c r="G214" t="str">
        <f>VLOOKUP($C214,'[1]Padres(Hombres)'!$C$2:$N$264,4,FALSE)</f>
        <v>1</v>
      </c>
      <c r="J214">
        <f>INDEX('[1]23. TblPersonasQueLaboran (2)'!M:M,MATCH(E214,'[1]23. TblPersonasQueLaboran (2)'!G:G,0))</f>
        <v>2</v>
      </c>
      <c r="K214">
        <f>VLOOKUP($C214,'[1]1. CONSULTA-CAPITAL-SOCIAL-1'!$C$2:$HW$274,67,FALSE)</f>
        <v>0</v>
      </c>
      <c r="L214">
        <f t="shared" si="6"/>
        <v>0</v>
      </c>
      <c r="M214">
        <f>VLOOKUP($C214,'[1]1. CONSULTA-CAPITAL-SOCIAL-1'!$C$2:$HW$274,92,FALSE)</f>
        <v>2</v>
      </c>
      <c r="N214" t="str">
        <f>VLOOKUP($E214,'[1]23''. TblPersonasLaboranSóloProg'!$D$2:$M$270,5,FALSE)</f>
        <v>Diseñador gráfico 2149</v>
      </c>
      <c r="O214">
        <v>214</v>
      </c>
      <c r="P214">
        <v>1</v>
      </c>
      <c r="Q214" t="s">
        <v>7</v>
      </c>
      <c r="R214">
        <f t="shared" si="7"/>
        <v>3</v>
      </c>
    </row>
    <row r="215" spans="1:18" x14ac:dyDescent="0.25">
      <c r="A215" s="18">
        <v>8059</v>
      </c>
      <c r="B215" s="18">
        <v>2</v>
      </c>
      <c r="C215" s="8">
        <v>80592</v>
      </c>
      <c r="E215">
        <v>805921</v>
      </c>
      <c r="F215">
        <v>213</v>
      </c>
      <c r="G215" t="str">
        <f>VLOOKUP($C215,'[1]Padres(Hombres)'!$C$2:$N$264,4,FALSE)</f>
        <v>1</v>
      </c>
      <c r="J215">
        <f>INDEX('[1]23. TblPersonasQueLaboran (2)'!M:M,MATCH(E215,'[1]23. TblPersonasQueLaboran (2)'!G:G,0))</f>
        <v>2</v>
      </c>
      <c r="K215">
        <f>VLOOKUP($C215,'[1]1. CONSULTA-CAPITAL-SOCIAL-1'!$C$2:$HW$274,67,FALSE)</f>
        <v>0</v>
      </c>
      <c r="L215">
        <f t="shared" si="6"/>
        <v>0</v>
      </c>
      <c r="M215">
        <f>VLOOKUP($C215,'[1]1. CONSULTA-CAPITAL-SOCIAL-1'!$C$2:$HW$274,92,FALSE)</f>
        <v>2</v>
      </c>
      <c r="N215" t="str">
        <f>VLOOKUP($E215,'[1]23''. TblPersonasLaboranSóloProg'!$D$2:$M$270,5,FALSE)</f>
        <v>Mulero 8324</v>
      </c>
      <c r="O215">
        <v>832</v>
      </c>
      <c r="P215">
        <v>4</v>
      </c>
      <c r="Q215" t="s">
        <v>8</v>
      </c>
      <c r="R215">
        <f t="shared" si="7"/>
        <v>2</v>
      </c>
    </row>
    <row r="216" spans="1:18" x14ac:dyDescent="0.25">
      <c r="A216" s="18">
        <v>8060</v>
      </c>
      <c r="B216" s="18">
        <v>2</v>
      </c>
      <c r="C216" s="8">
        <v>80602</v>
      </c>
      <c r="E216">
        <v>806021</v>
      </c>
      <c r="F216">
        <v>214</v>
      </c>
      <c r="G216" t="str">
        <f>VLOOKUP($C216,'[1]Padres(Hombres)'!$C$2:$N$264,4,FALSE)</f>
        <v>1</v>
      </c>
      <c r="J216">
        <f>INDEX('[1]23. TblPersonasQueLaboran (2)'!M:M,MATCH(E216,'[1]23. TblPersonasQueLaboran (2)'!G:G,0))</f>
        <v>1</v>
      </c>
      <c r="K216">
        <f>VLOOKUP($C216,'[1]1. CONSULTA-CAPITAL-SOCIAL-1'!$C$2:$HW$274,67,FALSE)</f>
        <v>0</v>
      </c>
      <c r="L216">
        <f t="shared" si="6"/>
        <v>0</v>
      </c>
      <c r="M216">
        <f>VLOOKUP($C216,'[1]1. CONSULTA-CAPITAL-SOCIAL-1'!$C$2:$HW$274,92,FALSE)</f>
        <v>2</v>
      </c>
      <c r="N216" t="str">
        <f>VLOOKUP($E216,'[1]23''. TblPersonasLaboranSóloProg'!$D$2:$M$270,5,FALSE)</f>
        <v>Publicista 2456</v>
      </c>
      <c r="O216">
        <v>245</v>
      </c>
      <c r="P216">
        <v>2</v>
      </c>
      <c r="Q216" t="s">
        <v>8</v>
      </c>
      <c r="R216">
        <f t="shared" si="7"/>
        <v>2</v>
      </c>
    </row>
    <row r="217" spans="1:18" x14ac:dyDescent="0.25">
      <c r="A217" s="18">
        <v>8062</v>
      </c>
      <c r="B217" s="18">
        <v>2</v>
      </c>
      <c r="C217" s="8">
        <v>80622</v>
      </c>
      <c r="E217">
        <v>806221</v>
      </c>
      <c r="F217">
        <v>215</v>
      </c>
      <c r="G217" t="str">
        <f>VLOOKUP($C217,'[1]Padres(Hombres)'!$C$2:$N$264,4,FALSE)</f>
        <v>1</v>
      </c>
      <c r="J217" t="e">
        <f>INDEX('[1]23. TblPersonasQueLaboran (2)'!M:M,MATCH(E217,'[1]23. TblPersonasQueLaboran (2)'!G:G,0))</f>
        <v>#N/A</v>
      </c>
      <c r="K217">
        <f>VLOOKUP($C217,'[1]1. CONSULTA-CAPITAL-SOCIAL-1'!$C$2:$HW$274,67,FALSE)</f>
        <v>0</v>
      </c>
      <c r="L217">
        <f t="shared" si="6"/>
        <v>0</v>
      </c>
      <c r="M217">
        <f>VLOOKUP($C217,'[1]1. CONSULTA-CAPITAL-SOCIAL-1'!$C$2:$HW$274,92,FALSE)</f>
        <v>2</v>
      </c>
      <c r="N217" s="27" t="s">
        <v>384</v>
      </c>
      <c r="R217" t="str">
        <f t="shared" si="7"/>
        <v xml:space="preserve"> </v>
      </c>
    </row>
    <row r="218" spans="1:18" x14ac:dyDescent="0.25">
      <c r="A218" s="18">
        <v>8063</v>
      </c>
      <c r="B218" s="18">
        <v>2</v>
      </c>
      <c r="C218" s="8">
        <v>80632</v>
      </c>
      <c r="E218">
        <v>806321</v>
      </c>
      <c r="F218">
        <v>216</v>
      </c>
      <c r="G218" t="str">
        <f>VLOOKUP($C218,'[1]Padres(Hombres)'!$C$2:$N$264,4,FALSE)</f>
        <v>1</v>
      </c>
      <c r="J218" t="e">
        <f>INDEX('[1]23. TblPersonasQueLaboran (2)'!M:M,MATCH(E218,'[1]23. TblPersonasQueLaboran (2)'!G:G,0))</f>
        <v>#N/A</v>
      </c>
      <c r="K218">
        <f>VLOOKUP($C218,'[1]1. CONSULTA-CAPITAL-SOCIAL-1'!$C$2:$HW$274,67,FALSE)</f>
        <v>0</v>
      </c>
      <c r="L218">
        <f t="shared" si="6"/>
        <v>0</v>
      </c>
      <c r="M218">
        <f>VLOOKUP($C218,'[1]1. CONSULTA-CAPITAL-SOCIAL-1'!$C$2:$HW$274,92,FALSE)</f>
        <v>2</v>
      </c>
      <c r="N218" s="27" t="s">
        <v>384</v>
      </c>
      <c r="R218" t="str">
        <f t="shared" si="7"/>
        <v xml:space="preserve"> </v>
      </c>
    </row>
    <row r="219" spans="1:18" x14ac:dyDescent="0.25">
      <c r="A219" s="18">
        <v>8064</v>
      </c>
      <c r="B219" s="18">
        <v>2</v>
      </c>
      <c r="C219" s="8">
        <v>80642</v>
      </c>
      <c r="E219">
        <v>806421</v>
      </c>
      <c r="F219">
        <v>217</v>
      </c>
      <c r="G219" t="str">
        <f>VLOOKUP($C219,'[1]Padres(Hombres)'!$C$2:$N$264,4,FALSE)</f>
        <v>1</v>
      </c>
      <c r="J219" t="e">
        <f>INDEX('[1]23. TblPersonasQueLaboran (2)'!M:M,MATCH(E219,'[1]23. TblPersonasQueLaboran (2)'!G:G,0))</f>
        <v>#N/A</v>
      </c>
      <c r="K219">
        <f>VLOOKUP($C219,'[1]1. CONSULTA-CAPITAL-SOCIAL-1'!$C$2:$HW$274,67,FALSE)</f>
        <v>0</v>
      </c>
      <c r="L219">
        <f t="shared" si="6"/>
        <v>0</v>
      </c>
      <c r="M219">
        <f>VLOOKUP($C219,'[1]1. CONSULTA-CAPITAL-SOCIAL-1'!$C$2:$HW$274,92,FALSE)</f>
        <v>2</v>
      </c>
      <c r="N219" s="27" t="s">
        <v>384</v>
      </c>
      <c r="R219" t="str">
        <f t="shared" si="7"/>
        <v xml:space="preserve"> </v>
      </c>
    </row>
    <row r="220" spans="1:18" x14ac:dyDescent="0.25">
      <c r="A220" s="18">
        <v>8044</v>
      </c>
      <c r="B220" s="18">
        <v>2</v>
      </c>
      <c r="C220" s="8">
        <v>80442</v>
      </c>
      <c r="E220">
        <v>804422</v>
      </c>
      <c r="F220">
        <v>218</v>
      </c>
      <c r="G220" t="str">
        <f>VLOOKUP($C220,[1]Madres!$C$2:$N$265,4,FALSE)</f>
        <v>2</v>
      </c>
      <c r="J220" t="e">
        <f>INDEX('[1]23. TblPersonasQueLaboran (2)'!M:M,MATCH(E220,'[1]23. TblPersonasQueLaboran (2)'!G:G,0))</f>
        <v>#N/A</v>
      </c>
      <c r="K220">
        <f>VLOOKUP($C220,'[1]1. CONSULTA-CAPITAL-SOCIAL-1'!$C$2:$HW$274,67,FALSE)</f>
        <v>0</v>
      </c>
      <c r="L220">
        <f t="shared" si="6"/>
        <v>0</v>
      </c>
      <c r="M220">
        <f>VLOOKUP($C220,'[1]1. CONSULTA-CAPITAL-SOCIAL-1'!$C$2:$HW$274,92,FALSE)</f>
        <v>2</v>
      </c>
      <c r="N220" s="27" t="s">
        <v>384</v>
      </c>
      <c r="R220" t="str">
        <f t="shared" si="7"/>
        <v xml:space="preserve"> </v>
      </c>
    </row>
    <row r="221" spans="1:18" x14ac:dyDescent="0.25">
      <c r="A221" s="18">
        <v>8046</v>
      </c>
      <c r="B221" s="18">
        <v>2</v>
      </c>
      <c r="C221" s="8">
        <v>80462</v>
      </c>
      <c r="E221">
        <v>804621</v>
      </c>
      <c r="F221">
        <v>219</v>
      </c>
      <c r="G221" t="str">
        <f>VLOOKUP($C221,'[1]Padres(Hombres)'!$C$2:$N$264,4,FALSE)</f>
        <v>1</v>
      </c>
      <c r="J221" t="e">
        <f>INDEX('[1]23. TblPersonasQueLaboran (2)'!M:M,MATCH(E221,'[1]23. TblPersonasQueLaboran (2)'!G:G,0))</f>
        <v>#N/A</v>
      </c>
      <c r="K221">
        <f>VLOOKUP($C221,'[1]1. CONSULTA-CAPITAL-SOCIAL-1'!$C$2:$HW$274,67,FALSE)</f>
        <v>0</v>
      </c>
      <c r="L221">
        <f t="shared" si="6"/>
        <v>0</v>
      </c>
      <c r="M221">
        <f>VLOOKUP($C221,'[1]1. CONSULTA-CAPITAL-SOCIAL-1'!$C$2:$HW$274,92,FALSE)</f>
        <v>2</v>
      </c>
      <c r="N221" s="27" t="s">
        <v>384</v>
      </c>
      <c r="R221" t="str">
        <f t="shared" si="7"/>
        <v xml:space="preserve"> </v>
      </c>
    </row>
    <row r="222" spans="1:18" x14ac:dyDescent="0.25">
      <c r="A222" s="18">
        <v>8048</v>
      </c>
      <c r="B222" s="18">
        <v>2</v>
      </c>
      <c r="C222" s="8">
        <v>80482</v>
      </c>
      <c r="E222">
        <v>804822</v>
      </c>
      <c r="F222">
        <v>220</v>
      </c>
      <c r="G222" t="str">
        <f>VLOOKUP($C222,[1]Madres!$C$2:$N$265,4,FALSE)</f>
        <v>2</v>
      </c>
      <c r="J222">
        <f>INDEX('[1]23. TblPersonasQueLaboran (2)'!M:M,MATCH(E222,'[1]23. TblPersonasQueLaboran (2)'!G:G,0))</f>
        <v>1</v>
      </c>
      <c r="K222">
        <f>VLOOKUP($C222,'[1]1. CONSULTA-CAPITAL-SOCIAL-1'!$C$2:$HW$274,67,FALSE)</f>
        <v>0</v>
      </c>
      <c r="L222">
        <f t="shared" si="6"/>
        <v>0</v>
      </c>
      <c r="M222">
        <f>VLOOKUP($C222,'[1]1. CONSULTA-CAPITAL-SOCIAL-1'!$C$2:$HW$274,92,FALSE)</f>
        <v>1</v>
      </c>
      <c r="N222" t="str">
        <f>VLOOKUP($E222,'[1]23''. TblPersonasLaboranSóloProg'!$D$2:$M$270,5,FALSE)</f>
        <v>Secretaria auxiliar contable 4113</v>
      </c>
      <c r="O222">
        <v>411</v>
      </c>
      <c r="P222">
        <v>2</v>
      </c>
      <c r="Q222" t="s">
        <v>8</v>
      </c>
      <c r="R222">
        <f t="shared" si="7"/>
        <v>2</v>
      </c>
    </row>
    <row r="223" spans="1:18" x14ac:dyDescent="0.25">
      <c r="A223" s="18">
        <v>8055</v>
      </c>
      <c r="B223" s="18">
        <v>2</v>
      </c>
      <c r="C223" s="8">
        <v>80552</v>
      </c>
      <c r="E223">
        <v>805521</v>
      </c>
      <c r="F223">
        <v>221</v>
      </c>
      <c r="G223" t="str">
        <f>VLOOKUP($C223,'[1]Padres(Hombres)'!$C$2:$N$264,4,FALSE)</f>
        <v>1</v>
      </c>
      <c r="J223">
        <f>INDEX('[1]23. TblPersonasQueLaboran (2)'!M:M,MATCH(E223,'[1]23. TblPersonasQueLaboran (2)'!G:G,0))</f>
        <v>3</v>
      </c>
      <c r="K223">
        <f>VLOOKUP($C223,'[1]1. CONSULTA-CAPITAL-SOCIAL-1'!$C$2:$HW$274,67,FALSE)</f>
        <v>0</v>
      </c>
      <c r="L223">
        <f t="shared" si="6"/>
        <v>0</v>
      </c>
      <c r="M223">
        <f>VLOOKUP($C223,'[1]1. CONSULTA-CAPITAL-SOCIAL-1'!$C$2:$HW$274,92,FALSE)</f>
        <v>2</v>
      </c>
      <c r="N223" t="str">
        <f>VLOOKUP($E223,'[1]23''. TblPersonasLaboranSóloProg'!$D$2:$M$270,5,FALSE)</f>
        <v>Apicultor 6123</v>
      </c>
      <c r="O223">
        <v>612</v>
      </c>
      <c r="P223">
        <v>8</v>
      </c>
      <c r="Q223" t="s">
        <v>6</v>
      </c>
      <c r="R223">
        <f t="shared" si="7"/>
        <v>1</v>
      </c>
    </row>
    <row r="224" spans="1:18" x14ac:dyDescent="0.25">
      <c r="A224" s="18">
        <v>8056</v>
      </c>
      <c r="B224" s="18">
        <v>2</v>
      </c>
      <c r="C224" s="8">
        <v>80562</v>
      </c>
      <c r="E224">
        <v>805621</v>
      </c>
      <c r="F224">
        <v>222</v>
      </c>
      <c r="G224">
        <f>VLOOKUP($C224,'[1]Padres(Hombres)'!$C$2:$N$264,4,FALSE)</f>
        <v>1</v>
      </c>
      <c r="J224" t="e">
        <f>INDEX('[1]23. TblPersonasQueLaboran (2)'!M:M,MATCH(E224,'[1]23. TblPersonasQueLaboran (2)'!G:G,0))</f>
        <v>#N/A</v>
      </c>
      <c r="K224">
        <f>VLOOKUP($C224,'[1]1. CONSULTA-CAPITAL-SOCIAL-1'!$C$2:$HW$274,67,FALSE)</f>
        <v>0</v>
      </c>
      <c r="L224">
        <f t="shared" si="6"/>
        <v>0</v>
      </c>
      <c r="M224">
        <f>VLOOKUP($C224,'[1]1. CONSULTA-CAPITAL-SOCIAL-1'!$C$2:$HW$274,92,FALSE)</f>
        <v>2</v>
      </c>
      <c r="N224" s="27" t="s">
        <v>384</v>
      </c>
      <c r="R224" t="str">
        <f t="shared" si="7"/>
        <v xml:space="preserve"> </v>
      </c>
    </row>
    <row r="225" spans="1:18" x14ac:dyDescent="0.25">
      <c r="A225" s="18">
        <v>8057</v>
      </c>
      <c r="B225" s="18">
        <v>2</v>
      </c>
      <c r="C225" s="8">
        <v>80572</v>
      </c>
      <c r="E225">
        <v>805721</v>
      </c>
      <c r="F225">
        <v>223</v>
      </c>
      <c r="G225" t="str">
        <f>VLOOKUP($C225,'[1]Padres(Hombres)'!$C$2:$N$264,4,FALSE)</f>
        <v>1</v>
      </c>
      <c r="J225">
        <f>INDEX('[1]23. TblPersonasQueLaboran (2)'!M:M,MATCH(E225,'[1]23. TblPersonasQueLaboran (2)'!G:G,0))</f>
        <v>1</v>
      </c>
      <c r="K225">
        <f>VLOOKUP($C225,'[1]1. CONSULTA-CAPITAL-SOCIAL-1'!$C$2:$HW$274,67,FALSE)</f>
        <v>0</v>
      </c>
      <c r="L225">
        <f t="shared" si="6"/>
        <v>0</v>
      </c>
      <c r="M225">
        <f>VLOOKUP($C225,'[1]1. CONSULTA-CAPITAL-SOCIAL-1'!$C$2:$HW$274,92,FALSE)</f>
        <v>2</v>
      </c>
      <c r="N225" t="str">
        <f>VLOOKUP($E225,'[1]23''. TblPersonasLaboranSóloProg'!$D$2:$M$270,5,FALSE)</f>
        <v>Mecánico automotriz 7411</v>
      </c>
      <c r="O225">
        <v>741</v>
      </c>
      <c r="P225">
        <v>8</v>
      </c>
      <c r="Q225" t="s">
        <v>6</v>
      </c>
      <c r="R225">
        <f t="shared" si="7"/>
        <v>1</v>
      </c>
    </row>
    <row r="226" spans="1:18" x14ac:dyDescent="0.25">
      <c r="A226" s="19">
        <v>1</v>
      </c>
      <c r="B226" s="19">
        <v>2</v>
      </c>
      <c r="C226" s="8">
        <v>12</v>
      </c>
      <c r="E226">
        <v>121</v>
      </c>
      <c r="F226">
        <v>224</v>
      </c>
      <c r="G226" t="str">
        <f>VLOOKUP($C226,'[1]Padres(Hombres)'!$C$2:$N$264,4,FALSE)</f>
        <v>1</v>
      </c>
      <c r="J226">
        <f>INDEX('[1]23. TblPersonasQueLaboran (2)'!M:M,MATCH(E226,'[1]23. TblPersonasQueLaboran (2)'!G:G,0))</f>
        <v>2</v>
      </c>
      <c r="K226">
        <f>VLOOKUP($C226,'[1]1. CONSULTA-CAPITAL-SOCIAL-1'!$C$2:$HW$274,67,FALSE)</f>
        <v>0</v>
      </c>
      <c r="L226">
        <f t="shared" si="6"/>
        <v>0</v>
      </c>
      <c r="M226">
        <f>VLOOKUP($C226,'[1]1. CONSULTA-CAPITAL-SOCIAL-1'!$C$2:$HW$274,92,FALSE)</f>
        <v>1</v>
      </c>
      <c r="N226" t="str">
        <f>VLOOKUP($E226,'[1]23''. TblPersonasLaboranSóloProg'!$D$2:$M$270,5,FALSE)</f>
        <v>Comerciante 1211</v>
      </c>
      <c r="O226">
        <v>121</v>
      </c>
      <c r="P226">
        <v>4</v>
      </c>
      <c r="Q226" t="s">
        <v>8</v>
      </c>
      <c r="R226">
        <f t="shared" si="7"/>
        <v>2</v>
      </c>
    </row>
    <row r="227" spans="1:18" x14ac:dyDescent="0.25">
      <c r="A227" s="19">
        <v>2</v>
      </c>
      <c r="B227" s="19">
        <v>2</v>
      </c>
      <c r="C227" s="8">
        <v>22</v>
      </c>
      <c r="E227">
        <v>222</v>
      </c>
      <c r="F227">
        <v>225</v>
      </c>
      <c r="G227" t="str">
        <f>VLOOKUP($C227,[1]Madres!$C$2:$N$265,4,FALSE)</f>
        <v>2</v>
      </c>
      <c r="J227" t="e">
        <f>INDEX('[1]23. TblPersonasQueLaboran (2)'!M:M,MATCH(E227,'[1]23. TblPersonasQueLaboran (2)'!G:G,0))</f>
        <v>#N/A</v>
      </c>
      <c r="K227">
        <f>VLOOKUP($C227,'[1]1. CONSULTA-CAPITAL-SOCIAL-1'!$C$2:$HW$274,67,FALSE)</f>
        <v>0</v>
      </c>
      <c r="L227">
        <f t="shared" si="6"/>
        <v>0</v>
      </c>
      <c r="M227">
        <f>VLOOKUP($C227,'[1]1. CONSULTA-CAPITAL-SOCIAL-1'!$C$2:$HW$274,92,FALSE)</f>
        <v>1</v>
      </c>
      <c r="N227" s="27" t="s">
        <v>384</v>
      </c>
      <c r="R227" t="str">
        <f t="shared" si="7"/>
        <v xml:space="preserve"> </v>
      </c>
    </row>
    <row r="228" spans="1:18" x14ac:dyDescent="0.25">
      <c r="A228" s="19">
        <v>3</v>
      </c>
      <c r="B228" s="19">
        <v>2</v>
      </c>
      <c r="C228" s="8">
        <v>32</v>
      </c>
      <c r="E228">
        <v>321</v>
      </c>
      <c r="F228">
        <v>226</v>
      </c>
      <c r="G228" t="str">
        <f>VLOOKUP($C228,'[1]Padres(Hombres)'!$C$2:$N$264,4,FALSE)</f>
        <v>1</v>
      </c>
      <c r="J228">
        <f>INDEX('[1]23. TblPersonasQueLaboran (2)'!M:M,MATCH(E228,'[1]23. TblPersonasQueLaboran (2)'!G:G,0))</f>
        <v>2</v>
      </c>
      <c r="K228">
        <f>VLOOKUP($C228,'[1]1. CONSULTA-CAPITAL-SOCIAL-1'!$C$2:$HW$274,67,FALSE)</f>
        <v>0</v>
      </c>
      <c r="L228">
        <f t="shared" si="6"/>
        <v>0</v>
      </c>
      <c r="M228">
        <f>VLOOKUP($C228,'[1]1. CONSULTA-CAPITAL-SOCIAL-1'!$C$2:$HW$274,92,FALSE)</f>
        <v>2</v>
      </c>
      <c r="N228" t="str">
        <f>VLOOKUP($E228,'[1]23''. TblPersonasLaboranSóloProg'!$D$2:$M$270,5,FALSE)</f>
        <v>Comerciante 1211</v>
      </c>
      <c r="O228">
        <v>121</v>
      </c>
      <c r="P228">
        <v>4</v>
      </c>
      <c r="Q228" t="s">
        <v>8</v>
      </c>
      <c r="R228">
        <f t="shared" si="7"/>
        <v>2</v>
      </c>
    </row>
    <row r="229" spans="1:18" x14ac:dyDescent="0.25">
      <c r="A229" s="19">
        <v>4</v>
      </c>
      <c r="B229" s="19">
        <v>2</v>
      </c>
      <c r="C229" s="8">
        <v>42</v>
      </c>
      <c r="E229">
        <v>422</v>
      </c>
      <c r="F229">
        <v>227</v>
      </c>
      <c r="G229" t="str">
        <f>VLOOKUP($C229,[1]Madres!$C$2:$N$265,4,FALSE)</f>
        <v>2</v>
      </c>
      <c r="J229" t="e">
        <f>INDEX('[1]23. TblPersonasQueLaboran (2)'!M:M,MATCH(E229,'[1]23. TblPersonasQueLaboran (2)'!G:G,0))</f>
        <v>#N/A</v>
      </c>
      <c r="K229">
        <f>VLOOKUP($C229,'[1]1. CONSULTA-CAPITAL-SOCIAL-1'!$C$2:$HW$274,67,FALSE)</f>
        <v>0</v>
      </c>
      <c r="L229">
        <f t="shared" si="6"/>
        <v>0</v>
      </c>
      <c r="M229">
        <f>VLOOKUP($C229,'[1]1. CONSULTA-CAPITAL-SOCIAL-1'!$C$2:$HW$274,92,FALSE)</f>
        <v>2</v>
      </c>
      <c r="N229" s="27" t="s">
        <v>384</v>
      </c>
      <c r="R229" t="str">
        <f t="shared" si="7"/>
        <v xml:space="preserve"> </v>
      </c>
    </row>
    <row r="230" spans="1:18" x14ac:dyDescent="0.25">
      <c r="A230" s="19">
        <v>5</v>
      </c>
      <c r="B230" s="19">
        <v>2</v>
      </c>
      <c r="C230" s="8">
        <v>52</v>
      </c>
      <c r="E230">
        <v>521</v>
      </c>
      <c r="F230">
        <v>228</v>
      </c>
      <c r="G230" t="str">
        <f>VLOOKUP($C230,'[1]Padres(Hombres)'!$C$2:$N$264,4,FALSE)</f>
        <v>1</v>
      </c>
      <c r="J230">
        <f>INDEX('[1]23. TblPersonasQueLaboran (2)'!M:M,MATCH(E230,'[1]23. TblPersonasQueLaboran (2)'!G:G,0))</f>
        <v>1</v>
      </c>
      <c r="K230">
        <f>VLOOKUP($C230,'[1]1. CONSULTA-CAPITAL-SOCIAL-1'!$C$2:$HW$274,67,FALSE)</f>
        <v>0</v>
      </c>
      <c r="L230">
        <f t="shared" si="6"/>
        <v>0</v>
      </c>
      <c r="M230">
        <f>VLOOKUP($C230,'[1]1. CONSULTA-CAPITAL-SOCIAL-1'!$C$2:$HW$274,92,FALSE)</f>
        <v>1</v>
      </c>
      <c r="N230" t="str">
        <f>VLOOKUP($E230,'[1]23''. TblPersonasLaboranSóloProg'!$D$2:$M$270,5,FALSE)</f>
        <v>Ingeniero químico 2146</v>
      </c>
      <c r="O230">
        <v>214</v>
      </c>
      <c r="P230">
        <v>1</v>
      </c>
      <c r="Q230" t="s">
        <v>7</v>
      </c>
      <c r="R230">
        <f t="shared" si="7"/>
        <v>3</v>
      </c>
    </row>
    <row r="231" spans="1:18" x14ac:dyDescent="0.25">
      <c r="A231" s="19">
        <v>900</v>
      </c>
      <c r="B231" s="19">
        <v>2</v>
      </c>
      <c r="C231" s="8">
        <v>9002</v>
      </c>
      <c r="E231">
        <v>90021</v>
      </c>
      <c r="F231">
        <v>229</v>
      </c>
      <c r="G231" t="str">
        <f>VLOOKUP($C231,'[1]Padres(Hombres)'!$C$2:$N$264,4,FALSE)</f>
        <v>1</v>
      </c>
      <c r="J231" t="e">
        <f>INDEX('[1]23. TblPersonasQueLaboran (2)'!M:M,MATCH(E231,'[1]23. TblPersonasQueLaboran (2)'!G:G,0))</f>
        <v>#N/A</v>
      </c>
      <c r="K231">
        <f>VLOOKUP($C231,'[1]1. CONSULTA-CAPITAL-SOCIAL-1'!$C$2:$HW$274,67,FALSE)</f>
        <v>0</v>
      </c>
      <c r="L231">
        <f t="shared" si="6"/>
        <v>0</v>
      </c>
      <c r="M231">
        <f>VLOOKUP($C231,'[1]1. CONSULTA-CAPITAL-SOCIAL-1'!$C$2:$HW$274,92,FALSE)</f>
        <v>1</v>
      </c>
      <c r="N231" s="27" t="s">
        <v>384</v>
      </c>
      <c r="R231" t="str">
        <f t="shared" si="7"/>
        <v xml:space="preserve"> </v>
      </c>
    </row>
    <row r="232" spans="1:18" x14ac:dyDescent="0.25">
      <c r="A232" s="19">
        <v>901</v>
      </c>
      <c r="B232" s="19">
        <v>2</v>
      </c>
      <c r="C232" s="8">
        <v>9012</v>
      </c>
      <c r="E232">
        <v>90122</v>
      </c>
      <c r="F232">
        <v>230</v>
      </c>
      <c r="G232" t="str">
        <f>VLOOKUP($C232,[1]Madres!$C$2:$N$265,4,FALSE)</f>
        <v>2</v>
      </c>
      <c r="J232">
        <f>INDEX('[1]23. TblPersonasQueLaboran (2)'!M:M,MATCH(E232,'[1]23. TblPersonasQueLaboran (2)'!G:G,0))</f>
        <v>1</v>
      </c>
      <c r="K232">
        <f>VLOOKUP($C232,'[1]1. CONSULTA-CAPITAL-SOCIAL-1'!$C$2:$HW$274,67,FALSE)</f>
        <v>0</v>
      </c>
      <c r="L232">
        <f t="shared" si="6"/>
        <v>0</v>
      </c>
      <c r="M232">
        <f>VLOOKUP($C232,'[1]1. CONSULTA-CAPITAL-SOCIAL-1'!$C$2:$HW$274,92,FALSE)</f>
        <v>1</v>
      </c>
      <c r="N232" t="str">
        <f>VLOOKUP($E232,'[1]23''. TblPersonasLaboranSóloProg'!$D$2:$M$270,5,FALSE)</f>
        <v>Gerente administrativo 1321</v>
      </c>
      <c r="O232">
        <v>123</v>
      </c>
      <c r="P232">
        <v>1</v>
      </c>
      <c r="Q232" t="s">
        <v>7</v>
      </c>
      <c r="R232">
        <f t="shared" si="7"/>
        <v>3</v>
      </c>
    </row>
    <row r="233" spans="1:18" x14ac:dyDescent="0.25">
      <c r="A233" s="19">
        <v>903</v>
      </c>
      <c r="B233" s="19">
        <v>2</v>
      </c>
      <c r="C233" s="8">
        <v>9032</v>
      </c>
      <c r="E233">
        <v>90321</v>
      </c>
      <c r="F233">
        <v>231</v>
      </c>
      <c r="G233" t="str">
        <f>VLOOKUP($C233,'[1]Padres(Hombres)'!$C$2:$N$264,4,FALSE)</f>
        <v>1</v>
      </c>
      <c r="J233">
        <f>INDEX('[1]23. TblPersonasQueLaboran (2)'!M:M,MATCH(E233,'[1]23. TblPersonasQueLaboran (2)'!G:G,0))</f>
        <v>3</v>
      </c>
      <c r="K233">
        <f>VLOOKUP($C233,'[1]1. CONSULTA-CAPITAL-SOCIAL-1'!$C$2:$HW$274,67,FALSE)</f>
        <v>0</v>
      </c>
      <c r="L233">
        <f t="shared" si="6"/>
        <v>0</v>
      </c>
      <c r="M233">
        <f>VLOOKUP($C233,'[1]1. CONSULTA-CAPITAL-SOCIAL-1'!$C$2:$HW$274,92,FALSE)</f>
        <v>1</v>
      </c>
      <c r="N233" t="str">
        <f>VLOOKUP($E233,'[1]23''. TblPersonasLaboranSóloProg'!$D$2:$M$270,5,FALSE)</f>
        <v>Administrador restaurante 1211</v>
      </c>
      <c r="O233">
        <v>121</v>
      </c>
      <c r="P233">
        <v>1</v>
      </c>
      <c r="Q233" t="s">
        <v>7</v>
      </c>
      <c r="R233">
        <f t="shared" si="7"/>
        <v>3</v>
      </c>
    </row>
    <row r="234" spans="1:18" x14ac:dyDescent="0.25">
      <c r="A234" s="19">
        <v>904</v>
      </c>
      <c r="B234" s="19">
        <v>2</v>
      </c>
      <c r="C234" s="8">
        <v>9042</v>
      </c>
      <c r="E234">
        <v>90422</v>
      </c>
      <c r="F234">
        <v>232</v>
      </c>
      <c r="G234" t="str">
        <f>VLOOKUP($C234,[1]Madres!$C$2:$N$265,4,FALSE)</f>
        <v>2</v>
      </c>
      <c r="J234" t="e">
        <f>INDEX('[1]23. TblPersonasQueLaboran (2)'!M:M,MATCH(E234,'[1]23. TblPersonasQueLaboran (2)'!G:G,0))</f>
        <v>#N/A</v>
      </c>
      <c r="K234">
        <f>VLOOKUP($C234,'[1]1. CONSULTA-CAPITAL-SOCIAL-1'!$C$2:$HW$274,67,FALSE)</f>
        <v>0</v>
      </c>
      <c r="L234">
        <f t="shared" si="6"/>
        <v>0</v>
      </c>
      <c r="M234">
        <f>VLOOKUP($C234,'[1]1. CONSULTA-CAPITAL-SOCIAL-1'!$C$2:$HW$274,92,FALSE)</f>
        <v>1</v>
      </c>
      <c r="N234" s="27" t="s">
        <v>384</v>
      </c>
      <c r="R234" t="str">
        <f t="shared" si="7"/>
        <v xml:space="preserve"> </v>
      </c>
    </row>
    <row r="235" spans="1:18" x14ac:dyDescent="0.25">
      <c r="A235" s="19">
        <v>905</v>
      </c>
      <c r="B235" s="19">
        <v>2</v>
      </c>
      <c r="C235" s="8">
        <v>9052</v>
      </c>
      <c r="E235">
        <v>90521</v>
      </c>
      <c r="F235">
        <v>233</v>
      </c>
      <c r="G235" t="str">
        <f>VLOOKUP($C235,'[1]Padres(Hombres)'!$C$2:$N$264,4,FALSE)</f>
        <v>1</v>
      </c>
      <c r="J235">
        <f>INDEX('[1]23. TblPersonasQueLaboran (2)'!M:M,MATCH(E235,'[1]23. TblPersonasQueLaboran (2)'!G:G,0))</f>
        <v>2</v>
      </c>
      <c r="K235">
        <f>VLOOKUP($C235,'[1]1. CONSULTA-CAPITAL-SOCIAL-1'!$C$2:$HW$274,67,FALSE)</f>
        <v>0</v>
      </c>
      <c r="L235">
        <f t="shared" si="6"/>
        <v>0</v>
      </c>
      <c r="M235">
        <f>VLOOKUP($C235,'[1]1. CONSULTA-CAPITAL-SOCIAL-1'!$C$2:$HW$274,92,FALSE)</f>
        <v>1</v>
      </c>
      <c r="N235" s="27" t="s">
        <v>384</v>
      </c>
      <c r="P235">
        <v>4</v>
      </c>
      <c r="Q235" t="s">
        <v>8</v>
      </c>
      <c r="R235">
        <f t="shared" si="7"/>
        <v>2</v>
      </c>
    </row>
    <row r="236" spans="1:18" x14ac:dyDescent="0.25">
      <c r="A236" s="19">
        <v>906</v>
      </c>
      <c r="B236" s="19">
        <v>2</v>
      </c>
      <c r="C236" s="8">
        <v>9062</v>
      </c>
      <c r="E236">
        <v>90621</v>
      </c>
      <c r="F236">
        <v>234</v>
      </c>
      <c r="G236" t="str">
        <f>VLOOKUP($C236,'[1]Padres(Hombres)'!$C$2:$N$264,4,FALSE)</f>
        <v>1</v>
      </c>
      <c r="J236">
        <f>INDEX('[1]23. TblPersonasQueLaboran (2)'!M:M,MATCH(E236,'[1]23. TblPersonasQueLaboran (2)'!G:G,0))</f>
        <v>2</v>
      </c>
      <c r="K236">
        <f>VLOOKUP($C236,'[1]1. CONSULTA-CAPITAL-SOCIAL-1'!$C$2:$HW$274,67,FALSE)</f>
        <v>0</v>
      </c>
      <c r="L236">
        <f t="shared" si="6"/>
        <v>0</v>
      </c>
      <c r="M236">
        <f>VLOOKUP($C236,'[1]1. CONSULTA-CAPITAL-SOCIAL-1'!$C$2:$HW$274,92,FALSE)</f>
        <v>1</v>
      </c>
      <c r="N236" t="str">
        <f>VLOOKUP($E236,'[1]23''. TblPersonasLaboranSóloProg'!$D$2:$M$270,5,FALSE)</f>
        <v>Vendedor comercio al por mayor 5320</v>
      </c>
      <c r="O236">
        <v>522</v>
      </c>
      <c r="P236">
        <v>4</v>
      </c>
      <c r="Q236" t="s">
        <v>8</v>
      </c>
      <c r="R236">
        <f t="shared" si="7"/>
        <v>2</v>
      </c>
    </row>
    <row r="237" spans="1:18" x14ac:dyDescent="0.25">
      <c r="A237" s="19">
        <v>907</v>
      </c>
      <c r="B237" s="19">
        <v>2</v>
      </c>
      <c r="C237" s="8">
        <v>9072</v>
      </c>
      <c r="E237">
        <v>90721</v>
      </c>
      <c r="F237">
        <v>235</v>
      </c>
      <c r="G237" t="str">
        <f>VLOOKUP($C237,'[1]Padres(Hombres)'!$C$2:$N$264,4,FALSE)</f>
        <v>1</v>
      </c>
      <c r="J237">
        <f>INDEX('[1]23. TblPersonasQueLaboran (2)'!M:M,MATCH(E237,'[1]23. TblPersonasQueLaboran (2)'!G:G,0))</f>
        <v>2</v>
      </c>
      <c r="K237">
        <f>VLOOKUP($C237,'[1]1. CONSULTA-CAPITAL-SOCIAL-1'!$C$2:$HW$274,67,FALSE)</f>
        <v>0</v>
      </c>
      <c r="L237">
        <f t="shared" si="6"/>
        <v>0</v>
      </c>
      <c r="M237">
        <f>VLOOKUP($C237,'[1]1. CONSULTA-CAPITAL-SOCIAL-1'!$C$2:$HW$274,92,FALSE)</f>
        <v>2</v>
      </c>
      <c r="N237" t="str">
        <f>VLOOKUP($E237,'[1]23''. TblPersonasLaboranSóloProg'!$D$2:$M$270,5,FALSE)</f>
        <v>Comerciante 1211</v>
      </c>
      <c r="O237">
        <v>121</v>
      </c>
      <c r="P237">
        <v>4</v>
      </c>
      <c r="Q237" t="s">
        <v>8</v>
      </c>
      <c r="R237">
        <f t="shared" si="7"/>
        <v>2</v>
      </c>
    </row>
    <row r="238" spans="1:18" x14ac:dyDescent="0.25">
      <c r="A238" s="19">
        <v>909</v>
      </c>
      <c r="B238" s="19">
        <v>2</v>
      </c>
      <c r="C238" s="8">
        <v>9092</v>
      </c>
      <c r="E238">
        <v>90921</v>
      </c>
      <c r="F238">
        <v>236</v>
      </c>
      <c r="G238" t="str">
        <f>VLOOKUP($C238,'[1]Padres(Hombres)'!$C$2:$N$264,4,FALSE)</f>
        <v>1</v>
      </c>
      <c r="J238">
        <f>INDEX('[1]23. TblPersonasQueLaboran (2)'!M:M,MATCH(E238,'[1]23. TblPersonasQueLaboran (2)'!G:G,0))</f>
        <v>1</v>
      </c>
      <c r="K238">
        <f>VLOOKUP($C238,'[1]1. CONSULTA-CAPITAL-SOCIAL-1'!$C$2:$HW$274,67,FALSE)</f>
        <v>0</v>
      </c>
      <c r="L238">
        <f t="shared" si="6"/>
        <v>0</v>
      </c>
      <c r="M238">
        <f>VLOOKUP($C238,'[1]1. CONSULTA-CAPITAL-SOCIAL-1'!$C$2:$HW$274,92,FALSE)</f>
        <v>2</v>
      </c>
      <c r="N238" t="str">
        <f>VLOOKUP($E238,'[1]23''. TblPersonasLaboranSóloProg'!$D$2:$M$270,5,FALSE)</f>
        <v>Ingeniero sistemas 2130</v>
      </c>
      <c r="O238">
        <v>213</v>
      </c>
      <c r="P238">
        <v>1</v>
      </c>
      <c r="Q238" t="s">
        <v>7</v>
      </c>
      <c r="R238">
        <f t="shared" si="7"/>
        <v>3</v>
      </c>
    </row>
    <row r="239" spans="1:18" x14ac:dyDescent="0.25">
      <c r="A239" s="19">
        <v>910</v>
      </c>
      <c r="B239" s="19">
        <v>2</v>
      </c>
      <c r="C239" s="8">
        <v>9102</v>
      </c>
      <c r="E239">
        <v>91021</v>
      </c>
      <c r="F239">
        <v>237</v>
      </c>
      <c r="G239" t="str">
        <f>VLOOKUP($C239,'[1]Padres(Hombres)'!$C$2:$N$264,4,FALSE)</f>
        <v>1</v>
      </c>
      <c r="J239">
        <f>INDEX('[1]23. TblPersonasQueLaboran (2)'!M:M,MATCH(E239,'[1]23. TblPersonasQueLaboran (2)'!G:G,0))</f>
        <v>1</v>
      </c>
      <c r="K239">
        <f>VLOOKUP($C239,'[1]1. CONSULTA-CAPITAL-SOCIAL-1'!$C$2:$HW$274,67,FALSE)</f>
        <v>0</v>
      </c>
      <c r="L239">
        <f t="shared" si="6"/>
        <v>0</v>
      </c>
      <c r="M239">
        <f>VLOOKUP($C239,'[1]1. CONSULTA-CAPITAL-SOCIAL-1'!$C$2:$HW$274,92,FALSE)</f>
        <v>1</v>
      </c>
      <c r="N239" t="str">
        <f>VLOOKUP($E239,'[1]23''. TblPersonasLaboranSóloProg'!$D$2:$M$270,5,FALSE)</f>
        <v>Contador 2411</v>
      </c>
      <c r="O239">
        <v>241</v>
      </c>
      <c r="P239">
        <v>1</v>
      </c>
      <c r="Q239" t="s">
        <v>7</v>
      </c>
      <c r="R239">
        <f t="shared" si="7"/>
        <v>3</v>
      </c>
    </row>
    <row r="240" spans="1:18" x14ac:dyDescent="0.25">
      <c r="A240" s="19">
        <v>911</v>
      </c>
      <c r="B240" s="19">
        <v>2</v>
      </c>
      <c r="C240" s="8">
        <v>9112</v>
      </c>
      <c r="E240">
        <v>91121</v>
      </c>
      <c r="F240">
        <v>238</v>
      </c>
      <c r="G240" t="str">
        <f>VLOOKUP($C240,'[1]Padres(Hombres)'!$C$2:$N$264,4,FALSE)</f>
        <v>1</v>
      </c>
      <c r="J240">
        <f>INDEX('[1]23. TblPersonasQueLaboran (2)'!M:M,MATCH(E240,'[1]23. TblPersonasQueLaboran (2)'!G:G,0))</f>
        <v>1</v>
      </c>
      <c r="K240">
        <f>VLOOKUP($C240,'[1]1. CONSULTA-CAPITAL-SOCIAL-1'!$C$2:$HW$274,67,FALSE)</f>
        <v>0</v>
      </c>
      <c r="L240">
        <f t="shared" si="6"/>
        <v>0</v>
      </c>
      <c r="M240">
        <f>VLOOKUP($C240,'[1]1. CONSULTA-CAPITAL-SOCIAL-1'!$C$2:$HW$274,92,FALSE)</f>
        <v>1</v>
      </c>
      <c r="N240" t="str">
        <f>VLOOKUP($E240,'[1]23''. TblPersonasLaboranSóloProg'!$D$2:$M$270,5,FALSE)</f>
        <v>alministrador de trasporte</v>
      </c>
      <c r="O240">
        <v>413</v>
      </c>
      <c r="P240">
        <v>6</v>
      </c>
      <c r="Q240" t="s">
        <v>6</v>
      </c>
      <c r="R240">
        <f t="shared" si="7"/>
        <v>1</v>
      </c>
    </row>
    <row r="241" spans="1:18" x14ac:dyDescent="0.25">
      <c r="A241" s="19">
        <v>912</v>
      </c>
      <c r="B241" s="19">
        <v>2</v>
      </c>
      <c r="C241" s="8">
        <v>9122</v>
      </c>
      <c r="E241">
        <v>91221</v>
      </c>
      <c r="F241">
        <v>239</v>
      </c>
      <c r="G241" t="str">
        <f>VLOOKUP($C241,'[1]Padres(Hombres)'!$C$2:$N$264,4,FALSE)</f>
        <v>1</v>
      </c>
      <c r="J241">
        <f>INDEX('[1]23. TblPersonasQueLaboran (2)'!M:M,MATCH(E241,'[1]23. TblPersonasQueLaboran (2)'!G:G,0))</f>
        <v>1</v>
      </c>
      <c r="K241">
        <f>VLOOKUP($C241,'[1]1. CONSULTA-CAPITAL-SOCIAL-1'!$C$2:$HW$274,67,FALSE)</f>
        <v>0</v>
      </c>
      <c r="L241">
        <f t="shared" si="6"/>
        <v>0</v>
      </c>
      <c r="M241">
        <f>VLOOKUP($C241,'[1]1. CONSULTA-CAPITAL-SOCIAL-1'!$C$2:$HW$274,92,FALSE)</f>
        <v>1</v>
      </c>
      <c r="N241" s="27" t="s">
        <v>384</v>
      </c>
      <c r="P241">
        <v>6</v>
      </c>
      <c r="Q241" t="s">
        <v>6</v>
      </c>
      <c r="R241">
        <f t="shared" si="7"/>
        <v>1</v>
      </c>
    </row>
    <row r="242" spans="1:18" x14ac:dyDescent="0.25">
      <c r="A242" s="19">
        <v>913</v>
      </c>
      <c r="B242" s="19">
        <v>2</v>
      </c>
      <c r="C242" s="8">
        <v>9132</v>
      </c>
      <c r="E242">
        <v>91322</v>
      </c>
      <c r="F242">
        <v>240</v>
      </c>
      <c r="G242" t="str">
        <f>VLOOKUP($C242,[1]Madres!$C$2:$N$265,4,FALSE)</f>
        <v>2</v>
      </c>
      <c r="J242" t="e">
        <f>INDEX('[1]23. TblPersonasQueLaboran (2)'!M:M,MATCH(E242,'[1]23. TblPersonasQueLaboran (2)'!G:G,0))</f>
        <v>#N/A</v>
      </c>
      <c r="K242">
        <f>VLOOKUP($C242,'[1]1. CONSULTA-CAPITAL-SOCIAL-1'!$C$2:$HW$274,67,FALSE)</f>
        <v>0</v>
      </c>
      <c r="L242">
        <f t="shared" si="6"/>
        <v>0</v>
      </c>
      <c r="M242">
        <f>VLOOKUP($C242,'[1]1. CONSULTA-CAPITAL-SOCIAL-1'!$C$2:$HW$274,92,FALSE)</f>
        <v>2</v>
      </c>
      <c r="N242" s="27" t="s">
        <v>384</v>
      </c>
      <c r="R242" t="str">
        <f t="shared" si="7"/>
        <v xml:space="preserve"> </v>
      </c>
    </row>
    <row r="243" spans="1:18" x14ac:dyDescent="0.25">
      <c r="A243" s="19">
        <v>914</v>
      </c>
      <c r="B243" s="19">
        <v>2</v>
      </c>
      <c r="C243" s="8">
        <v>9142</v>
      </c>
      <c r="E243">
        <v>91421</v>
      </c>
      <c r="F243">
        <v>241</v>
      </c>
      <c r="G243" t="str">
        <f>VLOOKUP($C243,'[1]Padres(Hombres)'!$C$2:$N$264,4,FALSE)</f>
        <v>1</v>
      </c>
      <c r="J243">
        <f>INDEX('[1]23. TblPersonasQueLaboran (2)'!M:M,MATCH(E243,'[1]23. TblPersonasQueLaboran (2)'!G:G,0))</f>
        <v>2</v>
      </c>
      <c r="K243">
        <f>VLOOKUP($C243,'[1]1. CONSULTA-CAPITAL-SOCIAL-1'!$C$2:$HW$274,67,FALSE)</f>
        <v>0</v>
      </c>
      <c r="L243">
        <f t="shared" si="6"/>
        <v>0</v>
      </c>
      <c r="M243">
        <f>VLOOKUP($C243,'[1]1. CONSULTA-CAPITAL-SOCIAL-1'!$C$2:$HW$274,92,FALSE)</f>
        <v>1</v>
      </c>
      <c r="N243" t="str">
        <f>VLOOKUP($E243,'[1]23''. TblPersonasLaboranSóloProg'!$D$2:$M$270,5,FALSE)</f>
        <v>Ingeniero civil 2142</v>
      </c>
      <c r="O243">
        <v>214</v>
      </c>
      <c r="P243">
        <v>1</v>
      </c>
      <c r="Q243" t="s">
        <v>7</v>
      </c>
      <c r="R243">
        <f t="shared" si="7"/>
        <v>3</v>
      </c>
    </row>
    <row r="244" spans="1:18" x14ac:dyDescent="0.25">
      <c r="A244" s="19">
        <v>915</v>
      </c>
      <c r="B244" s="19">
        <v>2</v>
      </c>
      <c r="C244" s="8">
        <v>9152</v>
      </c>
      <c r="E244">
        <v>91521</v>
      </c>
      <c r="F244">
        <v>242</v>
      </c>
      <c r="G244" t="str">
        <f>VLOOKUP($C244,'[1]Padres(Hombres)'!$C$2:$N$264,4,FALSE)</f>
        <v>1</v>
      </c>
      <c r="J244">
        <f>INDEX('[1]23. TblPersonasQueLaboran (2)'!M:M,MATCH(E244,'[1]23. TblPersonasQueLaboran (2)'!G:G,0))</f>
        <v>1</v>
      </c>
      <c r="K244">
        <f>VLOOKUP($C244,'[1]1. CONSULTA-CAPITAL-SOCIAL-1'!$C$2:$HW$274,67,FALSE)</f>
        <v>0</v>
      </c>
      <c r="L244">
        <f t="shared" si="6"/>
        <v>0</v>
      </c>
      <c r="M244">
        <f>VLOOKUP($C244,'[1]1. CONSULTA-CAPITAL-SOCIAL-1'!$C$2:$HW$274,92,FALSE)</f>
        <v>1</v>
      </c>
      <c r="N244" t="str">
        <f>VLOOKUP($E244,'[1]23''. TblPersonasLaboranSóloProg'!$D$2:$M$270,5,FALSE)</f>
        <v>Profesor bachillerato 2312</v>
      </c>
      <c r="O244">
        <v>232</v>
      </c>
      <c r="P244">
        <v>2</v>
      </c>
      <c r="Q244" t="s">
        <v>8</v>
      </c>
      <c r="R244">
        <f t="shared" si="7"/>
        <v>2</v>
      </c>
    </row>
    <row r="245" spans="1:18" x14ac:dyDescent="0.25">
      <c r="A245" s="19">
        <v>111</v>
      </c>
      <c r="B245" s="19">
        <v>2</v>
      </c>
      <c r="C245" s="8">
        <v>1112</v>
      </c>
      <c r="E245" t="s">
        <v>602</v>
      </c>
      <c r="F245">
        <v>243</v>
      </c>
      <c r="G245" t="s">
        <v>602</v>
      </c>
      <c r="J245" t="e">
        <f>INDEX('[1]23. TblPersonasQueLaboran (2)'!M:M,MATCH(E245,'[1]23. TblPersonasQueLaboran (2)'!G:G,0))</f>
        <v>#N/A</v>
      </c>
      <c r="K245">
        <f>VLOOKUP($C245,'[1]1. CONSULTA-CAPITAL-SOCIAL-1'!$C$2:$HW$274,67,FALSE)</f>
        <v>0</v>
      </c>
      <c r="L245">
        <f t="shared" si="6"/>
        <v>0</v>
      </c>
      <c r="M245">
        <f>VLOOKUP($C245,'[1]1. CONSULTA-CAPITAL-SOCIAL-1'!$C$2:$HW$274,92,FALSE)</f>
        <v>1</v>
      </c>
      <c r="N245" s="27" t="s">
        <v>384</v>
      </c>
      <c r="R245" t="str">
        <f t="shared" si="7"/>
        <v xml:space="preserve"> </v>
      </c>
    </row>
    <row r="246" spans="1:18" x14ac:dyDescent="0.25">
      <c r="A246" s="19">
        <v>222</v>
      </c>
      <c r="B246" s="19">
        <v>2</v>
      </c>
      <c r="C246" s="8">
        <v>2222</v>
      </c>
      <c r="E246" t="s">
        <v>602</v>
      </c>
      <c r="F246">
        <v>244</v>
      </c>
      <c r="G246" t="s">
        <v>602</v>
      </c>
      <c r="J246" t="e">
        <f>INDEX('[1]23. TblPersonasQueLaboran (2)'!M:M,MATCH(E246,'[1]23. TblPersonasQueLaboran (2)'!G:G,0))</f>
        <v>#N/A</v>
      </c>
      <c r="K246">
        <f>VLOOKUP($C246,'[1]1. CONSULTA-CAPITAL-SOCIAL-1'!$C$2:$HW$274,67,FALSE)</f>
        <v>0</v>
      </c>
      <c r="L246">
        <f t="shared" si="6"/>
        <v>0</v>
      </c>
      <c r="M246">
        <f>VLOOKUP($C246,'[1]1. CONSULTA-CAPITAL-SOCIAL-1'!$C$2:$HW$274,92,FALSE)</f>
        <v>2</v>
      </c>
      <c r="N246" s="27" t="s">
        <v>384</v>
      </c>
      <c r="R246" t="str">
        <f t="shared" si="7"/>
        <v xml:space="preserve"> </v>
      </c>
    </row>
    <row r="247" spans="1:18" x14ac:dyDescent="0.25">
      <c r="A247" s="19">
        <v>333</v>
      </c>
      <c r="B247" s="19">
        <v>2</v>
      </c>
      <c r="C247" s="8">
        <v>3332</v>
      </c>
      <c r="E247" t="s">
        <v>602</v>
      </c>
      <c r="F247">
        <v>245</v>
      </c>
      <c r="G247" t="s">
        <v>602</v>
      </c>
      <c r="J247" t="e">
        <f>INDEX('[1]23. TblPersonasQueLaboran (2)'!M:M,MATCH(E247,'[1]23. TblPersonasQueLaboran (2)'!G:G,0))</f>
        <v>#N/A</v>
      </c>
      <c r="K247">
        <f>VLOOKUP($C247,'[1]1. CONSULTA-CAPITAL-SOCIAL-1'!$C$2:$HW$274,67,FALSE)</f>
        <v>0</v>
      </c>
      <c r="L247">
        <f t="shared" si="6"/>
        <v>0</v>
      </c>
      <c r="M247">
        <f>VLOOKUP($C247,'[1]1. CONSULTA-CAPITAL-SOCIAL-1'!$C$2:$HW$274,92,FALSE)</f>
        <v>2</v>
      </c>
      <c r="N247" s="27" t="s">
        <v>384</v>
      </c>
      <c r="R247" t="str">
        <f t="shared" si="7"/>
        <v xml:space="preserve"> </v>
      </c>
    </row>
    <row r="248" spans="1:18" x14ac:dyDescent="0.25">
      <c r="A248" s="19">
        <v>444</v>
      </c>
      <c r="B248" s="19">
        <v>2</v>
      </c>
      <c r="C248" s="8">
        <v>4442</v>
      </c>
      <c r="E248" t="s">
        <v>602</v>
      </c>
      <c r="F248">
        <v>246</v>
      </c>
      <c r="G248" t="s">
        <v>602</v>
      </c>
      <c r="J248" t="e">
        <f>INDEX('[1]23. TblPersonasQueLaboran (2)'!M:M,MATCH(E248,'[1]23. TblPersonasQueLaboran (2)'!G:G,0))</f>
        <v>#N/A</v>
      </c>
      <c r="K248">
        <f>VLOOKUP($C248,'[1]1. CONSULTA-CAPITAL-SOCIAL-1'!$C$2:$HW$274,67,FALSE)</f>
        <v>0</v>
      </c>
      <c r="L248">
        <f t="shared" si="6"/>
        <v>0</v>
      </c>
      <c r="M248">
        <f>VLOOKUP($C248,'[1]1. CONSULTA-CAPITAL-SOCIAL-1'!$C$2:$HW$274,92,FALSE)</f>
        <v>2</v>
      </c>
      <c r="N248" s="27" t="s">
        <v>384</v>
      </c>
      <c r="R248" t="str">
        <f t="shared" si="7"/>
        <v xml:space="preserve"> </v>
      </c>
    </row>
    <row r="249" spans="1:18" x14ac:dyDescent="0.25">
      <c r="A249" s="19">
        <v>555</v>
      </c>
      <c r="B249" s="19">
        <v>2</v>
      </c>
      <c r="C249" s="8">
        <v>5552</v>
      </c>
      <c r="E249">
        <v>55522</v>
      </c>
      <c r="F249">
        <v>247</v>
      </c>
      <c r="G249" t="str">
        <f>VLOOKUP($C249,[1]Madres!$C$2:$N$265,4,FALSE)</f>
        <v>2</v>
      </c>
      <c r="J249" t="e">
        <f>INDEX('[1]23. TblPersonasQueLaboran (2)'!M:M,MATCH(E249,'[1]23. TblPersonasQueLaboran (2)'!G:G,0))</f>
        <v>#N/A</v>
      </c>
      <c r="K249">
        <f>VLOOKUP($C249,'[1]1. CONSULTA-CAPITAL-SOCIAL-1'!$C$2:$HW$274,67,FALSE)</f>
        <v>0</v>
      </c>
      <c r="L249">
        <f t="shared" si="6"/>
        <v>0</v>
      </c>
      <c r="M249">
        <f>VLOOKUP($C249,'[1]1. CONSULTA-CAPITAL-SOCIAL-1'!$C$2:$HW$274,92,FALSE)</f>
        <v>997</v>
      </c>
      <c r="N249" s="27" t="s">
        <v>384</v>
      </c>
      <c r="R249" t="str">
        <f t="shared" si="7"/>
        <v xml:space="preserve"> </v>
      </c>
    </row>
    <row r="250" spans="1:18" x14ac:dyDescent="0.25">
      <c r="A250" s="19">
        <v>916</v>
      </c>
      <c r="B250" s="19">
        <v>2</v>
      </c>
      <c r="C250" s="8">
        <v>9162</v>
      </c>
      <c r="E250">
        <v>91622</v>
      </c>
      <c r="F250">
        <v>248</v>
      </c>
      <c r="G250" t="str">
        <f>VLOOKUP($C250,[1]Madres!$C$2:$N$265,4,FALSE)</f>
        <v>2</v>
      </c>
      <c r="J250" t="e">
        <f>INDEX('[1]23. TblPersonasQueLaboran (2)'!M:M,MATCH(E250,'[1]23. TblPersonasQueLaboran (2)'!G:G,0))</f>
        <v>#N/A</v>
      </c>
      <c r="K250">
        <f>VLOOKUP($C250,'[1]1. CONSULTA-CAPITAL-SOCIAL-1'!$C$2:$HW$274,67,FALSE)</f>
        <v>0</v>
      </c>
      <c r="L250">
        <f t="shared" si="6"/>
        <v>0</v>
      </c>
      <c r="M250">
        <f>VLOOKUP($C250,'[1]1. CONSULTA-CAPITAL-SOCIAL-1'!$C$2:$HW$274,92,FALSE)</f>
        <v>1</v>
      </c>
      <c r="N250" s="27" t="s">
        <v>384</v>
      </c>
      <c r="R250" t="str">
        <f t="shared" si="7"/>
        <v xml:space="preserve"> </v>
      </c>
    </row>
    <row r="251" spans="1:18" x14ac:dyDescent="0.25">
      <c r="A251" s="19">
        <v>917</v>
      </c>
      <c r="B251" s="19">
        <v>2</v>
      </c>
      <c r="C251" s="8">
        <v>9172</v>
      </c>
      <c r="E251">
        <v>91721</v>
      </c>
      <c r="F251">
        <v>249</v>
      </c>
      <c r="G251" t="str">
        <f>VLOOKUP($C251,'[1]Padres(Hombres)'!$C$2:$N$264,4,FALSE)</f>
        <v>1</v>
      </c>
      <c r="J251">
        <f>INDEX('[1]23. TblPersonasQueLaboran (2)'!M:M,MATCH(E251,'[1]23. TblPersonasQueLaboran (2)'!G:G,0))</f>
        <v>3</v>
      </c>
      <c r="K251">
        <f>VLOOKUP($C251,'[1]1. CONSULTA-CAPITAL-SOCIAL-1'!$C$2:$HW$274,67,FALSE)</f>
        <v>3</v>
      </c>
      <c r="L251">
        <f t="shared" si="6"/>
        <v>1</v>
      </c>
      <c r="M251">
        <f>VLOOKUP($C251,'[1]1. CONSULTA-CAPITAL-SOCIAL-1'!$C$2:$HW$274,92,FALSE)</f>
        <v>1</v>
      </c>
      <c r="N251" t="str">
        <f>VLOOKUP($E251,'[1]23''. TblPersonasLaboranSóloProg'!$D$2:$M$270,5,FALSE)</f>
        <v>Administrador bienes inmuebles 1211</v>
      </c>
      <c r="O251">
        <v>121</v>
      </c>
      <c r="P251">
        <v>1</v>
      </c>
      <c r="Q251" t="s">
        <v>7</v>
      </c>
      <c r="R251">
        <f t="shared" si="7"/>
        <v>3</v>
      </c>
    </row>
    <row r="252" spans="1:18" x14ac:dyDescent="0.25">
      <c r="A252" s="19">
        <v>918</v>
      </c>
      <c r="B252" s="19">
        <v>2</v>
      </c>
      <c r="C252" s="8">
        <v>9182</v>
      </c>
      <c r="E252">
        <v>91822</v>
      </c>
      <c r="F252">
        <v>250</v>
      </c>
      <c r="G252" t="str">
        <f>VLOOKUP($C252,[1]Madres!$C$2:$N$265,4,FALSE)</f>
        <v>2</v>
      </c>
      <c r="J252" t="e">
        <f>INDEX('[1]23. TblPersonasQueLaboran (2)'!M:M,MATCH(E252,'[1]23. TblPersonasQueLaboran (2)'!G:G,0))</f>
        <v>#N/A</v>
      </c>
      <c r="K252">
        <f>VLOOKUP($C252,'[1]1. CONSULTA-CAPITAL-SOCIAL-1'!$C$2:$HW$274,67,FALSE)</f>
        <v>0</v>
      </c>
      <c r="L252">
        <f t="shared" si="6"/>
        <v>0</v>
      </c>
      <c r="M252">
        <f>VLOOKUP($C252,'[1]1. CONSULTA-CAPITAL-SOCIAL-1'!$C$2:$HW$274,92,FALSE)</f>
        <v>1</v>
      </c>
      <c r="N252" s="27" t="s">
        <v>384</v>
      </c>
      <c r="R252" t="str">
        <f t="shared" si="7"/>
        <v xml:space="preserve"> </v>
      </c>
    </row>
    <row r="253" spans="1:18" x14ac:dyDescent="0.25">
      <c r="A253" s="19">
        <v>919</v>
      </c>
      <c r="B253" s="19">
        <v>2</v>
      </c>
      <c r="C253" s="8">
        <v>9192</v>
      </c>
      <c r="E253">
        <v>91922</v>
      </c>
      <c r="F253">
        <v>251</v>
      </c>
      <c r="G253" t="str">
        <f>VLOOKUP($C253,[1]Madres!$C$2:$N$265,4,FALSE)</f>
        <v>2</v>
      </c>
      <c r="J253" t="e">
        <f>INDEX('[1]23. TblPersonasQueLaboran (2)'!M:M,MATCH(E253,'[1]23. TblPersonasQueLaboran (2)'!G:G,0))</f>
        <v>#N/A</v>
      </c>
      <c r="K253">
        <f>VLOOKUP($C253,'[1]1. CONSULTA-CAPITAL-SOCIAL-1'!$C$2:$HW$274,67,FALSE)</f>
        <v>0</v>
      </c>
      <c r="L253">
        <f t="shared" si="6"/>
        <v>0</v>
      </c>
      <c r="M253">
        <f>VLOOKUP($C253,'[1]1. CONSULTA-CAPITAL-SOCIAL-1'!$C$2:$HW$274,92,FALSE)</f>
        <v>1</v>
      </c>
      <c r="N253" s="27" t="s">
        <v>384</v>
      </c>
      <c r="R253" t="str">
        <f t="shared" si="7"/>
        <v xml:space="preserve"> </v>
      </c>
    </row>
    <row r="254" spans="1:18" x14ac:dyDescent="0.25">
      <c r="A254" s="19">
        <v>920</v>
      </c>
      <c r="B254" s="19">
        <v>2</v>
      </c>
      <c r="C254" s="8">
        <v>9202</v>
      </c>
      <c r="E254">
        <v>92021</v>
      </c>
      <c r="F254">
        <v>252</v>
      </c>
      <c r="G254" t="str">
        <f>VLOOKUP($C254,'[1]Padres(Hombres)'!$C$2:$N$264,4,FALSE)</f>
        <v>1</v>
      </c>
      <c r="J254" t="e">
        <f>INDEX('[1]23. TblPersonasQueLaboran (2)'!M:M,MATCH(E254,'[1]23. TblPersonasQueLaboran (2)'!G:G,0))</f>
        <v>#N/A</v>
      </c>
      <c r="K254">
        <f>VLOOKUP($C254,'[1]1. CONSULTA-CAPITAL-SOCIAL-1'!$C$2:$HW$274,67,FALSE)</f>
        <v>0</v>
      </c>
      <c r="L254">
        <f t="shared" si="6"/>
        <v>0</v>
      </c>
      <c r="M254">
        <f>VLOOKUP($C254,'[1]1. CONSULTA-CAPITAL-SOCIAL-1'!$C$2:$HW$274,92,FALSE)</f>
        <v>1</v>
      </c>
      <c r="N254" s="27" t="s">
        <v>384</v>
      </c>
      <c r="R254" t="str">
        <f t="shared" si="7"/>
        <v xml:space="preserve"> </v>
      </c>
    </row>
    <row r="255" spans="1:18" x14ac:dyDescent="0.25">
      <c r="A255" s="19">
        <v>921</v>
      </c>
      <c r="B255" s="19">
        <v>2</v>
      </c>
      <c r="C255" s="8">
        <v>9212</v>
      </c>
      <c r="E255">
        <v>92121</v>
      </c>
      <c r="F255">
        <v>253</v>
      </c>
      <c r="G255" t="str">
        <f>VLOOKUP($C255,'[1]Padres(Hombres)'!$C$2:$N$264,4,FALSE)</f>
        <v>1</v>
      </c>
      <c r="J255" t="e">
        <f>INDEX('[1]23. TblPersonasQueLaboran (2)'!M:M,MATCH(E255,'[1]23. TblPersonasQueLaboran (2)'!G:G,0))</f>
        <v>#N/A</v>
      </c>
      <c r="K255">
        <f>VLOOKUP($C255,'[1]1. CONSULTA-CAPITAL-SOCIAL-1'!$C$2:$HW$274,67,FALSE)</f>
        <v>0</v>
      </c>
      <c r="L255">
        <f t="shared" si="6"/>
        <v>0</v>
      </c>
      <c r="M255">
        <f>VLOOKUP($C255,'[1]1. CONSULTA-CAPITAL-SOCIAL-1'!$C$2:$HW$274,92,FALSE)</f>
        <v>1</v>
      </c>
      <c r="N255" s="27" t="s">
        <v>384</v>
      </c>
      <c r="R255" t="str">
        <f t="shared" si="7"/>
        <v xml:space="preserve"> </v>
      </c>
    </row>
    <row r="256" spans="1:18" x14ac:dyDescent="0.25">
      <c r="A256" s="20">
        <v>100118</v>
      </c>
      <c r="B256" s="20">
        <v>3</v>
      </c>
      <c r="C256" s="8">
        <v>1001183</v>
      </c>
      <c r="E256">
        <v>10011832</v>
      </c>
      <c r="F256">
        <v>254</v>
      </c>
      <c r="G256" t="str">
        <f>VLOOKUP($C256,[1]Madres!$C$2:$N$265,4,FALSE)</f>
        <v>2</v>
      </c>
      <c r="J256" t="e">
        <f>INDEX('[1]23. TblPersonasQueLaboran (2)'!M:M,MATCH(E256,'[1]23. TblPersonasQueLaboran (2)'!G:G,0))</f>
        <v>#N/A</v>
      </c>
      <c r="K256">
        <f>VLOOKUP($C256,'[1]1. CONSULTA-CAPITAL-SOCIAL-1'!$C$2:$HW$274,67,FALSE)</f>
        <v>0</v>
      </c>
      <c r="L256">
        <f t="shared" si="6"/>
        <v>0</v>
      </c>
      <c r="M256">
        <f>VLOOKUP($C256,'[1]1. CONSULTA-CAPITAL-SOCIAL-1'!$C$2:$HW$274,92,FALSE)</f>
        <v>2</v>
      </c>
      <c r="N256" s="27" t="s">
        <v>384</v>
      </c>
      <c r="R256" t="str">
        <f t="shared" si="7"/>
        <v xml:space="preserve"> </v>
      </c>
    </row>
    <row r="257" spans="1:18" x14ac:dyDescent="0.25">
      <c r="A257" s="20">
        <v>1000</v>
      </c>
      <c r="B257" s="20">
        <v>3</v>
      </c>
      <c r="C257" s="8">
        <v>10003</v>
      </c>
      <c r="E257">
        <v>100031</v>
      </c>
      <c r="F257">
        <v>255</v>
      </c>
      <c r="G257" t="str">
        <f>VLOOKUP($C257,'[1]Padres(Hombres)'!$C$2:$N$264,4,FALSE)</f>
        <v>1</v>
      </c>
      <c r="J257">
        <f>INDEX('[1]23. TblPersonasQueLaboran (2)'!M:M,MATCH(E257,'[1]23. TblPersonasQueLaboran (2)'!G:G,0))</f>
        <v>2</v>
      </c>
      <c r="K257">
        <f>VLOOKUP($C257,'[1]1. CONSULTA-CAPITAL-SOCIAL-1'!$C$2:$HW$274,67,FALSE)</f>
        <v>0</v>
      </c>
      <c r="L257">
        <f t="shared" si="6"/>
        <v>0</v>
      </c>
      <c r="M257">
        <f>VLOOKUP($C257,'[1]1. CONSULTA-CAPITAL-SOCIAL-1'!$C$2:$HW$274,92,FALSE)</f>
        <v>997</v>
      </c>
      <c r="N257" t="str">
        <f>VLOOKUP($E257,'[1]23''. TblPersonasLaboranSóloProg'!$D$2:$M$270,5,FALSE)</f>
        <v>Obrero demolición 9313</v>
      </c>
      <c r="O257">
        <v>931</v>
      </c>
      <c r="P257">
        <v>4</v>
      </c>
      <c r="Q257" t="s">
        <v>8</v>
      </c>
      <c r="R257">
        <f t="shared" si="7"/>
        <v>2</v>
      </c>
    </row>
    <row r="258" spans="1:18" x14ac:dyDescent="0.25">
      <c r="A258" s="20">
        <v>10001</v>
      </c>
      <c r="B258" s="20">
        <v>3</v>
      </c>
      <c r="C258" s="8">
        <v>100013</v>
      </c>
      <c r="E258">
        <v>1000132</v>
      </c>
      <c r="F258">
        <v>256</v>
      </c>
      <c r="G258" t="str">
        <f>VLOOKUP($C258,[1]Madres!$C$2:$N$265,4,FALSE)</f>
        <v>2</v>
      </c>
      <c r="J258">
        <f>INDEX('[1]23. TblPersonasQueLaboran (2)'!M:M,MATCH(E258,'[1]23. TblPersonasQueLaboran (2)'!G:G,0))</f>
        <v>1</v>
      </c>
      <c r="K258">
        <f>VLOOKUP($C258,'[1]1. CONSULTA-CAPITAL-SOCIAL-1'!$C$2:$HW$274,67,FALSE)</f>
        <v>0</v>
      </c>
      <c r="L258">
        <f t="shared" si="6"/>
        <v>0</v>
      </c>
      <c r="M258">
        <f>VLOOKUP($C258,'[1]1. CONSULTA-CAPITAL-SOCIAL-1'!$C$2:$HW$274,92,FALSE)</f>
        <v>1</v>
      </c>
      <c r="N258" t="str">
        <f>VLOOKUP($E258,'[1]23''. TblPersonasLaboranSóloProg'!$D$2:$M$270,5,FALSE)</f>
        <v>Profesor educación básica primaria 2313</v>
      </c>
      <c r="P258">
        <v>6</v>
      </c>
      <c r="Q258" t="s">
        <v>6</v>
      </c>
      <c r="R258">
        <f t="shared" si="7"/>
        <v>1</v>
      </c>
    </row>
    <row r="259" spans="1:18" x14ac:dyDescent="0.25">
      <c r="A259" s="20">
        <v>10002</v>
      </c>
      <c r="B259" s="20">
        <v>3</v>
      </c>
      <c r="C259" s="8">
        <v>100023</v>
      </c>
      <c r="E259">
        <v>1000232</v>
      </c>
      <c r="F259">
        <v>257</v>
      </c>
      <c r="G259" t="str">
        <f>VLOOKUP($C259,[1]Madres!$C$2:$N$265,4,FALSE)</f>
        <v>2</v>
      </c>
      <c r="J259" t="e">
        <f>INDEX('[1]23. TblPersonasQueLaboran (2)'!M:M,MATCH(E259,'[1]23. TblPersonasQueLaboran (2)'!G:G,0))</f>
        <v>#N/A</v>
      </c>
      <c r="K259">
        <f>VLOOKUP($C259,'[1]1. CONSULTA-CAPITAL-SOCIAL-1'!$C$2:$HW$274,67,FALSE)</f>
        <v>0</v>
      </c>
      <c r="L259">
        <f t="shared" si="6"/>
        <v>0</v>
      </c>
      <c r="M259">
        <f>VLOOKUP($C259,'[1]1. CONSULTA-CAPITAL-SOCIAL-1'!$C$2:$HW$274,92,FALSE)</f>
        <v>2</v>
      </c>
      <c r="N259" s="27" t="s">
        <v>384</v>
      </c>
      <c r="R259" t="str">
        <f t="shared" si="7"/>
        <v xml:space="preserve"> </v>
      </c>
    </row>
    <row r="260" spans="1:18" x14ac:dyDescent="0.25">
      <c r="A260" s="20">
        <v>10003</v>
      </c>
      <c r="B260" s="20">
        <v>3</v>
      </c>
      <c r="C260" s="8">
        <v>100033</v>
      </c>
      <c r="E260">
        <v>1000331</v>
      </c>
      <c r="F260">
        <v>258</v>
      </c>
      <c r="G260" t="str">
        <f>VLOOKUP($C260,'[1]Padres(Hombres)'!$C$2:$N$264,4,FALSE)</f>
        <v>1</v>
      </c>
      <c r="J260" t="e">
        <f>INDEX('[1]23. TblPersonasQueLaboran (2)'!M:M,MATCH(E260,'[1]23. TblPersonasQueLaboran (2)'!G:G,0))</f>
        <v>#N/A</v>
      </c>
      <c r="K260">
        <f>VLOOKUP($C260,'[1]1. CONSULTA-CAPITAL-SOCIAL-1'!$C$2:$HW$274,67,FALSE)</f>
        <v>0</v>
      </c>
      <c r="L260">
        <f t="shared" ref="L260:L274" si="8">IF($K260=0,0,IF($K260&lt;10,1,IF($K260&lt;6000,2)))</f>
        <v>0</v>
      </c>
      <c r="M260">
        <f>VLOOKUP($C260,'[1]1. CONSULTA-CAPITAL-SOCIAL-1'!$C$2:$HW$274,92,FALSE)</f>
        <v>997</v>
      </c>
      <c r="N260" s="27" t="s">
        <v>384</v>
      </c>
      <c r="R260" t="str">
        <f t="shared" ref="R260:R274" si="9">IF(Q260="Baja",1,IF(Q260="Media",2,IF(Q260="Alta",3," ")))</f>
        <v xml:space="preserve"> </v>
      </c>
    </row>
    <row r="261" spans="1:18" x14ac:dyDescent="0.25">
      <c r="A261" s="20">
        <v>10004</v>
      </c>
      <c r="B261" s="20">
        <v>3</v>
      </c>
      <c r="C261" s="8">
        <v>100043</v>
      </c>
      <c r="E261">
        <v>1000432</v>
      </c>
      <c r="F261">
        <v>259</v>
      </c>
      <c r="G261" t="str">
        <f>VLOOKUP($C261,[1]Madres!$C$2:$N$265,4,FALSE)</f>
        <v>2</v>
      </c>
      <c r="J261" t="e">
        <f>INDEX('[1]23. TblPersonasQueLaboran (2)'!M:M,MATCH(E261,'[1]23. TblPersonasQueLaboran (2)'!G:G,0))</f>
        <v>#N/A</v>
      </c>
      <c r="K261">
        <f>VLOOKUP($C261,'[1]1. CONSULTA-CAPITAL-SOCIAL-1'!$C$2:$HW$274,67,FALSE)</f>
        <v>0</v>
      </c>
      <c r="L261">
        <f t="shared" si="8"/>
        <v>0</v>
      </c>
      <c r="M261">
        <f>VLOOKUP($C261,'[1]1. CONSULTA-CAPITAL-SOCIAL-1'!$C$2:$HW$274,92,FALSE)</f>
        <v>2</v>
      </c>
      <c r="N261" s="27" t="s">
        <v>384</v>
      </c>
      <c r="R261" t="str">
        <f t="shared" si="9"/>
        <v xml:space="preserve"> </v>
      </c>
    </row>
    <row r="262" spans="1:18" x14ac:dyDescent="0.25">
      <c r="A262" s="20">
        <v>10005</v>
      </c>
      <c r="B262" s="20">
        <v>3</v>
      </c>
      <c r="C262" s="8">
        <v>100053</v>
      </c>
      <c r="E262">
        <v>1000531</v>
      </c>
      <c r="F262">
        <v>260</v>
      </c>
      <c r="G262" t="str">
        <f>VLOOKUP($C262,'[1]Padres(Hombres)'!$C$2:$N$264,4,FALSE)</f>
        <v>1</v>
      </c>
      <c r="J262" t="e">
        <f>INDEX('[1]23. TblPersonasQueLaboran (2)'!M:M,MATCH(E262,'[1]23. TblPersonasQueLaboran (2)'!G:G,0))</f>
        <v>#N/A</v>
      </c>
      <c r="K262">
        <f>VLOOKUP($C262,'[1]1. CONSULTA-CAPITAL-SOCIAL-1'!$C$2:$HW$274,67,FALSE)</f>
        <v>0</v>
      </c>
      <c r="L262">
        <f t="shared" si="8"/>
        <v>0</v>
      </c>
      <c r="M262">
        <f>VLOOKUP($C262,'[1]1. CONSULTA-CAPITAL-SOCIAL-1'!$C$2:$HW$274,92,FALSE)</f>
        <v>2</v>
      </c>
      <c r="N262" s="27" t="s">
        <v>384</v>
      </c>
      <c r="R262" t="str">
        <f t="shared" si="9"/>
        <v xml:space="preserve"> </v>
      </c>
    </row>
    <row r="263" spans="1:18" x14ac:dyDescent="0.25">
      <c r="A263" s="20">
        <v>10006</v>
      </c>
      <c r="B263" s="20">
        <v>3</v>
      </c>
      <c r="C263" s="8">
        <v>100063</v>
      </c>
      <c r="E263">
        <v>1000631</v>
      </c>
      <c r="F263">
        <v>261</v>
      </c>
      <c r="G263" t="str">
        <f>VLOOKUP($C263,'[1]Padres(Hombres)'!$C$2:$N$264,4,FALSE)</f>
        <v>1</v>
      </c>
      <c r="J263" t="e">
        <f>INDEX('[1]23. TblPersonasQueLaboran (2)'!M:M,MATCH(E263,'[1]23. TblPersonasQueLaboran (2)'!G:G,0))</f>
        <v>#N/A</v>
      </c>
      <c r="K263">
        <f>VLOOKUP($C263,'[1]1. CONSULTA-CAPITAL-SOCIAL-1'!$C$2:$HW$274,67,FALSE)</f>
        <v>0</v>
      </c>
      <c r="L263">
        <f t="shared" si="8"/>
        <v>0</v>
      </c>
      <c r="M263">
        <f>VLOOKUP($C263,'[1]1. CONSULTA-CAPITAL-SOCIAL-1'!$C$2:$HW$274,92,FALSE)</f>
        <v>2</v>
      </c>
      <c r="N263" s="27" t="s">
        <v>384</v>
      </c>
      <c r="R263" t="str">
        <f t="shared" si="9"/>
        <v xml:space="preserve"> </v>
      </c>
    </row>
    <row r="264" spans="1:18" x14ac:dyDescent="0.25">
      <c r="A264" s="20">
        <v>10007</v>
      </c>
      <c r="B264" s="20">
        <v>3</v>
      </c>
      <c r="C264" s="8">
        <v>100073</v>
      </c>
      <c r="E264">
        <v>1000731</v>
      </c>
      <c r="F264">
        <v>262</v>
      </c>
      <c r="G264" t="str">
        <f>VLOOKUP($C264,'[1]Padres(Hombres)'!$C$2:$N$264,4,FALSE)</f>
        <v>1</v>
      </c>
      <c r="J264">
        <f>INDEX('[1]23. TblPersonasQueLaboran (2)'!M:M,MATCH(E264,'[1]23. TblPersonasQueLaboran (2)'!G:G,0))</f>
        <v>2</v>
      </c>
      <c r="K264">
        <f>VLOOKUP($C264,'[1]1. CONSULTA-CAPITAL-SOCIAL-1'!$C$2:$HW$274,67,FALSE)</f>
        <v>0</v>
      </c>
      <c r="L264">
        <f t="shared" si="8"/>
        <v>0</v>
      </c>
      <c r="M264">
        <f>VLOOKUP($C264,'[1]1. CONSULTA-CAPITAL-SOCIAL-1'!$C$2:$HW$274,92,FALSE)</f>
        <v>2</v>
      </c>
      <c r="N264" t="str">
        <f>VLOOKUP($E264,'[1]23''. TblPersonasLaboranSóloProg'!$D$2:$M$270,5,FALSE)</f>
        <v>Obrero construcción 9313</v>
      </c>
      <c r="O264">
        <v>931</v>
      </c>
      <c r="P264">
        <v>4</v>
      </c>
      <c r="Q264" t="s">
        <v>8</v>
      </c>
      <c r="R264">
        <f t="shared" si="9"/>
        <v>2</v>
      </c>
    </row>
    <row r="265" spans="1:18" x14ac:dyDescent="0.25">
      <c r="A265" s="20">
        <v>10008</v>
      </c>
      <c r="B265" s="20">
        <v>3</v>
      </c>
      <c r="C265" s="8">
        <v>100083</v>
      </c>
      <c r="E265">
        <v>1000831</v>
      </c>
      <c r="F265">
        <v>263</v>
      </c>
      <c r="G265" t="str">
        <f>VLOOKUP($C265,'[1]Padres(Hombres)'!$C$2:$N$264,4,FALSE)</f>
        <v>1</v>
      </c>
      <c r="J265">
        <f>INDEX('[1]23. TblPersonasQueLaboran (2)'!M:M,MATCH(E265,'[1]23. TblPersonasQueLaboran (2)'!G:G,0))</f>
        <v>1</v>
      </c>
      <c r="K265">
        <f>VLOOKUP($C265,'[1]1. CONSULTA-CAPITAL-SOCIAL-1'!$C$2:$HW$274,67,FALSE)</f>
        <v>0</v>
      </c>
      <c r="L265">
        <f t="shared" si="8"/>
        <v>0</v>
      </c>
      <c r="M265">
        <f>VLOOKUP($C265,'[1]1. CONSULTA-CAPITAL-SOCIAL-1'!$C$2:$HW$274,92,FALSE)</f>
        <v>2</v>
      </c>
      <c r="N265">
        <f>VLOOKUP($E265,'[1]23''. TblPersonasLaboranSóloProg'!$D$2:$M$270,5,FALSE)</f>
        <v>0</v>
      </c>
      <c r="O265">
        <v>10</v>
      </c>
      <c r="P265">
        <v>1</v>
      </c>
      <c r="Q265" t="s">
        <v>7</v>
      </c>
      <c r="R265">
        <f t="shared" si="9"/>
        <v>3</v>
      </c>
    </row>
    <row r="266" spans="1:18" x14ac:dyDescent="0.25">
      <c r="A266" s="20">
        <v>10009</v>
      </c>
      <c r="B266" s="20">
        <v>3</v>
      </c>
      <c r="C266" s="8">
        <v>100093</v>
      </c>
      <c r="E266">
        <v>1000931</v>
      </c>
      <c r="F266">
        <v>264</v>
      </c>
      <c r="G266" t="str">
        <f>VLOOKUP($C266,'[1]Padres(Hombres)'!$C$2:$N$264,4,FALSE)</f>
        <v>1</v>
      </c>
      <c r="J266">
        <f>INDEX('[1]23. TblPersonasQueLaboran (2)'!M:M,MATCH(E266,'[1]23. TblPersonasQueLaboran (2)'!G:G,0))</f>
        <v>1</v>
      </c>
      <c r="K266">
        <f>VLOOKUP($C266,'[1]1. CONSULTA-CAPITAL-SOCIAL-1'!$C$2:$HW$274,67,FALSE)</f>
        <v>0</v>
      </c>
      <c r="L266">
        <f t="shared" si="8"/>
        <v>0</v>
      </c>
      <c r="M266">
        <f>VLOOKUP($C266,'[1]1. CONSULTA-CAPITAL-SOCIAL-1'!$C$2:$HW$274,92,FALSE)</f>
        <v>2</v>
      </c>
      <c r="N266" t="str">
        <f>VLOOKUP($E266,'[1]23''. TblPersonasLaboranSóloProg'!$D$2:$M$270,5,FALSE)</f>
        <v>Profesor bachillerato 2312</v>
      </c>
      <c r="O266">
        <v>232</v>
      </c>
      <c r="P266">
        <v>2</v>
      </c>
      <c r="Q266" t="s">
        <v>8</v>
      </c>
      <c r="R266">
        <f t="shared" si="9"/>
        <v>2</v>
      </c>
    </row>
    <row r="267" spans="1:18" x14ac:dyDescent="0.25">
      <c r="A267" s="20">
        <v>10010</v>
      </c>
      <c r="B267" s="20">
        <v>3</v>
      </c>
      <c r="C267" s="8">
        <v>100103</v>
      </c>
      <c r="E267">
        <v>1001031</v>
      </c>
      <c r="F267">
        <v>265</v>
      </c>
      <c r="G267" t="str">
        <f>VLOOKUP($C267,'[1]Padres(Hombres)'!$C$2:$N$264,4,FALSE)</f>
        <v>1</v>
      </c>
      <c r="J267">
        <f>INDEX('[1]23. TblPersonasQueLaboran (2)'!M:M,MATCH(E267,'[1]23. TblPersonasQueLaboran (2)'!G:G,0))</f>
        <v>3</v>
      </c>
      <c r="K267">
        <f>VLOOKUP($C267,'[1]1. CONSULTA-CAPITAL-SOCIAL-1'!$C$2:$HW$274,67,FALSE)</f>
        <v>0</v>
      </c>
      <c r="L267">
        <f t="shared" si="8"/>
        <v>0</v>
      </c>
      <c r="M267">
        <f>VLOOKUP($C267,'[1]1. CONSULTA-CAPITAL-SOCIAL-1'!$C$2:$HW$274,92,FALSE)</f>
        <v>2</v>
      </c>
      <c r="N267" t="str">
        <f>VLOOKUP($E267,'[1]23''. TblPersonasLaboranSóloProg'!$D$2:$M$270,5,FALSE)</f>
        <v>Vendedor almacén 5320</v>
      </c>
      <c r="O267">
        <v>522</v>
      </c>
      <c r="P267">
        <v>7</v>
      </c>
      <c r="Q267" t="s">
        <v>6</v>
      </c>
      <c r="R267">
        <f t="shared" si="9"/>
        <v>1</v>
      </c>
    </row>
    <row r="268" spans="1:18" x14ac:dyDescent="0.25">
      <c r="A268" s="20">
        <v>10011</v>
      </c>
      <c r="B268" s="20">
        <v>3</v>
      </c>
      <c r="C268" s="8">
        <v>100113</v>
      </c>
      <c r="E268">
        <v>1001131</v>
      </c>
      <c r="F268">
        <v>266</v>
      </c>
      <c r="G268" t="str">
        <f>VLOOKUP($C268,'[1]Padres(Hombres)'!$C$2:$N$264,4,FALSE)</f>
        <v>1</v>
      </c>
      <c r="J268" t="e">
        <f>INDEX('[1]23. TblPersonasQueLaboran (2)'!M:M,MATCH(E268,'[1]23. TblPersonasQueLaboran (2)'!G:G,0))</f>
        <v>#N/A</v>
      </c>
      <c r="K268">
        <f>VLOOKUP($C268,'[1]1. CONSULTA-CAPITAL-SOCIAL-1'!$C$2:$HW$274,67,FALSE)</f>
        <v>0</v>
      </c>
      <c r="L268">
        <f t="shared" si="8"/>
        <v>0</v>
      </c>
      <c r="M268">
        <f>VLOOKUP($C268,'[1]1. CONSULTA-CAPITAL-SOCIAL-1'!$C$2:$HW$274,92,FALSE)</f>
        <v>2</v>
      </c>
      <c r="N268" s="27" t="s">
        <v>384</v>
      </c>
      <c r="R268" t="str">
        <f t="shared" si="9"/>
        <v xml:space="preserve"> </v>
      </c>
    </row>
    <row r="269" spans="1:18" x14ac:dyDescent="0.25">
      <c r="A269" s="20">
        <v>10012</v>
      </c>
      <c r="B269" s="20">
        <v>3</v>
      </c>
      <c r="C269" s="8">
        <v>100123</v>
      </c>
      <c r="E269">
        <v>1001231</v>
      </c>
      <c r="F269">
        <v>267</v>
      </c>
      <c r="G269" t="str">
        <f>VLOOKUP($C269,'[1]Padres(Hombres)'!$C$2:$N$264,4,FALSE)</f>
        <v>1</v>
      </c>
      <c r="J269" t="e">
        <f>INDEX('[1]23. TblPersonasQueLaboran (2)'!M:M,MATCH(E269,'[1]23. TblPersonasQueLaboran (2)'!G:G,0))</f>
        <v>#N/A</v>
      </c>
      <c r="K269">
        <f>VLOOKUP($C269,'[1]1. CONSULTA-CAPITAL-SOCIAL-1'!$C$2:$HW$274,67,FALSE)</f>
        <v>0</v>
      </c>
      <c r="L269">
        <f t="shared" si="8"/>
        <v>0</v>
      </c>
      <c r="M269">
        <f>VLOOKUP($C269,'[1]1. CONSULTA-CAPITAL-SOCIAL-1'!$C$2:$HW$274,92,FALSE)</f>
        <v>997</v>
      </c>
      <c r="N269" s="27" t="s">
        <v>384</v>
      </c>
      <c r="R269" t="str">
        <f t="shared" si="9"/>
        <v xml:space="preserve"> </v>
      </c>
    </row>
    <row r="270" spans="1:18" x14ac:dyDescent="0.25">
      <c r="A270" s="20">
        <v>100113</v>
      </c>
      <c r="B270" s="20">
        <v>3</v>
      </c>
      <c r="C270" s="8">
        <v>1001133</v>
      </c>
      <c r="E270">
        <v>10011331</v>
      </c>
      <c r="F270">
        <v>268</v>
      </c>
      <c r="G270" t="str">
        <f>VLOOKUP($C270,'[1]Padres(Hombres)'!$C$2:$N$264,4,FALSE)</f>
        <v>1</v>
      </c>
      <c r="J270">
        <f>INDEX('[1]23. TblPersonasQueLaboran (2)'!M:M,MATCH(E270,'[1]23. TblPersonasQueLaboran (2)'!G:G,0))</f>
        <v>2</v>
      </c>
      <c r="K270">
        <f>VLOOKUP($C270,'[1]1. CONSULTA-CAPITAL-SOCIAL-1'!$C$2:$HW$274,67,FALSE)</f>
        <v>0</v>
      </c>
      <c r="L270">
        <f t="shared" si="8"/>
        <v>0</v>
      </c>
      <c r="M270">
        <f>VLOOKUP($C270,'[1]1. CONSULTA-CAPITAL-SOCIAL-1'!$C$2:$HW$274,92,FALSE)</f>
        <v>1</v>
      </c>
      <c r="N270" t="str">
        <f>VLOOKUP($E270,'[1]23''. TblPersonasLaboranSóloProg'!$D$2:$M$270,5,FALSE)</f>
        <v>Conductor taxi 8322</v>
      </c>
      <c r="O270">
        <v>832</v>
      </c>
      <c r="P270">
        <v>4</v>
      </c>
      <c r="Q270" t="s">
        <v>8</v>
      </c>
      <c r="R270">
        <f t="shared" si="9"/>
        <v>2</v>
      </c>
    </row>
    <row r="271" spans="1:18" x14ac:dyDescent="0.25">
      <c r="A271" s="20">
        <v>100114</v>
      </c>
      <c r="B271" s="20">
        <v>3</v>
      </c>
      <c r="C271" s="8">
        <v>1001143</v>
      </c>
      <c r="E271">
        <v>10011431</v>
      </c>
      <c r="F271">
        <v>269</v>
      </c>
      <c r="G271" t="str">
        <f>VLOOKUP($C271,'[1]Padres(Hombres)'!$C$2:$N$264,4,FALSE)</f>
        <v>1</v>
      </c>
      <c r="J271">
        <f>INDEX('[1]23. TblPersonasQueLaboran (2)'!M:M,MATCH(E271,'[1]23. TblPersonasQueLaboran (2)'!G:G,0))</f>
        <v>2</v>
      </c>
      <c r="K271">
        <f>VLOOKUP($C271,'[1]1. CONSULTA-CAPITAL-SOCIAL-1'!$C$2:$HW$274,67,FALSE)</f>
        <v>0</v>
      </c>
      <c r="L271">
        <f t="shared" si="8"/>
        <v>0</v>
      </c>
      <c r="M271">
        <f>VLOOKUP($C271,'[1]1. CONSULTA-CAPITAL-SOCIAL-1'!$C$2:$HW$274,92,FALSE)</f>
        <v>997</v>
      </c>
      <c r="N271" t="str">
        <f>VLOOKUP($E271,'[1]23''. TblPersonasLaboranSóloProg'!$D$2:$M$270,5,FALSE)</f>
        <v>Médico general 2221</v>
      </c>
      <c r="O271">
        <v>222</v>
      </c>
      <c r="P271">
        <v>1</v>
      </c>
      <c r="Q271" t="s">
        <v>7</v>
      </c>
      <c r="R271">
        <f t="shared" si="9"/>
        <v>3</v>
      </c>
    </row>
    <row r="272" spans="1:18" x14ac:dyDescent="0.25">
      <c r="A272" s="20">
        <v>100115</v>
      </c>
      <c r="B272" s="20">
        <v>3</v>
      </c>
      <c r="C272" s="8">
        <v>1001153</v>
      </c>
      <c r="E272">
        <v>10011531</v>
      </c>
      <c r="F272">
        <v>270</v>
      </c>
      <c r="G272" t="str">
        <f>VLOOKUP($C272,'[1]Padres(Hombres)'!$C$2:$N$264,4,FALSE)</f>
        <v>1</v>
      </c>
      <c r="J272">
        <f>INDEX('[1]23. TblPersonasQueLaboran (2)'!M:M,MATCH(E272,'[1]23. TblPersonasQueLaboran (2)'!G:G,0))</f>
        <v>3</v>
      </c>
      <c r="K272">
        <f>VLOOKUP($C272,'[1]1. CONSULTA-CAPITAL-SOCIAL-1'!$C$2:$HW$274,67,FALSE)</f>
        <v>0</v>
      </c>
      <c r="L272">
        <f t="shared" si="8"/>
        <v>0</v>
      </c>
      <c r="M272">
        <f>VLOOKUP($C272,'[1]1. CONSULTA-CAPITAL-SOCIAL-1'!$C$2:$HW$274,92,FALSE)</f>
        <v>2</v>
      </c>
      <c r="N272" t="str">
        <f>VLOOKUP($E272,'[1]23''. TblPersonasLaboranSóloProg'!$D$2:$M$270,5,FALSE)</f>
        <v>Vendedor tienda 5320</v>
      </c>
      <c r="O272">
        <v>522</v>
      </c>
      <c r="P272">
        <v>7</v>
      </c>
      <c r="Q272" t="s">
        <v>6</v>
      </c>
      <c r="R272">
        <f t="shared" si="9"/>
        <v>1</v>
      </c>
    </row>
    <row r="273" spans="1:18" x14ac:dyDescent="0.25">
      <c r="A273" s="20">
        <v>100116</v>
      </c>
      <c r="B273" s="20">
        <v>3</v>
      </c>
      <c r="C273" s="8">
        <v>1001163</v>
      </c>
      <c r="E273">
        <v>10011631</v>
      </c>
      <c r="F273">
        <v>271</v>
      </c>
      <c r="G273" t="str">
        <f>VLOOKUP($C273,'[1]Padres(Hombres)'!$C$2:$N$264,4,FALSE)</f>
        <v>1</v>
      </c>
      <c r="J273">
        <f>INDEX('[1]23. TblPersonasQueLaboran (2)'!M:M,MATCH(E273,'[1]23. TblPersonasQueLaboran (2)'!G:G,0))</f>
        <v>1</v>
      </c>
      <c r="K273">
        <f>VLOOKUP($C273,'[1]1. CONSULTA-CAPITAL-SOCIAL-1'!$C$2:$HW$274,67,FALSE)</f>
        <v>0</v>
      </c>
      <c r="L273">
        <f t="shared" si="8"/>
        <v>0</v>
      </c>
      <c r="M273">
        <f>VLOOKUP($C273,'[1]1. CONSULTA-CAPITAL-SOCIAL-1'!$C$2:$HW$274,92,FALSE)</f>
        <v>997</v>
      </c>
      <c r="N273" t="str">
        <f>VLOOKUP($E273,'[1]23''. TblPersonasLaboranSóloProg'!$D$2:$M$270,5,FALSE)</f>
        <v>Obrero construcción 9313</v>
      </c>
      <c r="O273">
        <v>931</v>
      </c>
      <c r="P273">
        <v>9</v>
      </c>
      <c r="Q273" t="s">
        <v>6</v>
      </c>
      <c r="R273">
        <f t="shared" si="9"/>
        <v>1</v>
      </c>
    </row>
    <row r="274" spans="1:18" x14ac:dyDescent="0.25">
      <c r="A274" s="20">
        <v>100117</v>
      </c>
      <c r="B274" s="20">
        <v>3</v>
      </c>
      <c r="C274" s="8">
        <v>1001173</v>
      </c>
      <c r="E274">
        <v>10011731</v>
      </c>
      <c r="F274">
        <v>272</v>
      </c>
      <c r="G274" t="str">
        <f>VLOOKUP($C274,'[1]Padres(Hombres)'!$C$2:$N$264,4,FALSE)</f>
        <v>1</v>
      </c>
      <c r="J274">
        <f>INDEX('[1]23. TblPersonasQueLaboran (2)'!M:M,MATCH(E274,'[1]23. TblPersonasQueLaboran (2)'!G:G,0))</f>
        <v>2</v>
      </c>
      <c r="K274">
        <f>VLOOKUP($C274,'[1]1. CONSULTA-CAPITAL-SOCIAL-1'!$C$2:$HW$274,67,FALSE)</f>
        <v>0</v>
      </c>
      <c r="L274">
        <f t="shared" si="8"/>
        <v>0</v>
      </c>
      <c r="M274">
        <f>VLOOKUP($C274,'[1]1. CONSULTA-CAPITAL-SOCIAL-1'!$C$2:$HW$274,92,FALSE)</f>
        <v>997</v>
      </c>
      <c r="N274" t="str">
        <f>VLOOKUP($E274,'[1]23''. TblPersonasLaboranSóloProg'!$D$2:$M$270,5,FALSE)</f>
        <v>Contador 2411</v>
      </c>
      <c r="O274">
        <v>241</v>
      </c>
      <c r="P274">
        <v>1</v>
      </c>
      <c r="Q274" t="s">
        <v>7</v>
      </c>
      <c r="R274">
        <f t="shared" si="9"/>
        <v>3</v>
      </c>
    </row>
    <row r="277" spans="1:18" x14ac:dyDescent="0.25">
      <c r="E277" t="s">
        <v>603</v>
      </c>
    </row>
  </sheetData>
  <mergeCells count="2">
    <mergeCell ref="A1:C1"/>
    <mergeCell ref="E1:G1"/>
  </mergeCells>
  <pageMargins left="0.7" right="0.7" top="0.75" bottom="0.75" header="0.3" footer="0.3"/>
  <legacy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89A3E2-B6AB-40F1-B6C7-374BB0CF698C}">
  <dimension ref="A2:T280"/>
  <sheetViews>
    <sheetView tabSelected="1" workbookViewId="0">
      <selection activeCell="K6" sqref="K6"/>
    </sheetView>
  </sheetViews>
  <sheetFormatPr baseColWidth="10" defaultRowHeight="15" x14ac:dyDescent="0.25"/>
  <cols>
    <col min="1" max="1" width="17.5703125" customWidth="1"/>
    <col min="3" max="3" width="30.5703125" customWidth="1"/>
    <col min="4" max="4" width="29" customWidth="1"/>
    <col min="5" max="5" width="20.85546875" customWidth="1"/>
    <col min="7" max="7" width="13.7109375" customWidth="1"/>
    <col min="8" max="8" width="15.140625" customWidth="1"/>
    <col min="9" max="9" width="13.7109375" customWidth="1"/>
    <col min="10" max="10" width="23.42578125" customWidth="1"/>
    <col min="11" max="11" width="23.140625" customWidth="1"/>
    <col min="12" max="12" width="18.5703125" customWidth="1"/>
    <col min="15" max="15" width="14.7109375" customWidth="1"/>
    <col min="17" max="17" width="39.42578125" customWidth="1"/>
  </cols>
  <sheetData>
    <row r="2" spans="1:20" x14ac:dyDescent="0.25">
      <c r="D2" s="40" t="s">
        <v>604</v>
      </c>
      <c r="E2" s="40"/>
      <c r="J2" s="41" t="s">
        <v>605</v>
      </c>
      <c r="K2" s="41"/>
      <c r="L2" s="41"/>
      <c r="M2" s="41"/>
      <c r="N2" s="41"/>
      <c r="O2" s="41"/>
      <c r="P2" s="41"/>
      <c r="Q2" s="41"/>
    </row>
    <row r="3" spans="1:20" x14ac:dyDescent="0.25">
      <c r="D3" s="7"/>
      <c r="E3" s="7"/>
    </row>
    <row r="4" spans="1:20" ht="30" x14ac:dyDescent="0.25">
      <c r="M4" s="42" t="s">
        <v>21</v>
      </c>
      <c r="P4" s="6" t="s">
        <v>19</v>
      </c>
      <c r="Q4" s="6" t="s">
        <v>16</v>
      </c>
    </row>
    <row r="5" spans="1:20" ht="90" x14ac:dyDescent="0.25">
      <c r="A5" s="6" t="s">
        <v>1</v>
      </c>
      <c r="D5" s="7" t="s">
        <v>606</v>
      </c>
      <c r="E5" s="43" t="s">
        <v>607</v>
      </c>
      <c r="G5" s="7" t="s">
        <v>608</v>
      </c>
      <c r="J5" s="6" t="s">
        <v>15</v>
      </c>
      <c r="K5" s="6" t="s">
        <v>12</v>
      </c>
      <c r="L5" s="6" t="s">
        <v>13</v>
      </c>
      <c r="M5" s="25" t="s">
        <v>373</v>
      </c>
      <c r="N5" s="25" t="s">
        <v>374</v>
      </c>
      <c r="O5" s="25" t="s">
        <v>375</v>
      </c>
      <c r="P5" s="25" t="s">
        <v>376</v>
      </c>
      <c r="Q5" s="7" t="s">
        <v>377</v>
      </c>
      <c r="R5" s="25" t="s">
        <v>609</v>
      </c>
      <c r="S5" s="25" t="s">
        <v>600</v>
      </c>
      <c r="T5" s="25" t="s">
        <v>381</v>
      </c>
    </row>
    <row r="6" spans="1:20" x14ac:dyDescent="0.25">
      <c r="A6">
        <f>VLOOKUP('[1]ESeC Encuestado(a)'!C2,'[1]ESeC Encuestado(a)'!C2:E273,1,FALSE)</f>
        <v>1001</v>
      </c>
      <c r="B6" t="str">
        <f>IF('[1]ESeC Encuestado(a)'!L2="No trabaja","No trabaja","Si trabaja")</f>
        <v>Si trabaja</v>
      </c>
      <c r="C6">
        <v>1</v>
      </c>
      <c r="D6">
        <v>1</v>
      </c>
      <c r="E6" s="151">
        <v>1</v>
      </c>
      <c r="G6" t="b">
        <f>IF(AND('[1]ESeC Encuestado(a)'!L2="No trabaja"),('[1]ESeC Compañero(a)deEncuestado'!N3="No trabaja"))</f>
        <v>0</v>
      </c>
      <c r="J6">
        <v>10031</v>
      </c>
      <c r="K6">
        <v>1</v>
      </c>
      <c r="L6" t="s">
        <v>31</v>
      </c>
      <c r="M6">
        <v>2</v>
      </c>
      <c r="N6">
        <v>0</v>
      </c>
      <c r="O6">
        <v>0</v>
      </c>
      <c r="P6">
        <v>997</v>
      </c>
      <c r="Q6" t="s">
        <v>32</v>
      </c>
      <c r="R6">
        <v>2421</v>
      </c>
      <c r="S6" t="s">
        <v>7</v>
      </c>
      <c r="T6">
        <f>IF(S6="Baja",1,IF(S6="Media",2,IF(S6="Alta",3," ")))</f>
        <v>3</v>
      </c>
    </row>
    <row r="7" spans="1:20" x14ac:dyDescent="0.25">
      <c r="A7">
        <f>VLOOKUP('[1]ESeC Encuestado(a)'!C3,'[1]ESeC Encuestado(a)'!C3:E274,1,FALSE)</f>
        <v>10021</v>
      </c>
      <c r="B7" t="str">
        <f>IF('[1]ESeC Encuestado(a)'!L3="No trabaja","No trabaja","Si trabaja")</f>
        <v>No trabaja</v>
      </c>
      <c r="C7">
        <v>2</v>
      </c>
      <c r="D7">
        <v>2</v>
      </c>
      <c r="E7" s="151">
        <v>1</v>
      </c>
      <c r="G7" t="b">
        <f>IF(AND('[1]ESeC Encuestado(a)'!L3="No trabaja"),('[1]ESeC Compañero(a)deEncuestado'!N4="No trabaja"))</f>
        <v>1</v>
      </c>
      <c r="J7">
        <v>17011</v>
      </c>
      <c r="K7">
        <v>2</v>
      </c>
      <c r="L7" t="s">
        <v>29</v>
      </c>
      <c r="M7">
        <v>2</v>
      </c>
      <c r="N7">
        <v>0</v>
      </c>
      <c r="O7">
        <v>0</v>
      </c>
      <c r="P7">
        <v>2</v>
      </c>
      <c r="Q7" t="s">
        <v>42</v>
      </c>
      <c r="R7">
        <v>2130</v>
      </c>
      <c r="S7" t="s">
        <v>7</v>
      </c>
      <c r="T7">
        <f t="shared" ref="T7:T53" si="0">IF(S7="Baja",1,IF(S7="Media",2,IF(S7="Alta",3," ")))</f>
        <v>3</v>
      </c>
    </row>
    <row r="8" spans="1:20" x14ac:dyDescent="0.25">
      <c r="A8">
        <f>VLOOKUP('[1]ESeC Encuestado(a)'!C4,'[1]ESeC Encuestado(a)'!C4:E275,1,FALSE)</f>
        <v>10031</v>
      </c>
      <c r="B8" t="str">
        <f>IF('[1]ESeC Encuestado(a)'!L4="No trabaja","No trabaja","Si trabaja")</f>
        <v>No trabaja</v>
      </c>
      <c r="C8">
        <v>3</v>
      </c>
      <c r="D8">
        <v>3</v>
      </c>
      <c r="E8" s="151">
        <v>1</v>
      </c>
      <c r="G8" t="b">
        <f>IF(AND('[1]ESeC Encuestado(a)'!L4="No trabaja"),('[1]ESeC Compañero(a)deEncuestado'!N5="No trabaja"))</f>
        <v>1</v>
      </c>
      <c r="J8">
        <v>26011</v>
      </c>
      <c r="K8">
        <v>3</v>
      </c>
      <c r="L8">
        <v>0</v>
      </c>
      <c r="M8">
        <v>0</v>
      </c>
      <c r="N8">
        <v>0</v>
      </c>
      <c r="O8">
        <v>0</v>
      </c>
      <c r="P8">
        <v>2</v>
      </c>
      <c r="Q8" t="s">
        <v>28</v>
      </c>
      <c r="R8">
        <v>9322</v>
      </c>
      <c r="S8" t="s">
        <v>6</v>
      </c>
      <c r="T8">
        <f t="shared" si="0"/>
        <v>1</v>
      </c>
    </row>
    <row r="9" spans="1:20" x14ac:dyDescent="0.25">
      <c r="A9">
        <f>VLOOKUP('[1]ESeC Encuestado(a)'!C5,'[1]ESeC Encuestado(a)'!C5:E276,1,FALSE)</f>
        <v>10041</v>
      </c>
      <c r="B9" t="str">
        <f>IF('[1]ESeC Encuestado(a)'!L5="No trabaja","No trabaja","Si trabaja")</f>
        <v>No trabaja</v>
      </c>
      <c r="C9">
        <v>4</v>
      </c>
      <c r="D9">
        <v>4</v>
      </c>
      <c r="E9" s="151" t="b">
        <f>IF('[1]ESeC Compañero(a)deEncuestado'!N6="No trabaja",VLOOKUP(A9,'[1]ESeC Compañero(a)deEncuestado'!C6:N277,4,FALSE))</f>
        <v>0</v>
      </c>
      <c r="G9" t="b">
        <f>IF(AND('[1]ESeC Encuestado(a)'!L5="No trabaja"),('[1]ESeC Compañero(a)deEncuestado'!N6="No trabaja"))</f>
        <v>0</v>
      </c>
      <c r="J9">
        <v>27011</v>
      </c>
      <c r="K9">
        <v>4</v>
      </c>
      <c r="L9" t="s">
        <v>29</v>
      </c>
      <c r="M9">
        <v>1</v>
      </c>
      <c r="N9">
        <v>0</v>
      </c>
      <c r="O9">
        <v>0</v>
      </c>
      <c r="P9">
        <v>2</v>
      </c>
      <c r="Q9" t="s">
        <v>50</v>
      </c>
      <c r="R9">
        <v>2446</v>
      </c>
      <c r="S9" t="s">
        <v>8</v>
      </c>
      <c r="T9">
        <f t="shared" si="0"/>
        <v>2</v>
      </c>
    </row>
    <row r="10" spans="1:20" x14ac:dyDescent="0.25">
      <c r="A10">
        <f>VLOOKUP('[1]ESeC Encuestado(a)'!C6,'[1]ESeC Encuestado(a)'!C6:E277,1,FALSE)</f>
        <v>10051</v>
      </c>
      <c r="B10" t="str">
        <f>IF('[1]ESeC Encuestado(a)'!L6="No trabaja","No trabaja","Si trabaja")</f>
        <v>Si trabaja</v>
      </c>
      <c r="C10">
        <v>5</v>
      </c>
      <c r="D10">
        <v>5</v>
      </c>
      <c r="E10" s="151" t="b">
        <f>IF('[1]ESeC Compañero(a)deEncuestado'!N7="No trabaja",VLOOKUP(A10,'[1]ESeC Compañero(a)deEncuestado'!C7:N278,4,FALSE))</f>
        <v>0</v>
      </c>
      <c r="G10" t="b">
        <f>IF(AND('[1]ESeC Encuestado(a)'!L6="No trabaja"),('[1]ESeC Compañero(a)deEncuestado'!N7="No trabaja"))</f>
        <v>0</v>
      </c>
      <c r="J10">
        <v>28011</v>
      </c>
      <c r="K10">
        <v>5</v>
      </c>
      <c r="L10" t="s">
        <v>29</v>
      </c>
      <c r="M10">
        <v>1</v>
      </c>
      <c r="N10">
        <v>0</v>
      </c>
      <c r="O10">
        <v>0</v>
      </c>
      <c r="P10">
        <v>2</v>
      </c>
      <c r="Q10" t="s">
        <v>51</v>
      </c>
      <c r="R10">
        <v>2223</v>
      </c>
      <c r="S10" t="s">
        <v>7</v>
      </c>
      <c r="T10">
        <f t="shared" si="0"/>
        <v>3</v>
      </c>
    </row>
    <row r="11" spans="1:20" x14ac:dyDescent="0.25">
      <c r="A11">
        <f>VLOOKUP('[1]ESeC Encuestado(a)'!C7,'[1]ESeC Encuestado(a)'!C7:E278,1,FALSE)</f>
        <v>10071</v>
      </c>
      <c r="B11" t="str">
        <f>IF('[1]ESeC Encuestado(a)'!L7="No trabaja","No trabaja","Si trabaja")</f>
        <v>Si trabaja</v>
      </c>
      <c r="C11">
        <v>6</v>
      </c>
      <c r="D11">
        <v>6</v>
      </c>
      <c r="E11" s="151" t="b">
        <f>IF('[1]ESeC Compañero(a)deEncuestado'!N8="No trabaja",VLOOKUP(A11,'[1]ESeC Compañero(a)deEncuestado'!C8:N279,4,FALSE))</f>
        <v>0</v>
      </c>
      <c r="G11" t="b">
        <f>IF(AND('[1]ESeC Encuestado(a)'!L7="No trabaja"),('[1]ESeC Compañero(a)deEncuestado'!N8="No trabaja"))</f>
        <v>0</v>
      </c>
      <c r="J11">
        <v>40011</v>
      </c>
      <c r="K11">
        <v>6</v>
      </c>
      <c r="L11" t="s">
        <v>54</v>
      </c>
      <c r="M11">
        <v>1</v>
      </c>
      <c r="N11">
        <v>0</v>
      </c>
      <c r="O11">
        <v>0</v>
      </c>
      <c r="P11">
        <v>2</v>
      </c>
      <c r="Q11" t="s">
        <v>55</v>
      </c>
      <c r="R11">
        <v>5320</v>
      </c>
      <c r="S11" t="s">
        <v>6</v>
      </c>
      <c r="T11">
        <f t="shared" si="0"/>
        <v>1</v>
      </c>
    </row>
    <row r="12" spans="1:20" x14ac:dyDescent="0.25">
      <c r="A12">
        <f>VLOOKUP('[1]ESeC Encuestado(a)'!C8,'[1]ESeC Encuestado(a)'!C8:E279,1,FALSE)</f>
        <v>16011</v>
      </c>
      <c r="B12" t="str">
        <f>IF('[1]ESeC Encuestado(a)'!L8="No trabaja","No trabaja","Si trabaja")</f>
        <v>Si trabaja</v>
      </c>
      <c r="C12">
        <v>7</v>
      </c>
      <c r="D12">
        <v>7</v>
      </c>
      <c r="E12" s="151">
        <v>1</v>
      </c>
      <c r="G12" t="b">
        <f>IF(AND('[1]ESeC Encuestado(a)'!L8="No trabaja"),('[1]ESeC Compañero(a)deEncuestado'!N9="No trabaja"))</f>
        <v>0</v>
      </c>
      <c r="J12">
        <v>50021</v>
      </c>
      <c r="K12">
        <v>7</v>
      </c>
      <c r="L12" t="s">
        <v>29</v>
      </c>
      <c r="M12">
        <v>1</v>
      </c>
      <c r="N12">
        <v>0</v>
      </c>
      <c r="O12">
        <v>0</v>
      </c>
      <c r="P12">
        <v>2</v>
      </c>
      <c r="Q12" t="s">
        <v>63</v>
      </c>
      <c r="R12">
        <v>7421</v>
      </c>
      <c r="S12" t="s">
        <v>6</v>
      </c>
      <c r="T12">
        <f t="shared" si="0"/>
        <v>1</v>
      </c>
    </row>
    <row r="13" spans="1:20" x14ac:dyDescent="0.25">
      <c r="A13">
        <f>VLOOKUP('[1]ESeC Encuestado(a)'!C9,'[1]ESeC Encuestado(a)'!C9:E280,1,FALSE)</f>
        <v>17011</v>
      </c>
      <c r="B13" t="str">
        <f>IF('[1]ESeC Encuestado(a)'!L9="No trabaja","No trabaja","Si trabaja")</f>
        <v>No trabaja</v>
      </c>
      <c r="C13">
        <v>8</v>
      </c>
      <c r="D13">
        <v>8</v>
      </c>
      <c r="E13" s="151">
        <v>1</v>
      </c>
      <c r="G13" t="b">
        <f>IF(AND('[1]ESeC Encuestado(a)'!L9="No trabaja"),('[1]ESeC Compañero(a)deEncuestado'!N10="No trabaja"))</f>
        <v>1</v>
      </c>
      <c r="J13">
        <v>50061</v>
      </c>
      <c r="K13">
        <v>8</v>
      </c>
      <c r="L13" t="s">
        <v>29</v>
      </c>
      <c r="M13">
        <v>1</v>
      </c>
      <c r="N13">
        <v>0</v>
      </c>
      <c r="O13">
        <v>0</v>
      </c>
      <c r="P13">
        <v>2</v>
      </c>
      <c r="Q13" t="s">
        <v>48</v>
      </c>
      <c r="R13">
        <v>5320</v>
      </c>
      <c r="S13" t="s">
        <v>6</v>
      </c>
      <c r="T13">
        <f t="shared" si="0"/>
        <v>1</v>
      </c>
    </row>
    <row r="14" spans="1:20" x14ac:dyDescent="0.25">
      <c r="A14">
        <f>VLOOKUP('[1]ESeC Encuestado(a)'!C10,'[1]ESeC Encuestado(a)'!C10:E281,1,FALSE)</f>
        <v>18011</v>
      </c>
      <c r="B14" t="str">
        <f>IF('[1]ESeC Encuestado(a)'!L10="No trabaja","No trabaja","Si trabaja")</f>
        <v>No trabaja</v>
      </c>
      <c r="C14">
        <v>9</v>
      </c>
      <c r="D14">
        <v>9</v>
      </c>
      <c r="E14" s="151" t="b">
        <f>IF('[1]ESeC Compañero(a)deEncuestado'!N11="No trabaja",VLOOKUP(A14,'[1]ESeC Compañero(a)deEncuestado'!C11:N282,4,FALSE))</f>
        <v>0</v>
      </c>
      <c r="G14" t="b">
        <f>IF(AND('[1]ESeC Encuestado(a)'!L10="No trabaja"),('[1]ESeC Compañero(a)deEncuestado'!N11="No trabaja"))</f>
        <v>0</v>
      </c>
      <c r="J14">
        <v>50111</v>
      </c>
      <c r="K14">
        <v>9</v>
      </c>
      <c r="L14" t="s">
        <v>54</v>
      </c>
      <c r="M14">
        <v>1</v>
      </c>
      <c r="N14">
        <v>0</v>
      </c>
      <c r="O14">
        <v>0</v>
      </c>
      <c r="P14">
        <v>2</v>
      </c>
      <c r="Q14" t="s">
        <v>74</v>
      </c>
      <c r="R14">
        <v>2411</v>
      </c>
      <c r="S14" t="s">
        <v>7</v>
      </c>
      <c r="T14">
        <f t="shared" si="0"/>
        <v>3</v>
      </c>
    </row>
    <row r="15" spans="1:20" x14ac:dyDescent="0.25">
      <c r="A15">
        <f>VLOOKUP('[1]ESeC Encuestado(a)'!C11,'[1]ESeC Encuestado(a)'!C11:E282,1,FALSE)</f>
        <v>19011</v>
      </c>
      <c r="B15" t="str">
        <f>IF('[1]ESeC Encuestado(a)'!L11="No trabaja","No trabaja","Si trabaja")</f>
        <v>Si trabaja</v>
      </c>
      <c r="C15">
        <v>10</v>
      </c>
      <c r="D15">
        <v>10</v>
      </c>
      <c r="E15" s="151" t="b">
        <f>IF('[1]ESeC Compañero(a)deEncuestado'!N12="No trabaja",VLOOKUP(A15,'[1]ESeC Compañero(a)deEncuestado'!C12:N283,4,FALSE))</f>
        <v>0</v>
      </c>
      <c r="G15" t="b">
        <f>IF(AND('[1]ESeC Encuestado(a)'!L11="No trabaja"),('[1]ESeC Compañero(a)deEncuestado'!N12="No trabaja"))</f>
        <v>0</v>
      </c>
      <c r="J15">
        <v>60041</v>
      </c>
      <c r="K15">
        <v>10</v>
      </c>
      <c r="L15" t="s">
        <v>29</v>
      </c>
      <c r="M15">
        <v>2</v>
      </c>
      <c r="N15">
        <v>0</v>
      </c>
      <c r="O15">
        <v>0</v>
      </c>
      <c r="P15">
        <v>2</v>
      </c>
      <c r="Q15" t="s">
        <v>78</v>
      </c>
      <c r="R15">
        <v>7211</v>
      </c>
      <c r="S15" t="s">
        <v>8</v>
      </c>
      <c r="T15">
        <f t="shared" si="0"/>
        <v>2</v>
      </c>
    </row>
    <row r="16" spans="1:20" x14ac:dyDescent="0.25">
      <c r="A16">
        <f>VLOOKUP('[1]ESeC Encuestado(a)'!C12,'[1]ESeC Encuestado(a)'!C12:E283,1,FALSE)</f>
        <v>20001</v>
      </c>
      <c r="B16" t="str">
        <f>IF('[1]ESeC Encuestado(a)'!L12="No trabaja","No trabaja","Si trabaja")</f>
        <v>No trabaja</v>
      </c>
      <c r="C16">
        <v>11</v>
      </c>
      <c r="D16">
        <v>11</v>
      </c>
      <c r="E16" s="151">
        <v>1</v>
      </c>
      <c r="G16" t="b">
        <v>0</v>
      </c>
      <c r="J16">
        <v>60091</v>
      </c>
      <c r="K16">
        <v>11</v>
      </c>
      <c r="L16" t="s">
        <v>29</v>
      </c>
      <c r="M16">
        <v>1</v>
      </c>
      <c r="N16">
        <v>0</v>
      </c>
      <c r="O16">
        <v>0</v>
      </c>
      <c r="P16">
        <v>2</v>
      </c>
      <c r="Q16" t="s">
        <v>91</v>
      </c>
      <c r="R16">
        <v>4131</v>
      </c>
      <c r="S16" t="s">
        <v>6</v>
      </c>
      <c r="T16">
        <f t="shared" si="0"/>
        <v>1</v>
      </c>
    </row>
    <row r="17" spans="1:20" x14ac:dyDescent="0.25">
      <c r="A17">
        <f>VLOOKUP('[1]ESeC Encuestado(a)'!C13,'[1]ESeC Encuestado(a)'!C13:E284,1,FALSE)</f>
        <v>20011</v>
      </c>
      <c r="B17" t="str">
        <f>IF('[1]ESeC Encuestado(a)'!L13="No trabaja","No trabaja","Si trabaja")</f>
        <v>Si trabaja</v>
      </c>
      <c r="C17">
        <v>12</v>
      </c>
      <c r="D17">
        <v>12</v>
      </c>
      <c r="E17" s="151" t="b">
        <f>IF('[1]ESeC Compañero(a)deEncuestado'!N14="No trabaja",VLOOKUP(A17,'[1]ESeC Compañero(a)deEncuestado'!C14:N285,4,FALSE))</f>
        <v>0</v>
      </c>
      <c r="G17" t="b">
        <f>IF(AND('[1]ESeC Encuestado(a)'!L13="No trabaja"),('[1]ESeC Compañero(a)deEncuestado'!N14="No trabaja"))</f>
        <v>0</v>
      </c>
      <c r="J17">
        <v>60151</v>
      </c>
      <c r="K17">
        <v>12</v>
      </c>
      <c r="L17" t="s">
        <v>29</v>
      </c>
      <c r="M17">
        <v>2</v>
      </c>
      <c r="N17">
        <v>0</v>
      </c>
      <c r="O17">
        <v>0</v>
      </c>
      <c r="P17">
        <v>2</v>
      </c>
      <c r="Q17" t="s">
        <v>99</v>
      </c>
      <c r="R17">
        <v>7211</v>
      </c>
      <c r="S17" t="s">
        <v>8</v>
      </c>
      <c r="T17">
        <f t="shared" si="0"/>
        <v>2</v>
      </c>
    </row>
    <row r="18" spans="1:20" x14ac:dyDescent="0.25">
      <c r="A18">
        <f>VLOOKUP('[1]ESeC Encuestado(a)'!C14,'[1]ESeC Encuestado(a)'!C14:E285,1,FALSE)</f>
        <v>21011</v>
      </c>
      <c r="B18" t="str">
        <f>IF('[1]ESeC Encuestado(a)'!L14="No trabaja","No trabaja","Si trabaja")</f>
        <v>No trabaja</v>
      </c>
      <c r="C18">
        <v>13</v>
      </c>
      <c r="D18">
        <v>13</v>
      </c>
      <c r="E18" s="151">
        <v>1</v>
      </c>
      <c r="G18" t="b">
        <f>IF(AND('[1]ESeC Encuestado(a)'!L14="No trabaja"),('[1]ESeC Compañero(a)deEncuestado'!N15="No trabaja"))</f>
        <v>1</v>
      </c>
      <c r="J18">
        <v>60191</v>
      </c>
      <c r="K18">
        <v>13</v>
      </c>
      <c r="L18" t="s">
        <v>29</v>
      </c>
      <c r="M18">
        <v>1</v>
      </c>
      <c r="N18">
        <v>0</v>
      </c>
      <c r="O18">
        <v>0</v>
      </c>
      <c r="P18">
        <v>1</v>
      </c>
      <c r="Q18" t="s">
        <v>108</v>
      </c>
      <c r="R18">
        <v>3433</v>
      </c>
      <c r="S18" t="s">
        <v>8</v>
      </c>
      <c r="T18">
        <f t="shared" si="0"/>
        <v>2</v>
      </c>
    </row>
    <row r="19" spans="1:20" x14ac:dyDescent="0.25">
      <c r="A19">
        <f>VLOOKUP('[1]ESeC Encuestado(a)'!C15,'[1]ESeC Encuestado(a)'!C15:E286,1,FALSE)</f>
        <v>22011</v>
      </c>
      <c r="B19" t="str">
        <f>IF('[1]ESeC Encuestado(a)'!L15="No trabaja","No trabaja","Si trabaja")</f>
        <v>Si trabaja</v>
      </c>
      <c r="C19">
        <v>14</v>
      </c>
      <c r="D19">
        <v>14</v>
      </c>
      <c r="E19" s="151" t="b">
        <f>IF('[1]ESeC Compañero(a)deEncuestado'!N16="No trabaja",VLOOKUP(A19,'[1]ESeC Compañero(a)deEncuestado'!C16:N287,4,FALSE))</f>
        <v>0</v>
      </c>
      <c r="G19" t="b">
        <f>IF(AND('[1]ESeC Encuestado(a)'!L15="No trabaja"),('[1]ESeC Compañero(a)deEncuestado'!N16="No trabaja"))</f>
        <v>0</v>
      </c>
      <c r="J19">
        <v>60331</v>
      </c>
      <c r="K19">
        <v>14</v>
      </c>
      <c r="L19">
        <v>0</v>
      </c>
      <c r="M19">
        <v>1</v>
      </c>
      <c r="N19">
        <v>0</v>
      </c>
      <c r="O19">
        <v>0</v>
      </c>
      <c r="P19">
        <v>2</v>
      </c>
      <c r="Q19" t="s">
        <v>128</v>
      </c>
      <c r="R19">
        <v>2313</v>
      </c>
      <c r="S19" t="s">
        <v>8</v>
      </c>
      <c r="T19">
        <f t="shared" si="0"/>
        <v>2</v>
      </c>
    </row>
    <row r="20" spans="1:20" x14ac:dyDescent="0.25">
      <c r="A20">
        <f>VLOOKUP('[1]ESeC Encuestado(a)'!C16,'[1]ESeC Encuestado(a)'!C16:E287,1,FALSE)</f>
        <v>23011</v>
      </c>
      <c r="B20" t="str">
        <f>IF('[1]ESeC Encuestado(a)'!L16="No trabaja","No trabaja","Si trabaja")</f>
        <v>Si trabaja</v>
      </c>
      <c r="C20">
        <v>15</v>
      </c>
      <c r="D20">
        <v>15</v>
      </c>
      <c r="E20" s="151" t="b">
        <f>IF('[1]ESeC Compañero(a)deEncuestado'!N17="No trabaja",VLOOKUP(A20,'[1]ESeC Compañero(a)deEncuestado'!C17:N288,4,FALSE))</f>
        <v>0</v>
      </c>
      <c r="G20" t="b">
        <f>IF(AND('[1]ESeC Encuestado(a)'!L16="No trabaja"),('[1]ESeC Compañero(a)deEncuestado'!N17="No trabaja"))</f>
        <v>0</v>
      </c>
      <c r="J20">
        <v>60341</v>
      </c>
      <c r="K20">
        <v>15</v>
      </c>
      <c r="L20" t="s">
        <v>129</v>
      </c>
      <c r="M20">
        <v>1</v>
      </c>
      <c r="N20">
        <v>0</v>
      </c>
      <c r="O20">
        <v>0</v>
      </c>
      <c r="P20">
        <v>2</v>
      </c>
      <c r="Q20" t="s">
        <v>130</v>
      </c>
      <c r="R20">
        <v>3112</v>
      </c>
      <c r="S20" t="s">
        <v>8</v>
      </c>
      <c r="T20">
        <f t="shared" si="0"/>
        <v>2</v>
      </c>
    </row>
    <row r="21" spans="1:20" x14ac:dyDescent="0.25">
      <c r="A21">
        <f>VLOOKUP('[1]ESeC Encuestado(a)'!C17,'[1]ESeC Encuestado(a)'!C17:E288,1,FALSE)</f>
        <v>26011</v>
      </c>
      <c r="B21" t="str">
        <f>IF('[1]ESeC Encuestado(a)'!L17="No trabaja","No trabaja","Si trabaja")</f>
        <v>No trabaja</v>
      </c>
      <c r="C21">
        <v>16</v>
      </c>
      <c r="D21">
        <v>16</v>
      </c>
      <c r="E21" s="151">
        <v>1</v>
      </c>
      <c r="G21" t="b">
        <f>IF(AND('[1]ESeC Encuestado(a)'!L17="No trabaja"),('[1]ESeC Compañero(a)deEncuestado'!N18="No trabaja"))</f>
        <v>1</v>
      </c>
      <c r="J21">
        <v>60371</v>
      </c>
      <c r="K21">
        <v>16</v>
      </c>
      <c r="L21" t="s">
        <v>29</v>
      </c>
      <c r="M21">
        <v>1</v>
      </c>
      <c r="N21">
        <v>0</v>
      </c>
      <c r="O21">
        <v>0</v>
      </c>
      <c r="P21">
        <v>1</v>
      </c>
      <c r="Q21" t="s">
        <v>610</v>
      </c>
      <c r="R21">
        <v>2143</v>
      </c>
      <c r="S21" t="s">
        <v>7</v>
      </c>
      <c r="T21">
        <f t="shared" si="0"/>
        <v>3</v>
      </c>
    </row>
    <row r="22" spans="1:20" x14ac:dyDescent="0.25">
      <c r="A22">
        <f>VLOOKUP('[1]ESeC Encuestado(a)'!C18,'[1]ESeC Encuestado(a)'!C18:E289,1,FALSE)</f>
        <v>27011</v>
      </c>
      <c r="B22" t="str">
        <f>IF('[1]ESeC Encuestado(a)'!L18="No trabaja","No trabaja","Si trabaja")</f>
        <v>No trabaja</v>
      </c>
      <c r="C22">
        <v>17</v>
      </c>
      <c r="D22">
        <v>17</v>
      </c>
      <c r="E22" s="151">
        <v>1</v>
      </c>
      <c r="G22" t="b">
        <f>IF(AND('[1]ESeC Encuestado(a)'!L18="No trabaja"),('[1]ESeC Compañero(a)deEncuestado'!N19="No trabaja"))</f>
        <v>1</v>
      </c>
      <c r="J22">
        <v>60034</v>
      </c>
      <c r="K22">
        <v>17</v>
      </c>
      <c r="L22" t="s">
        <v>29</v>
      </c>
      <c r="M22">
        <v>1</v>
      </c>
      <c r="N22">
        <v>0</v>
      </c>
      <c r="O22">
        <v>0</v>
      </c>
      <c r="P22">
        <v>2</v>
      </c>
      <c r="Q22" t="s">
        <v>611</v>
      </c>
      <c r="R22">
        <v>3414</v>
      </c>
      <c r="S22" t="s">
        <v>8</v>
      </c>
      <c r="T22">
        <f t="shared" si="0"/>
        <v>2</v>
      </c>
    </row>
    <row r="23" spans="1:20" x14ac:dyDescent="0.25">
      <c r="A23">
        <f>VLOOKUP('[1]ESeC Encuestado(a)'!C19,'[1]ESeC Encuestado(a)'!C19:E290,1,FALSE)</f>
        <v>28011</v>
      </c>
      <c r="B23" t="str">
        <f>IF('[1]ESeC Encuestado(a)'!L19="No trabaja","No trabaja","Si trabaja")</f>
        <v>No trabaja</v>
      </c>
      <c r="C23">
        <v>18</v>
      </c>
      <c r="D23">
        <v>18</v>
      </c>
      <c r="E23" s="151">
        <v>1</v>
      </c>
      <c r="G23" t="b">
        <f>IF(AND('[1]ESeC Encuestado(a)'!L19="No trabaja"),('[1]ESeC Compañero(a)deEncuestado'!N20="No trabaja"))</f>
        <v>1</v>
      </c>
      <c r="J23">
        <v>60074</v>
      </c>
      <c r="K23">
        <v>18</v>
      </c>
      <c r="L23" t="s">
        <v>29</v>
      </c>
      <c r="M23">
        <v>1</v>
      </c>
      <c r="N23">
        <v>0</v>
      </c>
      <c r="O23">
        <v>0</v>
      </c>
      <c r="P23">
        <v>2</v>
      </c>
      <c r="Q23" t="s">
        <v>612</v>
      </c>
      <c r="R23">
        <v>7211</v>
      </c>
      <c r="S23" t="s">
        <v>6</v>
      </c>
      <c r="T23">
        <f t="shared" si="0"/>
        <v>1</v>
      </c>
    </row>
    <row r="24" spans="1:20" x14ac:dyDescent="0.25">
      <c r="A24">
        <f>VLOOKUP('[1]ESeC Encuestado(a)'!C20,'[1]ESeC Encuestado(a)'!C20:E291,1,FALSE)</f>
        <v>30011</v>
      </c>
      <c r="B24" t="str">
        <f>IF('[1]ESeC Encuestado(a)'!L20="No trabaja","No trabaja","Si trabaja")</f>
        <v>No trabaja</v>
      </c>
      <c r="C24">
        <v>19</v>
      </c>
      <c r="D24">
        <v>19</v>
      </c>
      <c r="E24" s="151" t="b">
        <f>IF('[1]ESeC Compañero(a)deEncuestado'!N21="No trabaja",VLOOKUP(A24,'[1]ESeC Compañero(a)deEncuestado'!C21:N292,4,FALSE))</f>
        <v>0</v>
      </c>
      <c r="G24" t="b">
        <f>IF(AND('[1]ESeC Encuestado(a)'!L20="No trabaja"),('[1]ESeC Compañero(a)deEncuestado'!N21="No trabaja"))</f>
        <v>0</v>
      </c>
      <c r="J24">
        <v>60194</v>
      </c>
      <c r="K24">
        <v>19</v>
      </c>
      <c r="L24" t="s">
        <v>29</v>
      </c>
      <c r="M24">
        <v>1</v>
      </c>
      <c r="N24">
        <v>0</v>
      </c>
      <c r="O24">
        <v>0</v>
      </c>
      <c r="P24">
        <v>2</v>
      </c>
      <c r="Q24" t="s">
        <v>167</v>
      </c>
      <c r="R24">
        <v>3114</v>
      </c>
      <c r="S24" t="s">
        <v>8</v>
      </c>
      <c r="T24">
        <f t="shared" si="0"/>
        <v>2</v>
      </c>
    </row>
    <row r="25" spans="1:20" x14ac:dyDescent="0.25">
      <c r="A25">
        <f>VLOOKUP('[1]ESeC Encuestado(a)'!C21,'[1]ESeC Encuestado(a)'!C21:E292,1,FALSE)</f>
        <v>40011</v>
      </c>
      <c r="B25" t="str">
        <f>IF('[1]ESeC Encuestado(a)'!L21="No trabaja","No trabaja","Si trabaja")</f>
        <v>No trabaja</v>
      </c>
      <c r="C25">
        <v>20</v>
      </c>
      <c r="D25">
        <v>20</v>
      </c>
      <c r="E25" s="151">
        <v>1</v>
      </c>
      <c r="G25" t="b">
        <f>IF(AND('[1]ESeC Encuestado(a)'!L21="No trabaja"),('[1]ESeC Compañero(a)deEncuestado'!N22="No trabaja"))</f>
        <v>1</v>
      </c>
      <c r="J25">
        <v>60244</v>
      </c>
      <c r="K25">
        <v>20</v>
      </c>
      <c r="L25" t="s">
        <v>29</v>
      </c>
      <c r="M25">
        <v>1</v>
      </c>
      <c r="N25">
        <v>0</v>
      </c>
      <c r="O25">
        <v>0</v>
      </c>
      <c r="P25">
        <v>2</v>
      </c>
      <c r="Q25" t="s">
        <v>172</v>
      </c>
      <c r="R25">
        <v>3152</v>
      </c>
      <c r="S25" t="s">
        <v>6</v>
      </c>
      <c r="T25">
        <f t="shared" si="0"/>
        <v>1</v>
      </c>
    </row>
    <row r="26" spans="1:20" x14ac:dyDescent="0.25">
      <c r="A26">
        <f>VLOOKUP('[1]ESeC Encuestado(a)'!C22,'[1]ESeC Encuestado(a)'!C22:E293,1,FALSE)</f>
        <v>50011</v>
      </c>
      <c r="B26" t="str">
        <f>IF('[1]ESeC Encuestado(a)'!L22="No trabaja","No trabaja","Si trabaja")</f>
        <v>Si trabaja</v>
      </c>
      <c r="C26">
        <v>21</v>
      </c>
      <c r="D26">
        <v>21</v>
      </c>
      <c r="E26" s="151" t="b">
        <f>IF('[1]ESeC Compañero(a)deEncuestado'!N23="No trabaja",VLOOKUP(A26,'[1]ESeC Compañero(a)deEncuestado'!C23:N294,4,FALSE))</f>
        <v>0</v>
      </c>
      <c r="G26" t="b">
        <f>IF(AND('[1]ESeC Encuestado(a)'!L22="No trabaja"),('[1]ESeC Compañero(a)deEncuestado'!N23="No trabaja"))</f>
        <v>0</v>
      </c>
      <c r="J26">
        <v>60284</v>
      </c>
      <c r="K26">
        <v>21</v>
      </c>
      <c r="L26" t="s">
        <v>29</v>
      </c>
      <c r="M26">
        <v>1</v>
      </c>
      <c r="N26">
        <v>0</v>
      </c>
      <c r="O26">
        <v>0</v>
      </c>
      <c r="P26">
        <v>2</v>
      </c>
      <c r="Q26" t="s">
        <v>175</v>
      </c>
      <c r="R26">
        <v>1211</v>
      </c>
      <c r="S26" t="s">
        <v>7</v>
      </c>
      <c r="T26">
        <f t="shared" si="0"/>
        <v>3</v>
      </c>
    </row>
    <row r="27" spans="1:20" x14ac:dyDescent="0.25">
      <c r="A27">
        <f>VLOOKUP('[1]ESeC Encuestado(a)'!C23,'[1]ESeC Encuestado(a)'!C23:E294,1,FALSE)</f>
        <v>50021</v>
      </c>
      <c r="B27" t="str">
        <f>IF('[1]ESeC Encuestado(a)'!L23="No trabaja","No trabaja","Si trabaja")</f>
        <v>No trabaja</v>
      </c>
      <c r="C27">
        <v>22</v>
      </c>
      <c r="D27">
        <v>22</v>
      </c>
      <c r="E27" s="151">
        <v>1</v>
      </c>
      <c r="G27" t="b">
        <f>IF(AND('[1]ESeC Encuestado(a)'!L23="No trabaja"),('[1]ESeC Compañero(a)deEncuestado'!N24="No trabaja"))</f>
        <v>1</v>
      </c>
      <c r="J27">
        <v>60384</v>
      </c>
      <c r="K27">
        <v>22</v>
      </c>
      <c r="L27">
        <v>0</v>
      </c>
      <c r="M27">
        <v>1</v>
      </c>
      <c r="N27">
        <v>0</v>
      </c>
      <c r="O27">
        <v>0</v>
      </c>
      <c r="P27">
        <v>1</v>
      </c>
      <c r="Q27" t="s">
        <v>613</v>
      </c>
      <c r="R27">
        <v>2221</v>
      </c>
      <c r="S27" t="s">
        <v>7</v>
      </c>
      <c r="T27">
        <f t="shared" si="0"/>
        <v>3</v>
      </c>
    </row>
    <row r="28" spans="1:20" x14ac:dyDescent="0.25">
      <c r="A28">
        <f>VLOOKUP('[1]ESeC Encuestado(a)'!C24,'[1]ESeC Encuestado(a)'!C24:E295,1,FALSE)</f>
        <v>50031</v>
      </c>
      <c r="B28" t="str">
        <f>IF('[1]ESeC Encuestado(a)'!L24="No trabaja","No trabaja","Si trabaja")</f>
        <v>Si trabaja</v>
      </c>
      <c r="C28">
        <v>23</v>
      </c>
      <c r="D28">
        <v>23</v>
      </c>
      <c r="E28" s="151">
        <v>1</v>
      </c>
      <c r="G28" t="b">
        <f>IF(AND('[1]ESeC Encuestado(a)'!L24="No trabaja"),('[1]ESeC Compañero(a)deEncuestado'!N25="No trabaja"))</f>
        <v>0</v>
      </c>
      <c r="J28">
        <v>6134</v>
      </c>
      <c r="K28">
        <v>23</v>
      </c>
      <c r="L28" t="s">
        <v>29</v>
      </c>
      <c r="M28">
        <v>1</v>
      </c>
      <c r="N28">
        <v>0</v>
      </c>
      <c r="O28">
        <v>0</v>
      </c>
      <c r="P28">
        <v>2</v>
      </c>
      <c r="Q28" t="s">
        <v>188</v>
      </c>
      <c r="R28">
        <v>2130</v>
      </c>
      <c r="S28" t="s">
        <v>7</v>
      </c>
      <c r="T28">
        <f t="shared" si="0"/>
        <v>3</v>
      </c>
    </row>
    <row r="29" spans="1:20" x14ac:dyDescent="0.25">
      <c r="A29">
        <f>VLOOKUP('[1]ESeC Encuestado(a)'!C25,'[1]ESeC Encuestado(a)'!C25:E296,1,FALSE)</f>
        <v>50041</v>
      </c>
      <c r="B29" t="str">
        <f>IF('[1]ESeC Encuestado(a)'!L25="No trabaja","No trabaja","Si trabaja")</f>
        <v>No trabaja</v>
      </c>
      <c r="C29">
        <v>24</v>
      </c>
      <c r="D29">
        <v>24</v>
      </c>
      <c r="E29" s="151" t="b">
        <f>IF('[1]ESeC Compañero(a)deEncuestado'!N26="No trabaja",VLOOKUP(A29,'[1]ESeC Compañero(a)deEncuestado'!C26:N297,4,FALSE))</f>
        <v>0</v>
      </c>
      <c r="G29" t="b">
        <f>IF(AND('[1]ESeC Encuestado(a)'!L25="No trabaja"),('[1]ESeC Compañero(a)deEncuestado'!N26="No trabaja"))</f>
        <v>0</v>
      </c>
      <c r="J29">
        <v>6014</v>
      </c>
      <c r="K29">
        <v>24</v>
      </c>
      <c r="L29" t="s">
        <v>29</v>
      </c>
      <c r="M29">
        <v>1</v>
      </c>
      <c r="N29">
        <v>0</v>
      </c>
      <c r="O29">
        <v>0</v>
      </c>
      <c r="P29">
        <v>2</v>
      </c>
      <c r="Q29" t="s">
        <v>195</v>
      </c>
      <c r="R29">
        <v>4121</v>
      </c>
      <c r="S29" t="s">
        <v>8</v>
      </c>
      <c r="T29">
        <f t="shared" si="0"/>
        <v>2</v>
      </c>
    </row>
    <row r="30" spans="1:20" x14ac:dyDescent="0.25">
      <c r="A30">
        <f>VLOOKUP('[1]ESeC Encuestado(a)'!C26,'[1]ESeC Encuestado(a)'!C26:E297,1,FALSE)</f>
        <v>50051</v>
      </c>
      <c r="B30" t="str">
        <f>IF('[1]ESeC Encuestado(a)'!L26="No trabaja","No trabaja","Si trabaja")</f>
        <v>Si trabaja</v>
      </c>
      <c r="C30">
        <v>25</v>
      </c>
      <c r="D30">
        <v>25</v>
      </c>
      <c r="E30" s="151" t="b">
        <f>IF('[1]ESeC Compañero(a)deEncuestado'!N27="No trabaja",VLOOKUP(A30,'[1]ESeC Compañero(a)deEncuestado'!C27:N298,4,FALSE))</f>
        <v>0</v>
      </c>
      <c r="G30" t="b">
        <f>IF(AND('[1]ESeC Encuestado(a)'!L26="No trabaja"),('[1]ESeC Compañero(a)deEncuestado'!N27="No trabaja"))</f>
        <v>0</v>
      </c>
      <c r="J30">
        <v>6034</v>
      </c>
      <c r="K30">
        <v>25</v>
      </c>
      <c r="L30" t="s">
        <v>29</v>
      </c>
      <c r="M30">
        <v>1</v>
      </c>
      <c r="N30">
        <v>0</v>
      </c>
      <c r="O30">
        <v>0</v>
      </c>
      <c r="P30">
        <v>2</v>
      </c>
      <c r="Q30" t="s">
        <v>76</v>
      </c>
      <c r="R30">
        <v>9133</v>
      </c>
      <c r="S30" t="s">
        <v>6</v>
      </c>
      <c r="T30">
        <f t="shared" si="0"/>
        <v>1</v>
      </c>
    </row>
    <row r="31" spans="1:20" x14ac:dyDescent="0.25">
      <c r="A31">
        <f>VLOOKUP('[1]ESeC Encuestado(a)'!C27,'[1]ESeC Encuestado(a)'!C27:E298,1,FALSE)</f>
        <v>50061</v>
      </c>
      <c r="B31" t="str">
        <f>IF('[1]ESeC Encuestado(a)'!L27="No trabaja","No trabaja","Si trabaja")</f>
        <v>No trabaja</v>
      </c>
      <c r="C31">
        <v>26</v>
      </c>
      <c r="D31">
        <v>26</v>
      </c>
      <c r="E31" s="151">
        <v>1</v>
      </c>
      <c r="G31" t="b">
        <f>IF(AND('[1]ESeC Encuestado(a)'!L27="No trabaja"),('[1]ESeC Compañero(a)deEncuestado'!N28="No trabaja"))</f>
        <v>1</v>
      </c>
      <c r="J31">
        <v>6494</v>
      </c>
      <c r="K31">
        <v>26</v>
      </c>
      <c r="L31" t="s">
        <v>29</v>
      </c>
      <c r="M31">
        <v>1</v>
      </c>
      <c r="N31">
        <v>0</v>
      </c>
      <c r="O31">
        <v>0</v>
      </c>
      <c r="P31">
        <v>2</v>
      </c>
      <c r="Q31" t="s">
        <v>614</v>
      </c>
      <c r="R31">
        <v>1212</v>
      </c>
      <c r="S31" t="s">
        <v>7</v>
      </c>
      <c r="T31">
        <f t="shared" si="0"/>
        <v>3</v>
      </c>
    </row>
    <row r="32" spans="1:20" x14ac:dyDescent="0.25">
      <c r="A32">
        <f>VLOOKUP('[1]ESeC Encuestado(a)'!C28,'[1]ESeC Encuestado(a)'!C28:E299,1,FALSE)</f>
        <v>50081</v>
      </c>
      <c r="B32" t="str">
        <f>IF('[1]ESeC Encuestado(a)'!L28="No trabaja","No trabaja","Si trabaja")</f>
        <v>Si trabaja</v>
      </c>
      <c r="C32">
        <v>27</v>
      </c>
      <c r="D32">
        <v>27</v>
      </c>
      <c r="E32" s="151" t="b">
        <f>IF('[1]ESeC Compañero(a)deEncuestado'!N29="No trabaja",VLOOKUP(A32,'[1]ESeC Compañero(a)deEncuestado'!C29:N300,4,FALSE))</f>
        <v>0</v>
      </c>
      <c r="G32" t="b">
        <f>IF(AND('[1]ESeC Encuestado(a)'!L28="No trabaja"),('[1]ESeC Compañero(a)deEncuestado'!N29="No trabaja"))</f>
        <v>0</v>
      </c>
      <c r="J32">
        <v>60484</v>
      </c>
      <c r="K32">
        <v>27</v>
      </c>
      <c r="L32" t="s">
        <v>29</v>
      </c>
      <c r="M32">
        <v>2</v>
      </c>
      <c r="N32">
        <v>0</v>
      </c>
      <c r="O32">
        <v>0</v>
      </c>
      <c r="P32">
        <v>2</v>
      </c>
      <c r="Q32" t="s">
        <v>214</v>
      </c>
      <c r="R32">
        <v>5320</v>
      </c>
      <c r="S32" t="s">
        <v>8</v>
      </c>
      <c r="T32">
        <f t="shared" si="0"/>
        <v>2</v>
      </c>
    </row>
    <row r="33" spans="1:20" x14ac:dyDescent="0.25">
      <c r="A33">
        <f>VLOOKUP('[1]ESeC Encuestado(a)'!C29,'[1]ESeC Encuestado(a)'!C29:E300,1,FALSE)</f>
        <v>50091</v>
      </c>
      <c r="B33" t="str">
        <f>IF('[1]ESeC Encuestado(a)'!L29="No trabaja","No trabaja","Si trabaja")</f>
        <v>Si trabaja</v>
      </c>
      <c r="C33">
        <v>28</v>
      </c>
      <c r="D33">
        <v>28</v>
      </c>
      <c r="E33" s="151" t="b">
        <f>IF('[1]ESeC Compañero(a)deEncuestado'!N30="No trabaja",VLOOKUP(A33,'[1]ESeC Compañero(a)deEncuestado'!C30:N301,4,FALSE))</f>
        <v>0</v>
      </c>
      <c r="G33" t="b">
        <f>IF(AND('[1]ESeC Encuestado(a)'!L29="No trabaja"),('[1]ESeC Compañero(a)deEncuestado'!N30="No trabaja"))</f>
        <v>0</v>
      </c>
      <c r="J33">
        <v>60664</v>
      </c>
      <c r="K33">
        <v>28</v>
      </c>
      <c r="L33" t="s">
        <v>29</v>
      </c>
      <c r="M33">
        <v>1</v>
      </c>
      <c r="N33">
        <v>0</v>
      </c>
      <c r="O33">
        <v>0</v>
      </c>
      <c r="P33">
        <v>2</v>
      </c>
      <c r="Q33" t="s">
        <v>615</v>
      </c>
      <c r="R33">
        <v>2211</v>
      </c>
      <c r="S33" t="s">
        <v>7</v>
      </c>
      <c r="T33">
        <f t="shared" si="0"/>
        <v>3</v>
      </c>
    </row>
    <row r="34" spans="1:20" x14ac:dyDescent="0.25">
      <c r="A34">
        <f>VLOOKUP('[1]ESeC Encuestado(a)'!C30,'[1]ESeC Encuestado(a)'!C30:E301,1,FALSE)</f>
        <v>50101</v>
      </c>
      <c r="B34" t="str">
        <f>IF('[1]ESeC Encuestado(a)'!L30="No trabaja","No trabaja","Si trabaja")</f>
        <v>No trabaja</v>
      </c>
      <c r="C34">
        <v>29</v>
      </c>
      <c r="D34">
        <v>29</v>
      </c>
      <c r="E34" s="151" t="b">
        <f>IF('[1]ESeC Compañero(a)deEncuestado'!N31="No trabaja",VLOOKUP(A34,'[1]ESeC Compañero(a)deEncuestado'!C31:N302,4,FALSE))</f>
        <v>0</v>
      </c>
      <c r="G34" t="b">
        <f>IF(AND('[1]ESeC Encuestado(a)'!L30="No trabaja"),('[1]ESeC Compañero(a)deEncuestado'!N31="No trabaja"))</f>
        <v>0</v>
      </c>
      <c r="J34">
        <v>60704</v>
      </c>
      <c r="K34">
        <v>29</v>
      </c>
      <c r="L34">
        <v>0</v>
      </c>
      <c r="M34">
        <v>2</v>
      </c>
      <c r="N34">
        <v>0</v>
      </c>
      <c r="O34">
        <v>0</v>
      </c>
      <c r="P34">
        <v>1</v>
      </c>
      <c r="Q34" t="s">
        <v>616</v>
      </c>
      <c r="R34">
        <v>7732</v>
      </c>
      <c r="S34" t="s">
        <v>8</v>
      </c>
      <c r="T34">
        <f t="shared" si="0"/>
        <v>2</v>
      </c>
    </row>
    <row r="35" spans="1:20" x14ac:dyDescent="0.25">
      <c r="A35">
        <f>VLOOKUP('[1]ESeC Encuestado(a)'!C31,'[1]ESeC Encuestado(a)'!C31:E302,1,FALSE)</f>
        <v>50111</v>
      </c>
      <c r="B35" t="str">
        <f>IF('[1]ESeC Encuestado(a)'!L31="No trabaja","No trabaja","Si trabaja")</f>
        <v>No trabaja</v>
      </c>
      <c r="C35">
        <v>30</v>
      </c>
      <c r="D35">
        <v>30</v>
      </c>
      <c r="E35" s="151">
        <v>1</v>
      </c>
      <c r="G35" t="b">
        <f>IF(AND('[1]ESeC Encuestado(a)'!L31="No trabaja"),('[1]ESeC Compañero(a)deEncuestado'!N32="No trabaja"))</f>
        <v>1</v>
      </c>
      <c r="J35">
        <v>60724</v>
      </c>
      <c r="K35">
        <v>30</v>
      </c>
      <c r="L35" t="s">
        <v>29</v>
      </c>
      <c r="M35">
        <v>1</v>
      </c>
      <c r="N35">
        <v>0</v>
      </c>
      <c r="O35">
        <v>0</v>
      </c>
      <c r="P35">
        <v>1</v>
      </c>
      <c r="Q35" t="s">
        <v>225</v>
      </c>
      <c r="R35">
        <v>1324</v>
      </c>
      <c r="S35" t="s">
        <v>7</v>
      </c>
      <c r="T35">
        <f t="shared" si="0"/>
        <v>3</v>
      </c>
    </row>
    <row r="36" spans="1:20" x14ac:dyDescent="0.25">
      <c r="A36">
        <f>VLOOKUP('[1]ESeC Encuestado(a)'!C32,'[1]ESeC Encuestado(a)'!C32:E303,1,FALSE)</f>
        <v>50121</v>
      </c>
      <c r="B36" t="str">
        <f>IF('[1]ESeC Encuestado(a)'!L32="No trabaja","No trabaja","Si trabaja")</f>
        <v>Si trabaja</v>
      </c>
      <c r="C36">
        <v>31</v>
      </c>
      <c r="D36">
        <v>31</v>
      </c>
      <c r="E36" s="151" t="b">
        <f>IF('[1]ESeC Compañero(a)deEncuestado'!N33="No trabaja",VLOOKUP(A36,'[1]ESeC Compañero(a)deEncuestado'!C33:N304,4,FALSE))</f>
        <v>0</v>
      </c>
      <c r="G36" t="b">
        <f>IF(AND('[1]ESeC Encuestado(a)'!L32="No trabaja"),('[1]ESeC Compañero(a)deEncuestado'!N33="No trabaja"))</f>
        <v>0</v>
      </c>
      <c r="J36">
        <v>17014</v>
      </c>
      <c r="K36">
        <v>31</v>
      </c>
      <c r="L36" t="s">
        <v>29</v>
      </c>
      <c r="M36">
        <v>2</v>
      </c>
      <c r="N36">
        <v>0</v>
      </c>
      <c r="O36">
        <v>0</v>
      </c>
      <c r="P36">
        <v>1</v>
      </c>
      <c r="Q36" t="s">
        <v>257</v>
      </c>
      <c r="R36">
        <v>3414</v>
      </c>
      <c r="S36" t="s">
        <v>8</v>
      </c>
      <c r="T36">
        <f t="shared" si="0"/>
        <v>2</v>
      </c>
    </row>
    <row r="37" spans="1:20" x14ac:dyDescent="0.25">
      <c r="A37">
        <f>VLOOKUP('[1]ESeC Encuestado(a)'!C33,'[1]ESeC Encuestado(a)'!C33:E304,1,FALSE)</f>
        <v>50131</v>
      </c>
      <c r="B37" t="str">
        <f>IF('[1]ESeC Encuestado(a)'!L33="No trabaja","No trabaja","Si trabaja")</f>
        <v>Si trabaja</v>
      </c>
      <c r="C37">
        <v>32</v>
      </c>
      <c r="D37">
        <v>32</v>
      </c>
      <c r="E37" s="151" t="b">
        <f>IF('[1]ESeC Compañero(a)deEncuestado'!N34="No trabaja",VLOOKUP(A37,'[1]ESeC Compañero(a)deEncuestado'!C34:N305,4,FALSE))</f>
        <v>0</v>
      </c>
      <c r="G37" t="b">
        <f>IF(AND('[1]ESeC Encuestado(a)'!L33="No trabaja"),('[1]ESeC Compañero(a)deEncuestado'!N34="No trabaja"))</f>
        <v>0</v>
      </c>
      <c r="J37">
        <v>20033</v>
      </c>
      <c r="K37">
        <v>32</v>
      </c>
      <c r="L37" t="s">
        <v>29</v>
      </c>
      <c r="M37">
        <v>1</v>
      </c>
      <c r="N37">
        <v>0</v>
      </c>
      <c r="O37">
        <v>0</v>
      </c>
      <c r="P37">
        <v>1</v>
      </c>
      <c r="Q37" t="s">
        <v>271</v>
      </c>
      <c r="R37">
        <v>2221</v>
      </c>
      <c r="S37" t="s">
        <v>7</v>
      </c>
      <c r="T37">
        <f t="shared" si="0"/>
        <v>3</v>
      </c>
    </row>
    <row r="38" spans="1:20" x14ac:dyDescent="0.25">
      <c r="A38">
        <f>VLOOKUP('[1]ESeC Encuestado(a)'!C34,'[1]ESeC Encuestado(a)'!C34:E305,1,FALSE)</f>
        <v>50141</v>
      </c>
      <c r="B38" t="str">
        <f>IF('[1]ESeC Encuestado(a)'!L34="No trabaja","No trabaja","Si trabaja")</f>
        <v>Si trabaja</v>
      </c>
      <c r="C38">
        <v>33</v>
      </c>
      <c r="D38">
        <v>33</v>
      </c>
      <c r="E38" s="151">
        <v>1</v>
      </c>
      <c r="G38" t="b">
        <f>IF(AND('[1]ESeC Encuestado(a)'!L34="No trabaja"),('[1]ESeC Compañero(a)deEncuestado'!N35="No trabaja"))</f>
        <v>0</v>
      </c>
      <c r="J38">
        <v>202</v>
      </c>
      <c r="K38">
        <v>33</v>
      </c>
      <c r="L38" t="s">
        <v>29</v>
      </c>
      <c r="M38">
        <v>1</v>
      </c>
      <c r="N38">
        <v>0</v>
      </c>
      <c r="O38">
        <v>0</v>
      </c>
      <c r="P38">
        <v>2</v>
      </c>
      <c r="Q38" t="s">
        <v>71</v>
      </c>
      <c r="R38">
        <v>8323</v>
      </c>
      <c r="S38" t="s">
        <v>6</v>
      </c>
      <c r="T38">
        <f t="shared" si="0"/>
        <v>1</v>
      </c>
    </row>
    <row r="39" spans="1:20" x14ac:dyDescent="0.25">
      <c r="A39">
        <f>VLOOKUP('[1]ESeC Encuestado(a)'!C35,'[1]ESeC Encuestado(a)'!C35:E306,1,FALSE)</f>
        <v>50151</v>
      </c>
      <c r="B39" t="str">
        <f>IF('[1]ESeC Encuestado(a)'!L35="No trabaja","No trabaja","Si trabaja")</f>
        <v>Si trabaja</v>
      </c>
      <c r="C39">
        <v>34</v>
      </c>
      <c r="D39">
        <v>34</v>
      </c>
      <c r="E39" s="151" t="b">
        <f>IF('[1]ESeC Compañero(a)deEncuestado'!N36="No trabaja",VLOOKUP(A39,'[1]ESeC Compañero(a)deEncuestado'!C36:N307,4,FALSE))</f>
        <v>0</v>
      </c>
      <c r="G39" t="b">
        <f>IF(AND('[1]ESeC Encuestado(a)'!L35="No trabaja"),('[1]ESeC Compañero(a)deEncuestado'!N36="No trabaja"))</f>
        <v>0</v>
      </c>
      <c r="J39">
        <v>50102</v>
      </c>
      <c r="K39">
        <v>34</v>
      </c>
      <c r="L39" t="s">
        <v>29</v>
      </c>
      <c r="M39">
        <v>1</v>
      </c>
      <c r="N39">
        <v>0</v>
      </c>
      <c r="O39">
        <v>0</v>
      </c>
      <c r="P39">
        <v>2</v>
      </c>
      <c r="Q39" t="s">
        <v>70</v>
      </c>
      <c r="R39">
        <v>7711</v>
      </c>
      <c r="S39" t="s">
        <v>6</v>
      </c>
      <c r="T39">
        <f t="shared" si="0"/>
        <v>1</v>
      </c>
    </row>
    <row r="40" spans="1:20" x14ac:dyDescent="0.25">
      <c r="A40">
        <f>VLOOKUP('[1]ESeC Encuestado(a)'!C36,'[1]ESeC Encuestado(a)'!C36:E307,1,FALSE)</f>
        <v>60011</v>
      </c>
      <c r="B40" t="str">
        <f>IF('[1]ESeC Encuestado(a)'!L36="No trabaja","No trabaja","Si trabaja")</f>
        <v>Si trabaja</v>
      </c>
      <c r="C40">
        <v>35</v>
      </c>
      <c r="D40">
        <v>35</v>
      </c>
      <c r="E40" s="151" t="b">
        <f>IF('[1]ESeC Compañero(a)deEncuestado'!N37="No trabaja",VLOOKUP(A40,'[1]ESeC Compañero(a)deEncuestado'!C37:N308,4,FALSE))</f>
        <v>0</v>
      </c>
      <c r="G40" t="b">
        <f>IF(AND('[1]ESeC Encuestado(a)'!L36="No trabaja"),('[1]ESeC Compañero(a)deEncuestado'!N37="No trabaja"))</f>
        <v>0</v>
      </c>
      <c r="J40">
        <v>50242</v>
      </c>
      <c r="K40">
        <v>35</v>
      </c>
      <c r="L40" t="s">
        <v>29</v>
      </c>
      <c r="M40">
        <v>2</v>
      </c>
      <c r="N40">
        <v>0</v>
      </c>
      <c r="O40">
        <v>0</v>
      </c>
      <c r="P40">
        <v>2</v>
      </c>
      <c r="Q40" t="s">
        <v>617</v>
      </c>
      <c r="R40">
        <v>7422</v>
      </c>
      <c r="S40" t="s">
        <v>8</v>
      </c>
      <c r="T40">
        <f t="shared" si="0"/>
        <v>2</v>
      </c>
    </row>
    <row r="41" spans="1:20" x14ac:dyDescent="0.25">
      <c r="A41">
        <f>VLOOKUP('[1]ESeC Encuestado(a)'!C37,'[1]ESeC Encuestado(a)'!C37:E308,1,FALSE)</f>
        <v>60021</v>
      </c>
      <c r="B41" t="str">
        <f>IF('[1]ESeC Encuestado(a)'!L37="No trabaja","No trabaja","Si trabaja")</f>
        <v>Si trabaja</v>
      </c>
      <c r="C41">
        <v>36</v>
      </c>
      <c r="D41">
        <v>36</v>
      </c>
      <c r="E41" s="151" t="b">
        <f>IF('[1]ESeC Compañero(a)deEncuestado'!N38="No trabaja",VLOOKUP(A41,'[1]ESeC Compañero(a)deEncuestado'!C38:N309,4,FALSE))</f>
        <v>0</v>
      </c>
      <c r="G41" t="b">
        <f>IF(AND('[1]ESeC Encuestado(a)'!L37="No trabaja"),('[1]ESeC Compañero(a)deEncuestado'!N38="No trabaja"))</f>
        <v>0</v>
      </c>
      <c r="J41">
        <v>80022</v>
      </c>
      <c r="K41">
        <v>36</v>
      </c>
      <c r="L41" t="s">
        <v>29</v>
      </c>
      <c r="M41">
        <v>2</v>
      </c>
      <c r="N41">
        <v>0</v>
      </c>
      <c r="O41">
        <v>0</v>
      </c>
      <c r="P41">
        <v>2</v>
      </c>
      <c r="Q41" t="s">
        <v>299</v>
      </c>
      <c r="R41">
        <v>5141</v>
      </c>
      <c r="S41" t="s">
        <v>8</v>
      </c>
      <c r="T41">
        <f t="shared" si="0"/>
        <v>2</v>
      </c>
    </row>
    <row r="42" spans="1:20" x14ac:dyDescent="0.25">
      <c r="A42">
        <f>VLOOKUP('[1]ESeC Encuestado(a)'!C38,'[1]ESeC Encuestado(a)'!C38:E309,1,FALSE)</f>
        <v>60031</v>
      </c>
      <c r="B42" t="str">
        <f>IF('[1]ESeC Encuestado(a)'!L38="No trabaja","No trabaja","Si trabaja")</f>
        <v>Si trabaja</v>
      </c>
      <c r="C42">
        <v>37</v>
      </c>
      <c r="D42">
        <v>37</v>
      </c>
      <c r="E42" s="151" t="b">
        <f>IF('[1]ESeC Compañero(a)deEncuestado'!N39="No trabaja",VLOOKUP(A42,'[1]ESeC Compañero(a)deEncuestado'!C39:N310,4,FALSE))</f>
        <v>0</v>
      </c>
      <c r="G42" t="b">
        <f>IF(AND('[1]ESeC Encuestado(a)'!L38="No trabaja"),('[1]ESeC Compañero(a)deEncuestado'!N39="No trabaja"))</f>
        <v>0</v>
      </c>
      <c r="J42">
        <v>80192</v>
      </c>
      <c r="K42">
        <v>37</v>
      </c>
      <c r="L42" t="s">
        <v>29</v>
      </c>
      <c r="M42">
        <v>1</v>
      </c>
      <c r="N42">
        <v>0</v>
      </c>
      <c r="O42">
        <v>0</v>
      </c>
      <c r="P42">
        <v>2</v>
      </c>
      <c r="Q42" t="s">
        <v>301</v>
      </c>
      <c r="R42">
        <v>9221</v>
      </c>
      <c r="S42" t="s">
        <v>6</v>
      </c>
      <c r="T42">
        <f t="shared" si="0"/>
        <v>1</v>
      </c>
    </row>
    <row r="43" spans="1:20" x14ac:dyDescent="0.25">
      <c r="A43">
        <f>VLOOKUP('[1]ESeC Encuestado(a)'!C39,'[1]ESeC Encuestado(a)'!C39:E310,1,FALSE)</f>
        <v>60041</v>
      </c>
      <c r="B43" t="str">
        <f>IF('[1]ESeC Encuestado(a)'!L39="No trabaja","No trabaja","Si trabaja")</f>
        <v>No trabaja</v>
      </c>
      <c r="C43">
        <v>38</v>
      </c>
      <c r="D43">
        <v>38</v>
      </c>
      <c r="E43" s="151">
        <v>1</v>
      </c>
      <c r="G43" t="b">
        <f>IF(AND('[1]ESeC Encuestado(a)'!L39="No trabaja"),('[1]ESeC Compañero(a)deEncuestado'!N40="No trabaja"))</f>
        <v>1</v>
      </c>
      <c r="J43">
        <v>80252</v>
      </c>
      <c r="K43">
        <v>38</v>
      </c>
      <c r="L43" t="s">
        <v>29</v>
      </c>
      <c r="M43">
        <v>2</v>
      </c>
      <c r="N43">
        <v>0</v>
      </c>
      <c r="O43">
        <v>0</v>
      </c>
      <c r="P43">
        <v>2</v>
      </c>
      <c r="Q43" t="s">
        <v>305</v>
      </c>
      <c r="R43">
        <v>4131</v>
      </c>
      <c r="S43" t="s">
        <v>8</v>
      </c>
      <c r="T43">
        <f t="shared" si="0"/>
        <v>2</v>
      </c>
    </row>
    <row r="44" spans="1:20" x14ac:dyDescent="0.25">
      <c r="A44">
        <f>VLOOKUP('[1]ESeC Encuestado(a)'!C40,'[1]ESeC Encuestado(a)'!C40:E311,1,FALSE)</f>
        <v>60051</v>
      </c>
      <c r="B44" t="str">
        <f>IF('[1]ESeC Encuestado(a)'!L40="No trabaja","No trabaja","Si trabaja")</f>
        <v>No trabaja</v>
      </c>
      <c r="C44">
        <v>39</v>
      </c>
      <c r="D44">
        <v>39</v>
      </c>
      <c r="E44" s="151" t="b">
        <f>IF('[1]ESeC Compañero(a)deEncuestado'!N41="No trabaja",VLOOKUP(A44,'[1]ESeC Compañero(a)deEncuestado'!C41:N312,4,FALSE))</f>
        <v>0</v>
      </c>
      <c r="G44" t="b">
        <f>IF(AND('[1]ESeC Encuestado(a)'!L40="No trabaja"),('[1]ESeC Compañero(a)deEncuestado'!N41="No trabaja"))</f>
        <v>0</v>
      </c>
      <c r="J44">
        <v>80272</v>
      </c>
      <c r="K44">
        <v>39</v>
      </c>
      <c r="L44" t="s">
        <v>29</v>
      </c>
      <c r="M44">
        <v>1</v>
      </c>
      <c r="N44">
        <v>0</v>
      </c>
      <c r="O44">
        <v>0</v>
      </c>
      <c r="P44">
        <v>2</v>
      </c>
      <c r="Q44" t="s">
        <v>287</v>
      </c>
      <c r="R44">
        <v>7413</v>
      </c>
      <c r="S44" t="s">
        <v>6</v>
      </c>
      <c r="T44">
        <f t="shared" si="0"/>
        <v>1</v>
      </c>
    </row>
    <row r="45" spans="1:20" x14ac:dyDescent="0.25">
      <c r="A45">
        <f>VLOOKUP('[1]ESeC Encuestado(a)'!C41,'[1]ESeC Encuestado(a)'!C41:E312,1,FALSE)</f>
        <v>60061</v>
      </c>
      <c r="B45" t="str">
        <f>IF('[1]ESeC Encuestado(a)'!L41="No trabaja","No trabaja","Si trabaja")</f>
        <v>Si trabaja</v>
      </c>
      <c r="C45">
        <v>40</v>
      </c>
      <c r="D45">
        <v>40</v>
      </c>
      <c r="E45" s="151">
        <v>1</v>
      </c>
      <c r="G45" t="b">
        <f>IF(AND('[1]ESeC Encuestado(a)'!L41="No trabaja"),('[1]ESeC Compañero(a)deEncuestado'!N42="No trabaja"))</f>
        <v>0</v>
      </c>
      <c r="J45">
        <v>80462</v>
      </c>
      <c r="K45">
        <v>40</v>
      </c>
      <c r="L45" t="s">
        <v>29</v>
      </c>
      <c r="M45">
        <v>1</v>
      </c>
      <c r="N45">
        <v>0</v>
      </c>
      <c r="O45">
        <v>0</v>
      </c>
      <c r="P45">
        <v>2</v>
      </c>
      <c r="Q45" t="s">
        <v>323</v>
      </c>
      <c r="R45">
        <v>4211</v>
      </c>
      <c r="S45" t="s">
        <v>6</v>
      </c>
      <c r="T45">
        <f t="shared" si="0"/>
        <v>1</v>
      </c>
    </row>
    <row r="46" spans="1:20" x14ac:dyDescent="0.25">
      <c r="A46">
        <f>VLOOKUP('[1]ESeC Encuestado(a)'!C42,'[1]ESeC Encuestado(a)'!C42:E313,1,FALSE)</f>
        <v>60071</v>
      </c>
      <c r="B46" t="str">
        <f>IF('[1]ESeC Encuestado(a)'!L42="No trabaja","No trabaja","Si trabaja")</f>
        <v>Si trabaja</v>
      </c>
      <c r="C46">
        <v>41</v>
      </c>
      <c r="D46">
        <v>41</v>
      </c>
      <c r="E46" s="151" t="b">
        <f>IF('[1]ESeC Compañero(a)deEncuestado'!N43="No trabaja",VLOOKUP(A46,'[1]ESeC Compañero(a)deEncuestado'!C43:N314,4,FALSE))</f>
        <v>0</v>
      </c>
      <c r="G46" t="b">
        <f>IF(AND('[1]ESeC Encuestado(a)'!L42="No trabaja"),('[1]ESeC Compañero(a)deEncuestado'!N43="No trabaja"))</f>
        <v>0</v>
      </c>
      <c r="J46">
        <v>80562</v>
      </c>
      <c r="K46">
        <v>41</v>
      </c>
      <c r="L46" t="s">
        <v>29</v>
      </c>
      <c r="M46">
        <v>1</v>
      </c>
      <c r="N46">
        <v>0</v>
      </c>
      <c r="O46">
        <v>0</v>
      </c>
      <c r="P46">
        <v>2</v>
      </c>
      <c r="Q46" t="s">
        <v>320</v>
      </c>
      <c r="R46">
        <v>2145</v>
      </c>
      <c r="S46" t="s">
        <v>7</v>
      </c>
      <c r="T46">
        <f t="shared" si="0"/>
        <v>3</v>
      </c>
    </row>
    <row r="47" spans="1:20" x14ac:dyDescent="0.25">
      <c r="A47">
        <f>VLOOKUP('[1]ESeC Encuestado(a)'!C43,'[1]ESeC Encuestado(a)'!C43:E314,1,FALSE)</f>
        <v>60081</v>
      </c>
      <c r="B47" t="str">
        <f>IF('[1]ESeC Encuestado(a)'!L43="No trabaja","No trabaja","Si trabaja")</f>
        <v>Si trabaja</v>
      </c>
      <c r="C47">
        <v>42</v>
      </c>
      <c r="D47">
        <v>42</v>
      </c>
      <c r="E47" s="151" t="b">
        <f>IF('[1]ESeC Compañero(a)deEncuestado'!N44="No trabaja",VLOOKUP(A47,'[1]ESeC Compañero(a)deEncuestado'!C44:N315,4,FALSE))</f>
        <v>0</v>
      </c>
      <c r="G47" t="b">
        <f>IF(AND('[1]ESeC Encuestado(a)'!L43="No trabaja"),('[1]ESeC Compañero(a)deEncuestado'!N44="No trabaja"))</f>
        <v>0</v>
      </c>
      <c r="J47">
        <v>42</v>
      </c>
      <c r="K47">
        <v>42</v>
      </c>
      <c r="L47" t="s">
        <v>29</v>
      </c>
      <c r="M47">
        <v>2</v>
      </c>
      <c r="N47">
        <v>0</v>
      </c>
      <c r="O47">
        <v>0</v>
      </c>
      <c r="P47">
        <v>2</v>
      </c>
      <c r="Q47" t="s">
        <v>321</v>
      </c>
      <c r="R47">
        <v>2149</v>
      </c>
      <c r="S47" t="s">
        <v>7</v>
      </c>
      <c r="T47">
        <f t="shared" si="0"/>
        <v>3</v>
      </c>
    </row>
    <row r="48" spans="1:20" x14ac:dyDescent="0.25">
      <c r="A48">
        <f>VLOOKUP('[1]ESeC Encuestado(a)'!C44,'[1]ESeC Encuestado(a)'!C44:E315,1,FALSE)</f>
        <v>60091</v>
      </c>
      <c r="B48" t="str">
        <f>IF('[1]ESeC Encuestado(a)'!L44="No trabaja","No trabaja","Si trabaja")</f>
        <v>No trabaja</v>
      </c>
      <c r="C48">
        <v>43</v>
      </c>
      <c r="D48">
        <v>43</v>
      </c>
      <c r="E48" s="151">
        <v>1</v>
      </c>
      <c r="G48" t="b">
        <f>IF(AND('[1]ESeC Encuestado(a)'!L44="No trabaja"),('[1]ESeC Compañero(a)deEncuestado'!N45="No trabaja"))</f>
        <v>1</v>
      </c>
      <c r="J48">
        <v>9002</v>
      </c>
      <c r="K48">
        <v>43</v>
      </c>
      <c r="L48" t="s">
        <v>29</v>
      </c>
      <c r="M48">
        <v>1</v>
      </c>
      <c r="N48">
        <v>0</v>
      </c>
      <c r="O48">
        <v>0</v>
      </c>
      <c r="P48">
        <v>1</v>
      </c>
      <c r="Q48" t="s">
        <v>330</v>
      </c>
      <c r="R48">
        <v>2113</v>
      </c>
      <c r="S48" t="s">
        <v>7</v>
      </c>
      <c r="T48">
        <f t="shared" si="0"/>
        <v>3</v>
      </c>
    </row>
    <row r="49" spans="1:20" x14ac:dyDescent="0.25">
      <c r="A49">
        <f>VLOOKUP('[1]ESeC Encuestado(a)'!C45,'[1]ESeC Encuestado(a)'!C45:E316,1,FALSE)</f>
        <v>60101</v>
      </c>
      <c r="B49" t="str">
        <f>IF('[1]ESeC Encuestado(a)'!L45="No trabaja","No trabaja","Si trabaja")</f>
        <v>No trabaja</v>
      </c>
      <c r="C49">
        <v>44</v>
      </c>
      <c r="D49">
        <v>44</v>
      </c>
      <c r="E49" s="151" t="b">
        <f>IF('[1]ESeC Compañero(a)deEncuestado'!N46="No trabaja",VLOOKUP(A49,'[1]ESeC Compañero(a)deEncuestado'!C46:N317,4,FALSE))</f>
        <v>0</v>
      </c>
      <c r="G49" t="b">
        <f>IF(AND('[1]ESeC Encuestado(a)'!L45="No trabaja"),('[1]ESeC Compañero(a)deEncuestado'!N46="No trabaja"))</f>
        <v>0</v>
      </c>
      <c r="J49">
        <v>9122</v>
      </c>
      <c r="K49">
        <v>44</v>
      </c>
      <c r="L49">
        <v>1</v>
      </c>
      <c r="M49">
        <v>1</v>
      </c>
      <c r="N49">
        <v>0</v>
      </c>
      <c r="O49">
        <v>0</v>
      </c>
      <c r="P49">
        <v>1</v>
      </c>
      <c r="Q49" t="s">
        <v>267</v>
      </c>
      <c r="R49">
        <v>1321</v>
      </c>
      <c r="S49" t="s">
        <v>7</v>
      </c>
      <c r="T49">
        <f t="shared" si="0"/>
        <v>3</v>
      </c>
    </row>
    <row r="50" spans="1:20" x14ac:dyDescent="0.25">
      <c r="A50">
        <f>VLOOKUP('[1]ESeC Encuestado(a)'!C46,'[1]ESeC Encuestado(a)'!C46:E317,1,FALSE)</f>
        <v>60111</v>
      </c>
      <c r="B50" t="str">
        <f>IF('[1]ESeC Encuestado(a)'!L46="No trabaja","No trabaja","Si trabaja")</f>
        <v>No trabaja</v>
      </c>
      <c r="C50">
        <v>45</v>
      </c>
      <c r="D50">
        <v>45</v>
      </c>
      <c r="E50" s="151" t="b">
        <f>IF('[1]ESeC Compañero(a)deEncuestado'!N47="No trabaja",VLOOKUP(A50,'[1]ESeC Compañero(a)deEncuestado'!C47:N318,4,FALSE))</f>
        <v>0</v>
      </c>
      <c r="G50" t="b">
        <f>IF(AND('[1]ESeC Encuestado(a)'!L46="No trabaja"),('[1]ESeC Compañero(a)deEncuestado'!N47="No trabaja"))</f>
        <v>0</v>
      </c>
      <c r="J50">
        <v>9132</v>
      </c>
      <c r="K50">
        <v>45</v>
      </c>
      <c r="L50" t="s">
        <v>29</v>
      </c>
      <c r="M50">
        <v>1</v>
      </c>
      <c r="N50">
        <v>0</v>
      </c>
      <c r="O50">
        <v>0</v>
      </c>
      <c r="P50">
        <v>2</v>
      </c>
      <c r="Q50" t="s">
        <v>618</v>
      </c>
      <c r="R50">
        <v>2445</v>
      </c>
      <c r="S50" t="s">
        <v>8</v>
      </c>
      <c r="T50">
        <f t="shared" si="0"/>
        <v>2</v>
      </c>
    </row>
    <row r="51" spans="1:20" x14ac:dyDescent="0.25">
      <c r="A51">
        <f>VLOOKUP('[1]ESeC Encuestado(a)'!C47,'[1]ESeC Encuestado(a)'!C47:E318,1,FALSE)</f>
        <v>60121</v>
      </c>
      <c r="B51" t="str">
        <f>IF('[1]ESeC Encuestado(a)'!L47="No trabaja","No trabaja","Si trabaja")</f>
        <v>Si trabaja</v>
      </c>
      <c r="C51">
        <v>46</v>
      </c>
      <c r="D51">
        <v>46</v>
      </c>
      <c r="E51" s="151" t="b">
        <f>IF('[1]ESeC Compañero(a)deEncuestado'!N48="No trabaja",VLOOKUP(A51,'[1]ESeC Compañero(a)deEncuestado'!C48:N319,4,FALSE))</f>
        <v>0</v>
      </c>
      <c r="G51" t="b">
        <f>IF(AND('[1]ESeC Encuestado(a)'!L47="No trabaja"),('[1]ESeC Compañero(a)deEncuestado'!N48="No trabaja"))</f>
        <v>0</v>
      </c>
      <c r="J51">
        <v>5552</v>
      </c>
      <c r="K51">
        <v>46</v>
      </c>
      <c r="L51" t="s">
        <v>29</v>
      </c>
      <c r="M51">
        <v>1</v>
      </c>
      <c r="N51">
        <v>0</v>
      </c>
      <c r="O51">
        <v>0</v>
      </c>
      <c r="P51">
        <v>997</v>
      </c>
      <c r="Q51" t="s">
        <v>351</v>
      </c>
      <c r="R51">
        <v>3414</v>
      </c>
      <c r="S51" t="s">
        <v>8</v>
      </c>
      <c r="T51">
        <f t="shared" si="0"/>
        <v>2</v>
      </c>
    </row>
    <row r="52" spans="1:20" x14ac:dyDescent="0.25">
      <c r="A52">
        <f>VLOOKUP('[1]ESeC Encuestado(a)'!C48,'[1]ESeC Encuestado(a)'!C48:E319,1,FALSE)</f>
        <v>60131</v>
      </c>
      <c r="B52" t="str">
        <f>IF('[1]ESeC Encuestado(a)'!L48="No trabaja","No trabaja","Si trabaja")</f>
        <v>Si trabaja</v>
      </c>
      <c r="C52">
        <v>47</v>
      </c>
      <c r="D52">
        <v>47</v>
      </c>
      <c r="E52" s="151">
        <v>1</v>
      </c>
      <c r="G52" t="b">
        <f>IF(AND('[1]ESeC Encuestado(a)'!L48="No trabaja"),('[1]ESeC Compañero(a)deEncuestado'!N49="No trabaja"))</f>
        <v>0</v>
      </c>
      <c r="J52">
        <v>9212</v>
      </c>
      <c r="K52">
        <v>47</v>
      </c>
      <c r="L52" t="s">
        <v>29</v>
      </c>
      <c r="M52">
        <v>2</v>
      </c>
      <c r="N52">
        <v>0</v>
      </c>
      <c r="O52">
        <v>0</v>
      </c>
      <c r="P52">
        <v>1</v>
      </c>
      <c r="Q52" t="s">
        <v>198</v>
      </c>
      <c r="R52">
        <v>8263</v>
      </c>
      <c r="S52" t="s">
        <v>8</v>
      </c>
      <c r="T52">
        <f t="shared" si="0"/>
        <v>2</v>
      </c>
    </row>
    <row r="53" spans="1:20" x14ac:dyDescent="0.25">
      <c r="A53">
        <f>VLOOKUP('[1]ESeC Encuestado(a)'!C49,'[1]ESeC Encuestado(a)'!C49:E320,1,FALSE)</f>
        <v>60141</v>
      </c>
      <c r="B53" t="str">
        <f>IF('[1]ESeC Encuestado(a)'!L49="No trabaja","No trabaja","Si trabaja")</f>
        <v>Si trabaja</v>
      </c>
      <c r="C53">
        <v>48</v>
      </c>
      <c r="D53">
        <v>48</v>
      </c>
      <c r="E53" s="151" t="b">
        <f>IF('[1]ESeC Compañero(a)deEncuestado'!N50="No trabaja",VLOOKUP(A53,'[1]ESeC Compañero(a)deEncuestado'!C50:N321,4,FALSE))</f>
        <v>0</v>
      </c>
      <c r="G53" t="b">
        <f>IF(AND('[1]ESeC Encuestado(a)'!L49="No trabaja"),('[1]ESeC Compañero(a)deEncuestado'!N50="No trabaja"))</f>
        <v>0</v>
      </c>
      <c r="J53">
        <v>100123</v>
      </c>
      <c r="K53">
        <v>48</v>
      </c>
      <c r="L53" t="s">
        <v>29</v>
      </c>
      <c r="M53">
        <v>1</v>
      </c>
      <c r="N53">
        <v>0</v>
      </c>
      <c r="O53">
        <v>0</v>
      </c>
      <c r="P53">
        <v>997</v>
      </c>
      <c r="Q53" t="s">
        <v>255</v>
      </c>
      <c r="R53">
        <v>4123</v>
      </c>
      <c r="S53" t="s">
        <v>8</v>
      </c>
      <c r="T53">
        <f t="shared" si="0"/>
        <v>2</v>
      </c>
    </row>
    <row r="54" spans="1:20" x14ac:dyDescent="0.25">
      <c r="A54">
        <f>VLOOKUP('[1]ESeC Encuestado(a)'!C50,'[1]ESeC Encuestado(a)'!C50:E321,1,FALSE)</f>
        <v>60151</v>
      </c>
      <c r="B54" t="str">
        <f>IF('[1]ESeC Encuestado(a)'!L50="No trabaja","No trabaja","Si trabaja")</f>
        <v>No trabaja</v>
      </c>
      <c r="C54">
        <v>49</v>
      </c>
      <c r="D54">
        <v>49</v>
      </c>
      <c r="E54" s="151">
        <v>1</v>
      </c>
      <c r="G54" t="b">
        <f>IF(AND('[1]ESeC Encuestado(a)'!L50="No trabaja"),('[1]ESeC Compañero(a)deEncuestado'!N51="No trabaja"))</f>
        <v>1</v>
      </c>
    </row>
    <row r="55" spans="1:20" x14ac:dyDescent="0.25">
      <c r="A55">
        <f>VLOOKUP('[1]ESeC Encuestado(a)'!C51,'[1]ESeC Encuestado(a)'!C51:E322,1,FALSE)</f>
        <v>60161</v>
      </c>
      <c r="B55" t="str">
        <f>IF('[1]ESeC Encuestado(a)'!L51="No trabaja","No trabaja","Si trabaja")</f>
        <v>No trabaja</v>
      </c>
      <c r="C55">
        <v>50</v>
      </c>
      <c r="D55">
        <v>50</v>
      </c>
      <c r="E55" s="151">
        <v>1</v>
      </c>
      <c r="G55" t="b">
        <f>IF(AND('[1]ESeC Encuestado(a)'!L51="No trabaja"),('[1]ESeC Compañero(a)deEncuestado'!N52="No trabaja"))</f>
        <v>1</v>
      </c>
    </row>
    <row r="56" spans="1:20" x14ac:dyDescent="0.25">
      <c r="A56">
        <f>VLOOKUP('[1]ESeC Encuestado(a)'!C52,'[1]ESeC Encuestado(a)'!C52:E323,1,FALSE)</f>
        <v>60171</v>
      </c>
      <c r="B56" t="str">
        <f>IF('[1]ESeC Encuestado(a)'!L52="No trabaja","No trabaja","Si trabaja")</f>
        <v>No trabaja</v>
      </c>
      <c r="C56">
        <v>51</v>
      </c>
      <c r="D56">
        <v>51</v>
      </c>
      <c r="E56" s="151" t="b">
        <f>IF('[1]ESeC Compañero(a)deEncuestado'!N53="No trabaja",VLOOKUP(A56,'[1]ESeC Compañero(a)deEncuestado'!C53:N324,4,FALSE))</f>
        <v>0</v>
      </c>
      <c r="G56" t="b">
        <f>IF(AND('[1]ESeC Encuestado(a)'!L52="No trabaja"),('[1]ESeC Compañero(a)deEncuestado'!N53="No trabaja"))</f>
        <v>0</v>
      </c>
    </row>
    <row r="57" spans="1:20" x14ac:dyDescent="0.25">
      <c r="A57">
        <f>VLOOKUP('[1]ESeC Encuestado(a)'!C53,'[1]ESeC Encuestado(a)'!C53:E324,1,FALSE)</f>
        <v>60181</v>
      </c>
      <c r="B57" t="str">
        <f>IF('[1]ESeC Encuestado(a)'!L53="No trabaja","No trabaja","Si trabaja")</f>
        <v>Si trabaja</v>
      </c>
      <c r="C57">
        <v>52</v>
      </c>
      <c r="D57">
        <v>52</v>
      </c>
      <c r="E57" s="151">
        <v>1</v>
      </c>
      <c r="G57" t="b">
        <f>IF(AND('[1]ESeC Encuestado(a)'!L53="No trabaja"),('[1]ESeC Compañero(a)deEncuestado'!N54="No trabaja"))</f>
        <v>0</v>
      </c>
    </row>
    <row r="58" spans="1:20" x14ac:dyDescent="0.25">
      <c r="A58">
        <f>VLOOKUP('[1]ESeC Encuestado(a)'!C54,'[1]ESeC Encuestado(a)'!C54:E325,1,FALSE)</f>
        <v>60191</v>
      </c>
      <c r="B58" t="str">
        <f>IF('[1]ESeC Encuestado(a)'!L54="No trabaja","No trabaja","Si trabaja")</f>
        <v>No trabaja</v>
      </c>
      <c r="C58">
        <v>53</v>
      </c>
      <c r="D58">
        <v>53</v>
      </c>
      <c r="E58" s="151">
        <v>1</v>
      </c>
      <c r="G58" t="b">
        <f>IF(AND('[1]ESeC Encuestado(a)'!L54="No trabaja"),('[1]ESeC Compañero(a)deEncuestado'!N55="No trabaja"))</f>
        <v>1</v>
      </c>
    </row>
    <row r="59" spans="1:20" x14ac:dyDescent="0.25">
      <c r="A59">
        <f>VLOOKUP('[1]ESeC Encuestado(a)'!C55,'[1]ESeC Encuestado(a)'!C55:E326,1,FALSE)</f>
        <v>60201</v>
      </c>
      <c r="B59" t="str">
        <f>IF('[1]ESeC Encuestado(a)'!L55="No trabaja","No trabaja","Si trabaja")</f>
        <v>Si trabaja</v>
      </c>
      <c r="C59">
        <v>54</v>
      </c>
      <c r="D59">
        <v>54</v>
      </c>
      <c r="E59" s="151" t="b">
        <f>IF('[1]ESeC Compañero(a)deEncuestado'!N56="No trabaja",VLOOKUP(A59,'[1]ESeC Compañero(a)deEncuestado'!C56:N327,4,FALSE))</f>
        <v>0</v>
      </c>
      <c r="G59" t="b">
        <f>IF(AND('[1]ESeC Encuestado(a)'!L55="No trabaja"),('[1]ESeC Compañero(a)deEncuestado'!N56="No trabaja"))</f>
        <v>0</v>
      </c>
    </row>
    <row r="60" spans="1:20" x14ac:dyDescent="0.25">
      <c r="A60">
        <f>VLOOKUP('[1]ESeC Encuestado(a)'!C56,'[1]ESeC Encuestado(a)'!C56:E327,1,FALSE)</f>
        <v>60211</v>
      </c>
      <c r="B60" t="str">
        <f>IF('[1]ESeC Encuestado(a)'!L56="No trabaja","No trabaja","Si trabaja")</f>
        <v>No trabaja</v>
      </c>
      <c r="C60">
        <v>55</v>
      </c>
      <c r="D60">
        <v>55</v>
      </c>
      <c r="E60" s="151" t="b">
        <f>IF('[1]ESeC Compañero(a)deEncuestado'!N57="No trabaja",VLOOKUP(A60,'[1]ESeC Compañero(a)deEncuestado'!C57:N328,4,FALSE))</f>
        <v>0</v>
      </c>
      <c r="G60" t="b">
        <f>IF(AND('[1]ESeC Encuestado(a)'!L56="No trabaja"),('[1]ESeC Compañero(a)deEncuestado'!N57="No trabaja"))</f>
        <v>0</v>
      </c>
    </row>
    <row r="61" spans="1:20" x14ac:dyDescent="0.25">
      <c r="A61">
        <f>VLOOKUP('[1]ESeC Encuestado(a)'!C57,'[1]ESeC Encuestado(a)'!C57:E328,1,FALSE)</f>
        <v>60221</v>
      </c>
      <c r="B61" t="str">
        <f>IF('[1]ESeC Encuestado(a)'!L57="No trabaja","No trabaja","Si trabaja")</f>
        <v>No trabaja</v>
      </c>
      <c r="C61">
        <v>56</v>
      </c>
      <c r="D61">
        <v>56</v>
      </c>
      <c r="E61" s="151">
        <v>1</v>
      </c>
      <c r="G61" t="b">
        <f>IF(AND('[1]ESeC Encuestado(a)'!L57="No trabaja"),('[1]ESeC Compañero(a)deEncuestado'!N58="No trabaja"))</f>
        <v>1</v>
      </c>
    </row>
    <row r="62" spans="1:20" x14ac:dyDescent="0.25">
      <c r="A62">
        <f>VLOOKUP('[1]ESeC Encuestado(a)'!C58,'[1]ESeC Encuestado(a)'!C58:E329,1,FALSE)</f>
        <v>60231</v>
      </c>
      <c r="B62" t="str">
        <f>IF('[1]ESeC Encuestado(a)'!L58="No trabaja","No trabaja","Si trabaja")</f>
        <v>Si trabaja</v>
      </c>
      <c r="C62">
        <v>57</v>
      </c>
      <c r="D62">
        <v>57</v>
      </c>
      <c r="E62" s="151" t="b">
        <f>IF('[1]ESeC Compañero(a)deEncuestado'!N59="No trabaja",VLOOKUP(A62,'[1]ESeC Compañero(a)deEncuestado'!C59:N330,4,FALSE))</f>
        <v>0</v>
      </c>
      <c r="G62" t="b">
        <f>IF(AND('[1]ESeC Encuestado(a)'!L58="No trabaja"),('[1]ESeC Compañero(a)deEncuestado'!N59="No trabaja"))</f>
        <v>0</v>
      </c>
    </row>
    <row r="63" spans="1:20" x14ac:dyDescent="0.25">
      <c r="A63">
        <f>VLOOKUP('[1]ESeC Encuestado(a)'!C59,'[1]ESeC Encuestado(a)'!C59:E330,1,FALSE)</f>
        <v>60241</v>
      </c>
      <c r="B63" t="str">
        <f>IF('[1]ESeC Encuestado(a)'!L59="No trabaja","No trabaja","Si trabaja")</f>
        <v>Si trabaja</v>
      </c>
      <c r="C63">
        <v>58</v>
      </c>
      <c r="D63">
        <v>58</v>
      </c>
      <c r="E63" s="151">
        <v>1</v>
      </c>
      <c r="G63" t="b">
        <f>IF(AND('[1]ESeC Encuestado(a)'!L59="No trabaja"),('[1]ESeC Compañero(a)deEncuestado'!N60="No trabaja"))</f>
        <v>0</v>
      </c>
    </row>
    <row r="64" spans="1:20" x14ac:dyDescent="0.25">
      <c r="A64">
        <f>VLOOKUP('[1]ESeC Encuestado(a)'!C60,'[1]ESeC Encuestado(a)'!C60:E331,1,FALSE)</f>
        <v>60251</v>
      </c>
      <c r="B64" t="str">
        <f>IF('[1]ESeC Encuestado(a)'!L60="No trabaja","No trabaja","Si trabaja")</f>
        <v>Si trabaja</v>
      </c>
      <c r="C64">
        <v>59</v>
      </c>
      <c r="D64">
        <v>59</v>
      </c>
      <c r="E64" s="151" t="b">
        <f>IF('[1]ESeC Compañero(a)deEncuestado'!N61="No trabaja",VLOOKUP(A64,'[1]ESeC Compañero(a)deEncuestado'!C61:N332,4,FALSE))</f>
        <v>0</v>
      </c>
      <c r="G64" t="b">
        <f>IF(AND('[1]ESeC Encuestado(a)'!L60="No trabaja"),('[1]ESeC Compañero(a)deEncuestado'!N61="No trabaja"))</f>
        <v>0</v>
      </c>
    </row>
    <row r="65" spans="1:7" x14ac:dyDescent="0.25">
      <c r="A65">
        <f>VLOOKUP('[1]ESeC Encuestado(a)'!C61,'[1]ESeC Encuestado(a)'!C61:E332,1,FALSE)</f>
        <v>60261</v>
      </c>
      <c r="B65" t="str">
        <f>IF('[1]ESeC Encuestado(a)'!L61="No trabaja","No trabaja","Si trabaja")</f>
        <v>No trabaja</v>
      </c>
      <c r="C65">
        <v>60</v>
      </c>
      <c r="D65">
        <v>60</v>
      </c>
      <c r="E65" s="151" t="b">
        <f>IF('[1]ESeC Compañero(a)deEncuestado'!N62="No trabaja",VLOOKUP(A65,'[1]ESeC Compañero(a)deEncuestado'!C62:N333,4,FALSE))</f>
        <v>0</v>
      </c>
      <c r="G65" t="b">
        <f>IF(AND('[1]ESeC Encuestado(a)'!L61="No trabaja"),('[1]ESeC Compañero(a)deEncuestado'!N62="No trabaja"))</f>
        <v>0</v>
      </c>
    </row>
    <row r="66" spans="1:7" x14ac:dyDescent="0.25">
      <c r="A66">
        <f>VLOOKUP('[1]ESeC Encuestado(a)'!C62,'[1]ESeC Encuestado(a)'!C62:E333,1,FALSE)</f>
        <v>60271</v>
      </c>
      <c r="B66" t="str">
        <f>IF('[1]ESeC Encuestado(a)'!L62="No trabaja","No trabaja","Si trabaja")</f>
        <v>Si trabaja</v>
      </c>
      <c r="C66">
        <v>61</v>
      </c>
      <c r="D66">
        <v>61</v>
      </c>
      <c r="E66" s="151">
        <v>1</v>
      </c>
      <c r="G66" t="b">
        <f>IF(AND('[1]ESeC Encuestado(a)'!L62="No trabaja"),('[1]ESeC Compañero(a)deEncuestado'!N63="No trabaja"))</f>
        <v>0</v>
      </c>
    </row>
    <row r="67" spans="1:7" x14ac:dyDescent="0.25">
      <c r="A67">
        <f>VLOOKUP('[1]ESeC Encuestado(a)'!C63,'[1]ESeC Encuestado(a)'!C63:E334,1,FALSE)</f>
        <v>60281</v>
      </c>
      <c r="B67" t="str">
        <f>IF('[1]ESeC Encuestado(a)'!L63="No trabaja","No trabaja","Si trabaja")</f>
        <v>No trabaja</v>
      </c>
      <c r="C67">
        <v>62</v>
      </c>
      <c r="D67">
        <v>62</v>
      </c>
      <c r="E67" s="151" t="b">
        <f>IF('[1]ESeC Compañero(a)deEncuestado'!N64="No trabaja",VLOOKUP(A67,'[1]ESeC Compañero(a)deEncuestado'!C64:N335,4,FALSE))</f>
        <v>0</v>
      </c>
      <c r="G67" t="b">
        <f>IF(AND('[1]ESeC Encuestado(a)'!L63="No trabaja"),('[1]ESeC Compañero(a)deEncuestado'!N64="No trabaja"))</f>
        <v>0</v>
      </c>
    </row>
    <row r="68" spans="1:7" x14ac:dyDescent="0.25">
      <c r="A68">
        <f>VLOOKUP('[1]ESeC Encuestado(a)'!C64,'[1]ESeC Encuestado(a)'!C64:E335,1,FALSE)</f>
        <v>60291</v>
      </c>
      <c r="B68" t="str">
        <f>IF('[1]ESeC Encuestado(a)'!L64="No trabaja","No trabaja","Si trabaja")</f>
        <v>Si trabaja</v>
      </c>
      <c r="C68">
        <v>63</v>
      </c>
      <c r="D68">
        <v>63</v>
      </c>
      <c r="E68" s="151">
        <v>1</v>
      </c>
      <c r="G68" t="b">
        <f>IF(AND('[1]ESeC Encuestado(a)'!L64="No trabaja"),('[1]ESeC Compañero(a)deEncuestado'!N65="No trabaja"))</f>
        <v>0</v>
      </c>
    </row>
    <row r="69" spans="1:7" x14ac:dyDescent="0.25">
      <c r="A69">
        <f>VLOOKUP('[1]ESeC Encuestado(a)'!C65,'[1]ESeC Encuestado(a)'!C65:E336,1,FALSE)</f>
        <v>60301</v>
      </c>
      <c r="B69" t="str">
        <f>IF('[1]ESeC Encuestado(a)'!L65="No trabaja","No trabaja","Si trabaja")</f>
        <v>Si trabaja</v>
      </c>
      <c r="C69">
        <v>64</v>
      </c>
      <c r="D69">
        <v>64</v>
      </c>
      <c r="E69" s="151" t="b">
        <f>IF('[1]ESeC Compañero(a)deEncuestado'!N66="No trabaja",VLOOKUP(A69,'[1]ESeC Compañero(a)deEncuestado'!C66:N337,4,FALSE))</f>
        <v>0</v>
      </c>
      <c r="G69" t="b">
        <f>IF(AND('[1]ESeC Encuestado(a)'!L65="No trabaja"),('[1]ESeC Compañero(a)deEncuestado'!N66="No trabaja"))</f>
        <v>0</v>
      </c>
    </row>
    <row r="70" spans="1:7" x14ac:dyDescent="0.25">
      <c r="A70">
        <f>VLOOKUP('[1]ESeC Encuestado(a)'!C66,'[1]ESeC Encuestado(a)'!C66:E337,1,FALSE)</f>
        <v>60311</v>
      </c>
      <c r="B70" t="str">
        <f>IF('[1]ESeC Encuestado(a)'!L66="No trabaja","No trabaja","Si trabaja")</f>
        <v>Si trabaja</v>
      </c>
      <c r="C70">
        <v>65</v>
      </c>
      <c r="D70">
        <v>65</v>
      </c>
      <c r="E70" s="151">
        <v>1</v>
      </c>
      <c r="G70" t="b">
        <f>IF(AND('[1]ESeC Encuestado(a)'!L66="No trabaja"),('[1]ESeC Compañero(a)deEncuestado'!N67="No trabaja"))</f>
        <v>0</v>
      </c>
    </row>
    <row r="71" spans="1:7" x14ac:dyDescent="0.25">
      <c r="A71">
        <f>VLOOKUP('[1]ESeC Encuestado(a)'!C67,'[1]ESeC Encuestado(a)'!C67:E338,1,FALSE)</f>
        <v>60321</v>
      </c>
      <c r="B71" t="str">
        <f>IF('[1]ESeC Encuestado(a)'!L67="No trabaja","No trabaja","Si trabaja")</f>
        <v>No trabaja</v>
      </c>
      <c r="C71">
        <v>66</v>
      </c>
      <c r="D71">
        <v>66</v>
      </c>
      <c r="E71" s="151" t="b">
        <f>IF('[1]ESeC Compañero(a)deEncuestado'!N68="No trabaja",VLOOKUP(A71,'[1]ESeC Compañero(a)deEncuestado'!C68:N339,4,FALSE))</f>
        <v>0</v>
      </c>
      <c r="G71" t="b">
        <f>IF(AND('[1]ESeC Encuestado(a)'!L67="No trabaja"),('[1]ESeC Compañero(a)deEncuestado'!N68="No trabaja"))</f>
        <v>0</v>
      </c>
    </row>
    <row r="72" spans="1:7" x14ac:dyDescent="0.25">
      <c r="A72">
        <f>VLOOKUP('[1]ESeC Encuestado(a)'!C68,'[1]ESeC Encuestado(a)'!C68:E339,1,FALSE)</f>
        <v>60331</v>
      </c>
      <c r="B72" t="str">
        <f>IF('[1]ESeC Encuestado(a)'!L68="No trabaja","No trabaja","Si trabaja")</f>
        <v>No trabaja</v>
      </c>
      <c r="C72">
        <v>67</v>
      </c>
      <c r="D72">
        <v>67</v>
      </c>
      <c r="E72" s="151">
        <v>1</v>
      </c>
      <c r="G72" t="b">
        <f>IF(AND('[1]ESeC Encuestado(a)'!L68="No trabaja"),('[1]ESeC Compañero(a)deEncuestado'!N69="No trabaja"))</f>
        <v>1</v>
      </c>
    </row>
    <row r="73" spans="1:7" x14ac:dyDescent="0.25">
      <c r="A73">
        <f>VLOOKUP('[1]ESeC Encuestado(a)'!C69,'[1]ESeC Encuestado(a)'!C69:E340,1,FALSE)</f>
        <v>60341</v>
      </c>
      <c r="B73" t="str">
        <f>IF('[1]ESeC Encuestado(a)'!L69="No trabaja","No trabaja","Si trabaja")</f>
        <v>No trabaja</v>
      </c>
      <c r="C73">
        <v>68</v>
      </c>
      <c r="D73">
        <v>68</v>
      </c>
      <c r="E73" s="151">
        <v>1</v>
      </c>
      <c r="G73" t="b">
        <f>IF(AND('[1]ESeC Encuestado(a)'!L69="No trabaja"),('[1]ESeC Compañero(a)deEncuestado'!N70="No trabaja"))</f>
        <v>1</v>
      </c>
    </row>
    <row r="74" spans="1:7" x14ac:dyDescent="0.25">
      <c r="A74">
        <f>VLOOKUP('[1]ESeC Encuestado(a)'!C70,'[1]ESeC Encuestado(a)'!C70:E341,1,FALSE)</f>
        <v>60351</v>
      </c>
      <c r="B74" t="str">
        <f>IF('[1]ESeC Encuestado(a)'!L70="No trabaja","No trabaja","Si trabaja")</f>
        <v>Si trabaja</v>
      </c>
      <c r="C74">
        <v>69</v>
      </c>
      <c r="D74">
        <v>69</v>
      </c>
      <c r="E74" s="151" t="b">
        <f>IF('[1]ESeC Compañero(a)deEncuestado'!N71="No trabaja",VLOOKUP(A74,'[1]ESeC Compañero(a)deEncuestado'!C71:N342,4,FALSE))</f>
        <v>0</v>
      </c>
      <c r="G74" t="b">
        <f>IF(AND('[1]ESeC Encuestado(a)'!L70="No trabaja"),('[1]ESeC Compañero(a)deEncuestado'!N71="No trabaja"))</f>
        <v>0</v>
      </c>
    </row>
    <row r="75" spans="1:7" x14ac:dyDescent="0.25">
      <c r="A75">
        <f>VLOOKUP('[1]ESeC Encuestado(a)'!C71,'[1]ESeC Encuestado(a)'!C71:E342,1,FALSE)</f>
        <v>60361</v>
      </c>
      <c r="B75" t="str">
        <f>IF('[1]ESeC Encuestado(a)'!L71="No trabaja","No trabaja","Si trabaja")</f>
        <v>No trabaja</v>
      </c>
      <c r="C75">
        <v>70</v>
      </c>
      <c r="D75">
        <v>70</v>
      </c>
      <c r="E75" s="151" t="b">
        <f>IF('[1]ESeC Compañero(a)deEncuestado'!N72="No trabaja",VLOOKUP(A75,'[1]ESeC Compañero(a)deEncuestado'!C72:N343,4,FALSE))</f>
        <v>0</v>
      </c>
      <c r="G75" t="b">
        <f>IF(AND('[1]ESeC Encuestado(a)'!L71="No trabaja"),('[1]ESeC Compañero(a)deEncuestado'!N72="No trabaja"))</f>
        <v>0</v>
      </c>
    </row>
    <row r="76" spans="1:7" x14ac:dyDescent="0.25">
      <c r="A76">
        <f>VLOOKUP('[1]ESeC Encuestado(a)'!C72,'[1]ESeC Encuestado(a)'!C72:E343,1,FALSE)</f>
        <v>60371</v>
      </c>
      <c r="B76" t="str">
        <f>IF('[1]ESeC Encuestado(a)'!L72="No trabaja","No trabaja","Si trabaja")</f>
        <v>No trabaja</v>
      </c>
      <c r="C76">
        <v>71</v>
      </c>
      <c r="D76">
        <v>71</v>
      </c>
      <c r="E76" s="151">
        <v>1</v>
      </c>
      <c r="G76" t="b">
        <f>IF(AND('[1]ESeC Encuestado(a)'!L72="No trabaja"),('[1]ESeC Compañero(a)deEncuestado'!N73="No trabaja"))</f>
        <v>1</v>
      </c>
    </row>
    <row r="77" spans="1:7" x14ac:dyDescent="0.25">
      <c r="A77">
        <f>VLOOKUP('[1]ESeC Encuestado(a)'!C73,'[1]ESeC Encuestado(a)'!C73:E344,1,FALSE)</f>
        <v>60381</v>
      </c>
      <c r="B77" t="str">
        <f>IF('[1]ESeC Encuestado(a)'!L73="No trabaja","No trabaja","Si trabaja")</f>
        <v>Si trabaja</v>
      </c>
      <c r="C77">
        <v>72</v>
      </c>
      <c r="D77">
        <v>72</v>
      </c>
      <c r="E77" s="151" t="b">
        <f>IF('[1]ESeC Compañero(a)deEncuestado'!N74="No trabaja",VLOOKUP(A77,'[1]ESeC Compañero(a)deEncuestado'!C74:N345,4,FALSE))</f>
        <v>0</v>
      </c>
      <c r="G77" t="b">
        <f>IF(AND('[1]ESeC Encuestado(a)'!L73="No trabaja"),('[1]ESeC Compañero(a)deEncuestado'!N74="No trabaja"))</f>
        <v>0</v>
      </c>
    </row>
    <row r="78" spans="1:7" x14ac:dyDescent="0.25">
      <c r="A78">
        <f>VLOOKUP('[1]ESeC Encuestado(a)'!C74,'[1]ESeC Encuestado(a)'!C74:E345,1,FALSE)</f>
        <v>60391</v>
      </c>
      <c r="B78" t="str">
        <f>IF('[1]ESeC Encuestado(a)'!L74="No trabaja","No trabaja","Si trabaja")</f>
        <v>No trabaja</v>
      </c>
      <c r="C78">
        <v>73</v>
      </c>
      <c r="D78">
        <v>73</v>
      </c>
      <c r="E78" s="151" t="b">
        <f>IF('[1]ESeC Compañero(a)deEncuestado'!N75="No trabaja",VLOOKUP(A78,'[1]ESeC Compañero(a)deEncuestado'!C75:N346,4,FALSE))</f>
        <v>0</v>
      </c>
      <c r="G78" t="b">
        <f>IF(AND('[1]ESeC Encuestado(a)'!L74="No trabaja"),('[1]ESeC Compañero(a)deEncuestado'!N75="No trabaja"))</f>
        <v>0</v>
      </c>
    </row>
    <row r="79" spans="1:7" x14ac:dyDescent="0.25">
      <c r="A79">
        <f>VLOOKUP('[1]ESeC Encuestado(a)'!C75,'[1]ESeC Encuestado(a)'!C75:E346,1,FALSE)</f>
        <v>60401</v>
      </c>
      <c r="B79" t="str">
        <f>IF('[1]ESeC Encuestado(a)'!L75="No trabaja","No trabaja","Si trabaja")</f>
        <v>Si trabaja</v>
      </c>
      <c r="C79">
        <v>74</v>
      </c>
      <c r="D79">
        <v>74</v>
      </c>
      <c r="E79" s="151">
        <v>1</v>
      </c>
      <c r="G79" t="b">
        <f>IF(AND('[1]ESeC Encuestado(a)'!L75="No trabaja"),('[1]ESeC Compañero(a)deEncuestado'!N76="No trabaja"))</f>
        <v>0</v>
      </c>
    </row>
    <row r="80" spans="1:7" x14ac:dyDescent="0.25">
      <c r="A80">
        <f>VLOOKUP('[1]ESeC Encuestado(a)'!C76,'[1]ESeC Encuestado(a)'!C76:E347,1,FALSE)</f>
        <v>60411</v>
      </c>
      <c r="B80" t="str">
        <f>IF('[1]ESeC Encuestado(a)'!L76="No trabaja","No trabaja","Si trabaja")</f>
        <v>Si trabaja</v>
      </c>
      <c r="C80">
        <v>75</v>
      </c>
      <c r="D80">
        <v>75</v>
      </c>
      <c r="E80" s="151">
        <v>1</v>
      </c>
      <c r="G80" t="b">
        <f>IF(AND('[1]ESeC Encuestado(a)'!L76="No trabaja"),('[1]ESeC Compañero(a)deEncuestado'!N77="No trabaja"))</f>
        <v>0</v>
      </c>
    </row>
    <row r="81" spans="1:7" x14ac:dyDescent="0.25">
      <c r="A81">
        <f>VLOOKUP('[1]ESeC Encuestado(a)'!C77,'[1]ESeC Encuestado(a)'!C77:E348,1,FALSE)</f>
        <v>60421</v>
      </c>
      <c r="B81" t="str">
        <f>IF('[1]ESeC Encuestado(a)'!L77="No trabaja","No trabaja","Si trabaja")</f>
        <v>Si trabaja</v>
      </c>
      <c r="C81">
        <v>76</v>
      </c>
      <c r="D81">
        <v>76</v>
      </c>
      <c r="E81" s="151">
        <v>1</v>
      </c>
      <c r="G81" t="b">
        <f>IF(AND('[1]ESeC Encuestado(a)'!L77="No trabaja"),('[1]ESeC Compañero(a)deEncuestado'!N78="No trabaja"))</f>
        <v>0</v>
      </c>
    </row>
    <row r="82" spans="1:7" x14ac:dyDescent="0.25">
      <c r="A82">
        <f>VLOOKUP('[1]ESeC Encuestado(a)'!C78,'[1]ESeC Encuestado(a)'!C78:E349,1,FALSE)</f>
        <v>60431</v>
      </c>
      <c r="B82" t="str">
        <f>IF('[1]ESeC Encuestado(a)'!L78="No trabaja","No trabaja","Si trabaja")</f>
        <v>No trabaja</v>
      </c>
      <c r="C82">
        <v>77</v>
      </c>
      <c r="D82">
        <v>77</v>
      </c>
      <c r="E82" s="151">
        <v>1</v>
      </c>
      <c r="G82" t="b">
        <f>IF(AND('[1]ESeC Encuestado(a)'!L78="No trabaja"),('[1]ESeC Compañero(a)deEncuestado'!N79="No trabaja"))</f>
        <v>1</v>
      </c>
    </row>
    <row r="83" spans="1:7" x14ac:dyDescent="0.25">
      <c r="A83">
        <f>VLOOKUP('[1]ESeC Encuestado(a)'!C79,'[1]ESeC Encuestado(a)'!C79:E350,1,FALSE)</f>
        <v>60441</v>
      </c>
      <c r="B83" t="str">
        <f>IF('[1]ESeC Encuestado(a)'!L79="No trabaja","No trabaja","Si trabaja")</f>
        <v>Si trabaja</v>
      </c>
      <c r="C83">
        <v>78</v>
      </c>
      <c r="D83">
        <v>78</v>
      </c>
      <c r="E83" s="151" t="b">
        <f>IF('[1]ESeC Compañero(a)deEncuestado'!N80="No trabaja",VLOOKUP(A83,'[1]ESeC Compañero(a)deEncuestado'!C80:N351,4,FALSE))</f>
        <v>0</v>
      </c>
      <c r="G83" t="b">
        <f>IF(AND('[1]ESeC Encuestado(a)'!L79="No trabaja"),('[1]ESeC Compañero(a)deEncuestado'!N80="No trabaja"))</f>
        <v>0</v>
      </c>
    </row>
    <row r="84" spans="1:7" x14ac:dyDescent="0.25">
      <c r="A84">
        <f>VLOOKUP('[1]ESeC Encuestado(a)'!C80,'[1]ESeC Encuestado(a)'!C80:E351,1,FALSE)</f>
        <v>60451</v>
      </c>
      <c r="B84" t="str">
        <f>IF('[1]ESeC Encuestado(a)'!L80="No trabaja","No trabaja","Si trabaja")</f>
        <v>No trabaja</v>
      </c>
      <c r="C84">
        <v>79</v>
      </c>
      <c r="D84">
        <v>79</v>
      </c>
      <c r="E84" s="151">
        <v>1</v>
      </c>
      <c r="G84" t="b">
        <f>IF(AND('[1]ESeC Encuestado(a)'!L80="No trabaja"),('[1]ESeC Compañero(a)deEncuestado'!N81="No trabaja"))</f>
        <v>1</v>
      </c>
    </row>
    <row r="85" spans="1:7" x14ac:dyDescent="0.25">
      <c r="A85">
        <f>VLOOKUP('[1]ESeC Encuestado(a)'!C81,'[1]ESeC Encuestado(a)'!C81:E352,1,FALSE)</f>
        <v>60024</v>
      </c>
      <c r="B85" t="str">
        <f>IF('[1]ESeC Encuestado(a)'!L81="No trabaja","No trabaja","Si trabaja")</f>
        <v>Si trabaja</v>
      </c>
      <c r="C85">
        <v>80</v>
      </c>
      <c r="D85">
        <v>80</v>
      </c>
      <c r="E85" s="151" t="b">
        <f>IF('[1]ESeC Compañero(a)deEncuestado'!N82="No trabaja",VLOOKUP(A85,'[1]ESeC Compañero(a)deEncuestado'!C82:N353,4,FALSE))</f>
        <v>0</v>
      </c>
      <c r="G85" t="b">
        <f>IF(AND('[1]ESeC Encuestado(a)'!L81="No trabaja"),('[1]ESeC Compañero(a)deEncuestado'!N82="No trabaja"))</f>
        <v>0</v>
      </c>
    </row>
    <row r="86" spans="1:7" x14ac:dyDescent="0.25">
      <c r="A86">
        <f>VLOOKUP('[1]ESeC Encuestado(a)'!C82,'[1]ESeC Encuestado(a)'!C82:E353,1,FALSE)</f>
        <v>60034</v>
      </c>
      <c r="B86" t="str">
        <f>IF('[1]ESeC Encuestado(a)'!L82="No trabaja","No trabaja","Si trabaja")</f>
        <v>No trabaja</v>
      </c>
      <c r="C86">
        <v>81</v>
      </c>
      <c r="D86">
        <v>81</v>
      </c>
      <c r="E86" s="151">
        <v>1</v>
      </c>
      <c r="G86" t="b">
        <f>IF(AND('[1]ESeC Encuestado(a)'!L82="No trabaja"),('[1]ESeC Compañero(a)deEncuestado'!N83="No trabaja"))</f>
        <v>1</v>
      </c>
    </row>
    <row r="87" spans="1:7" x14ac:dyDescent="0.25">
      <c r="A87">
        <f>VLOOKUP('[1]ESeC Encuestado(a)'!C83,'[1]ESeC Encuestado(a)'!C83:E354,1,FALSE)</f>
        <v>60064</v>
      </c>
      <c r="B87" t="str">
        <f>IF('[1]ESeC Encuestado(a)'!L83="No trabaja","No trabaja","Si trabaja")</f>
        <v>Si trabaja</v>
      </c>
      <c r="C87">
        <v>82</v>
      </c>
      <c r="D87">
        <v>82</v>
      </c>
      <c r="E87" s="151" t="b">
        <f>IF('[1]ESeC Compañero(a)deEncuestado'!N84="No trabaja",VLOOKUP(A87,'[1]ESeC Compañero(a)deEncuestado'!C84:N355,4,FALSE))</f>
        <v>0</v>
      </c>
      <c r="G87" t="b">
        <f>IF(AND('[1]ESeC Encuestado(a)'!L83="No trabaja"),('[1]ESeC Compañero(a)deEncuestado'!N84="No trabaja"))</f>
        <v>0</v>
      </c>
    </row>
    <row r="88" spans="1:7" x14ac:dyDescent="0.25">
      <c r="A88">
        <f>VLOOKUP('[1]ESeC Encuestado(a)'!C84,'[1]ESeC Encuestado(a)'!C84:E355,1,FALSE)</f>
        <v>60074</v>
      </c>
      <c r="B88" t="str">
        <f>IF('[1]ESeC Encuestado(a)'!L84="No trabaja","No trabaja","Si trabaja")</f>
        <v>No trabaja</v>
      </c>
      <c r="C88">
        <v>83</v>
      </c>
      <c r="D88">
        <v>83</v>
      </c>
      <c r="E88" s="151">
        <v>1</v>
      </c>
      <c r="G88" t="b">
        <f>IF(AND('[1]ESeC Encuestado(a)'!L84="No trabaja"),('[1]ESeC Compañero(a)deEncuestado'!N85="No trabaja"))</f>
        <v>1</v>
      </c>
    </row>
    <row r="89" spans="1:7" x14ac:dyDescent="0.25">
      <c r="A89">
        <f>VLOOKUP('[1]ESeC Encuestado(a)'!C85,'[1]ESeC Encuestado(a)'!C85:E356,1,FALSE)</f>
        <v>60094</v>
      </c>
      <c r="B89" t="str">
        <f>IF('[1]ESeC Encuestado(a)'!L85="No trabaja","No trabaja","Si trabaja")</f>
        <v>Si trabaja</v>
      </c>
      <c r="C89">
        <v>84</v>
      </c>
      <c r="D89">
        <v>84</v>
      </c>
      <c r="E89" s="151" t="b">
        <f>IF('[1]ESeC Compañero(a)deEncuestado'!N86="No trabaja",VLOOKUP(A89,'[1]ESeC Compañero(a)deEncuestado'!C86:N357,4,FALSE))</f>
        <v>0</v>
      </c>
      <c r="G89" t="b">
        <f>IF(AND('[1]ESeC Encuestado(a)'!L85="No trabaja"),('[1]ESeC Compañero(a)deEncuestado'!N86="No trabaja"))</f>
        <v>0</v>
      </c>
    </row>
    <row r="90" spans="1:7" x14ac:dyDescent="0.25">
      <c r="A90">
        <f>VLOOKUP('[1]ESeC Encuestado(a)'!C86,'[1]ESeC Encuestado(a)'!C86:E357,1,FALSE)</f>
        <v>60114</v>
      </c>
      <c r="B90" t="str">
        <f>IF('[1]ESeC Encuestado(a)'!L86="No trabaja","No trabaja","Si trabaja")</f>
        <v>Si trabaja</v>
      </c>
      <c r="C90">
        <v>85</v>
      </c>
      <c r="D90">
        <v>85</v>
      </c>
      <c r="E90" s="151">
        <v>1</v>
      </c>
      <c r="G90" t="b">
        <f>IF(AND('[1]ESeC Encuestado(a)'!L86="No trabaja"),('[1]ESeC Compañero(a)deEncuestado'!N87="No trabaja"))</f>
        <v>0</v>
      </c>
    </row>
    <row r="91" spans="1:7" x14ac:dyDescent="0.25">
      <c r="A91">
        <f>VLOOKUP('[1]ESeC Encuestado(a)'!C87,'[1]ESeC Encuestado(a)'!C87:E358,1,FALSE)</f>
        <v>60134</v>
      </c>
      <c r="B91" t="str">
        <f>IF('[1]ESeC Encuestado(a)'!L87="No trabaja","No trabaja","Si trabaja")</f>
        <v>No trabaja</v>
      </c>
      <c r="C91">
        <v>86</v>
      </c>
      <c r="D91">
        <v>86</v>
      </c>
      <c r="E91" s="151" t="b">
        <f>IF('[1]ESeC Compañero(a)deEncuestado'!N88="No trabaja",VLOOKUP(A91,'[1]ESeC Compañero(a)deEncuestado'!C88:N359,4,FALSE))</f>
        <v>0</v>
      </c>
      <c r="G91" t="b">
        <f>IF(AND('[1]ESeC Encuestado(a)'!L87="No trabaja"),('[1]ESeC Compañero(a)deEncuestado'!N88="No trabaja"))</f>
        <v>0</v>
      </c>
    </row>
    <row r="92" spans="1:7" x14ac:dyDescent="0.25">
      <c r="A92">
        <f>VLOOKUP('[1]ESeC Encuestado(a)'!C88,'[1]ESeC Encuestado(a)'!C88:E359,1,FALSE)</f>
        <v>60164</v>
      </c>
      <c r="B92" t="str">
        <f>IF('[1]ESeC Encuestado(a)'!L88="No trabaja","No trabaja","Si trabaja")</f>
        <v>Si trabaja</v>
      </c>
      <c r="C92">
        <v>87</v>
      </c>
      <c r="D92">
        <v>87</v>
      </c>
      <c r="E92" s="151" t="b">
        <f>IF('[1]ESeC Compañero(a)deEncuestado'!N89="No trabaja",VLOOKUP(A92,'[1]ESeC Compañero(a)deEncuestado'!C89:N360,4,FALSE))</f>
        <v>0</v>
      </c>
      <c r="G92" t="b">
        <f>IF(AND('[1]ESeC Encuestado(a)'!L88="No trabaja"),('[1]ESeC Compañero(a)deEncuestado'!N89="No trabaja"))</f>
        <v>0</v>
      </c>
    </row>
    <row r="93" spans="1:7" x14ac:dyDescent="0.25">
      <c r="A93">
        <f>VLOOKUP('[1]ESeC Encuestado(a)'!C89,'[1]ESeC Encuestado(a)'!C89:E360,1,FALSE)</f>
        <v>60174</v>
      </c>
      <c r="B93" t="str">
        <f>IF('[1]ESeC Encuestado(a)'!L89="No trabaja","No trabaja","Si trabaja")</f>
        <v>No trabaja</v>
      </c>
      <c r="C93">
        <v>88</v>
      </c>
      <c r="D93">
        <v>88</v>
      </c>
      <c r="E93" s="151" t="b">
        <f>IF('[1]ESeC Compañero(a)deEncuestado'!N90="No trabaja",VLOOKUP(A93,'[1]ESeC Compañero(a)deEncuestado'!C90:N361,4,FALSE))</f>
        <v>0</v>
      </c>
      <c r="G93" t="b">
        <f>IF(AND('[1]ESeC Encuestado(a)'!L89="No trabaja"),('[1]ESeC Compañero(a)deEncuestado'!N90="No trabaja"))</f>
        <v>0</v>
      </c>
    </row>
    <row r="94" spans="1:7" x14ac:dyDescent="0.25">
      <c r="A94">
        <f>VLOOKUP('[1]ESeC Encuestado(a)'!C90,'[1]ESeC Encuestado(a)'!C90:E361,1,FALSE)</f>
        <v>60194</v>
      </c>
      <c r="B94" t="str">
        <f>IF('[1]ESeC Encuestado(a)'!L90="No trabaja","No trabaja","Si trabaja")</f>
        <v>No trabaja</v>
      </c>
      <c r="C94">
        <v>89</v>
      </c>
      <c r="D94">
        <v>89</v>
      </c>
      <c r="E94" s="151">
        <v>1</v>
      </c>
      <c r="G94" t="b">
        <f>IF(AND('[1]ESeC Encuestado(a)'!L90="No trabaja"),('[1]ESeC Compañero(a)deEncuestado'!N91="No trabaja"))</f>
        <v>1</v>
      </c>
    </row>
    <row r="95" spans="1:7" x14ac:dyDescent="0.25">
      <c r="A95">
        <f>VLOOKUP('[1]ESeC Encuestado(a)'!C91,'[1]ESeC Encuestado(a)'!C91:E362,1,FALSE)</f>
        <v>60214</v>
      </c>
      <c r="B95" t="str">
        <f>IF('[1]ESeC Encuestado(a)'!L91="No trabaja","No trabaja","Si trabaja")</f>
        <v>Si trabaja</v>
      </c>
      <c r="C95">
        <v>90</v>
      </c>
      <c r="D95">
        <v>90</v>
      </c>
      <c r="E95" s="151">
        <v>1</v>
      </c>
      <c r="G95" t="b">
        <f>IF(AND('[1]ESeC Encuestado(a)'!L91="No trabaja"),('[1]ESeC Compañero(a)deEncuestado'!N92="No trabaja"))</f>
        <v>0</v>
      </c>
    </row>
    <row r="96" spans="1:7" x14ac:dyDescent="0.25">
      <c r="A96">
        <f>VLOOKUP('[1]ESeC Encuestado(a)'!C92,'[1]ESeC Encuestado(a)'!C92:E363,1,FALSE)</f>
        <v>60234</v>
      </c>
      <c r="B96" t="str">
        <f>IF('[1]ESeC Encuestado(a)'!L92="No trabaja","No trabaja","Si trabaja")</f>
        <v>No trabaja</v>
      </c>
      <c r="C96">
        <v>91</v>
      </c>
      <c r="D96">
        <v>91</v>
      </c>
      <c r="E96" s="151" t="b">
        <f>IF('[1]ESeC Compañero(a)deEncuestado'!N93="No trabaja",VLOOKUP(A96,'[1]ESeC Compañero(a)deEncuestado'!C93:N364,4,FALSE))</f>
        <v>0</v>
      </c>
      <c r="G96" t="b">
        <f>IF(AND('[1]ESeC Encuestado(a)'!L92="No trabaja"),('[1]ESeC Compañero(a)deEncuestado'!N93="No trabaja"))</f>
        <v>0</v>
      </c>
    </row>
    <row r="97" spans="1:7" x14ac:dyDescent="0.25">
      <c r="A97">
        <f>VLOOKUP('[1]ESeC Encuestado(a)'!C93,'[1]ESeC Encuestado(a)'!C93:E364,1,FALSE)</f>
        <v>60244</v>
      </c>
      <c r="B97" t="str">
        <f>IF('[1]ESeC Encuestado(a)'!L93="No trabaja","No trabaja","Si trabaja")</f>
        <v>No trabaja</v>
      </c>
      <c r="C97">
        <v>92</v>
      </c>
      <c r="D97">
        <v>92</v>
      </c>
      <c r="E97" s="151">
        <v>1</v>
      </c>
      <c r="G97" t="b">
        <f>IF(AND('[1]ESeC Encuestado(a)'!L93="No trabaja"),('[1]ESeC Compañero(a)deEncuestado'!N94="No trabaja"))</f>
        <v>1</v>
      </c>
    </row>
    <row r="98" spans="1:7" x14ac:dyDescent="0.25">
      <c r="A98">
        <f>VLOOKUP('[1]ESeC Encuestado(a)'!C94,'[1]ESeC Encuestado(a)'!C94:E365,1,FALSE)</f>
        <v>60284</v>
      </c>
      <c r="B98" t="str">
        <f>IF('[1]ESeC Encuestado(a)'!L94="No trabaja","No trabaja","Si trabaja")</f>
        <v>No trabaja</v>
      </c>
      <c r="C98">
        <v>93</v>
      </c>
      <c r="D98">
        <v>93</v>
      </c>
      <c r="E98" s="151">
        <v>1</v>
      </c>
      <c r="G98" t="b">
        <f>IF(AND('[1]ESeC Encuestado(a)'!L94="No trabaja"),('[1]ESeC Compañero(a)deEncuestado'!N95="No trabaja"))</f>
        <v>1</v>
      </c>
    </row>
    <row r="99" spans="1:7" x14ac:dyDescent="0.25">
      <c r="A99">
        <f>VLOOKUP('[1]ESeC Encuestado(a)'!C95,'[1]ESeC Encuestado(a)'!C95:E366,1,FALSE)</f>
        <v>60264</v>
      </c>
      <c r="B99" t="str">
        <f>IF('[1]ESeC Encuestado(a)'!L95="No trabaja","No trabaja","Si trabaja")</f>
        <v>Si trabaja</v>
      </c>
      <c r="C99">
        <v>94</v>
      </c>
      <c r="D99">
        <v>94</v>
      </c>
      <c r="E99" s="151" t="b">
        <f>IF('[1]ESeC Compañero(a)deEncuestado'!N96="No trabaja",VLOOKUP(A99,'[1]ESeC Compañero(a)deEncuestado'!C96:N367,4,FALSE))</f>
        <v>0</v>
      </c>
      <c r="G99" t="b">
        <f>IF(AND('[1]ESeC Encuestado(a)'!L95="No trabaja"),('[1]ESeC Compañero(a)deEncuestado'!N96="No trabaja"))</f>
        <v>0</v>
      </c>
    </row>
    <row r="100" spans="1:7" x14ac:dyDescent="0.25">
      <c r="A100">
        <f>VLOOKUP('[1]ESeC Encuestado(a)'!C96,'[1]ESeC Encuestado(a)'!C96:E367,1,FALSE)</f>
        <v>60304</v>
      </c>
      <c r="B100" t="str">
        <f>IF('[1]ESeC Encuestado(a)'!L96="No trabaja","No trabaja","Si trabaja")</f>
        <v>No trabaja</v>
      </c>
      <c r="C100">
        <v>95</v>
      </c>
      <c r="D100">
        <v>95</v>
      </c>
      <c r="E100" s="151">
        <v>1</v>
      </c>
      <c r="G100" t="b">
        <f>IF(AND('[1]ESeC Encuestado(a)'!L96="No trabaja"),('[1]ESeC Compañero(a)deEncuestado'!N97="No trabaja"))</f>
        <v>1</v>
      </c>
    </row>
    <row r="101" spans="1:7" x14ac:dyDescent="0.25">
      <c r="A101">
        <f>VLOOKUP('[1]ESeC Encuestado(a)'!C97,'[1]ESeC Encuestado(a)'!C97:E368,1,FALSE)</f>
        <v>60314</v>
      </c>
      <c r="B101" t="str">
        <f>IF('[1]ESeC Encuestado(a)'!L97="No trabaja","No trabaja","Si trabaja")</f>
        <v>No trabaja</v>
      </c>
      <c r="C101">
        <v>96</v>
      </c>
      <c r="D101">
        <v>96</v>
      </c>
      <c r="E101" s="151" t="b">
        <f>IF('[1]ESeC Compañero(a)deEncuestado'!N98="No trabaja",VLOOKUP(A101,'[1]ESeC Compañero(a)deEncuestado'!C98:N369,4,FALSE))</f>
        <v>0</v>
      </c>
      <c r="G101" t="b">
        <f>IF(AND('[1]ESeC Encuestado(a)'!L97="No trabaja"),('[1]ESeC Compañero(a)deEncuestado'!N98="No trabaja"))</f>
        <v>0</v>
      </c>
    </row>
    <row r="102" spans="1:7" x14ac:dyDescent="0.25">
      <c r="A102">
        <f>VLOOKUP('[1]ESeC Encuestado(a)'!C98,'[1]ESeC Encuestado(a)'!C98:E369,1,FALSE)</f>
        <v>60334</v>
      </c>
      <c r="B102" t="str">
        <f>IF('[1]ESeC Encuestado(a)'!L98="No trabaja","No trabaja","Si trabaja")</f>
        <v>Si trabaja</v>
      </c>
      <c r="C102">
        <v>97</v>
      </c>
      <c r="D102">
        <v>97</v>
      </c>
      <c r="E102" s="151">
        <v>1</v>
      </c>
      <c r="G102" t="b">
        <f>IF(AND('[1]ESeC Encuestado(a)'!L98="No trabaja"),('[1]ESeC Compañero(a)deEncuestado'!N99="No trabaja"))</f>
        <v>0</v>
      </c>
    </row>
    <row r="103" spans="1:7" x14ac:dyDescent="0.25">
      <c r="A103">
        <f>VLOOKUP('[1]ESeC Encuestado(a)'!C99,'[1]ESeC Encuestado(a)'!C99:E370,1,FALSE)</f>
        <v>60364</v>
      </c>
      <c r="B103" t="str">
        <f>IF('[1]ESeC Encuestado(a)'!L99="No trabaja","No trabaja","Si trabaja")</f>
        <v>Si trabaja</v>
      </c>
      <c r="C103">
        <v>98</v>
      </c>
      <c r="D103">
        <v>98</v>
      </c>
      <c r="E103" s="151" t="b">
        <f>IF('[1]ESeC Compañero(a)deEncuestado'!N100="No trabaja",VLOOKUP(A103,'[1]ESeC Compañero(a)deEncuestado'!C100:N371,4,FALSE))</f>
        <v>0</v>
      </c>
      <c r="G103" t="b">
        <f>IF(AND('[1]ESeC Encuestado(a)'!L99="No trabaja"),('[1]ESeC Compañero(a)deEncuestado'!N100="No trabaja"))</f>
        <v>0</v>
      </c>
    </row>
    <row r="104" spans="1:7" x14ac:dyDescent="0.25">
      <c r="A104">
        <f>VLOOKUP('[1]ESeC Encuestado(a)'!C100,'[1]ESeC Encuestado(a)'!C100:E371,1,FALSE)</f>
        <v>60384</v>
      </c>
      <c r="B104" t="str">
        <f>IF('[1]ESeC Encuestado(a)'!L100="No trabaja","No trabaja","Si trabaja")</f>
        <v>No trabaja</v>
      </c>
      <c r="C104">
        <v>99</v>
      </c>
      <c r="D104">
        <v>99</v>
      </c>
      <c r="E104" s="151">
        <v>1</v>
      </c>
      <c r="G104" t="b">
        <f>IF(AND('[1]ESeC Encuestado(a)'!L100="No trabaja"),('[1]ESeC Compañero(a)deEncuestado'!N101="No trabaja"))</f>
        <v>1</v>
      </c>
    </row>
    <row r="105" spans="1:7" x14ac:dyDescent="0.25">
      <c r="A105">
        <f>VLOOKUP('[1]ESeC Encuestado(a)'!C101,'[1]ESeC Encuestado(a)'!C101:E372,1,FALSE)</f>
        <v>60394</v>
      </c>
      <c r="B105" t="str">
        <f>IF('[1]ESeC Encuestado(a)'!L101="No trabaja","No trabaja","Si trabaja")</f>
        <v>Si trabaja</v>
      </c>
      <c r="C105">
        <v>100</v>
      </c>
      <c r="D105">
        <v>100</v>
      </c>
      <c r="E105" s="151">
        <v>1</v>
      </c>
      <c r="G105" t="b">
        <f>IF(AND('[1]ESeC Encuestado(a)'!L101="No trabaja"),('[1]ESeC Compañero(a)deEncuestado'!N102="No trabaja"))</f>
        <v>0</v>
      </c>
    </row>
    <row r="106" spans="1:7" x14ac:dyDescent="0.25">
      <c r="A106">
        <f>VLOOKUP('[1]ESeC Encuestado(a)'!C102,'[1]ESeC Encuestado(a)'!C102:E373,1,FALSE)</f>
        <v>60404</v>
      </c>
      <c r="B106" t="str">
        <f>IF('[1]ESeC Encuestado(a)'!L102="No trabaja","No trabaja","Si trabaja")</f>
        <v>Si trabaja</v>
      </c>
      <c r="C106">
        <v>101</v>
      </c>
      <c r="D106">
        <v>101</v>
      </c>
      <c r="E106" s="151" t="b">
        <f>IF('[1]ESeC Compañero(a)deEncuestado'!N103="No trabaja",VLOOKUP(A106,'[1]ESeC Compañero(a)deEncuestado'!C103:N374,4,FALSE))</f>
        <v>0</v>
      </c>
      <c r="G106" t="b">
        <f>IF(AND('[1]ESeC Encuestado(a)'!L102="No trabaja"),('[1]ESeC Compañero(a)deEncuestado'!N103="No trabaja"))</f>
        <v>0</v>
      </c>
    </row>
    <row r="107" spans="1:7" x14ac:dyDescent="0.25">
      <c r="A107">
        <f>VLOOKUP('[1]ESeC Encuestado(a)'!C103,'[1]ESeC Encuestado(a)'!C103:E374,1,FALSE)</f>
        <v>60424</v>
      </c>
      <c r="B107" t="str">
        <f>IF('[1]ESeC Encuestado(a)'!L103="No trabaja","No trabaja","Si trabaja")</f>
        <v>No trabaja</v>
      </c>
      <c r="C107">
        <v>102</v>
      </c>
      <c r="D107">
        <v>102</v>
      </c>
      <c r="E107" s="151" t="b">
        <f>IF('[1]ESeC Compañero(a)deEncuestado'!N104="No trabaja",VLOOKUP(A107,'[1]ESeC Compañero(a)deEncuestado'!C104:N375,4,FALSE))</f>
        <v>0</v>
      </c>
      <c r="G107" t="b">
        <f>IF(AND('[1]ESeC Encuestado(a)'!L103="No trabaja"),('[1]ESeC Compañero(a)deEncuestado'!N104="No trabaja"))</f>
        <v>0</v>
      </c>
    </row>
    <row r="108" spans="1:7" x14ac:dyDescent="0.25">
      <c r="A108">
        <f>VLOOKUP('[1]ESeC Encuestado(a)'!C104,'[1]ESeC Encuestado(a)'!C104:E375,1,FALSE)</f>
        <v>60434</v>
      </c>
      <c r="B108" t="str">
        <f>IF('[1]ESeC Encuestado(a)'!L104="No trabaja","No trabaja","Si trabaja")</f>
        <v>Si trabaja</v>
      </c>
      <c r="C108">
        <v>103</v>
      </c>
      <c r="D108">
        <v>103</v>
      </c>
      <c r="E108" s="151">
        <v>1</v>
      </c>
      <c r="G108" t="b">
        <f>IF(AND('[1]ESeC Encuestado(a)'!L104="No trabaja"),('[1]ESeC Compañero(a)deEncuestado'!N105="No trabaja"))</f>
        <v>0</v>
      </c>
    </row>
    <row r="109" spans="1:7" x14ac:dyDescent="0.25">
      <c r="A109">
        <f>VLOOKUP('[1]ESeC Encuestado(a)'!C105,'[1]ESeC Encuestado(a)'!C105:E376,1,FALSE)</f>
        <v>6024</v>
      </c>
      <c r="B109" t="str">
        <f>IF('[1]ESeC Encuestado(a)'!L105="No trabaja","No trabaja","Si trabaja")</f>
        <v>No trabaja</v>
      </c>
      <c r="C109">
        <v>104</v>
      </c>
      <c r="D109">
        <v>104</v>
      </c>
      <c r="E109" s="151" t="b">
        <f>IF('[1]ESeC Compañero(a)deEncuestado'!N106="No trabaja",VLOOKUP(A109,'[1]ESeC Compañero(a)deEncuestado'!C106:N377,4,FALSE))</f>
        <v>0</v>
      </c>
      <c r="G109" t="b">
        <f>IF(AND('[1]ESeC Encuestado(a)'!L105="No trabaja"),('[1]ESeC Compañero(a)deEncuestado'!N106="No trabaja"))</f>
        <v>0</v>
      </c>
    </row>
    <row r="110" spans="1:7" x14ac:dyDescent="0.25">
      <c r="A110">
        <f>VLOOKUP('[1]ESeC Encuestado(a)'!C106,'[1]ESeC Encuestado(a)'!C106:E377,1,FALSE)</f>
        <v>6044</v>
      </c>
      <c r="B110" t="str">
        <f>IF('[1]ESeC Encuestado(a)'!L106="No trabaja","No trabaja","Si trabaja")</f>
        <v>No trabaja</v>
      </c>
      <c r="C110">
        <v>105</v>
      </c>
      <c r="D110">
        <v>105</v>
      </c>
      <c r="E110" s="151" t="b">
        <f>IF('[1]ESeC Compañero(a)deEncuestado'!N107="No trabaja",VLOOKUP(A110,'[1]ESeC Compañero(a)deEncuestado'!C107:N378,4,FALSE))</f>
        <v>0</v>
      </c>
      <c r="G110" t="b">
        <f>IF(AND('[1]ESeC Encuestado(a)'!L106="No trabaja"),('[1]ESeC Compañero(a)deEncuestado'!N107="No trabaja"))</f>
        <v>0</v>
      </c>
    </row>
    <row r="111" spans="1:7" x14ac:dyDescent="0.25">
      <c r="A111">
        <f>VLOOKUP('[1]ESeC Encuestado(a)'!C107,'[1]ESeC Encuestado(a)'!C107:E378,1,FALSE)</f>
        <v>6054</v>
      </c>
      <c r="B111" t="str">
        <f>IF('[1]ESeC Encuestado(a)'!L107="No trabaja","No trabaja","Si trabaja")</f>
        <v>No trabaja</v>
      </c>
      <c r="C111">
        <v>106</v>
      </c>
      <c r="D111">
        <v>106</v>
      </c>
      <c r="E111" s="151">
        <v>1</v>
      </c>
      <c r="G111" t="b">
        <v>0</v>
      </c>
    </row>
    <row r="112" spans="1:7" x14ac:dyDescent="0.25">
      <c r="A112">
        <f>VLOOKUP('[1]ESeC Encuestado(a)'!C108,'[1]ESeC Encuestado(a)'!C108:E379,1,FALSE)</f>
        <v>6064</v>
      </c>
      <c r="B112" t="str">
        <f>IF('[1]ESeC Encuestado(a)'!L108="No trabaja","No trabaja","Si trabaja")</f>
        <v>No trabaja</v>
      </c>
      <c r="C112">
        <v>107</v>
      </c>
      <c r="D112">
        <v>107</v>
      </c>
      <c r="E112" s="151">
        <v>1</v>
      </c>
      <c r="G112" t="b">
        <v>0</v>
      </c>
    </row>
    <row r="113" spans="1:7" x14ac:dyDescent="0.25">
      <c r="A113">
        <f>VLOOKUP('[1]ESeC Encuestado(a)'!C109,'[1]ESeC Encuestado(a)'!C109:E380,1,FALSE)</f>
        <v>6074</v>
      </c>
      <c r="B113" t="str">
        <f>IF('[1]ESeC Encuestado(a)'!L109="No trabaja","No trabaja","Si trabaja")</f>
        <v>Si trabaja</v>
      </c>
      <c r="C113">
        <v>108</v>
      </c>
      <c r="D113">
        <v>108</v>
      </c>
      <c r="E113" s="151">
        <v>1</v>
      </c>
      <c r="G113" t="b">
        <f>IF(AND('[1]ESeC Encuestado(a)'!L109="No trabaja"),('[1]ESeC Compañero(a)deEncuestado'!N110="No trabaja"))</f>
        <v>0</v>
      </c>
    </row>
    <row r="114" spans="1:7" x14ac:dyDescent="0.25">
      <c r="A114">
        <f>VLOOKUP('[1]ESeC Encuestado(a)'!C110,'[1]ESeC Encuestado(a)'!C110:E381,1,FALSE)</f>
        <v>6084</v>
      </c>
      <c r="B114" t="str">
        <f>IF('[1]ESeC Encuestado(a)'!L110="No trabaja","No trabaja","Si trabaja")</f>
        <v>No trabaja</v>
      </c>
      <c r="C114">
        <v>109</v>
      </c>
      <c r="D114">
        <v>109</v>
      </c>
      <c r="E114" s="151" t="b">
        <f>IF('[1]ESeC Compañero(a)deEncuestado'!N111="No trabaja",VLOOKUP(A114,'[1]ESeC Compañero(a)deEncuestado'!C111:N382,4,FALSE))</f>
        <v>0</v>
      </c>
      <c r="G114" t="b">
        <f>IF(AND('[1]ESeC Encuestado(a)'!L110="No trabaja"),('[1]ESeC Compañero(a)deEncuestado'!N111="No trabaja"))</f>
        <v>0</v>
      </c>
    </row>
    <row r="115" spans="1:7" x14ac:dyDescent="0.25">
      <c r="A115">
        <f>VLOOKUP('[1]ESeC Encuestado(a)'!C111,'[1]ESeC Encuestado(a)'!C111:E382,1,FALSE)</f>
        <v>6094</v>
      </c>
      <c r="B115" t="str">
        <f>IF('[1]ESeC Encuestado(a)'!L111="No trabaja","No trabaja","Si trabaja")</f>
        <v>No trabaja</v>
      </c>
      <c r="C115">
        <v>110</v>
      </c>
      <c r="D115">
        <v>110</v>
      </c>
      <c r="E115" s="151" t="b">
        <f>IF('[1]ESeC Compañero(a)deEncuestado'!N112="No trabaja",VLOOKUP(A115,'[1]ESeC Compañero(a)deEncuestado'!C112:N383,4,FALSE))</f>
        <v>0</v>
      </c>
      <c r="G115" t="b">
        <f>IF(AND('[1]ESeC Encuestado(a)'!L111="No trabaja"),('[1]ESeC Compañero(a)deEncuestado'!N112="No trabaja"))</f>
        <v>0</v>
      </c>
    </row>
    <row r="116" spans="1:7" x14ac:dyDescent="0.25">
      <c r="A116">
        <f>VLOOKUP('[1]ESeC Encuestado(a)'!C112,'[1]ESeC Encuestado(a)'!C112:E383,1,FALSE)</f>
        <v>6104</v>
      </c>
      <c r="B116" t="str">
        <f>IF('[1]ESeC Encuestado(a)'!L112="No trabaja","No trabaja","Si trabaja")</f>
        <v>Si trabaja</v>
      </c>
      <c r="C116">
        <v>111</v>
      </c>
      <c r="D116">
        <v>111</v>
      </c>
      <c r="E116" s="151" t="b">
        <f>IF('[1]ESeC Compañero(a)deEncuestado'!N113="No trabaja",VLOOKUP(A116,'[1]ESeC Compañero(a)deEncuestado'!C113:N384,4,FALSE))</f>
        <v>0</v>
      </c>
      <c r="G116" t="b">
        <f>IF(AND('[1]ESeC Encuestado(a)'!L112="No trabaja"),('[1]ESeC Compañero(a)deEncuestado'!N113="No trabaja"))</f>
        <v>0</v>
      </c>
    </row>
    <row r="117" spans="1:7" x14ac:dyDescent="0.25">
      <c r="A117">
        <f>VLOOKUP('[1]ESeC Encuestado(a)'!C113,'[1]ESeC Encuestado(a)'!C113:E384,1,FALSE)</f>
        <v>6134</v>
      </c>
      <c r="B117" t="str">
        <f>IF('[1]ESeC Encuestado(a)'!L113="No trabaja","No trabaja","Si trabaja")</f>
        <v>No trabaja</v>
      </c>
      <c r="C117">
        <v>112</v>
      </c>
      <c r="D117">
        <v>112</v>
      </c>
      <c r="E117" s="151">
        <v>1</v>
      </c>
      <c r="G117" t="b">
        <f>IF(AND('[1]ESeC Encuestado(a)'!L113="No trabaja"),('[1]ESeC Compañero(a)deEncuestado'!N114="No trabaja"))</f>
        <v>1</v>
      </c>
    </row>
    <row r="118" spans="1:7" x14ac:dyDescent="0.25">
      <c r="A118">
        <f>VLOOKUP('[1]ESeC Encuestado(a)'!C114,'[1]ESeC Encuestado(a)'!C114:E385,1,FALSE)</f>
        <v>6114</v>
      </c>
      <c r="B118" t="str">
        <f>IF('[1]ESeC Encuestado(a)'!L114="No trabaja","No trabaja","Si trabaja")</f>
        <v>No trabaja</v>
      </c>
      <c r="C118">
        <v>113</v>
      </c>
      <c r="D118">
        <v>113</v>
      </c>
      <c r="E118" s="151" t="b">
        <f>IF('[1]ESeC Compañero(a)deEncuestado'!N115="No trabaja",VLOOKUP(A118,'[1]ESeC Compañero(a)deEncuestado'!C115:N386,4,FALSE))</f>
        <v>0</v>
      </c>
      <c r="G118" t="b">
        <f>IF(AND('[1]ESeC Encuestado(a)'!L114="No trabaja"),('[1]ESeC Compañero(a)deEncuestado'!N115="No trabaja"))</f>
        <v>0</v>
      </c>
    </row>
    <row r="119" spans="1:7" x14ac:dyDescent="0.25">
      <c r="A119">
        <f>VLOOKUP('[1]ESeC Encuestado(a)'!C115,'[1]ESeC Encuestado(a)'!C115:E386,1,FALSE)</f>
        <v>6144</v>
      </c>
      <c r="B119" t="str">
        <f>IF('[1]ESeC Encuestado(a)'!L115="No trabaja","No trabaja","Si trabaja")</f>
        <v>Si trabaja</v>
      </c>
      <c r="C119">
        <v>114</v>
      </c>
      <c r="D119">
        <v>114</v>
      </c>
      <c r="E119" s="151">
        <v>1</v>
      </c>
      <c r="G119" t="b">
        <f>IF(AND('[1]ESeC Encuestado(a)'!L115="No trabaja"),('[1]ESeC Compañero(a)deEncuestado'!N116="No trabaja"))</f>
        <v>0</v>
      </c>
    </row>
    <row r="120" spans="1:7" x14ac:dyDescent="0.25">
      <c r="A120">
        <f>VLOOKUP('[1]ESeC Encuestado(a)'!C116,'[1]ESeC Encuestado(a)'!C116:E387,1,FALSE)</f>
        <v>6154</v>
      </c>
      <c r="B120" t="str">
        <f>IF('[1]ESeC Encuestado(a)'!L116="No trabaja","No trabaja","Si trabaja")</f>
        <v>No trabaja</v>
      </c>
      <c r="C120">
        <v>115</v>
      </c>
      <c r="D120">
        <v>115</v>
      </c>
      <c r="E120" s="151" t="b">
        <f>IF('[1]ESeC Compañero(a)deEncuestado'!N117="No trabaja",VLOOKUP(A120,'[1]ESeC Compañero(a)deEncuestado'!C117:N388,4,FALSE))</f>
        <v>0</v>
      </c>
      <c r="G120" t="b">
        <f>IF(AND('[1]ESeC Encuestado(a)'!L116="No trabaja"),('[1]ESeC Compañero(a)deEncuestado'!N117="No trabaja"))</f>
        <v>0</v>
      </c>
    </row>
    <row r="121" spans="1:7" x14ac:dyDescent="0.25">
      <c r="A121">
        <f>VLOOKUP('[1]ESeC Encuestado(a)'!C117,'[1]ESeC Encuestado(a)'!C117:E388,1,FALSE)</f>
        <v>6164</v>
      </c>
      <c r="B121" t="str">
        <f>IF('[1]ESeC Encuestado(a)'!L117="No trabaja","No trabaja","Si trabaja")</f>
        <v>No trabaja</v>
      </c>
      <c r="C121">
        <v>116</v>
      </c>
      <c r="D121">
        <v>116</v>
      </c>
      <c r="E121" s="151">
        <v>1</v>
      </c>
      <c r="G121" t="b">
        <v>0</v>
      </c>
    </row>
    <row r="122" spans="1:7" x14ac:dyDescent="0.25">
      <c r="A122">
        <f>VLOOKUP('[1]ESeC Encuestado(a)'!C118,'[1]ESeC Encuestado(a)'!C118:E389,1,FALSE)</f>
        <v>6014</v>
      </c>
      <c r="B122" t="str">
        <f>IF('[1]ESeC Encuestado(a)'!L118="No trabaja","No trabaja","Si trabaja")</f>
        <v>No trabaja</v>
      </c>
      <c r="C122">
        <v>117</v>
      </c>
      <c r="D122">
        <v>117</v>
      </c>
      <c r="E122" s="151">
        <v>1</v>
      </c>
      <c r="G122" t="b">
        <f>IF(AND('[1]ESeC Encuestado(a)'!L118="No trabaja"),('[1]ESeC Compañero(a)deEncuestado'!N119="No trabaja"))</f>
        <v>1</v>
      </c>
    </row>
    <row r="123" spans="1:7" x14ac:dyDescent="0.25">
      <c r="A123">
        <f>VLOOKUP('[1]ESeC Encuestado(a)'!C119,'[1]ESeC Encuestado(a)'!C119:E390,1,FALSE)</f>
        <v>6034</v>
      </c>
      <c r="B123" t="str">
        <f>IF('[1]ESeC Encuestado(a)'!L119="No trabaja","No trabaja","Si trabaja")</f>
        <v>No trabaja</v>
      </c>
      <c r="C123">
        <v>118</v>
      </c>
      <c r="D123">
        <v>118</v>
      </c>
      <c r="E123" s="151">
        <v>1</v>
      </c>
      <c r="G123" t="b">
        <f>IF(AND('[1]ESeC Encuestado(a)'!L119="No trabaja"),('[1]ESeC Compañero(a)deEncuestado'!N120="No trabaja"))</f>
        <v>1</v>
      </c>
    </row>
    <row r="124" spans="1:7" x14ac:dyDescent="0.25">
      <c r="A124">
        <f>VLOOKUP('[1]ESeC Encuestado(a)'!C120,'[1]ESeC Encuestado(a)'!C120:E391,1,FALSE)</f>
        <v>6174</v>
      </c>
      <c r="B124" t="str">
        <f>IF('[1]ESeC Encuestado(a)'!L120="No trabaja","No trabaja","Si trabaja")</f>
        <v>No trabaja</v>
      </c>
      <c r="C124">
        <v>119</v>
      </c>
      <c r="D124">
        <v>119</v>
      </c>
      <c r="E124" s="151" t="b">
        <f>IF('[1]ESeC Compañero(a)deEncuestado'!N121="No trabaja",VLOOKUP(A124,'[1]ESeC Compañero(a)deEncuestado'!C121:N392,4,FALSE))</f>
        <v>0</v>
      </c>
      <c r="G124" t="b">
        <f>IF(AND('[1]ESeC Encuestado(a)'!L120="No trabaja"),('[1]ESeC Compañero(a)deEncuestado'!N121="No trabaja"))</f>
        <v>0</v>
      </c>
    </row>
    <row r="125" spans="1:7" x14ac:dyDescent="0.25">
      <c r="A125">
        <f>VLOOKUP('[1]ESeC Encuestado(a)'!C121,'[1]ESeC Encuestado(a)'!C121:E392,1,FALSE)</f>
        <v>6184</v>
      </c>
      <c r="B125" t="str">
        <f>IF('[1]ESeC Encuestado(a)'!L121="No trabaja","No trabaja","Si trabaja")</f>
        <v>Si trabaja</v>
      </c>
      <c r="C125">
        <v>120</v>
      </c>
      <c r="D125">
        <v>120</v>
      </c>
      <c r="E125" s="151">
        <v>1</v>
      </c>
      <c r="G125" t="b">
        <f>IF(AND('[1]ESeC Encuestado(a)'!L121="No trabaja"),('[1]ESeC Compañero(a)deEncuestado'!N122="No trabaja"))</f>
        <v>0</v>
      </c>
    </row>
    <row r="126" spans="1:7" x14ac:dyDescent="0.25">
      <c r="A126">
        <f>VLOOKUP('[1]ESeC Encuestado(a)'!C122,'[1]ESeC Encuestado(a)'!C122:E393,1,FALSE)</f>
        <v>6194</v>
      </c>
      <c r="B126" t="str">
        <f>IF('[1]ESeC Encuestado(a)'!L122="No trabaja","No trabaja","Si trabaja")</f>
        <v>No trabaja</v>
      </c>
      <c r="C126">
        <v>121</v>
      </c>
      <c r="D126">
        <v>121</v>
      </c>
      <c r="E126" s="151" t="b">
        <f>IF('[1]ESeC Compañero(a)deEncuestado'!N123="No trabaja",VLOOKUP(A126,'[1]ESeC Compañero(a)deEncuestado'!C123:N394,4,FALSE))</f>
        <v>0</v>
      </c>
      <c r="G126" t="b">
        <f>IF(AND('[1]ESeC Encuestado(a)'!L122="No trabaja"),('[1]ESeC Compañero(a)deEncuestado'!N123="No trabaja"))</f>
        <v>0</v>
      </c>
    </row>
    <row r="127" spans="1:7" x14ac:dyDescent="0.25">
      <c r="A127">
        <f>VLOOKUP('[1]ESeC Encuestado(a)'!C123,'[1]ESeC Encuestado(a)'!C123:E394,1,FALSE)</f>
        <v>6204</v>
      </c>
      <c r="B127" t="str">
        <f>IF('[1]ESeC Encuestado(a)'!L123="No trabaja","No trabaja","Si trabaja")</f>
        <v>Si trabaja</v>
      </c>
      <c r="C127">
        <v>122</v>
      </c>
      <c r="D127">
        <v>122</v>
      </c>
      <c r="E127" s="151" t="b">
        <f>IF('[1]ESeC Compañero(a)deEncuestado'!N124="No trabaja",VLOOKUP(A127,'[1]ESeC Compañero(a)deEncuestado'!C124:N395,4,FALSE))</f>
        <v>0</v>
      </c>
      <c r="G127" t="b">
        <f>IF(AND('[1]ESeC Encuestado(a)'!L123="No trabaja"),('[1]ESeC Compañero(a)deEncuestado'!N124="No trabaja"))</f>
        <v>0</v>
      </c>
    </row>
    <row r="128" spans="1:7" x14ac:dyDescent="0.25">
      <c r="A128">
        <f>VLOOKUP('[1]ESeC Encuestado(a)'!C124,'[1]ESeC Encuestado(a)'!C124:E395,1,FALSE)</f>
        <v>6214</v>
      </c>
      <c r="B128" t="str">
        <f>IF('[1]ESeC Encuestado(a)'!L124="No trabaja","No trabaja","Si trabaja")</f>
        <v>No trabaja</v>
      </c>
      <c r="C128">
        <v>123</v>
      </c>
      <c r="D128">
        <v>123</v>
      </c>
      <c r="E128" s="151">
        <v>1</v>
      </c>
      <c r="G128" t="b">
        <v>0</v>
      </c>
    </row>
    <row r="129" spans="1:7" x14ac:dyDescent="0.25">
      <c r="A129">
        <f>VLOOKUP('[1]ESeC Encuestado(a)'!C125,'[1]ESeC Encuestado(a)'!C125:E396,1,FALSE)</f>
        <v>6224</v>
      </c>
      <c r="B129" t="str">
        <f>IF('[1]ESeC Encuestado(a)'!L125="No trabaja","No trabaja","Si trabaja")</f>
        <v>Si trabaja</v>
      </c>
      <c r="C129">
        <v>124</v>
      </c>
      <c r="D129">
        <v>124</v>
      </c>
      <c r="E129" s="151">
        <v>1</v>
      </c>
      <c r="G129" t="b">
        <f>IF(AND('[1]ESeC Encuestado(a)'!L125="No trabaja"),('[1]ESeC Compañero(a)deEncuestado'!N126="No trabaja"))</f>
        <v>0</v>
      </c>
    </row>
    <row r="130" spans="1:7" x14ac:dyDescent="0.25">
      <c r="A130">
        <f>VLOOKUP('[1]ESeC Encuestado(a)'!C126,'[1]ESeC Encuestado(a)'!C126:E397,1,FALSE)</f>
        <v>6234</v>
      </c>
      <c r="B130" t="str">
        <f>IF('[1]ESeC Encuestado(a)'!L126="No trabaja","No trabaja","Si trabaja")</f>
        <v>No trabaja</v>
      </c>
      <c r="C130">
        <v>125</v>
      </c>
      <c r="D130">
        <v>125</v>
      </c>
      <c r="E130" s="151" t="b">
        <f>IF('[1]ESeC Compañero(a)deEncuestado'!N127="No trabaja",VLOOKUP(A130,'[1]ESeC Compañero(a)deEncuestado'!C127:N398,4,FALSE))</f>
        <v>0</v>
      </c>
      <c r="G130" t="b">
        <f>IF(AND('[1]ESeC Encuestado(a)'!L126="No trabaja"),('[1]ESeC Compañero(a)deEncuestado'!N127="No trabaja"))</f>
        <v>0</v>
      </c>
    </row>
    <row r="131" spans="1:7" x14ac:dyDescent="0.25">
      <c r="A131">
        <f>VLOOKUP('[1]ESeC Encuestado(a)'!C127,'[1]ESeC Encuestado(a)'!C127:E398,1,FALSE)</f>
        <v>6494</v>
      </c>
      <c r="B131" t="str">
        <f>IF('[1]ESeC Encuestado(a)'!L127="No trabaja","No trabaja","Si trabaja")</f>
        <v>No trabaja</v>
      </c>
      <c r="C131">
        <v>126</v>
      </c>
      <c r="D131">
        <v>126</v>
      </c>
      <c r="E131" s="151">
        <v>1</v>
      </c>
      <c r="G131" t="b">
        <f>IF(AND('[1]ESeC Encuestado(a)'!L127="No trabaja"),('[1]ESeC Compañero(a)deEncuestado'!N128="No trabaja"))</f>
        <v>1</v>
      </c>
    </row>
    <row r="132" spans="1:7" x14ac:dyDescent="0.25">
      <c r="A132">
        <f>VLOOKUP('[1]ESeC Encuestado(a)'!C128,'[1]ESeC Encuestado(a)'!C128:E399,1,FALSE)</f>
        <v>6504</v>
      </c>
      <c r="B132" t="str">
        <f>IF('[1]ESeC Encuestado(a)'!L128="No trabaja","No trabaja","Si trabaja")</f>
        <v>Si trabaja</v>
      </c>
      <c r="C132">
        <v>127</v>
      </c>
      <c r="D132">
        <v>127</v>
      </c>
      <c r="E132" s="151" t="b">
        <f>IF('[1]ESeC Compañero(a)deEncuestado'!N129="No trabaja",VLOOKUP(A132,'[1]ESeC Compañero(a)deEncuestado'!C129:N400,4,FALSE))</f>
        <v>0</v>
      </c>
      <c r="G132" t="b">
        <f>IF(AND('[1]ESeC Encuestado(a)'!L128="No trabaja"),('[1]ESeC Compañero(a)deEncuestado'!N129="No trabaja"))</f>
        <v>0</v>
      </c>
    </row>
    <row r="133" spans="1:7" x14ac:dyDescent="0.25">
      <c r="A133">
        <f>VLOOKUP('[1]ESeC Encuestado(a)'!C129,'[1]ESeC Encuestado(a)'!C129:E400,1,FALSE)</f>
        <v>6514</v>
      </c>
      <c r="B133" t="str">
        <f>IF('[1]ESeC Encuestado(a)'!L129="No trabaja","No trabaja","Si trabaja")</f>
        <v>Si trabaja</v>
      </c>
      <c r="C133">
        <v>128</v>
      </c>
      <c r="D133">
        <v>128</v>
      </c>
      <c r="E133" s="151" t="b">
        <f>IF('[1]ESeC Compañero(a)deEncuestado'!N130="No trabaja",VLOOKUP(A133,'[1]ESeC Compañero(a)deEncuestado'!C130:N401,4,FALSE))</f>
        <v>0</v>
      </c>
      <c r="G133" t="b">
        <f>IF(AND('[1]ESeC Encuestado(a)'!L129="No trabaja"),('[1]ESeC Compañero(a)deEncuestado'!N130="No trabaja"))</f>
        <v>0</v>
      </c>
    </row>
    <row r="134" spans="1:7" x14ac:dyDescent="0.25">
      <c r="A134">
        <f>VLOOKUP('[1]ESeC Encuestado(a)'!C130,'[1]ESeC Encuestado(a)'!C130:E401,1,FALSE)</f>
        <v>60444</v>
      </c>
      <c r="B134" t="str">
        <f>IF('[1]ESeC Encuestado(a)'!L130="No trabaja","No trabaja","Si trabaja")</f>
        <v>No trabaja</v>
      </c>
      <c r="C134">
        <v>129</v>
      </c>
      <c r="D134">
        <v>129</v>
      </c>
      <c r="E134" s="151" t="b">
        <f>IF('[1]ESeC Compañero(a)deEncuestado'!N131="No trabaja",VLOOKUP(A134,'[1]ESeC Compañero(a)deEncuestado'!C131:N402,4,FALSE))</f>
        <v>0</v>
      </c>
      <c r="G134" t="b">
        <f>IF(AND('[1]ESeC Encuestado(a)'!L130="No trabaja"),('[1]ESeC Compañero(a)deEncuestado'!N131="No trabaja"))</f>
        <v>0</v>
      </c>
    </row>
    <row r="135" spans="1:7" x14ac:dyDescent="0.25">
      <c r="A135">
        <f>VLOOKUP('[1]ESeC Encuestado(a)'!C131,'[1]ESeC Encuestado(a)'!C131:E402,1,FALSE)</f>
        <v>60464</v>
      </c>
      <c r="B135" t="str">
        <f>IF('[1]ESeC Encuestado(a)'!L131="No trabaja","No trabaja","Si trabaja")</f>
        <v>Si trabaja</v>
      </c>
      <c r="C135">
        <v>130</v>
      </c>
      <c r="D135">
        <v>130</v>
      </c>
      <c r="E135" s="151">
        <v>1</v>
      </c>
      <c r="G135" t="b">
        <f>IF(AND('[1]ESeC Encuestado(a)'!L131="No trabaja"),('[1]ESeC Compañero(a)deEncuestado'!N132="No trabaja"))</f>
        <v>0</v>
      </c>
    </row>
    <row r="136" spans="1:7" x14ac:dyDescent="0.25">
      <c r="A136">
        <f>VLOOKUP('[1]ESeC Encuestado(a)'!C132,'[1]ESeC Encuestado(a)'!C132:E403,1,FALSE)</f>
        <v>60484</v>
      </c>
      <c r="B136" t="str">
        <f>IF('[1]ESeC Encuestado(a)'!L132="No trabaja","No trabaja","Si trabaja")</f>
        <v>No trabaja</v>
      </c>
      <c r="C136">
        <v>131</v>
      </c>
      <c r="D136">
        <v>131</v>
      </c>
      <c r="E136" s="151">
        <v>1</v>
      </c>
      <c r="G136" t="b">
        <f>IF(AND('[1]ESeC Encuestado(a)'!L132="No trabaja"),('[1]ESeC Compañero(a)deEncuestado'!N133="No trabaja"))</f>
        <v>1</v>
      </c>
    </row>
    <row r="137" spans="1:7" x14ac:dyDescent="0.25">
      <c r="A137">
        <f>VLOOKUP('[1]ESeC Encuestado(a)'!C133,'[1]ESeC Encuestado(a)'!C133:E404,1,FALSE)</f>
        <v>60504</v>
      </c>
      <c r="B137" t="str">
        <f>IF('[1]ESeC Encuestado(a)'!L133="No trabaja","No trabaja","Si trabaja")</f>
        <v>No trabaja</v>
      </c>
      <c r="C137">
        <v>132</v>
      </c>
      <c r="D137">
        <v>132</v>
      </c>
      <c r="E137" s="151" t="b">
        <f>IF('[1]ESeC Compañero(a)deEncuestado'!N134="No trabaja",VLOOKUP(A137,'[1]ESeC Compañero(a)deEncuestado'!C134:N405,4,FALSE))</f>
        <v>0</v>
      </c>
      <c r="G137" t="b">
        <f>IF(AND('[1]ESeC Encuestado(a)'!L133="No trabaja"),('[1]ESeC Compañero(a)deEncuestado'!N134="No trabaja"))</f>
        <v>0</v>
      </c>
    </row>
    <row r="138" spans="1:7" x14ac:dyDescent="0.25">
      <c r="A138">
        <f>VLOOKUP('[1]ESeC Encuestado(a)'!C134,'[1]ESeC Encuestado(a)'!C134:E405,1,FALSE)</f>
        <v>60644</v>
      </c>
      <c r="B138" t="str">
        <f>IF('[1]ESeC Encuestado(a)'!L134="No trabaja","No trabaja","Si trabaja")</f>
        <v>Si trabaja</v>
      </c>
      <c r="C138">
        <v>133</v>
      </c>
      <c r="D138">
        <v>133</v>
      </c>
      <c r="E138" s="151" t="b">
        <f>IF('[1]ESeC Compañero(a)deEncuestado'!N135="No trabaja",VLOOKUP(A138,'[1]ESeC Compañero(a)deEncuestado'!C135:N406,4,FALSE))</f>
        <v>0</v>
      </c>
      <c r="G138" t="b">
        <f>IF(AND('[1]ESeC Encuestado(a)'!L134="No trabaja"),('[1]ESeC Compañero(a)deEncuestado'!N135="No trabaja"))</f>
        <v>0</v>
      </c>
    </row>
    <row r="139" spans="1:7" x14ac:dyDescent="0.25">
      <c r="A139">
        <f>VLOOKUP('[1]ESeC Encuestado(a)'!C135,'[1]ESeC Encuestado(a)'!C135:E406,1,FALSE)</f>
        <v>60524</v>
      </c>
      <c r="B139" t="str">
        <f>IF('[1]ESeC Encuestado(a)'!L135="No trabaja","No trabaja","Si trabaja")</f>
        <v>Si trabaja</v>
      </c>
      <c r="C139">
        <v>134</v>
      </c>
      <c r="D139">
        <v>134</v>
      </c>
      <c r="E139" s="151" t="b">
        <f>IF('[1]ESeC Compañero(a)deEncuestado'!N136="No trabaja",VLOOKUP(A139,'[1]ESeC Compañero(a)deEncuestado'!C136:N407,4,FALSE))</f>
        <v>0</v>
      </c>
      <c r="G139" t="b">
        <f>IF(AND('[1]ESeC Encuestado(a)'!L135="No trabaja"),('[1]ESeC Compañero(a)deEncuestado'!N136="No trabaja"))</f>
        <v>0</v>
      </c>
    </row>
    <row r="140" spans="1:7" x14ac:dyDescent="0.25">
      <c r="A140">
        <f>VLOOKUP('[1]ESeC Encuestado(a)'!C136,'[1]ESeC Encuestado(a)'!C136:E407,1,FALSE)</f>
        <v>60544</v>
      </c>
      <c r="B140" t="str">
        <f>IF('[1]ESeC Encuestado(a)'!L136="No trabaja","No trabaja","Si trabaja")</f>
        <v>Si trabaja</v>
      </c>
      <c r="C140">
        <v>135</v>
      </c>
      <c r="D140">
        <v>135</v>
      </c>
      <c r="E140" s="151" t="b">
        <f>IF('[1]ESeC Compañero(a)deEncuestado'!N137="No trabaja",VLOOKUP(A140,'[1]ESeC Compañero(a)deEncuestado'!C137:N408,4,FALSE))</f>
        <v>0</v>
      </c>
      <c r="G140" t="b">
        <f>IF(AND('[1]ESeC Encuestado(a)'!L136="No trabaja"),('[1]ESeC Compañero(a)deEncuestado'!N137="No trabaja"))</f>
        <v>0</v>
      </c>
    </row>
    <row r="141" spans="1:7" x14ac:dyDescent="0.25">
      <c r="A141">
        <f>VLOOKUP('[1]ESeC Encuestado(a)'!C137,'[1]ESeC Encuestado(a)'!C137:E408,1,FALSE)</f>
        <v>60554</v>
      </c>
      <c r="B141" t="str">
        <f>IF('[1]ESeC Encuestado(a)'!L137="No trabaja","No trabaja","Si trabaja")</f>
        <v>No trabaja</v>
      </c>
      <c r="C141">
        <v>136</v>
      </c>
      <c r="D141">
        <v>136</v>
      </c>
      <c r="E141" s="151" t="b">
        <f>IF('[1]ESeC Compañero(a)deEncuestado'!N138="No trabaja",VLOOKUP(A141,'[1]ESeC Compañero(a)deEncuestado'!C138:N409,4,FALSE))</f>
        <v>0</v>
      </c>
      <c r="G141" t="b">
        <f>IF(AND('[1]ESeC Encuestado(a)'!L137="No trabaja"),('[1]ESeC Compañero(a)deEncuestado'!N138="No trabaja"))</f>
        <v>0</v>
      </c>
    </row>
    <row r="142" spans="1:7" x14ac:dyDescent="0.25">
      <c r="A142">
        <f>VLOOKUP('[1]ESeC Encuestado(a)'!C138,'[1]ESeC Encuestado(a)'!C138:E409,1,FALSE)</f>
        <v>60574</v>
      </c>
      <c r="B142" t="str">
        <f>IF('[1]ESeC Encuestado(a)'!L138="No trabaja","No trabaja","Si trabaja")</f>
        <v>Si trabaja</v>
      </c>
      <c r="C142">
        <v>137</v>
      </c>
      <c r="D142">
        <v>137</v>
      </c>
      <c r="E142" s="151" t="b">
        <f>IF('[1]ESeC Compañero(a)deEncuestado'!N139="No trabaja",VLOOKUP(A142,'[1]ESeC Compañero(a)deEncuestado'!C139:N410,4,FALSE))</f>
        <v>0</v>
      </c>
      <c r="G142" t="b">
        <f>IF(AND('[1]ESeC Encuestado(a)'!L138="No trabaja"),('[1]ESeC Compañero(a)deEncuestado'!N139="No trabaja"))</f>
        <v>0</v>
      </c>
    </row>
    <row r="143" spans="1:7" x14ac:dyDescent="0.25">
      <c r="A143">
        <f>VLOOKUP('[1]ESeC Encuestado(a)'!C139,'[1]ESeC Encuestado(a)'!C139:E410,1,FALSE)</f>
        <v>60594</v>
      </c>
      <c r="B143" t="str">
        <f>IF('[1]ESeC Encuestado(a)'!L139="No trabaja","No trabaja","Si trabaja")</f>
        <v>Si trabaja</v>
      </c>
      <c r="C143">
        <v>138</v>
      </c>
      <c r="D143">
        <v>138</v>
      </c>
      <c r="E143" s="151">
        <v>1</v>
      </c>
      <c r="G143" t="b">
        <f>IF(AND('[1]ESeC Encuestado(a)'!L139="No trabaja"),('[1]ESeC Compañero(a)deEncuestado'!N140="No trabaja"))</f>
        <v>0</v>
      </c>
    </row>
    <row r="144" spans="1:7" x14ac:dyDescent="0.25">
      <c r="A144">
        <f>VLOOKUP('[1]ESeC Encuestado(a)'!C140,'[1]ESeC Encuestado(a)'!C140:E411,1,FALSE)</f>
        <v>60614</v>
      </c>
      <c r="B144" t="str">
        <f>IF('[1]ESeC Encuestado(a)'!L140="No trabaja","No trabaja","Si trabaja")</f>
        <v>Si trabaja</v>
      </c>
      <c r="C144">
        <v>139</v>
      </c>
      <c r="D144">
        <v>139</v>
      </c>
      <c r="E144" s="151" t="b">
        <f>IF('[1]ESeC Compañero(a)deEncuestado'!N141="No trabaja",VLOOKUP(A144,'[1]ESeC Compañero(a)deEncuestado'!C141:N412,4,FALSE))</f>
        <v>0</v>
      </c>
      <c r="G144" t="b">
        <f>IF(AND('[1]ESeC Encuestado(a)'!L140="No trabaja"),('[1]ESeC Compañero(a)deEncuestado'!N141="No trabaja"))</f>
        <v>0</v>
      </c>
    </row>
    <row r="145" spans="1:7" x14ac:dyDescent="0.25">
      <c r="A145">
        <f>VLOOKUP('[1]ESeC Encuestado(a)'!C141,'[1]ESeC Encuestado(a)'!C141:E412,1,FALSE)</f>
        <v>60664</v>
      </c>
      <c r="B145" t="str">
        <f>IF('[1]ESeC Encuestado(a)'!L141="No trabaja","No trabaja","Si trabaja")</f>
        <v>No trabaja</v>
      </c>
      <c r="C145">
        <v>140</v>
      </c>
      <c r="D145">
        <v>140</v>
      </c>
      <c r="E145" s="151">
        <v>1</v>
      </c>
      <c r="G145" t="b">
        <f>IF(AND('[1]ESeC Encuestado(a)'!L141="No trabaja"),('[1]ESeC Compañero(a)deEncuestado'!N142="No trabaja"))</f>
        <v>1</v>
      </c>
    </row>
    <row r="146" spans="1:7" x14ac:dyDescent="0.25">
      <c r="A146">
        <f>VLOOKUP('[1]ESeC Encuestado(a)'!C142,'[1]ESeC Encuestado(a)'!C142:E413,1,FALSE)</f>
        <v>60684</v>
      </c>
      <c r="B146" t="str">
        <f>IF('[1]ESeC Encuestado(a)'!L142="No trabaja","No trabaja","Si trabaja")</f>
        <v>No trabaja</v>
      </c>
      <c r="C146">
        <v>141</v>
      </c>
      <c r="D146">
        <v>141</v>
      </c>
      <c r="E146" s="151" t="b">
        <f>IF('[1]ESeC Compañero(a)deEncuestado'!N143="No trabaja",VLOOKUP(A146,'[1]ESeC Compañero(a)deEncuestado'!C143:N414,4,FALSE))</f>
        <v>0</v>
      </c>
      <c r="G146" t="b">
        <f>IF(AND('[1]ESeC Encuestado(a)'!L142="No trabaja"),('[1]ESeC Compañero(a)deEncuestado'!N143="No trabaja"))</f>
        <v>0</v>
      </c>
    </row>
    <row r="147" spans="1:7" x14ac:dyDescent="0.25">
      <c r="A147">
        <f>VLOOKUP('[1]ESeC Encuestado(a)'!C143,'[1]ESeC Encuestado(a)'!C143:E414,1,FALSE)</f>
        <v>60704</v>
      </c>
      <c r="B147" t="str">
        <f>IF('[1]ESeC Encuestado(a)'!L143="No trabaja","No trabaja","Si trabaja")</f>
        <v>No trabaja</v>
      </c>
      <c r="C147">
        <v>142</v>
      </c>
      <c r="D147">
        <v>142</v>
      </c>
      <c r="E147" s="151">
        <v>1</v>
      </c>
      <c r="G147" t="b">
        <f>IF(AND('[1]ESeC Encuestado(a)'!L143="No trabaja"),('[1]ESeC Compañero(a)deEncuestado'!N144="No trabaja"))</f>
        <v>1</v>
      </c>
    </row>
    <row r="148" spans="1:7" x14ac:dyDescent="0.25">
      <c r="A148">
        <f>VLOOKUP('[1]ESeC Encuestado(a)'!C144,'[1]ESeC Encuestado(a)'!C144:E415,1,FALSE)</f>
        <v>60724</v>
      </c>
      <c r="B148" t="str">
        <f>IF('[1]ESeC Encuestado(a)'!L144="No trabaja","No trabaja","Si trabaja")</f>
        <v>No trabaja</v>
      </c>
      <c r="C148">
        <v>143</v>
      </c>
      <c r="D148">
        <v>143</v>
      </c>
      <c r="E148" s="151">
        <v>1</v>
      </c>
      <c r="G148" t="b">
        <f>IF(AND('[1]ESeC Encuestado(a)'!L144="No trabaja"),('[1]ESeC Compañero(a)deEncuestado'!N145="No trabaja"))</f>
        <v>1</v>
      </c>
    </row>
    <row r="149" spans="1:7" x14ac:dyDescent="0.25">
      <c r="A149">
        <f>VLOOKUP('[1]ESeC Encuestado(a)'!C145,'[1]ESeC Encuestado(a)'!C145:E416,1,FALSE)</f>
        <v>60744</v>
      </c>
      <c r="B149" t="str">
        <f>IF('[1]ESeC Encuestado(a)'!L145="No trabaja","No trabaja","Si trabaja")</f>
        <v>Si trabaja</v>
      </c>
      <c r="C149">
        <v>144</v>
      </c>
      <c r="D149">
        <v>144</v>
      </c>
      <c r="E149" s="151" t="b">
        <f>IF('[1]ESeC Compañero(a)deEncuestado'!N146="No trabaja",VLOOKUP(A149,'[1]ESeC Compañero(a)deEncuestado'!C146:N417,4,FALSE))</f>
        <v>0</v>
      </c>
      <c r="G149" t="b">
        <f>IF(AND('[1]ESeC Encuestado(a)'!L145="No trabaja"),('[1]ESeC Compañero(a)deEncuestado'!N146="No trabaja"))</f>
        <v>0</v>
      </c>
    </row>
    <row r="150" spans="1:7" x14ac:dyDescent="0.25">
      <c r="A150">
        <f>VLOOKUP('[1]ESeC Encuestado(a)'!C146,'[1]ESeC Encuestado(a)'!C146:E417,1,FALSE)</f>
        <v>60774</v>
      </c>
      <c r="B150" t="str">
        <f>IF('[1]ESeC Encuestado(a)'!L146="No trabaja","No trabaja","Si trabaja")</f>
        <v>Si trabaja</v>
      </c>
      <c r="C150">
        <v>145</v>
      </c>
      <c r="D150">
        <v>145</v>
      </c>
      <c r="E150" s="151">
        <v>1</v>
      </c>
      <c r="G150" t="b">
        <f>IF(AND('[1]ESeC Encuestado(a)'!L146="No trabaja"),('[1]ESeC Compañero(a)deEncuestado'!N147="No trabaja"))</f>
        <v>0</v>
      </c>
    </row>
    <row r="151" spans="1:7" x14ac:dyDescent="0.25">
      <c r="A151">
        <f>VLOOKUP('[1]ESeC Encuestado(a)'!C147,'[1]ESeC Encuestado(a)'!C147:E418,1,FALSE)</f>
        <v>60784</v>
      </c>
      <c r="B151" t="str">
        <f>IF('[1]ESeC Encuestado(a)'!L147="No trabaja","No trabaja","Si trabaja")</f>
        <v>Si trabaja</v>
      </c>
      <c r="C151">
        <v>146</v>
      </c>
      <c r="D151">
        <v>146</v>
      </c>
      <c r="E151" s="151" t="b">
        <f>IF('[1]ESeC Compañero(a)deEncuestado'!N148="No trabaja",VLOOKUP(A151,'[1]ESeC Compañero(a)deEncuestado'!C148:N419,4,FALSE))</f>
        <v>0</v>
      </c>
      <c r="G151" t="b">
        <f>IF(AND('[1]ESeC Encuestado(a)'!L147="No trabaja"),('[1]ESeC Compañero(a)deEncuestado'!N148="No trabaja"))</f>
        <v>0</v>
      </c>
    </row>
    <row r="152" spans="1:7" x14ac:dyDescent="0.25">
      <c r="A152">
        <f>VLOOKUP('[1]ESeC Encuestado(a)'!C148,'[1]ESeC Encuestado(a)'!C148:E419,1,FALSE)</f>
        <v>83134</v>
      </c>
      <c r="B152" t="str">
        <f>IF('[1]ESeC Encuestado(a)'!L148="No trabaja","No trabaja","Si trabaja")</f>
        <v>No trabaja</v>
      </c>
      <c r="C152">
        <v>147</v>
      </c>
      <c r="D152">
        <v>147</v>
      </c>
      <c r="E152" s="151" t="b">
        <f>IF('[1]ESeC Compañero(a)deEncuestado'!N149="No trabaja",VLOOKUP(A152,'[1]ESeC Compañero(a)deEncuestado'!C149:N420,4,FALSE))</f>
        <v>0</v>
      </c>
      <c r="G152" t="b">
        <f>IF(AND('[1]ESeC Encuestado(a)'!L148="No trabaja"),('[1]ESeC Compañero(a)deEncuestado'!N149="No trabaja"))</f>
        <v>0</v>
      </c>
    </row>
    <row r="153" spans="1:7" x14ac:dyDescent="0.25">
      <c r="A153">
        <f>VLOOKUP('[1]ESeC Encuestado(a)'!C149,'[1]ESeC Encuestado(a)'!C149:E420,1,FALSE)</f>
        <v>15044</v>
      </c>
      <c r="B153" t="str">
        <f>IF('[1]ESeC Encuestado(a)'!L149="No trabaja","No trabaja","Si trabaja")</f>
        <v>No trabaja</v>
      </c>
      <c r="C153">
        <v>148</v>
      </c>
      <c r="D153">
        <v>148</v>
      </c>
      <c r="E153" s="151" t="b">
        <f>IF('[1]ESeC Compañero(a)deEncuestado'!N150="No trabaja",VLOOKUP(A153,'[1]ESeC Compañero(a)deEncuestado'!C150:N421,4,FALSE))</f>
        <v>0</v>
      </c>
      <c r="G153" t="b">
        <f>IF(AND('[1]ESeC Encuestado(a)'!L149="No trabaja"),('[1]ESeC Compañero(a)deEncuestado'!N150="No trabaja"))</f>
        <v>0</v>
      </c>
    </row>
    <row r="154" spans="1:7" x14ac:dyDescent="0.25">
      <c r="A154">
        <f>VLOOKUP('[1]ESeC Encuestado(a)'!C150,'[1]ESeC Encuestado(a)'!C150:E421,1,FALSE)</f>
        <v>83094</v>
      </c>
      <c r="B154" t="str">
        <f>IF('[1]ESeC Encuestado(a)'!L150="No trabaja","No trabaja","Si trabaja")</f>
        <v>Si trabaja</v>
      </c>
      <c r="C154">
        <v>149</v>
      </c>
      <c r="D154">
        <v>149</v>
      </c>
      <c r="E154" s="151" t="b">
        <f>IF('[1]ESeC Compañero(a)deEncuestado'!N151="No trabaja",VLOOKUP(A154,'[1]ESeC Compañero(a)deEncuestado'!C151:N422,4,FALSE))</f>
        <v>0</v>
      </c>
      <c r="G154" t="b">
        <f>IF(AND('[1]ESeC Encuestado(a)'!L150="No trabaja"),('[1]ESeC Compañero(a)deEncuestado'!N151="No trabaja"))</f>
        <v>0</v>
      </c>
    </row>
    <row r="155" spans="1:7" x14ac:dyDescent="0.25">
      <c r="A155">
        <f>VLOOKUP('[1]ESeC Encuestado(a)'!C151,'[1]ESeC Encuestado(a)'!C151:E422,1,FALSE)</f>
        <v>32094</v>
      </c>
      <c r="B155" t="str">
        <f>IF('[1]ESeC Encuestado(a)'!L151="No trabaja","No trabaja","Si trabaja")</f>
        <v>Si trabaja</v>
      </c>
      <c r="C155">
        <v>150</v>
      </c>
      <c r="D155">
        <v>150</v>
      </c>
      <c r="E155" s="151" t="b">
        <f>IF('[1]ESeC Compañero(a)deEncuestado'!N152="No trabaja",VLOOKUP(A155,'[1]ESeC Compañero(a)deEncuestado'!C152:N423,4,FALSE))</f>
        <v>0</v>
      </c>
      <c r="G155" t="b">
        <f>IF(AND('[1]ESeC Encuestado(a)'!L151="No trabaja"),('[1]ESeC Compañero(a)deEncuestado'!N152="No trabaja"))</f>
        <v>0</v>
      </c>
    </row>
    <row r="156" spans="1:7" x14ac:dyDescent="0.25">
      <c r="A156">
        <f>VLOOKUP('[1]ESeC Encuestado(a)'!C152,'[1]ESeC Encuestado(a)'!C152:E423,1,FALSE)</f>
        <v>18014</v>
      </c>
      <c r="B156" t="str">
        <f>IF('[1]ESeC Encuestado(a)'!L152="No trabaja","No trabaja","Si trabaja")</f>
        <v>Si trabaja</v>
      </c>
      <c r="C156">
        <v>151</v>
      </c>
      <c r="D156">
        <v>151</v>
      </c>
      <c r="E156" s="151">
        <v>1</v>
      </c>
      <c r="G156" t="b">
        <f>IF(AND('[1]ESeC Encuestado(a)'!L152="No trabaja"),('[1]ESeC Compañero(a)deEncuestado'!N153="No trabaja"))</f>
        <v>0</v>
      </c>
    </row>
    <row r="157" spans="1:7" x14ac:dyDescent="0.25">
      <c r="A157">
        <f>VLOOKUP('[1]ESeC Encuestado(a)'!C153,'[1]ESeC Encuestado(a)'!C153:E424,1,FALSE)</f>
        <v>60794</v>
      </c>
      <c r="B157" t="str">
        <f>IF('[1]ESeC Encuestado(a)'!L153="No trabaja","No trabaja","Si trabaja")</f>
        <v>No trabaja</v>
      </c>
      <c r="C157">
        <v>152</v>
      </c>
      <c r="D157">
        <v>152</v>
      </c>
      <c r="E157" s="151" t="b">
        <f>IF('[1]ESeC Compañero(a)deEncuestado'!N154="No trabaja",VLOOKUP(A157,'[1]ESeC Compañero(a)deEncuestado'!C154:N425,4,FALSE))</f>
        <v>0</v>
      </c>
      <c r="G157" t="b">
        <f>IF(AND('[1]ESeC Encuestado(a)'!L153="No trabaja"),('[1]ESeC Compañero(a)deEncuestado'!N154="No trabaja"))</f>
        <v>0</v>
      </c>
    </row>
    <row r="158" spans="1:7" x14ac:dyDescent="0.25">
      <c r="A158">
        <f>VLOOKUP('[1]ESeC Encuestado(a)'!C154,'[1]ESeC Encuestado(a)'!C154:E425,1,FALSE)</f>
        <v>60824</v>
      </c>
      <c r="B158" t="str">
        <f>IF('[1]ESeC Encuestado(a)'!L154="No trabaja","No trabaja","Si trabaja")</f>
        <v>No trabaja</v>
      </c>
      <c r="C158">
        <v>153</v>
      </c>
      <c r="D158">
        <v>153</v>
      </c>
      <c r="E158" s="151" t="b">
        <f>IF('[1]ESeC Compañero(a)deEncuestado'!N155="No trabaja",VLOOKUP(A158,'[1]ESeC Compañero(a)deEncuestado'!C155:N426,4,FALSE))</f>
        <v>0</v>
      </c>
      <c r="G158" t="b">
        <f>IF(AND('[1]ESeC Encuestado(a)'!L154="No trabaja"),('[1]ESeC Compañero(a)deEncuestado'!N155="No trabaja"))</f>
        <v>0</v>
      </c>
    </row>
    <row r="159" spans="1:7" x14ac:dyDescent="0.25">
      <c r="A159">
        <f>VLOOKUP('[1]ESeC Encuestado(a)'!C155,'[1]ESeC Encuestado(a)'!C155:E426,1,FALSE)</f>
        <v>15084</v>
      </c>
      <c r="B159" t="str">
        <f>IF('[1]ESeC Encuestado(a)'!L155="No trabaja","No trabaja","Si trabaja")</f>
        <v>Si trabaja</v>
      </c>
      <c r="C159">
        <v>154</v>
      </c>
      <c r="D159">
        <v>154</v>
      </c>
      <c r="E159" s="151" t="b">
        <f>IF('[1]ESeC Compañero(a)deEncuestado'!N156="No trabaja",VLOOKUP(A159,'[1]ESeC Compañero(a)deEncuestado'!C156:N427,4,FALSE))</f>
        <v>0</v>
      </c>
      <c r="G159" t="b">
        <f>IF(AND('[1]ESeC Encuestado(a)'!L155="No trabaja"),('[1]ESeC Compañero(a)deEncuestado'!N156="No trabaja"))</f>
        <v>0</v>
      </c>
    </row>
    <row r="160" spans="1:7" x14ac:dyDescent="0.25">
      <c r="A160">
        <f>VLOOKUP('[1]ESeC Encuestado(a)'!C156,'[1]ESeC Encuestado(a)'!C156:E427,1,FALSE)</f>
        <v>15014</v>
      </c>
      <c r="B160" t="str">
        <f>IF('[1]ESeC Encuestado(a)'!L156="No trabaja","No trabaja","Si trabaja")</f>
        <v>Si trabaja</v>
      </c>
      <c r="C160">
        <v>155</v>
      </c>
      <c r="D160">
        <v>155</v>
      </c>
      <c r="E160" s="151" t="b">
        <f>IF('[1]ESeC Compañero(a)deEncuestado'!N157="No trabaja",VLOOKUP(A160,'[1]ESeC Compañero(a)deEncuestado'!C157:N428,4,FALSE))</f>
        <v>0</v>
      </c>
      <c r="G160" t="b">
        <f>IF(AND('[1]ESeC Encuestado(a)'!L156="No trabaja"),('[1]ESeC Compañero(a)deEncuestado'!N157="No trabaja"))</f>
        <v>0</v>
      </c>
    </row>
    <row r="161" spans="1:7" x14ac:dyDescent="0.25">
      <c r="A161">
        <f>VLOOKUP('[1]ESeC Encuestado(a)'!C157,'[1]ESeC Encuestado(a)'!C157:E428,1,FALSE)</f>
        <v>12014</v>
      </c>
      <c r="B161" t="str">
        <f>IF('[1]ESeC Encuestado(a)'!L157="No trabaja","No trabaja","Si trabaja")</f>
        <v>No trabaja</v>
      </c>
      <c r="C161">
        <v>156</v>
      </c>
      <c r="D161">
        <v>156</v>
      </c>
      <c r="E161" s="151">
        <v>1</v>
      </c>
      <c r="G161" t="b">
        <f>IF(AND('[1]ESeC Encuestado(a)'!L157="No trabaja"),('[1]ESeC Compañero(a)deEncuestado'!N158="No trabaja"))</f>
        <v>1</v>
      </c>
    </row>
    <row r="162" spans="1:7" x14ac:dyDescent="0.25">
      <c r="A162">
        <f>VLOOKUP('[1]ESeC Encuestado(a)'!C158,'[1]ESeC Encuestado(a)'!C158:E429,1,FALSE)</f>
        <v>17014</v>
      </c>
      <c r="B162" t="str">
        <f>IF('[1]ESeC Encuestado(a)'!L158="No trabaja","No trabaja","Si trabaja")</f>
        <v>No trabaja</v>
      </c>
      <c r="C162">
        <v>157</v>
      </c>
      <c r="D162">
        <v>157</v>
      </c>
      <c r="E162" s="151">
        <v>1</v>
      </c>
      <c r="G162" t="b">
        <f>IF(AND('[1]ESeC Encuestado(a)'!L158="No trabaja"),('[1]ESeC Compañero(a)deEncuestado'!N159="No trabaja"))</f>
        <v>1</v>
      </c>
    </row>
    <row r="163" spans="1:7" x14ac:dyDescent="0.25">
      <c r="A163">
        <f>VLOOKUP('[1]ESeC Encuestado(a)'!C159,'[1]ESeC Encuestado(a)'!C159:E430,1,FALSE)</f>
        <v>60844</v>
      </c>
      <c r="B163" t="str">
        <f>IF('[1]ESeC Encuestado(a)'!L159="No trabaja","No trabaja","Si trabaja")</f>
        <v>No trabaja</v>
      </c>
      <c r="C163">
        <v>158</v>
      </c>
      <c r="D163">
        <v>158</v>
      </c>
      <c r="E163" s="151" t="b">
        <f>IF('[1]ESeC Compañero(a)deEncuestado'!N160="No trabaja",VLOOKUP(A163,'[1]ESeC Compañero(a)deEncuestado'!C160:N431,4,FALSE))</f>
        <v>0</v>
      </c>
      <c r="G163" t="b">
        <f>IF(AND('[1]ESeC Encuestado(a)'!L159="No trabaja"),('[1]ESeC Compañero(a)deEncuestado'!N160="No trabaja"))</f>
        <v>0</v>
      </c>
    </row>
    <row r="164" spans="1:7" x14ac:dyDescent="0.25">
      <c r="A164">
        <f>VLOOKUP('[1]ESeC Encuestado(a)'!C160,'[1]ESeC Encuestado(a)'!C160:E431,1,FALSE)</f>
        <v>60864</v>
      </c>
      <c r="B164" t="str">
        <f>IF('[1]ESeC Encuestado(a)'!L160="No trabaja","No trabaja","Si trabaja")</f>
        <v>No trabaja</v>
      </c>
      <c r="C164">
        <v>159</v>
      </c>
      <c r="D164">
        <v>159</v>
      </c>
      <c r="E164" s="151" t="b">
        <f>IF('[1]ESeC Compañero(a)deEncuestado'!N161="No trabaja",VLOOKUP(A164,'[1]ESeC Compañero(a)deEncuestado'!C161:N432,4,FALSE))</f>
        <v>0</v>
      </c>
      <c r="G164" t="b">
        <f>IF(AND('[1]ESeC Encuestado(a)'!L160="No trabaja"),('[1]ESeC Compañero(a)deEncuestado'!N161="No trabaja"))</f>
        <v>0</v>
      </c>
    </row>
    <row r="165" spans="1:7" x14ac:dyDescent="0.25">
      <c r="A165">
        <f>VLOOKUP('[1]ESeC Encuestado(a)'!C161,'[1]ESeC Encuestado(a)'!C161:E432,1,FALSE)</f>
        <v>60874</v>
      </c>
      <c r="B165" t="str">
        <f>IF('[1]ESeC Encuestado(a)'!L161="No trabaja","No trabaja","Si trabaja")</f>
        <v>Si trabaja</v>
      </c>
      <c r="C165">
        <v>160</v>
      </c>
      <c r="D165">
        <v>160</v>
      </c>
      <c r="E165" s="151">
        <v>1</v>
      </c>
      <c r="G165" t="b">
        <f>IF(AND('[1]ESeC Encuestado(a)'!L161="No trabaja"),('[1]ESeC Compañero(a)deEncuestado'!N162="No trabaja"))</f>
        <v>0</v>
      </c>
    </row>
    <row r="166" spans="1:7" x14ac:dyDescent="0.25">
      <c r="A166">
        <f>VLOOKUP('[1]ESeC Encuestado(a)'!C162,'[1]ESeC Encuestado(a)'!C162:E433,1,FALSE)</f>
        <v>60894</v>
      </c>
      <c r="B166" t="str">
        <f>IF('[1]ESeC Encuestado(a)'!L162="No trabaja","No trabaja","Si trabaja")</f>
        <v>Si trabaja</v>
      </c>
      <c r="C166">
        <v>161</v>
      </c>
      <c r="D166">
        <v>161</v>
      </c>
      <c r="E166" s="151" t="b">
        <f>IF('[1]ESeC Compañero(a)deEncuestado'!N163="No trabaja",VLOOKUP(A166,'[1]ESeC Compañero(a)deEncuestado'!C163:N434,4,FALSE))</f>
        <v>0</v>
      </c>
      <c r="G166" t="b">
        <f>IF(AND('[1]ESeC Encuestado(a)'!L162="No trabaja"),('[1]ESeC Compañero(a)deEncuestado'!N163="No trabaja"))</f>
        <v>0</v>
      </c>
    </row>
    <row r="167" spans="1:7" x14ac:dyDescent="0.25">
      <c r="A167">
        <f>VLOOKUP('[1]ESeC Encuestado(a)'!C163,'[1]ESeC Encuestado(a)'!C163:E434,1,FALSE)</f>
        <v>60914</v>
      </c>
      <c r="B167" t="str">
        <f>IF('[1]ESeC Encuestado(a)'!L163="No trabaja","No trabaja","Si trabaja")</f>
        <v>Si trabaja</v>
      </c>
      <c r="C167">
        <v>162</v>
      </c>
      <c r="D167">
        <v>162</v>
      </c>
      <c r="E167" s="151" t="b">
        <f>IF('[1]ESeC Compañero(a)deEncuestado'!N164="No trabaja",VLOOKUP(A167,'[1]ESeC Compañero(a)deEncuestado'!C164:N435,4,FALSE))</f>
        <v>0</v>
      </c>
      <c r="G167" t="b">
        <f>IF(AND('[1]ESeC Encuestado(a)'!L163="No trabaja"),('[1]ESeC Compañero(a)deEncuestado'!N164="No trabaja"))</f>
        <v>0</v>
      </c>
    </row>
    <row r="168" spans="1:7" x14ac:dyDescent="0.25">
      <c r="A168">
        <f>VLOOKUP('[1]ESeC Encuestado(a)'!C164,'[1]ESeC Encuestado(a)'!C164:E435,1,FALSE)</f>
        <v>20013</v>
      </c>
      <c r="B168" t="str">
        <f>IF('[1]ESeC Encuestado(a)'!L164="No trabaja","No trabaja","Si trabaja")</f>
        <v>Si trabaja</v>
      </c>
      <c r="C168">
        <v>163</v>
      </c>
      <c r="D168">
        <v>163</v>
      </c>
      <c r="E168" s="151" t="b">
        <f>IF('[1]ESeC Compañero(a)deEncuestado'!N165="No trabaja",VLOOKUP(A168,'[1]ESeC Compañero(a)deEncuestado'!C165:N436,4,FALSE))</f>
        <v>0</v>
      </c>
      <c r="G168" t="b">
        <f>IF(AND('[1]ESeC Encuestado(a)'!L164="No trabaja"),('[1]ESeC Compañero(a)deEncuestado'!N165="No trabaja"))</f>
        <v>0</v>
      </c>
    </row>
    <row r="169" spans="1:7" x14ac:dyDescent="0.25">
      <c r="A169">
        <f>VLOOKUP('[1]ESeC Encuestado(a)'!C165,'[1]ESeC Encuestado(a)'!C165:E436,1,FALSE)</f>
        <v>20003</v>
      </c>
      <c r="B169" t="str">
        <f>IF('[1]ESeC Encuestado(a)'!L165="No trabaja","No trabaja","Si trabaja")</f>
        <v>No trabaja</v>
      </c>
      <c r="C169">
        <v>164</v>
      </c>
      <c r="D169">
        <v>164</v>
      </c>
      <c r="E169" s="151">
        <v>1</v>
      </c>
      <c r="G169" t="b">
        <f>IF(AND('[1]ESeC Encuestado(a)'!L165="No trabaja"),('[1]ESeC Compañero(a)deEncuestado'!N166="No trabaja"))</f>
        <v>1</v>
      </c>
    </row>
    <row r="170" spans="1:7" x14ac:dyDescent="0.25">
      <c r="A170">
        <f>VLOOKUP('[1]ESeC Encuestado(a)'!C166,'[1]ESeC Encuestado(a)'!C166:E437,1,FALSE)</f>
        <v>20023</v>
      </c>
      <c r="B170" t="str">
        <f>IF('[1]ESeC Encuestado(a)'!L166="No trabaja","No trabaja","Si trabaja")</f>
        <v>Si trabaja</v>
      </c>
      <c r="C170">
        <v>165</v>
      </c>
      <c r="D170">
        <v>165</v>
      </c>
      <c r="E170" s="151" t="b">
        <f>IF('[1]ESeC Compañero(a)deEncuestado'!N167="No trabaja",VLOOKUP(A170,'[1]ESeC Compañero(a)deEncuestado'!C167:N438,4,FALSE))</f>
        <v>0</v>
      </c>
      <c r="G170" t="b">
        <f>IF(AND('[1]ESeC Encuestado(a)'!L166="No trabaja"),('[1]ESeC Compañero(a)deEncuestado'!N167="No trabaja"))</f>
        <v>0</v>
      </c>
    </row>
    <row r="171" spans="1:7" x14ac:dyDescent="0.25">
      <c r="A171">
        <f>VLOOKUP('[1]ESeC Encuestado(a)'!C167,'[1]ESeC Encuestado(a)'!C167:E438,1,FALSE)</f>
        <v>20033</v>
      </c>
      <c r="B171" t="str">
        <f>IF('[1]ESeC Encuestado(a)'!L167="No trabaja","No trabaja","Si trabaja")</f>
        <v>No trabaja</v>
      </c>
      <c r="C171">
        <v>166</v>
      </c>
      <c r="D171">
        <v>166</v>
      </c>
      <c r="E171" s="151">
        <v>1</v>
      </c>
      <c r="G171" t="b">
        <f>IF(AND('[1]ESeC Encuestado(a)'!L167="No trabaja"),('[1]ESeC Compañero(a)deEncuestado'!N168="No trabaja"))</f>
        <v>1</v>
      </c>
    </row>
    <row r="172" spans="1:7" x14ac:dyDescent="0.25">
      <c r="A172">
        <f>VLOOKUP('[1]ESeC Encuestado(a)'!C168,'[1]ESeC Encuestado(a)'!C168:E439,1,FALSE)</f>
        <v>2343</v>
      </c>
      <c r="B172" t="str">
        <f>IF('[1]ESeC Encuestado(a)'!L168="No trabaja","No trabaja","Si trabaja")</f>
        <v>No trabaja</v>
      </c>
      <c r="C172">
        <v>167</v>
      </c>
      <c r="D172">
        <v>167</v>
      </c>
      <c r="E172" s="151" t="b">
        <f>IF('[1]ESeC Compañero(a)deEncuestado'!N169="No trabaja",VLOOKUP(A172,'[1]ESeC Compañero(a)deEncuestado'!C169:N440,4,FALSE))</f>
        <v>0</v>
      </c>
      <c r="G172" t="b">
        <f>IF(AND('[1]ESeC Encuestado(a)'!L168="No trabaja"),('[1]ESeC Compañero(a)deEncuestado'!N169="No trabaja"))</f>
        <v>0</v>
      </c>
    </row>
    <row r="173" spans="1:7" x14ac:dyDescent="0.25">
      <c r="A173">
        <f>VLOOKUP('[1]ESeC Encuestado(a)'!C169,'[1]ESeC Encuestado(a)'!C169:E440,1,FALSE)</f>
        <v>2353</v>
      </c>
      <c r="B173" t="str">
        <f>IF('[1]ESeC Encuestado(a)'!L169="No trabaja","No trabaja","Si trabaja")</f>
        <v>Si trabaja</v>
      </c>
      <c r="C173">
        <v>168</v>
      </c>
      <c r="D173">
        <v>168</v>
      </c>
      <c r="E173" s="151" t="b">
        <f>IF('[1]ESeC Compañero(a)deEncuestado'!N170="No trabaja",VLOOKUP(A173,'[1]ESeC Compañero(a)deEncuestado'!C170:N441,4,FALSE))</f>
        <v>0</v>
      </c>
      <c r="G173" t="b">
        <f>IF(AND('[1]ESeC Encuestado(a)'!L169="No trabaja"),('[1]ESeC Compañero(a)deEncuestado'!N170="No trabaja"))</f>
        <v>0</v>
      </c>
    </row>
    <row r="174" spans="1:7" x14ac:dyDescent="0.25">
      <c r="A174">
        <f>VLOOKUP('[1]ESeC Encuestado(a)'!C170,'[1]ESeC Encuestado(a)'!C170:E441,1,FALSE)</f>
        <v>112</v>
      </c>
      <c r="B174" t="str">
        <f>IF('[1]ESeC Encuestado(a)'!L170="No trabaja","No trabaja","Si trabaja")</f>
        <v>No trabaja</v>
      </c>
      <c r="C174">
        <v>169</v>
      </c>
      <c r="D174">
        <v>169</v>
      </c>
      <c r="E174" s="151" t="b">
        <f>IF('[1]ESeC Compañero(a)deEncuestado'!N171="No trabaja",VLOOKUP(A174,'[1]ESeC Compañero(a)deEncuestado'!C171:N442,4,FALSE))</f>
        <v>0</v>
      </c>
      <c r="G174" t="b">
        <f>IF(AND('[1]ESeC Encuestado(a)'!L170="No trabaja"),('[1]ESeC Compañero(a)deEncuestado'!N171="No trabaja"))</f>
        <v>0</v>
      </c>
    </row>
    <row r="175" spans="1:7" x14ac:dyDescent="0.25">
      <c r="A175">
        <f>VLOOKUP('[1]ESeC Encuestado(a)'!C171,'[1]ESeC Encuestado(a)'!C171:E442,1,FALSE)</f>
        <v>83052</v>
      </c>
      <c r="B175" t="str">
        <f>IF('[1]ESeC Encuestado(a)'!L171="No trabaja","No trabaja","Si trabaja")</f>
        <v>No trabaja</v>
      </c>
      <c r="C175">
        <v>170</v>
      </c>
      <c r="D175">
        <v>170</v>
      </c>
      <c r="E175" s="151">
        <v>1</v>
      </c>
      <c r="G175" t="b">
        <v>0</v>
      </c>
    </row>
    <row r="176" spans="1:7" x14ac:dyDescent="0.25">
      <c r="A176">
        <f>VLOOKUP('[1]ESeC Encuestado(a)'!C172,'[1]ESeC Encuestado(a)'!C172:E443,1,FALSE)</f>
        <v>202</v>
      </c>
      <c r="B176" t="str">
        <f>IF('[1]ESeC Encuestado(a)'!L172="No trabaja","No trabaja","Si trabaja")</f>
        <v>No trabaja</v>
      </c>
      <c r="C176">
        <v>171</v>
      </c>
      <c r="D176">
        <v>171</v>
      </c>
      <c r="E176" s="151">
        <v>1</v>
      </c>
      <c r="G176" t="b">
        <f>IF(AND('[1]ESeC Encuestado(a)'!L172="No trabaja"),('[1]ESeC Compañero(a)deEncuestado'!N173="No trabaja"))</f>
        <v>1</v>
      </c>
    </row>
    <row r="177" spans="1:7" x14ac:dyDescent="0.25">
      <c r="A177">
        <f>VLOOKUP('[1]ESeC Encuestado(a)'!C173,'[1]ESeC Encuestado(a)'!C173:E444,1,FALSE)</f>
        <v>442</v>
      </c>
      <c r="B177" t="str">
        <f>IF('[1]ESeC Encuestado(a)'!L173="No trabaja","No trabaja","Si trabaja")</f>
        <v>Si trabaja</v>
      </c>
      <c r="C177">
        <v>172</v>
      </c>
      <c r="D177">
        <v>172</v>
      </c>
      <c r="E177" s="151" t="b">
        <f>IF('[1]ESeC Compañero(a)deEncuestado'!N174="No trabaja",VLOOKUP(A177,'[1]ESeC Compañero(a)deEncuestado'!C174:N445,4,FALSE))</f>
        <v>0</v>
      </c>
      <c r="G177" t="b">
        <f>IF(AND('[1]ESeC Encuestado(a)'!L173="No trabaja"),('[1]ESeC Compañero(a)deEncuestado'!N174="No trabaja"))</f>
        <v>0</v>
      </c>
    </row>
    <row r="178" spans="1:7" x14ac:dyDescent="0.25">
      <c r="A178">
        <f>VLOOKUP('[1]ESeC Encuestado(a)'!C174,'[1]ESeC Encuestado(a)'!C174:E445,1,FALSE)</f>
        <v>902</v>
      </c>
      <c r="B178" t="str">
        <f>IF('[1]ESeC Encuestado(a)'!L174="No trabaja","No trabaja","Si trabaja")</f>
        <v>No trabaja</v>
      </c>
      <c r="C178">
        <v>173</v>
      </c>
      <c r="D178">
        <v>173</v>
      </c>
      <c r="E178" s="151" t="b">
        <f>IF('[1]ESeC Compañero(a)deEncuestado'!N175="No trabaja",VLOOKUP(A178,'[1]ESeC Compañero(a)deEncuestado'!C175:N446,4,FALSE))</f>
        <v>0</v>
      </c>
      <c r="G178" t="b">
        <f>IF(AND('[1]ESeC Encuestado(a)'!L174="No trabaja"),('[1]ESeC Compañero(a)deEncuestado'!N175="No trabaja"))</f>
        <v>0</v>
      </c>
    </row>
    <row r="179" spans="1:7" x14ac:dyDescent="0.25">
      <c r="A179">
        <f>VLOOKUP('[1]ESeC Encuestado(a)'!C175,'[1]ESeC Encuestado(a)'!C175:E446,1,FALSE)</f>
        <v>742</v>
      </c>
      <c r="B179" t="str">
        <f>IF('[1]ESeC Encuestado(a)'!L175="No trabaja","No trabaja","Si trabaja")</f>
        <v>Si trabaja</v>
      </c>
      <c r="C179">
        <v>174</v>
      </c>
      <c r="D179">
        <v>174</v>
      </c>
      <c r="E179" s="151" t="b">
        <f>IF('[1]ESeC Compañero(a)deEncuestado'!N176="No trabaja",VLOOKUP(A179,'[1]ESeC Compañero(a)deEncuestado'!C176:N447,4,FALSE))</f>
        <v>0</v>
      </c>
      <c r="G179" t="b">
        <f>IF(AND('[1]ESeC Encuestado(a)'!L175="No trabaja"),('[1]ESeC Compañero(a)deEncuestado'!N176="No trabaja"))</f>
        <v>0</v>
      </c>
    </row>
    <row r="180" spans="1:7" x14ac:dyDescent="0.25">
      <c r="A180">
        <f>VLOOKUP('[1]ESeC Encuestado(a)'!C176,'[1]ESeC Encuestado(a)'!C176:E447,1,FALSE)</f>
        <v>5002</v>
      </c>
      <c r="B180" t="str">
        <f>IF('[1]ESeC Encuestado(a)'!L176="No trabaja","No trabaja","Si trabaja")</f>
        <v>No trabaja</v>
      </c>
      <c r="C180">
        <v>175</v>
      </c>
      <c r="D180">
        <v>175</v>
      </c>
      <c r="E180" s="151" t="b">
        <f>IF('[1]ESeC Compañero(a)deEncuestado'!N177="No trabaja",VLOOKUP(A180,'[1]ESeC Compañero(a)deEncuestado'!C177:N448,4,FALSE))</f>
        <v>0</v>
      </c>
      <c r="G180" t="b">
        <f>IF(AND('[1]ESeC Encuestado(a)'!L176="No trabaja"),('[1]ESeC Compañero(a)deEncuestado'!N177="No trabaja"))</f>
        <v>0</v>
      </c>
    </row>
    <row r="181" spans="1:7" x14ac:dyDescent="0.25">
      <c r="A181">
        <f>VLOOKUP('[1]ESeC Encuestado(a)'!C177,'[1]ESeC Encuestado(a)'!C177:E448,1,FALSE)</f>
        <v>40022</v>
      </c>
      <c r="B181" t="str">
        <f>IF('[1]ESeC Encuestado(a)'!L177="No trabaja","No trabaja","Si trabaja")</f>
        <v>No trabaja</v>
      </c>
      <c r="C181">
        <v>176</v>
      </c>
      <c r="D181">
        <v>176</v>
      </c>
      <c r="E181" s="151" t="b">
        <f>IF('[1]ESeC Compañero(a)deEncuestado'!N178="No trabaja",VLOOKUP(A181,'[1]ESeC Compañero(a)deEncuestado'!C178:N449,4,FALSE))</f>
        <v>0</v>
      </c>
      <c r="G181" t="b">
        <f>IF(AND('[1]ESeC Encuestado(a)'!L177="No trabaja"),('[1]ESeC Compañero(a)deEncuestado'!N178="No trabaja"))</f>
        <v>0</v>
      </c>
    </row>
    <row r="182" spans="1:7" x14ac:dyDescent="0.25">
      <c r="A182">
        <f>VLOOKUP('[1]ESeC Encuestado(a)'!C178,'[1]ESeC Encuestado(a)'!C178:E449,1,FALSE)</f>
        <v>40032</v>
      </c>
      <c r="B182" t="str">
        <f>IF('[1]ESeC Encuestado(a)'!L178="No trabaja","No trabaja","Si trabaja")</f>
        <v>No trabaja</v>
      </c>
      <c r="C182">
        <v>177</v>
      </c>
      <c r="D182">
        <v>177</v>
      </c>
      <c r="E182" s="151" t="b">
        <f>IF('[1]ESeC Compañero(a)deEncuestado'!N179="No trabaja",VLOOKUP(A182,'[1]ESeC Compañero(a)deEncuestado'!C179:N450,4,FALSE))</f>
        <v>0</v>
      </c>
      <c r="G182" t="b">
        <f>IF(AND('[1]ESeC Encuestado(a)'!L178="No trabaja"),('[1]ESeC Compañero(a)deEncuestado'!N179="No trabaja"))</f>
        <v>0</v>
      </c>
    </row>
    <row r="183" spans="1:7" x14ac:dyDescent="0.25">
      <c r="A183">
        <f>VLOOKUP('[1]ESeC Encuestado(a)'!C179,'[1]ESeC Encuestado(a)'!C179:E450,1,FALSE)</f>
        <v>40062</v>
      </c>
      <c r="B183" t="str">
        <f>IF('[1]ESeC Encuestado(a)'!L179="No trabaja","No trabaja","Si trabaja")</f>
        <v>No trabaja</v>
      </c>
      <c r="C183">
        <v>178</v>
      </c>
      <c r="D183">
        <v>178</v>
      </c>
      <c r="E183" s="151">
        <v>1</v>
      </c>
      <c r="G183" t="b">
        <f>IF(AND('[1]ESeC Encuestado(a)'!L179="No trabaja"),('[1]ESeC Compañero(a)deEncuestado'!N180="No trabaja"))</f>
        <v>1</v>
      </c>
    </row>
    <row r="184" spans="1:7" x14ac:dyDescent="0.25">
      <c r="A184">
        <f>VLOOKUP('[1]ESeC Encuestado(a)'!C180,'[1]ESeC Encuestado(a)'!C180:E451,1,FALSE)</f>
        <v>50062</v>
      </c>
      <c r="B184" t="str">
        <f>IF('[1]ESeC Encuestado(a)'!L180="No trabaja","No trabaja","Si trabaja")</f>
        <v>No trabaja</v>
      </c>
      <c r="C184">
        <v>179</v>
      </c>
      <c r="D184">
        <v>179</v>
      </c>
      <c r="E184" s="151" t="b">
        <f>IF('[1]ESeC Compañero(a)deEncuestado'!N181="No trabaja",VLOOKUP(A184,'[1]ESeC Compañero(a)deEncuestado'!C181:N452,4,FALSE))</f>
        <v>0</v>
      </c>
      <c r="G184" t="b">
        <f>IF(AND('[1]ESeC Encuestado(a)'!L180="No trabaja"),('[1]ESeC Compañero(a)deEncuestado'!N181="No trabaja"))</f>
        <v>0</v>
      </c>
    </row>
    <row r="185" spans="1:7" x14ac:dyDescent="0.25">
      <c r="A185">
        <f>VLOOKUP('[1]ESeC Encuestado(a)'!C181,'[1]ESeC Encuestado(a)'!C181:E452,1,FALSE)</f>
        <v>50072</v>
      </c>
      <c r="B185" t="str">
        <f>IF('[1]ESeC Encuestado(a)'!L181="No trabaja","No trabaja","Si trabaja")</f>
        <v>No trabaja</v>
      </c>
      <c r="C185">
        <v>180</v>
      </c>
      <c r="D185">
        <v>180</v>
      </c>
      <c r="E185" s="151" t="b">
        <f>IF('[1]ESeC Compañero(a)deEncuestado'!N182="No trabaja",VLOOKUP(A185,'[1]ESeC Compañero(a)deEncuestado'!C182:N453,4,FALSE))</f>
        <v>0</v>
      </c>
      <c r="G185" t="b">
        <f>IF(AND('[1]ESeC Encuestado(a)'!L181="No trabaja"),('[1]ESeC Compañero(a)deEncuestado'!N182="No trabaja"))</f>
        <v>0</v>
      </c>
    </row>
    <row r="186" spans="1:7" x14ac:dyDescent="0.25">
      <c r="A186">
        <f>VLOOKUP('[1]ESeC Encuestado(a)'!C182,'[1]ESeC Encuestado(a)'!C182:E453,1,FALSE)</f>
        <v>50082</v>
      </c>
      <c r="B186" t="str">
        <f>IF('[1]ESeC Encuestado(a)'!L182="No trabaja","No trabaja","Si trabaja")</f>
        <v>No trabaja</v>
      </c>
      <c r="C186">
        <v>181</v>
      </c>
      <c r="D186">
        <v>181</v>
      </c>
      <c r="E186" s="151" t="b">
        <f>IF('[1]ESeC Compañero(a)deEncuestado'!N183="No trabaja",VLOOKUP(A186,'[1]ESeC Compañero(a)deEncuestado'!C183:N454,4,FALSE))</f>
        <v>0</v>
      </c>
      <c r="G186" t="b">
        <f>IF(AND('[1]ESeC Encuestado(a)'!L182="No trabaja"),('[1]ESeC Compañero(a)deEncuestado'!N183="No trabaja"))</f>
        <v>0</v>
      </c>
    </row>
    <row r="187" spans="1:7" x14ac:dyDescent="0.25">
      <c r="A187">
        <f>VLOOKUP('[1]ESeC Encuestado(a)'!C183,'[1]ESeC Encuestado(a)'!C183:E454,1,FALSE)</f>
        <v>50102</v>
      </c>
      <c r="B187" t="str">
        <f>IF('[1]ESeC Encuestado(a)'!L183="No trabaja","No trabaja","Si trabaja")</f>
        <v>No trabaja</v>
      </c>
      <c r="C187">
        <v>182</v>
      </c>
      <c r="D187">
        <v>182</v>
      </c>
      <c r="E187" s="151">
        <v>1</v>
      </c>
      <c r="G187" t="b">
        <f>IF(AND('[1]ESeC Encuestado(a)'!L183="No trabaja"),('[1]ESeC Compañero(a)deEncuestado'!N184="No trabaja"))</f>
        <v>1</v>
      </c>
    </row>
    <row r="188" spans="1:7" x14ac:dyDescent="0.25">
      <c r="A188">
        <f>VLOOKUP('[1]ESeC Encuestado(a)'!C184,'[1]ESeC Encuestado(a)'!C184:E455,1,FALSE)</f>
        <v>50122</v>
      </c>
      <c r="B188" t="str">
        <f>IF('[1]ESeC Encuestado(a)'!L184="No trabaja","No trabaja","Si trabaja")</f>
        <v>Si trabaja</v>
      </c>
      <c r="C188">
        <v>183</v>
      </c>
      <c r="D188">
        <v>183</v>
      </c>
      <c r="E188" s="151" t="b">
        <f>IF('[1]ESeC Compañero(a)deEncuestado'!N185="No trabaja",VLOOKUP(A188,'[1]ESeC Compañero(a)deEncuestado'!C185:N456,4,FALSE))</f>
        <v>0</v>
      </c>
      <c r="G188" t="b">
        <f>IF(AND('[1]ESeC Encuestado(a)'!L184="No trabaja"),('[1]ESeC Compañero(a)deEncuestado'!N185="No trabaja"))</f>
        <v>0</v>
      </c>
    </row>
    <row r="189" spans="1:7" x14ac:dyDescent="0.25">
      <c r="A189">
        <f>VLOOKUP('[1]ESeC Encuestado(a)'!C185,'[1]ESeC Encuestado(a)'!C185:E456,1,FALSE)</f>
        <v>50162</v>
      </c>
      <c r="B189" t="str">
        <f>IF('[1]ESeC Encuestado(a)'!L185="No trabaja","No trabaja","Si trabaja")</f>
        <v>Si trabaja</v>
      </c>
      <c r="C189">
        <v>184</v>
      </c>
      <c r="D189">
        <v>184</v>
      </c>
      <c r="E189" s="151" t="b">
        <f>IF('[1]ESeC Compañero(a)deEncuestado'!N186="No trabaja",VLOOKUP(A189,'[1]ESeC Compañero(a)deEncuestado'!C186:N457,4,FALSE))</f>
        <v>0</v>
      </c>
      <c r="G189" t="b">
        <f>IF(AND('[1]ESeC Encuestado(a)'!L185="No trabaja"),('[1]ESeC Compañero(a)deEncuestado'!N186="No trabaja"))</f>
        <v>0</v>
      </c>
    </row>
    <row r="190" spans="1:7" x14ac:dyDescent="0.25">
      <c r="A190">
        <f>VLOOKUP('[1]ESeC Encuestado(a)'!C186,'[1]ESeC Encuestado(a)'!C186:E457,1,FALSE)</f>
        <v>50182</v>
      </c>
      <c r="B190" t="str">
        <f>IF('[1]ESeC Encuestado(a)'!L186="No trabaja","No trabaja","Si trabaja")</f>
        <v>Si trabaja</v>
      </c>
      <c r="C190">
        <v>185</v>
      </c>
      <c r="D190">
        <v>185</v>
      </c>
      <c r="E190" s="151">
        <v>1</v>
      </c>
      <c r="G190" t="b">
        <f>IF(AND('[1]ESeC Encuestado(a)'!L186="No trabaja"),('[1]ESeC Compañero(a)deEncuestado'!N187="No trabaja"))</f>
        <v>0</v>
      </c>
    </row>
    <row r="191" spans="1:7" x14ac:dyDescent="0.25">
      <c r="A191">
        <f>VLOOKUP('[1]ESeC Encuestado(a)'!C187,'[1]ESeC Encuestado(a)'!C187:E458,1,FALSE)</f>
        <v>50202</v>
      </c>
      <c r="B191" t="str">
        <f>IF('[1]ESeC Encuestado(a)'!L187="No trabaja","No trabaja","Si trabaja")</f>
        <v>No trabaja</v>
      </c>
      <c r="C191">
        <v>186</v>
      </c>
      <c r="D191">
        <v>186</v>
      </c>
      <c r="E191" s="151" t="b">
        <f>IF('[1]ESeC Compañero(a)deEncuestado'!N188="No trabaja",VLOOKUP(A191,'[1]ESeC Compañero(a)deEncuestado'!C188:N459,4,FALSE))</f>
        <v>0</v>
      </c>
      <c r="G191" t="b">
        <f>IF(AND('[1]ESeC Encuestado(a)'!L187="No trabaja"),('[1]ESeC Compañero(a)deEncuestado'!N188="No trabaja"))</f>
        <v>0</v>
      </c>
    </row>
    <row r="192" spans="1:7" x14ac:dyDescent="0.25">
      <c r="A192">
        <f>VLOOKUP('[1]ESeC Encuestado(a)'!C188,'[1]ESeC Encuestado(a)'!C188:E459,1,FALSE)</f>
        <v>5232</v>
      </c>
      <c r="B192" t="str">
        <f>IF('[1]ESeC Encuestado(a)'!L188="No trabaja","No trabaja","Si trabaja")</f>
        <v>No trabaja</v>
      </c>
      <c r="C192">
        <v>187</v>
      </c>
      <c r="D192">
        <v>187</v>
      </c>
      <c r="E192" s="151" t="b">
        <f>IF('[1]ESeC Compañero(a)deEncuestado'!N189="No trabaja",VLOOKUP(A192,'[1]ESeC Compañero(a)deEncuestado'!C189:N460,4,FALSE))</f>
        <v>0</v>
      </c>
      <c r="G192" t="b">
        <f>IF(AND('[1]ESeC Encuestado(a)'!L188="No trabaja"),('[1]ESeC Compañero(a)deEncuestado'!N189="No trabaja"))</f>
        <v>0</v>
      </c>
    </row>
    <row r="193" spans="1:7" x14ac:dyDescent="0.25">
      <c r="A193">
        <f>VLOOKUP('[1]ESeC Encuestado(a)'!C189,'[1]ESeC Encuestado(a)'!C189:E460,1,FALSE)</f>
        <v>50252</v>
      </c>
      <c r="B193" t="str">
        <f>IF('[1]ESeC Encuestado(a)'!L189="No trabaja","No trabaja","Si trabaja")</f>
        <v>No trabaja</v>
      </c>
      <c r="C193">
        <v>188</v>
      </c>
      <c r="D193">
        <v>188</v>
      </c>
      <c r="E193" s="151" t="b">
        <f>IF('[1]ESeC Compañero(a)deEncuestado'!N190="No trabaja",VLOOKUP(A193,'[1]ESeC Compañero(a)deEncuestado'!C190:N461,4,FALSE))</f>
        <v>0</v>
      </c>
      <c r="G193" t="b">
        <f>IF(AND('[1]ESeC Encuestado(a)'!L189="No trabaja"),('[1]ESeC Compañero(a)deEncuestado'!N190="No trabaja"))</f>
        <v>0</v>
      </c>
    </row>
    <row r="194" spans="1:7" x14ac:dyDescent="0.25">
      <c r="A194">
        <f>VLOOKUP('[1]ESeC Encuestado(a)'!C190,'[1]ESeC Encuestado(a)'!C190:E461,1,FALSE)</f>
        <v>50242</v>
      </c>
      <c r="B194" t="str">
        <f>IF('[1]ESeC Encuestado(a)'!L190="No trabaja","No trabaja","Si trabaja")</f>
        <v>No trabaja</v>
      </c>
      <c r="C194">
        <v>189</v>
      </c>
      <c r="D194">
        <v>189</v>
      </c>
      <c r="E194" s="151">
        <v>1</v>
      </c>
      <c r="G194" t="b">
        <f>IF(AND('[1]ESeC Encuestado(a)'!L190="No trabaja"),('[1]ESeC Compañero(a)deEncuestado'!N191="No trabaja"))</f>
        <v>1</v>
      </c>
    </row>
    <row r="195" spans="1:7" x14ac:dyDescent="0.25">
      <c r="A195">
        <f>VLOOKUP('[1]ESeC Encuestado(a)'!C191,'[1]ESeC Encuestado(a)'!C191:E462,1,FALSE)</f>
        <v>50262</v>
      </c>
      <c r="B195" t="str">
        <f>IF('[1]ESeC Encuestado(a)'!L191="No trabaja","No trabaja","Si trabaja")</f>
        <v>Si trabaja</v>
      </c>
      <c r="C195">
        <v>190</v>
      </c>
      <c r="D195">
        <v>190</v>
      </c>
      <c r="E195" s="151" t="b">
        <f>IF('[1]ESeC Compañero(a)deEncuestado'!N192="No trabaja",VLOOKUP(A195,'[1]ESeC Compañero(a)deEncuestado'!C192:N463,4,FALSE))</f>
        <v>0</v>
      </c>
      <c r="G195" t="b">
        <f>IF(AND('[1]ESeC Encuestado(a)'!L191="No trabaja"),('[1]ESeC Compañero(a)deEncuestado'!N192="No trabaja"))</f>
        <v>0</v>
      </c>
    </row>
    <row r="196" spans="1:7" x14ac:dyDescent="0.25">
      <c r="A196">
        <f>VLOOKUP('[1]ESeC Encuestado(a)'!C192,'[1]ESeC Encuestado(a)'!C192:E463,1,FALSE)</f>
        <v>80022</v>
      </c>
      <c r="B196" t="str">
        <f>IF('[1]ESeC Encuestado(a)'!L192="No trabaja","No trabaja","Si trabaja")</f>
        <v>No trabaja</v>
      </c>
      <c r="C196">
        <v>191</v>
      </c>
      <c r="D196">
        <v>191</v>
      </c>
      <c r="E196" s="151">
        <v>1</v>
      </c>
      <c r="G196" t="b">
        <f>IF(AND('[1]ESeC Encuestado(a)'!L192="No trabaja"),('[1]ESeC Compañero(a)deEncuestado'!N193="No trabaja"))</f>
        <v>1</v>
      </c>
    </row>
    <row r="197" spans="1:7" x14ac:dyDescent="0.25">
      <c r="A197">
        <f>VLOOKUP('[1]ESeC Encuestado(a)'!C193,'[1]ESeC Encuestado(a)'!C193:E464,1,FALSE)</f>
        <v>80092</v>
      </c>
      <c r="B197" t="str">
        <f>IF('[1]ESeC Encuestado(a)'!L193="No trabaja","No trabaja","Si trabaja")</f>
        <v>No trabaja</v>
      </c>
      <c r="C197">
        <v>192</v>
      </c>
      <c r="D197">
        <v>192</v>
      </c>
      <c r="E197" s="151" t="b">
        <f>IF('[1]ESeC Compañero(a)deEncuestado'!N194="No trabaja",VLOOKUP(A197,'[1]ESeC Compañero(a)deEncuestado'!C194:N465,4,FALSE))</f>
        <v>0</v>
      </c>
      <c r="G197" t="b">
        <f>IF(AND('[1]ESeC Encuestado(a)'!L193="No trabaja"),('[1]ESeC Compañero(a)deEncuestado'!N194="No trabaja"))</f>
        <v>0</v>
      </c>
    </row>
    <row r="198" spans="1:7" x14ac:dyDescent="0.25">
      <c r="A198">
        <f>VLOOKUP('[1]ESeC Encuestado(a)'!C194,'[1]ESeC Encuestado(a)'!C194:E465,1,FALSE)</f>
        <v>80112</v>
      </c>
      <c r="B198" t="str">
        <f>IF('[1]ESeC Encuestado(a)'!L194="No trabaja","No trabaja","Si trabaja")</f>
        <v>No trabaja</v>
      </c>
      <c r="C198">
        <v>193</v>
      </c>
      <c r="D198">
        <v>193</v>
      </c>
      <c r="E198" s="151" t="b">
        <f>IF('[1]ESeC Compañero(a)deEncuestado'!N195="No trabaja",VLOOKUP(A198,'[1]ESeC Compañero(a)deEncuestado'!C195:N466,4,FALSE))</f>
        <v>0</v>
      </c>
      <c r="G198" t="b">
        <f>IF(AND('[1]ESeC Encuestado(a)'!L194="No trabaja"),('[1]ESeC Compañero(a)deEncuestado'!N195="No trabaja"))</f>
        <v>0</v>
      </c>
    </row>
    <row r="199" spans="1:7" x14ac:dyDescent="0.25">
      <c r="A199">
        <f>VLOOKUP('[1]ESeC Encuestado(a)'!C195,'[1]ESeC Encuestado(a)'!C195:E466,1,FALSE)</f>
        <v>80122</v>
      </c>
      <c r="B199" t="str">
        <f>IF('[1]ESeC Encuestado(a)'!L195="No trabaja","No trabaja","Si trabaja")</f>
        <v>No trabaja</v>
      </c>
      <c r="C199">
        <v>194</v>
      </c>
      <c r="D199">
        <v>194</v>
      </c>
      <c r="E199" s="151">
        <v>1</v>
      </c>
      <c r="G199" t="b">
        <f>IF(AND('[1]ESeC Encuestado(a)'!L195="No trabaja"),('[1]ESeC Compañero(a)deEncuestado'!N196="No trabaja"))</f>
        <v>1</v>
      </c>
    </row>
    <row r="200" spans="1:7" x14ac:dyDescent="0.25">
      <c r="A200">
        <f>VLOOKUP('[1]ESeC Encuestado(a)'!C196,'[1]ESeC Encuestado(a)'!C196:E467,1,FALSE)</f>
        <v>80142</v>
      </c>
      <c r="B200" t="str">
        <f>IF('[1]ESeC Encuestado(a)'!L196="No trabaja","No trabaja","Si trabaja")</f>
        <v>Si trabaja</v>
      </c>
      <c r="C200">
        <v>195</v>
      </c>
      <c r="D200">
        <v>195</v>
      </c>
      <c r="E200" s="151">
        <v>1</v>
      </c>
      <c r="G200" t="b">
        <f>IF(AND('[1]ESeC Encuestado(a)'!L196="No trabaja"),('[1]ESeC Compañero(a)deEncuestado'!N197="No trabaja"))</f>
        <v>0</v>
      </c>
    </row>
    <row r="201" spans="1:7" x14ac:dyDescent="0.25">
      <c r="A201">
        <f>VLOOKUP('[1]ESeC Encuestado(a)'!C197,'[1]ESeC Encuestado(a)'!C197:E468,1,FALSE)</f>
        <v>80152</v>
      </c>
      <c r="B201" t="str">
        <f>IF('[1]ESeC Encuestado(a)'!L197="No trabaja","No trabaja","Si trabaja")</f>
        <v>No trabaja</v>
      </c>
      <c r="C201">
        <v>196</v>
      </c>
      <c r="D201">
        <v>196</v>
      </c>
      <c r="E201" s="151" t="b">
        <f>IF('[1]ESeC Compañero(a)deEncuestado'!N198="No trabaja",VLOOKUP(A201,'[1]ESeC Compañero(a)deEncuestado'!C198:N469,4,FALSE))</f>
        <v>0</v>
      </c>
      <c r="G201" t="b">
        <f>IF(AND('[1]ESeC Encuestado(a)'!L197="No trabaja"),('[1]ESeC Compañero(a)deEncuestado'!N198="No trabaja"))</f>
        <v>0</v>
      </c>
    </row>
    <row r="202" spans="1:7" x14ac:dyDescent="0.25">
      <c r="A202">
        <f>VLOOKUP('[1]ESeC Encuestado(a)'!C198,'[1]ESeC Encuestado(a)'!C198:E469,1,FALSE)</f>
        <v>80172</v>
      </c>
      <c r="B202" t="str">
        <f>IF('[1]ESeC Encuestado(a)'!L198="No trabaja","No trabaja","Si trabaja")</f>
        <v>No trabaja</v>
      </c>
      <c r="C202">
        <v>197</v>
      </c>
      <c r="D202">
        <v>197</v>
      </c>
      <c r="E202" s="151">
        <v>1</v>
      </c>
      <c r="G202" t="b">
        <f>IF(AND('[1]ESeC Encuestado(a)'!L198="No trabaja"),('[1]ESeC Compañero(a)deEncuestado'!N199="No trabaja"))</f>
        <v>1</v>
      </c>
    </row>
    <row r="203" spans="1:7" x14ac:dyDescent="0.25">
      <c r="A203">
        <f>VLOOKUP('[1]ESeC Encuestado(a)'!C199,'[1]ESeC Encuestado(a)'!C199:E470,1,FALSE)</f>
        <v>80192</v>
      </c>
      <c r="B203" t="str">
        <f>IF('[1]ESeC Encuestado(a)'!L199="No trabaja","No trabaja","Si trabaja")</f>
        <v>No trabaja</v>
      </c>
      <c r="C203">
        <v>198</v>
      </c>
      <c r="D203">
        <v>198</v>
      </c>
      <c r="E203" s="151">
        <v>1</v>
      </c>
      <c r="G203" t="b">
        <f>IF(AND('[1]ESeC Encuestado(a)'!L199="No trabaja"),('[1]ESeC Compañero(a)deEncuestado'!N200="No trabaja"))</f>
        <v>1</v>
      </c>
    </row>
    <row r="204" spans="1:7" x14ac:dyDescent="0.25">
      <c r="A204">
        <f>VLOOKUP('[1]ESeC Encuestado(a)'!C200,'[1]ESeC Encuestado(a)'!C200:E471,1,FALSE)</f>
        <v>80212</v>
      </c>
      <c r="B204" t="str">
        <f>IF('[1]ESeC Encuestado(a)'!L200="No trabaja","No trabaja","Si trabaja")</f>
        <v>No trabaja</v>
      </c>
      <c r="C204">
        <v>199</v>
      </c>
      <c r="D204">
        <v>199</v>
      </c>
      <c r="E204" s="151" t="b">
        <f>IF('[1]ESeC Compañero(a)deEncuestado'!N201="No trabaja",VLOOKUP(A204,'[1]ESeC Compañero(a)deEncuestado'!C201:N472,4,FALSE))</f>
        <v>0</v>
      </c>
      <c r="G204" t="b">
        <f>IF(AND('[1]ESeC Encuestado(a)'!L200="No trabaja"),('[1]ESeC Compañero(a)deEncuestado'!N201="No trabaja"))</f>
        <v>0</v>
      </c>
    </row>
    <row r="205" spans="1:7" x14ac:dyDescent="0.25">
      <c r="A205">
        <f>VLOOKUP('[1]ESeC Encuestado(a)'!C201,'[1]ESeC Encuestado(a)'!C201:E472,1,FALSE)</f>
        <v>80232</v>
      </c>
      <c r="B205" t="str">
        <f>IF('[1]ESeC Encuestado(a)'!L201="No trabaja","No trabaja","Si trabaja")</f>
        <v>Si trabaja</v>
      </c>
      <c r="C205">
        <v>200</v>
      </c>
      <c r="D205">
        <v>200</v>
      </c>
      <c r="E205" s="151" t="b">
        <f>IF('[1]ESeC Compañero(a)deEncuestado'!N202="No trabaja",VLOOKUP(A205,'[1]ESeC Compañero(a)deEncuestado'!C202:N473,4,FALSE))</f>
        <v>0</v>
      </c>
      <c r="G205" t="b">
        <f>IF(AND('[1]ESeC Encuestado(a)'!L201="No trabaja"),('[1]ESeC Compañero(a)deEncuestado'!N202="No trabaja"))</f>
        <v>0</v>
      </c>
    </row>
    <row r="206" spans="1:7" x14ac:dyDescent="0.25">
      <c r="A206">
        <f>VLOOKUP('[1]ESeC Encuestado(a)'!C202,'[1]ESeC Encuestado(a)'!C202:E473,1,FALSE)</f>
        <v>80252</v>
      </c>
      <c r="B206" t="str">
        <f>IF('[1]ESeC Encuestado(a)'!L202="No trabaja","No trabaja","Si trabaja")</f>
        <v>No trabaja</v>
      </c>
      <c r="C206">
        <v>201</v>
      </c>
      <c r="D206">
        <v>201</v>
      </c>
      <c r="E206" s="151">
        <v>1</v>
      </c>
      <c r="G206" t="b">
        <f>IF(AND('[1]ESeC Encuestado(a)'!L202="No trabaja"),('[1]ESeC Compañero(a)deEncuestado'!N203="No trabaja"))</f>
        <v>1</v>
      </c>
    </row>
    <row r="207" spans="1:7" x14ac:dyDescent="0.25">
      <c r="A207">
        <f>VLOOKUP('[1]ESeC Encuestado(a)'!C203,'[1]ESeC Encuestado(a)'!C203:E474,1,FALSE)</f>
        <v>80272</v>
      </c>
      <c r="B207" t="str">
        <f>IF('[1]ESeC Encuestado(a)'!L203="No trabaja","No trabaja","Si trabaja")</f>
        <v>No trabaja</v>
      </c>
      <c r="C207">
        <v>202</v>
      </c>
      <c r="D207">
        <v>202</v>
      </c>
      <c r="E207" s="151">
        <v>1</v>
      </c>
      <c r="G207" t="b">
        <f>IF(AND('[1]ESeC Encuestado(a)'!L203="No trabaja"),('[1]ESeC Compañero(a)deEncuestado'!N204="No trabaja"))</f>
        <v>1</v>
      </c>
    </row>
    <row r="208" spans="1:7" x14ac:dyDescent="0.25">
      <c r="A208">
        <f>VLOOKUP('[1]ESeC Encuestado(a)'!C204,'[1]ESeC Encuestado(a)'!C204:E475,1,FALSE)</f>
        <v>80292</v>
      </c>
      <c r="B208" t="str">
        <f>IF('[1]ESeC Encuestado(a)'!L204="No trabaja","No trabaja","Si trabaja")</f>
        <v>No trabaja</v>
      </c>
      <c r="C208">
        <v>203</v>
      </c>
      <c r="D208">
        <v>203</v>
      </c>
      <c r="E208" s="151" t="b">
        <f>IF('[1]ESeC Compañero(a)deEncuestado'!N205="No trabaja",VLOOKUP(A208,'[1]ESeC Compañero(a)deEncuestado'!C205:N476,4,FALSE))</f>
        <v>0</v>
      </c>
      <c r="G208" t="b">
        <f>IF(AND('[1]ESeC Encuestado(a)'!L204="No trabaja"),('[1]ESeC Compañero(a)deEncuestado'!N205="No trabaja"))</f>
        <v>0</v>
      </c>
    </row>
    <row r="209" spans="1:7" x14ac:dyDescent="0.25">
      <c r="A209">
        <f>VLOOKUP('[1]ESeC Encuestado(a)'!C205,'[1]ESeC Encuestado(a)'!C205:E476,1,FALSE)</f>
        <v>80312</v>
      </c>
      <c r="B209" t="str">
        <f>IF('[1]ESeC Encuestado(a)'!L205="No trabaja","No trabaja","Si trabaja")</f>
        <v>No trabaja</v>
      </c>
      <c r="C209">
        <v>204</v>
      </c>
      <c r="D209">
        <v>204</v>
      </c>
      <c r="E209" s="151" t="b">
        <f>IF('[1]ESeC Compañero(a)deEncuestado'!N206="No trabaja",VLOOKUP(A209,'[1]ESeC Compañero(a)deEncuestado'!C206:N477,4,FALSE))</f>
        <v>0</v>
      </c>
      <c r="G209" t="b">
        <f>IF(AND('[1]ESeC Encuestado(a)'!L205="No trabaja"),('[1]ESeC Compañero(a)deEncuestado'!N206="No trabaja"))</f>
        <v>0</v>
      </c>
    </row>
    <row r="210" spans="1:7" x14ac:dyDescent="0.25">
      <c r="A210">
        <f>VLOOKUP('[1]ESeC Encuestado(a)'!C206,'[1]ESeC Encuestado(a)'!C206:E477,1,FALSE)</f>
        <v>80322</v>
      </c>
      <c r="B210" t="str">
        <f>IF('[1]ESeC Encuestado(a)'!L206="No trabaja","No trabaja","Si trabaja")</f>
        <v>No trabaja</v>
      </c>
      <c r="C210">
        <v>205</v>
      </c>
      <c r="D210">
        <v>205</v>
      </c>
      <c r="E210" s="151" t="b">
        <f>IF('[1]ESeC Compañero(a)deEncuestado'!N207="No trabaja",VLOOKUP(A210,'[1]ESeC Compañero(a)deEncuestado'!C207:N478,4,FALSE))</f>
        <v>0</v>
      </c>
      <c r="G210" t="b">
        <f>IF(AND('[1]ESeC Encuestado(a)'!L206="No trabaja"),('[1]ESeC Compañero(a)deEncuestado'!N207="No trabaja"))</f>
        <v>0</v>
      </c>
    </row>
    <row r="211" spans="1:7" x14ac:dyDescent="0.25">
      <c r="A211">
        <f>VLOOKUP('[1]ESeC Encuestado(a)'!C207,'[1]ESeC Encuestado(a)'!C207:E478,1,FALSE)</f>
        <v>80332</v>
      </c>
      <c r="B211" t="str">
        <f>IF('[1]ESeC Encuestado(a)'!L207="No trabaja","No trabaja","Si trabaja")</f>
        <v>Si trabaja</v>
      </c>
      <c r="C211">
        <v>206</v>
      </c>
      <c r="D211">
        <v>206</v>
      </c>
      <c r="E211" s="151">
        <v>1</v>
      </c>
      <c r="G211" t="b">
        <f>IF(AND('[1]ESeC Encuestado(a)'!L207="No trabaja"),('[1]ESeC Compañero(a)deEncuestado'!N208="No trabaja"))</f>
        <v>0</v>
      </c>
    </row>
    <row r="212" spans="1:7" x14ac:dyDescent="0.25">
      <c r="A212">
        <f>VLOOKUP('[1]ESeC Encuestado(a)'!C208,'[1]ESeC Encuestado(a)'!C208:E479,1,FALSE)</f>
        <v>80342</v>
      </c>
      <c r="B212" t="str">
        <f>IF('[1]ESeC Encuestado(a)'!L208="No trabaja","No trabaja","Si trabaja")</f>
        <v>Si trabaja</v>
      </c>
      <c r="C212">
        <v>207</v>
      </c>
      <c r="D212">
        <v>207</v>
      </c>
      <c r="E212" s="151">
        <v>1</v>
      </c>
      <c r="G212" t="b">
        <f>IF(AND('[1]ESeC Encuestado(a)'!L208="No trabaja"),('[1]ESeC Compañero(a)deEncuestado'!N209="No trabaja"))</f>
        <v>0</v>
      </c>
    </row>
    <row r="213" spans="1:7" x14ac:dyDescent="0.25">
      <c r="A213">
        <f>VLOOKUP('[1]ESeC Encuestado(a)'!C209,'[1]ESeC Encuestado(a)'!C209:E480,1,FALSE)</f>
        <v>80362</v>
      </c>
      <c r="B213" t="str">
        <f>IF('[1]ESeC Encuestado(a)'!L209="No trabaja","No trabaja","Si trabaja")</f>
        <v>Si trabaja</v>
      </c>
      <c r="C213">
        <v>208</v>
      </c>
      <c r="D213">
        <v>208</v>
      </c>
      <c r="E213" s="151">
        <v>1</v>
      </c>
      <c r="G213" t="b">
        <f>IF(AND('[1]ESeC Encuestado(a)'!L209="No trabaja"),('[1]ESeC Compañero(a)deEncuestado'!N210="No trabaja"))</f>
        <v>0</v>
      </c>
    </row>
    <row r="214" spans="1:7" x14ac:dyDescent="0.25">
      <c r="A214">
        <f>VLOOKUP('[1]ESeC Encuestado(a)'!C210,'[1]ESeC Encuestado(a)'!C210:E481,1,FALSE)</f>
        <v>80382</v>
      </c>
      <c r="B214" t="str">
        <f>IF('[1]ESeC Encuestado(a)'!L210="No trabaja","No trabaja","Si trabaja")</f>
        <v>Si trabaja</v>
      </c>
      <c r="C214">
        <v>209</v>
      </c>
      <c r="D214">
        <v>209</v>
      </c>
      <c r="E214" s="151" t="b">
        <f>IF('[1]ESeC Compañero(a)deEncuestado'!N211="No trabaja",VLOOKUP(A214,'[1]ESeC Compañero(a)deEncuestado'!C211:N482,4,FALSE))</f>
        <v>0</v>
      </c>
      <c r="G214" t="b">
        <f>IF(AND('[1]ESeC Encuestado(a)'!L210="No trabaja"),('[1]ESeC Compañero(a)deEncuestado'!N211="No trabaja"))</f>
        <v>0</v>
      </c>
    </row>
    <row r="215" spans="1:7" x14ac:dyDescent="0.25">
      <c r="A215">
        <f>VLOOKUP('[1]ESeC Encuestado(a)'!C211,'[1]ESeC Encuestado(a)'!C211:E482,1,FALSE)</f>
        <v>80402</v>
      </c>
      <c r="B215" t="str">
        <f>IF('[1]ESeC Encuestado(a)'!L211="No trabaja","No trabaja","Si trabaja")</f>
        <v>Si trabaja</v>
      </c>
      <c r="C215">
        <v>210</v>
      </c>
      <c r="D215">
        <v>210</v>
      </c>
      <c r="E215" s="151" t="b">
        <f>IF('[1]ESeC Compañero(a)deEncuestado'!N212="No trabaja",VLOOKUP(A215,'[1]ESeC Compañero(a)deEncuestado'!C212:N483,4,FALSE))</f>
        <v>0</v>
      </c>
      <c r="G215" t="b">
        <f>IF(AND('[1]ESeC Encuestado(a)'!L211="No trabaja"),('[1]ESeC Compañero(a)deEncuestado'!N212="No trabaja"))</f>
        <v>0</v>
      </c>
    </row>
    <row r="216" spans="1:7" x14ac:dyDescent="0.25">
      <c r="A216">
        <f>VLOOKUP('[1]ESeC Encuestado(a)'!C212,'[1]ESeC Encuestado(a)'!C212:E483,1,FALSE)</f>
        <v>80422</v>
      </c>
      <c r="B216" t="str">
        <f>IF('[1]ESeC Encuestado(a)'!L212="No trabaja","No trabaja","Si trabaja")</f>
        <v>Si trabaja</v>
      </c>
      <c r="C216">
        <v>211</v>
      </c>
      <c r="D216">
        <v>211</v>
      </c>
      <c r="E216" s="151" t="b">
        <f>IF('[1]ESeC Compañero(a)deEncuestado'!N213="No trabaja",VLOOKUP(A216,'[1]ESeC Compañero(a)deEncuestado'!C213:N484,4,FALSE))</f>
        <v>0</v>
      </c>
      <c r="G216" t="b">
        <f>IF(AND('[1]ESeC Encuestado(a)'!L212="No trabaja"),('[1]ESeC Compañero(a)deEncuestado'!N213="No trabaja"))</f>
        <v>0</v>
      </c>
    </row>
    <row r="217" spans="1:7" x14ac:dyDescent="0.25">
      <c r="A217">
        <f>VLOOKUP('[1]ESeC Encuestado(a)'!C213,'[1]ESeC Encuestado(a)'!C213:E484,1,FALSE)</f>
        <v>80582</v>
      </c>
      <c r="B217" t="str">
        <f>IF('[1]ESeC Encuestado(a)'!L213="No trabaja","No trabaja","Si trabaja")</f>
        <v>No trabaja</v>
      </c>
      <c r="C217">
        <v>212</v>
      </c>
      <c r="D217">
        <v>212</v>
      </c>
      <c r="E217" s="151" t="b">
        <f>IF('[1]ESeC Compañero(a)deEncuestado'!N214="No trabaja",VLOOKUP(A217,'[1]ESeC Compañero(a)deEncuestado'!C214:N485,4,FALSE))</f>
        <v>0</v>
      </c>
      <c r="G217" t="b">
        <f>IF(AND('[1]ESeC Encuestado(a)'!L213="No trabaja"),('[1]ESeC Compañero(a)deEncuestado'!N214="No trabaja"))</f>
        <v>0</v>
      </c>
    </row>
    <row r="218" spans="1:7" x14ac:dyDescent="0.25">
      <c r="A218">
        <f>VLOOKUP('[1]ESeC Encuestado(a)'!C214,'[1]ESeC Encuestado(a)'!C214:E485,1,FALSE)</f>
        <v>80592</v>
      </c>
      <c r="B218" t="str">
        <f>IF('[1]ESeC Encuestado(a)'!L214="No trabaja","No trabaja","Si trabaja")</f>
        <v>No trabaja</v>
      </c>
      <c r="C218">
        <v>213</v>
      </c>
      <c r="D218">
        <v>213</v>
      </c>
      <c r="E218" s="151" t="b">
        <f>IF('[1]ESeC Compañero(a)deEncuestado'!N215="No trabaja",VLOOKUP(A218,'[1]ESeC Compañero(a)deEncuestado'!C215:N486,4,FALSE))</f>
        <v>0</v>
      </c>
      <c r="G218" t="b">
        <f>IF(AND('[1]ESeC Encuestado(a)'!L214="No trabaja"),('[1]ESeC Compañero(a)deEncuestado'!N215="No trabaja"))</f>
        <v>0</v>
      </c>
    </row>
    <row r="219" spans="1:7" x14ac:dyDescent="0.25">
      <c r="A219">
        <f>VLOOKUP('[1]ESeC Encuestado(a)'!C215,'[1]ESeC Encuestado(a)'!C215:E486,1,FALSE)</f>
        <v>80602</v>
      </c>
      <c r="B219" t="str">
        <f>IF('[1]ESeC Encuestado(a)'!L215="No trabaja","No trabaja","Si trabaja")</f>
        <v>No trabaja</v>
      </c>
      <c r="C219">
        <v>214</v>
      </c>
      <c r="D219">
        <v>214</v>
      </c>
      <c r="E219" s="151" t="b">
        <f>IF('[1]ESeC Compañero(a)deEncuestado'!N216="No trabaja",VLOOKUP(A219,'[1]ESeC Compañero(a)deEncuestado'!C216:N487,4,FALSE))</f>
        <v>0</v>
      </c>
      <c r="G219" t="b">
        <f>IF(AND('[1]ESeC Encuestado(a)'!L215="No trabaja"),('[1]ESeC Compañero(a)deEncuestado'!N216="No trabaja"))</f>
        <v>0</v>
      </c>
    </row>
    <row r="220" spans="1:7" x14ac:dyDescent="0.25">
      <c r="A220">
        <f>VLOOKUP('[1]ESeC Encuestado(a)'!C216,'[1]ESeC Encuestado(a)'!C216:E487,1,FALSE)</f>
        <v>80622</v>
      </c>
      <c r="B220" t="str">
        <f>IF('[1]ESeC Encuestado(a)'!L216="No trabaja","No trabaja","Si trabaja")</f>
        <v>No trabaja</v>
      </c>
      <c r="C220">
        <v>215</v>
      </c>
      <c r="D220">
        <v>215</v>
      </c>
      <c r="E220" s="151">
        <v>1</v>
      </c>
      <c r="G220" t="b">
        <f>IF(AND('[1]ESeC Encuestado(a)'!L216="No trabaja"),('[1]ESeC Compañero(a)deEncuestado'!N217="No trabaja"))</f>
        <v>1</v>
      </c>
    </row>
    <row r="221" spans="1:7" x14ac:dyDescent="0.25">
      <c r="A221">
        <f>VLOOKUP('[1]ESeC Encuestado(a)'!C217,'[1]ESeC Encuestado(a)'!C217:E488,1,FALSE)</f>
        <v>80632</v>
      </c>
      <c r="B221" t="str">
        <f>IF('[1]ESeC Encuestado(a)'!L217="No trabaja","No trabaja","Si trabaja")</f>
        <v>No trabaja</v>
      </c>
      <c r="C221">
        <v>216</v>
      </c>
      <c r="D221">
        <v>216</v>
      </c>
      <c r="E221" s="151">
        <v>1</v>
      </c>
      <c r="G221" t="b">
        <f>IF(AND('[1]ESeC Encuestado(a)'!L217="No trabaja"),('[1]ESeC Compañero(a)deEncuestado'!N218="No trabaja"))</f>
        <v>1</v>
      </c>
    </row>
    <row r="222" spans="1:7" x14ac:dyDescent="0.25">
      <c r="A222">
        <f>VLOOKUP('[1]ESeC Encuestado(a)'!C218,'[1]ESeC Encuestado(a)'!C218:E489,1,FALSE)</f>
        <v>80642</v>
      </c>
      <c r="B222" t="str">
        <f>IF('[1]ESeC Encuestado(a)'!L218="No trabaja","No trabaja","Si trabaja")</f>
        <v>No trabaja</v>
      </c>
      <c r="C222">
        <v>217</v>
      </c>
      <c r="D222">
        <v>217</v>
      </c>
      <c r="E222" s="151">
        <v>1</v>
      </c>
      <c r="G222" t="b">
        <f>IF(AND('[1]ESeC Encuestado(a)'!L218="No trabaja"),('[1]ESeC Compañero(a)deEncuestado'!N219="No trabaja"))</f>
        <v>1</v>
      </c>
    </row>
    <row r="223" spans="1:7" x14ac:dyDescent="0.25">
      <c r="A223">
        <f>VLOOKUP('[1]ESeC Encuestado(a)'!C219,'[1]ESeC Encuestado(a)'!C219:E490,1,FALSE)</f>
        <v>80442</v>
      </c>
      <c r="B223" t="str">
        <f>IF('[1]ESeC Encuestado(a)'!L219="No trabaja","No trabaja","Si trabaja")</f>
        <v>No trabaja</v>
      </c>
      <c r="C223">
        <v>218</v>
      </c>
      <c r="D223">
        <v>218</v>
      </c>
      <c r="E223" s="151">
        <v>1</v>
      </c>
      <c r="G223" t="b">
        <f>IF(AND('[1]ESeC Encuestado(a)'!L219="No trabaja"),('[1]ESeC Compañero(a)deEncuestado'!N220="No trabaja"))</f>
        <v>1</v>
      </c>
    </row>
    <row r="224" spans="1:7" x14ac:dyDescent="0.25">
      <c r="A224">
        <f>VLOOKUP('[1]ESeC Encuestado(a)'!C220,'[1]ESeC Encuestado(a)'!C220:E491,1,FALSE)</f>
        <v>80462</v>
      </c>
      <c r="B224" t="str">
        <f>IF('[1]ESeC Encuestado(a)'!L220="No trabaja","No trabaja","Si trabaja")</f>
        <v>No trabaja</v>
      </c>
      <c r="C224">
        <v>219</v>
      </c>
      <c r="D224">
        <v>219</v>
      </c>
      <c r="E224" s="151">
        <v>1</v>
      </c>
      <c r="G224" t="b">
        <f>IF(AND('[1]ESeC Encuestado(a)'!L220="No trabaja"),('[1]ESeC Compañero(a)deEncuestado'!N221="No trabaja"))</f>
        <v>1</v>
      </c>
    </row>
    <row r="225" spans="1:7" x14ac:dyDescent="0.25">
      <c r="A225">
        <f>VLOOKUP('[1]ESeC Encuestado(a)'!C221,'[1]ESeC Encuestado(a)'!C221:E492,1,FALSE)</f>
        <v>80482</v>
      </c>
      <c r="B225" t="str">
        <f>IF('[1]ESeC Encuestado(a)'!L221="No trabaja","No trabaja","Si trabaja")</f>
        <v>Si trabaja</v>
      </c>
      <c r="C225">
        <v>220</v>
      </c>
      <c r="D225">
        <v>220</v>
      </c>
      <c r="E225" s="151" t="b">
        <f>IF('[1]ESeC Compañero(a)deEncuestado'!N222="No trabaja",VLOOKUP(A225,'[1]ESeC Compañero(a)deEncuestado'!C222:N493,4,FALSE))</f>
        <v>0</v>
      </c>
      <c r="G225" t="b">
        <f>IF(AND('[1]ESeC Encuestado(a)'!L221="No trabaja"),('[1]ESeC Compañero(a)deEncuestado'!N222="No trabaja"))</f>
        <v>0</v>
      </c>
    </row>
    <row r="226" spans="1:7" x14ac:dyDescent="0.25">
      <c r="A226">
        <f>VLOOKUP('[1]ESeC Encuestado(a)'!C222,'[1]ESeC Encuestado(a)'!C222:E493,1,FALSE)</f>
        <v>80552</v>
      </c>
      <c r="B226" t="str">
        <f>IF('[1]ESeC Encuestado(a)'!L222="No trabaja","No trabaja","Si trabaja")</f>
        <v>No trabaja</v>
      </c>
      <c r="C226">
        <v>221</v>
      </c>
      <c r="D226">
        <v>221</v>
      </c>
      <c r="E226" s="151" t="b">
        <f>IF('[1]ESeC Compañero(a)deEncuestado'!N223="No trabaja",VLOOKUP(A226,'[1]ESeC Compañero(a)deEncuestado'!C223:N494,4,FALSE))</f>
        <v>0</v>
      </c>
      <c r="G226" t="b">
        <f>IF(AND('[1]ESeC Encuestado(a)'!L222="No trabaja"),('[1]ESeC Compañero(a)deEncuestado'!N223="No trabaja"))</f>
        <v>0</v>
      </c>
    </row>
    <row r="227" spans="1:7" x14ac:dyDescent="0.25">
      <c r="A227">
        <f>VLOOKUP('[1]ESeC Encuestado(a)'!C223,'[1]ESeC Encuestado(a)'!C223:E494,1,FALSE)</f>
        <v>80562</v>
      </c>
      <c r="B227" t="str">
        <f>IF('[1]ESeC Encuestado(a)'!L223="No trabaja","No trabaja","Si trabaja")</f>
        <v>No trabaja</v>
      </c>
      <c r="C227">
        <v>222</v>
      </c>
      <c r="D227">
        <v>222</v>
      </c>
      <c r="E227" s="151">
        <v>1</v>
      </c>
      <c r="G227" t="b">
        <f>IF(AND('[1]ESeC Encuestado(a)'!L223="No trabaja"),('[1]ESeC Compañero(a)deEncuestado'!N224="No trabaja"))</f>
        <v>1</v>
      </c>
    </row>
    <row r="228" spans="1:7" x14ac:dyDescent="0.25">
      <c r="A228">
        <f>VLOOKUP('[1]ESeC Encuestado(a)'!C224,'[1]ESeC Encuestado(a)'!C224:E495,1,FALSE)</f>
        <v>80572</v>
      </c>
      <c r="B228" t="str">
        <f>IF('[1]ESeC Encuestado(a)'!L224="No trabaja","No trabaja","Si trabaja")</f>
        <v>No trabaja</v>
      </c>
      <c r="C228">
        <v>223</v>
      </c>
      <c r="D228">
        <v>223</v>
      </c>
      <c r="E228" s="151" t="b">
        <f>IF('[1]ESeC Compañero(a)deEncuestado'!N225="No trabaja",VLOOKUP(A228,'[1]ESeC Compañero(a)deEncuestado'!C225:N496,4,FALSE))</f>
        <v>0</v>
      </c>
      <c r="G228" t="b">
        <f>IF(AND('[1]ESeC Encuestado(a)'!L224="No trabaja"),('[1]ESeC Compañero(a)deEncuestado'!N225="No trabaja"))</f>
        <v>0</v>
      </c>
    </row>
    <row r="229" spans="1:7" x14ac:dyDescent="0.25">
      <c r="A229">
        <f>VLOOKUP('[1]ESeC Encuestado(a)'!C225,'[1]ESeC Encuestado(a)'!C225:E496,1,FALSE)</f>
        <v>12</v>
      </c>
      <c r="B229" t="str">
        <f>IF('[1]ESeC Encuestado(a)'!L225="No trabaja","No trabaja","Si trabaja")</f>
        <v>Si trabaja</v>
      </c>
      <c r="C229">
        <v>224</v>
      </c>
      <c r="D229">
        <v>224</v>
      </c>
      <c r="E229" s="151" t="b">
        <f>IF('[1]ESeC Compañero(a)deEncuestado'!N226="No trabaja",VLOOKUP(A229,'[1]ESeC Compañero(a)deEncuestado'!C226:N497,4,FALSE))</f>
        <v>0</v>
      </c>
      <c r="G229" t="b">
        <f>IF(AND('[1]ESeC Encuestado(a)'!L225="No trabaja"),('[1]ESeC Compañero(a)deEncuestado'!N226="No trabaja"))</f>
        <v>0</v>
      </c>
    </row>
    <row r="230" spans="1:7" x14ac:dyDescent="0.25">
      <c r="A230">
        <f>VLOOKUP('[1]ESeC Encuestado(a)'!C226,'[1]ESeC Encuestado(a)'!C226:E497,1,FALSE)</f>
        <v>22</v>
      </c>
      <c r="B230" t="str">
        <f>IF('[1]ESeC Encuestado(a)'!L226="No trabaja","No trabaja","Si trabaja")</f>
        <v>Si trabaja</v>
      </c>
      <c r="C230">
        <v>225</v>
      </c>
      <c r="D230">
        <v>225</v>
      </c>
      <c r="E230" s="151">
        <v>1</v>
      </c>
      <c r="G230" t="b">
        <f>IF(AND('[1]ESeC Encuestado(a)'!L226="No trabaja"),('[1]ESeC Compañero(a)deEncuestado'!N227="No trabaja"))</f>
        <v>0</v>
      </c>
    </row>
    <row r="231" spans="1:7" x14ac:dyDescent="0.25">
      <c r="A231">
        <f>VLOOKUP('[1]ESeC Encuestado(a)'!C227,'[1]ESeC Encuestado(a)'!C227:E498,1,FALSE)</f>
        <v>32</v>
      </c>
      <c r="B231" t="str">
        <f>IF('[1]ESeC Encuestado(a)'!L227="No trabaja","No trabaja","Si trabaja")</f>
        <v>No trabaja</v>
      </c>
      <c r="C231">
        <v>226</v>
      </c>
      <c r="D231">
        <v>226</v>
      </c>
      <c r="E231" s="151" t="b">
        <f>IF('[1]ESeC Compañero(a)deEncuestado'!N228="No trabaja",VLOOKUP(A231,'[1]ESeC Compañero(a)deEncuestado'!C228:N499,4,FALSE))</f>
        <v>0</v>
      </c>
      <c r="G231" t="b">
        <f>IF(AND('[1]ESeC Encuestado(a)'!L227="No trabaja"),('[1]ESeC Compañero(a)deEncuestado'!N228="No trabaja"))</f>
        <v>0</v>
      </c>
    </row>
    <row r="232" spans="1:7" x14ac:dyDescent="0.25">
      <c r="A232">
        <f>VLOOKUP('[1]ESeC Encuestado(a)'!C228,'[1]ESeC Encuestado(a)'!C228:E499,1,FALSE)</f>
        <v>42</v>
      </c>
      <c r="B232" t="str">
        <f>IF('[1]ESeC Encuestado(a)'!L228="No trabaja","No trabaja","Si trabaja")</f>
        <v>No trabaja</v>
      </c>
      <c r="C232">
        <v>227</v>
      </c>
      <c r="D232">
        <v>227</v>
      </c>
      <c r="E232" s="151">
        <v>1</v>
      </c>
      <c r="G232" t="b">
        <f>IF(AND('[1]ESeC Encuestado(a)'!L228="No trabaja"),('[1]ESeC Compañero(a)deEncuestado'!N229="No trabaja"))</f>
        <v>1</v>
      </c>
    </row>
    <row r="233" spans="1:7" x14ac:dyDescent="0.25">
      <c r="A233">
        <f>VLOOKUP('[1]ESeC Encuestado(a)'!C229,'[1]ESeC Encuestado(a)'!C229:E500,1,FALSE)</f>
        <v>52</v>
      </c>
      <c r="B233" t="str">
        <f>IF('[1]ESeC Encuestado(a)'!L229="No trabaja","No trabaja","Si trabaja")</f>
        <v>No trabaja</v>
      </c>
      <c r="C233">
        <v>228</v>
      </c>
      <c r="D233">
        <v>228</v>
      </c>
      <c r="E233" s="151" t="b">
        <f>IF('[1]ESeC Compañero(a)deEncuestado'!N230="No trabaja",VLOOKUP(A233,'[1]ESeC Compañero(a)deEncuestado'!C230:N501,4,FALSE))</f>
        <v>0</v>
      </c>
      <c r="G233" t="b">
        <f>IF(AND('[1]ESeC Encuestado(a)'!L229="No trabaja"),('[1]ESeC Compañero(a)deEncuestado'!N230="No trabaja"))</f>
        <v>0</v>
      </c>
    </row>
    <row r="234" spans="1:7" x14ac:dyDescent="0.25">
      <c r="A234">
        <f>VLOOKUP('[1]ESeC Encuestado(a)'!C230,'[1]ESeC Encuestado(a)'!C230:E501,1,FALSE)</f>
        <v>9002</v>
      </c>
      <c r="B234" t="str">
        <f>IF('[1]ESeC Encuestado(a)'!L230="No trabaja","No trabaja","Si trabaja")</f>
        <v>No trabaja</v>
      </c>
      <c r="C234">
        <v>229</v>
      </c>
      <c r="D234">
        <v>229</v>
      </c>
      <c r="E234" s="151">
        <v>1</v>
      </c>
      <c r="G234" t="b">
        <f>IF(AND('[1]ESeC Encuestado(a)'!L230="No trabaja"),('[1]ESeC Compañero(a)deEncuestado'!N231="No trabaja"))</f>
        <v>1</v>
      </c>
    </row>
    <row r="235" spans="1:7" x14ac:dyDescent="0.25">
      <c r="A235">
        <f>VLOOKUP('[1]ESeC Encuestado(a)'!C231,'[1]ESeC Encuestado(a)'!C231:E502,1,FALSE)</f>
        <v>9012</v>
      </c>
      <c r="B235" t="str">
        <f>IF('[1]ESeC Encuestado(a)'!L231="No trabaja","No trabaja","Si trabaja")</f>
        <v>Si trabaja</v>
      </c>
      <c r="C235">
        <v>230</v>
      </c>
      <c r="D235">
        <v>230</v>
      </c>
      <c r="E235" s="151" t="b">
        <f>IF('[1]ESeC Compañero(a)deEncuestado'!N232="No trabaja",VLOOKUP(A235,'[1]ESeC Compañero(a)deEncuestado'!C232:N503,4,FALSE))</f>
        <v>0</v>
      </c>
      <c r="G235" t="b">
        <f>IF(AND('[1]ESeC Encuestado(a)'!L231="No trabaja"),('[1]ESeC Compañero(a)deEncuestado'!N232="No trabaja"))</f>
        <v>0</v>
      </c>
    </row>
    <row r="236" spans="1:7" x14ac:dyDescent="0.25">
      <c r="A236">
        <f>VLOOKUP('[1]ESeC Encuestado(a)'!C232,'[1]ESeC Encuestado(a)'!C232:E503,1,FALSE)</f>
        <v>9032</v>
      </c>
      <c r="B236" t="str">
        <f>IF('[1]ESeC Encuestado(a)'!L232="No trabaja","No trabaja","Si trabaja")</f>
        <v>Si trabaja</v>
      </c>
      <c r="C236">
        <v>231</v>
      </c>
      <c r="D236">
        <v>231</v>
      </c>
      <c r="E236" s="151" t="b">
        <f>IF('[1]ESeC Compañero(a)deEncuestado'!N233="No trabaja",VLOOKUP(A236,'[1]ESeC Compañero(a)deEncuestado'!C233:N504,4,FALSE))</f>
        <v>0</v>
      </c>
      <c r="G236" t="b">
        <f>IF(AND('[1]ESeC Encuestado(a)'!L232="No trabaja"),('[1]ESeC Compañero(a)deEncuestado'!N233="No trabaja"))</f>
        <v>0</v>
      </c>
    </row>
    <row r="237" spans="1:7" x14ac:dyDescent="0.25">
      <c r="A237">
        <f>VLOOKUP('[1]ESeC Encuestado(a)'!C233,'[1]ESeC Encuestado(a)'!C233:E504,1,FALSE)</f>
        <v>9042</v>
      </c>
      <c r="B237" t="str">
        <f>IF('[1]ESeC Encuestado(a)'!L233="No trabaja","No trabaja","Si trabaja")</f>
        <v>No trabaja</v>
      </c>
      <c r="C237">
        <v>232</v>
      </c>
      <c r="D237">
        <v>232</v>
      </c>
      <c r="E237" s="151">
        <v>1</v>
      </c>
      <c r="G237" t="b">
        <f>IF(AND('[1]ESeC Encuestado(a)'!L233="No trabaja"),('[1]ESeC Compañero(a)deEncuestado'!N234="No trabaja"))</f>
        <v>1</v>
      </c>
    </row>
    <row r="238" spans="1:7" x14ac:dyDescent="0.25">
      <c r="A238">
        <f>VLOOKUP('[1]ESeC Encuestado(a)'!C234,'[1]ESeC Encuestado(a)'!C234:E505,1,FALSE)</f>
        <v>9052</v>
      </c>
      <c r="B238" t="str">
        <f>IF('[1]ESeC Encuestado(a)'!L234="No trabaja","No trabaja","Si trabaja")</f>
        <v>Si trabaja</v>
      </c>
      <c r="C238">
        <v>233</v>
      </c>
      <c r="D238">
        <v>233</v>
      </c>
      <c r="E238" s="151">
        <v>1</v>
      </c>
      <c r="G238" t="b">
        <f>IF(AND('[1]ESeC Encuestado(a)'!L234="No trabaja"),('[1]ESeC Compañero(a)deEncuestado'!N235="No trabaja"))</f>
        <v>0</v>
      </c>
    </row>
    <row r="239" spans="1:7" x14ac:dyDescent="0.25">
      <c r="A239">
        <f>VLOOKUP('[1]ESeC Encuestado(a)'!C235,'[1]ESeC Encuestado(a)'!C235:E506,1,FALSE)</f>
        <v>9062</v>
      </c>
      <c r="B239" t="str">
        <f>IF('[1]ESeC Encuestado(a)'!L235="No trabaja","No trabaja","Si trabaja")</f>
        <v>No trabaja</v>
      </c>
      <c r="C239">
        <v>234</v>
      </c>
      <c r="D239">
        <v>234</v>
      </c>
      <c r="E239" s="151" t="b">
        <f>IF('[1]ESeC Compañero(a)deEncuestado'!N236="No trabaja",VLOOKUP(A239,'[1]ESeC Compañero(a)deEncuestado'!C236:N507,4,FALSE))</f>
        <v>0</v>
      </c>
      <c r="G239" t="b">
        <f>IF(AND('[1]ESeC Encuestado(a)'!L235="No trabaja"),('[1]ESeC Compañero(a)deEncuestado'!N236="No trabaja"))</f>
        <v>0</v>
      </c>
    </row>
    <row r="240" spans="1:7" x14ac:dyDescent="0.25">
      <c r="A240">
        <f>VLOOKUP('[1]ESeC Encuestado(a)'!C236,'[1]ESeC Encuestado(a)'!C236:E507,1,FALSE)</f>
        <v>9072</v>
      </c>
      <c r="B240" t="str">
        <f>IF('[1]ESeC Encuestado(a)'!L236="No trabaja","No trabaja","Si trabaja")</f>
        <v>No trabaja</v>
      </c>
      <c r="C240">
        <v>235</v>
      </c>
      <c r="D240">
        <v>235</v>
      </c>
      <c r="E240" s="151" t="b">
        <f>IF('[1]ESeC Compañero(a)deEncuestado'!N237="No trabaja",VLOOKUP(A240,'[1]ESeC Compañero(a)deEncuestado'!C237:N508,4,FALSE))</f>
        <v>0</v>
      </c>
      <c r="G240" t="b">
        <f>IF(AND('[1]ESeC Encuestado(a)'!L236="No trabaja"),('[1]ESeC Compañero(a)deEncuestado'!N237="No trabaja"))</f>
        <v>0</v>
      </c>
    </row>
    <row r="241" spans="1:7" x14ac:dyDescent="0.25">
      <c r="A241">
        <f>VLOOKUP('[1]ESeC Encuestado(a)'!C237,'[1]ESeC Encuestado(a)'!C237:E508,1,FALSE)</f>
        <v>9092</v>
      </c>
      <c r="B241" t="str">
        <f>IF('[1]ESeC Encuestado(a)'!L237="No trabaja","No trabaja","Si trabaja")</f>
        <v>No trabaja</v>
      </c>
      <c r="C241">
        <v>236</v>
      </c>
      <c r="D241">
        <v>236</v>
      </c>
      <c r="E241" s="151" t="b">
        <f>IF('[1]ESeC Compañero(a)deEncuestado'!N238="No trabaja",VLOOKUP(A241,'[1]ESeC Compañero(a)deEncuestado'!C238:N509,4,FALSE))</f>
        <v>0</v>
      </c>
      <c r="G241" t="b">
        <f>IF(AND('[1]ESeC Encuestado(a)'!L237="No trabaja"),('[1]ESeC Compañero(a)deEncuestado'!N238="No trabaja"))</f>
        <v>0</v>
      </c>
    </row>
    <row r="242" spans="1:7" x14ac:dyDescent="0.25">
      <c r="A242">
        <f>VLOOKUP('[1]ESeC Encuestado(a)'!C238,'[1]ESeC Encuestado(a)'!C238:E509,1,FALSE)</f>
        <v>9102</v>
      </c>
      <c r="B242" t="str">
        <f>IF('[1]ESeC Encuestado(a)'!L238="No trabaja","No trabaja","Si trabaja")</f>
        <v>No trabaja</v>
      </c>
      <c r="C242">
        <v>237</v>
      </c>
      <c r="D242">
        <v>237</v>
      </c>
      <c r="E242" s="151" t="b">
        <f>IF('[1]ESeC Compañero(a)deEncuestado'!N239="No trabaja",VLOOKUP(A242,'[1]ESeC Compañero(a)deEncuestado'!C239:N510,4,FALSE))</f>
        <v>0</v>
      </c>
      <c r="G242" t="b">
        <f>IF(AND('[1]ESeC Encuestado(a)'!L238="No trabaja"),('[1]ESeC Compañero(a)deEncuestado'!N239="No trabaja"))</f>
        <v>0</v>
      </c>
    </row>
    <row r="243" spans="1:7" x14ac:dyDescent="0.25">
      <c r="A243">
        <f>VLOOKUP('[1]ESeC Encuestado(a)'!C239,'[1]ESeC Encuestado(a)'!C239:E510,1,FALSE)</f>
        <v>9112</v>
      </c>
      <c r="B243" t="str">
        <f>IF('[1]ESeC Encuestado(a)'!L239="No trabaja","No trabaja","Si trabaja")</f>
        <v>Si trabaja</v>
      </c>
      <c r="C243">
        <v>238</v>
      </c>
      <c r="D243">
        <v>238</v>
      </c>
      <c r="E243" s="151" t="b">
        <f>IF('[1]ESeC Compañero(a)deEncuestado'!N240="No trabaja",VLOOKUP(A243,'[1]ESeC Compañero(a)deEncuestado'!C240:N511,4,FALSE))</f>
        <v>0</v>
      </c>
      <c r="G243" t="b">
        <f>IF(AND('[1]ESeC Encuestado(a)'!L239="No trabaja"),('[1]ESeC Compañero(a)deEncuestado'!N240="No trabaja"))</f>
        <v>0</v>
      </c>
    </row>
    <row r="244" spans="1:7" x14ac:dyDescent="0.25">
      <c r="A244">
        <f>VLOOKUP('[1]ESeC Encuestado(a)'!C240,'[1]ESeC Encuestado(a)'!C240:E511,1,FALSE)</f>
        <v>9122</v>
      </c>
      <c r="B244" t="str">
        <f>IF('[1]ESeC Encuestado(a)'!L240="No trabaja","No trabaja","Si trabaja")</f>
        <v>No trabaja</v>
      </c>
      <c r="C244">
        <v>239</v>
      </c>
      <c r="D244">
        <v>239</v>
      </c>
      <c r="E244" s="151">
        <v>1</v>
      </c>
      <c r="G244" t="b">
        <f>IF(AND('[1]ESeC Encuestado(a)'!L240="No trabaja"),('[1]ESeC Compañero(a)deEncuestado'!N241="No trabaja"))</f>
        <v>1</v>
      </c>
    </row>
    <row r="245" spans="1:7" x14ac:dyDescent="0.25">
      <c r="A245">
        <f>VLOOKUP('[1]ESeC Encuestado(a)'!C241,'[1]ESeC Encuestado(a)'!C241:E512,1,FALSE)</f>
        <v>9132</v>
      </c>
      <c r="B245" t="str">
        <f>IF('[1]ESeC Encuestado(a)'!L241="No trabaja","No trabaja","Si trabaja")</f>
        <v>No trabaja</v>
      </c>
      <c r="C245">
        <v>240</v>
      </c>
      <c r="D245">
        <v>240</v>
      </c>
      <c r="E245" s="151">
        <v>1</v>
      </c>
      <c r="G245" t="b">
        <f>IF(AND('[1]ESeC Encuestado(a)'!L241="No trabaja"),('[1]ESeC Compañero(a)deEncuestado'!N242="No trabaja"))</f>
        <v>1</v>
      </c>
    </row>
    <row r="246" spans="1:7" x14ac:dyDescent="0.25">
      <c r="A246">
        <f>VLOOKUP('[1]ESeC Encuestado(a)'!C242,'[1]ESeC Encuestado(a)'!C242:E513,1,FALSE)</f>
        <v>9142</v>
      </c>
      <c r="B246" t="str">
        <f>IF('[1]ESeC Encuestado(a)'!L242="No trabaja","No trabaja","Si trabaja")</f>
        <v>Si trabaja</v>
      </c>
      <c r="C246">
        <v>241</v>
      </c>
      <c r="D246">
        <v>241</v>
      </c>
      <c r="E246" s="151" t="b">
        <f>IF('[1]ESeC Compañero(a)deEncuestado'!N243="No trabaja",VLOOKUP(A246,'[1]ESeC Compañero(a)deEncuestado'!C243:N514,4,FALSE))</f>
        <v>0</v>
      </c>
      <c r="G246" t="b">
        <f>IF(AND('[1]ESeC Encuestado(a)'!L242="No trabaja"),('[1]ESeC Compañero(a)deEncuestado'!N243="No trabaja"))</f>
        <v>0</v>
      </c>
    </row>
    <row r="247" spans="1:7" x14ac:dyDescent="0.25">
      <c r="A247">
        <f>VLOOKUP('[1]ESeC Encuestado(a)'!C243,'[1]ESeC Encuestado(a)'!C243:E514,1,FALSE)</f>
        <v>9152</v>
      </c>
      <c r="B247" t="str">
        <f>IF('[1]ESeC Encuestado(a)'!L243="No trabaja","No trabaja","Si trabaja")</f>
        <v>No trabaja</v>
      </c>
      <c r="C247">
        <v>242</v>
      </c>
      <c r="D247">
        <v>242</v>
      </c>
      <c r="E247" s="151" t="b">
        <f>IF('[1]ESeC Compañero(a)deEncuestado'!N244="No trabaja",VLOOKUP(A247,'[1]ESeC Compañero(a)deEncuestado'!C244:N515,4,FALSE))</f>
        <v>0</v>
      </c>
      <c r="G247" t="b">
        <f>IF(AND('[1]ESeC Encuestado(a)'!L243="No trabaja"),('[1]ESeC Compañero(a)deEncuestado'!N244="No trabaja"))</f>
        <v>0</v>
      </c>
    </row>
    <row r="248" spans="1:7" x14ac:dyDescent="0.25">
      <c r="A248">
        <f>VLOOKUP('[1]ESeC Encuestado(a)'!C244,'[1]ESeC Encuestado(a)'!C244:E515,1,FALSE)</f>
        <v>1112</v>
      </c>
      <c r="B248" t="str">
        <f>IF('[1]ESeC Encuestado(a)'!L244="No trabaja","No trabaja","Si trabaja")</f>
        <v>No trabaja</v>
      </c>
      <c r="C248">
        <v>243</v>
      </c>
      <c r="D248">
        <v>243</v>
      </c>
      <c r="E248" s="151">
        <v>1</v>
      </c>
      <c r="G248" t="b">
        <v>0</v>
      </c>
    </row>
    <row r="249" spans="1:7" x14ac:dyDescent="0.25">
      <c r="A249">
        <f>VLOOKUP('[1]ESeC Encuestado(a)'!C245,'[1]ESeC Encuestado(a)'!C245:E516,1,FALSE)</f>
        <v>2222</v>
      </c>
      <c r="B249" t="str">
        <f>IF('[1]ESeC Encuestado(a)'!L245="No trabaja","No trabaja","Si trabaja")</f>
        <v>No trabaja</v>
      </c>
      <c r="C249">
        <v>244</v>
      </c>
      <c r="D249">
        <v>244</v>
      </c>
      <c r="E249" s="151">
        <v>1</v>
      </c>
      <c r="G249" t="b">
        <v>0</v>
      </c>
    </row>
    <row r="250" spans="1:7" x14ac:dyDescent="0.25">
      <c r="A250">
        <f>VLOOKUP('[1]ESeC Encuestado(a)'!C246,'[1]ESeC Encuestado(a)'!C246:E517,1,FALSE)</f>
        <v>3332</v>
      </c>
      <c r="B250" t="str">
        <f>IF('[1]ESeC Encuestado(a)'!L246="No trabaja","No trabaja","Si trabaja")</f>
        <v>No trabaja</v>
      </c>
      <c r="C250">
        <v>245</v>
      </c>
      <c r="D250">
        <v>245</v>
      </c>
      <c r="E250" s="151">
        <v>1</v>
      </c>
      <c r="G250" t="b">
        <v>0</v>
      </c>
    </row>
    <row r="251" spans="1:7" x14ac:dyDescent="0.25">
      <c r="A251">
        <f>VLOOKUP('[1]ESeC Encuestado(a)'!C247,'[1]ESeC Encuestado(a)'!C247:E518,1,FALSE)</f>
        <v>4442</v>
      </c>
      <c r="B251" t="str">
        <f>IF('[1]ESeC Encuestado(a)'!L247="No trabaja","No trabaja","Si trabaja")</f>
        <v>No trabaja</v>
      </c>
      <c r="C251">
        <v>246</v>
      </c>
      <c r="D251">
        <v>246</v>
      </c>
      <c r="E251" s="151">
        <v>1</v>
      </c>
      <c r="G251" t="b">
        <v>0</v>
      </c>
    </row>
    <row r="252" spans="1:7" x14ac:dyDescent="0.25">
      <c r="A252">
        <f>VLOOKUP('[1]ESeC Encuestado(a)'!C248,'[1]ESeC Encuestado(a)'!C248:E519,1,FALSE)</f>
        <v>5552</v>
      </c>
      <c r="B252" t="str">
        <f>IF('[1]ESeC Encuestado(a)'!L248="No trabaja","No trabaja","Si trabaja")</f>
        <v>No trabaja</v>
      </c>
      <c r="C252">
        <v>247</v>
      </c>
      <c r="D252">
        <v>247</v>
      </c>
      <c r="E252" s="151">
        <v>1</v>
      </c>
      <c r="G252" t="b">
        <f>IF(AND('[1]ESeC Encuestado(a)'!L248="No trabaja"),('[1]ESeC Compañero(a)deEncuestado'!N249="No trabaja"))</f>
        <v>1</v>
      </c>
    </row>
    <row r="253" spans="1:7" x14ac:dyDescent="0.25">
      <c r="A253">
        <f>VLOOKUP('[1]ESeC Encuestado(a)'!C249,'[1]ESeC Encuestado(a)'!C249:E520,1,FALSE)</f>
        <v>9162</v>
      </c>
      <c r="B253" t="str">
        <f>IF('[1]ESeC Encuestado(a)'!L249="No trabaja","No trabaja","Si trabaja")</f>
        <v>Si trabaja</v>
      </c>
      <c r="C253">
        <v>248</v>
      </c>
      <c r="D253">
        <v>248</v>
      </c>
      <c r="E253" s="151">
        <v>1</v>
      </c>
      <c r="G253" t="b">
        <f>IF(AND('[1]ESeC Encuestado(a)'!L249="No trabaja"),('[1]ESeC Compañero(a)deEncuestado'!N250="No trabaja"))</f>
        <v>0</v>
      </c>
    </row>
    <row r="254" spans="1:7" x14ac:dyDescent="0.25">
      <c r="A254">
        <f>VLOOKUP('[1]ESeC Encuestado(a)'!C250,'[1]ESeC Encuestado(a)'!C250:E521,1,FALSE)</f>
        <v>9172</v>
      </c>
      <c r="B254" t="str">
        <f>IF('[1]ESeC Encuestado(a)'!L250="No trabaja","No trabaja","Si trabaja")</f>
        <v>Si trabaja</v>
      </c>
      <c r="C254">
        <v>249</v>
      </c>
      <c r="D254">
        <v>249</v>
      </c>
      <c r="E254" s="151" t="b">
        <f>IF('[1]ESeC Compañero(a)deEncuestado'!N251="No trabaja",VLOOKUP(A254,'[1]ESeC Compañero(a)deEncuestado'!C251:N522,4,FALSE))</f>
        <v>0</v>
      </c>
      <c r="G254" t="b">
        <f>IF(AND('[1]ESeC Encuestado(a)'!L250="No trabaja"),('[1]ESeC Compañero(a)deEncuestado'!N251="No trabaja"))</f>
        <v>0</v>
      </c>
    </row>
    <row r="255" spans="1:7" x14ac:dyDescent="0.25">
      <c r="A255">
        <f>VLOOKUP('[1]ESeC Encuestado(a)'!C251,'[1]ESeC Encuestado(a)'!C251:E522,1,FALSE)</f>
        <v>9182</v>
      </c>
      <c r="B255" t="str">
        <f>IF('[1]ESeC Encuestado(a)'!L251="No trabaja","No trabaja","Si trabaja")</f>
        <v>No trabaja</v>
      </c>
      <c r="C255">
        <v>250</v>
      </c>
      <c r="D255">
        <v>250</v>
      </c>
      <c r="E255" s="151">
        <v>1</v>
      </c>
      <c r="G255" t="b">
        <f>IF(AND('[1]ESeC Encuestado(a)'!L251="No trabaja"),('[1]ESeC Compañero(a)deEncuestado'!N252="No trabaja"))</f>
        <v>1</v>
      </c>
    </row>
    <row r="256" spans="1:7" x14ac:dyDescent="0.25">
      <c r="A256">
        <f>VLOOKUP('[1]ESeC Encuestado(a)'!C252,'[1]ESeC Encuestado(a)'!C252:E523,1,FALSE)</f>
        <v>9192</v>
      </c>
      <c r="B256" t="str">
        <f>IF('[1]ESeC Encuestado(a)'!L252="No trabaja","No trabaja","Si trabaja")</f>
        <v>No trabaja</v>
      </c>
      <c r="C256">
        <v>251</v>
      </c>
      <c r="D256">
        <v>251</v>
      </c>
      <c r="E256" s="151">
        <v>1</v>
      </c>
      <c r="G256" t="b">
        <f>IF(AND('[1]ESeC Encuestado(a)'!L252="No trabaja"),('[1]ESeC Compañero(a)deEncuestado'!N253="No trabaja"))</f>
        <v>1</v>
      </c>
    </row>
    <row r="257" spans="1:7" x14ac:dyDescent="0.25">
      <c r="A257">
        <f>VLOOKUP('[1]ESeC Encuestado(a)'!C253,'[1]ESeC Encuestado(a)'!C253:E524,1,FALSE)</f>
        <v>9202</v>
      </c>
      <c r="B257" t="str">
        <f>IF('[1]ESeC Encuestado(a)'!L253="No trabaja","No trabaja","Si trabaja")</f>
        <v>Si trabaja</v>
      </c>
      <c r="C257">
        <v>252</v>
      </c>
      <c r="D257">
        <v>252</v>
      </c>
      <c r="E257" s="151">
        <v>1</v>
      </c>
      <c r="G257" t="b">
        <f>IF(AND('[1]ESeC Encuestado(a)'!L253="No trabaja"),('[1]ESeC Compañero(a)deEncuestado'!N254="No trabaja"))</f>
        <v>0</v>
      </c>
    </row>
    <row r="258" spans="1:7" x14ac:dyDescent="0.25">
      <c r="A258">
        <f>VLOOKUP('[1]ESeC Encuestado(a)'!C254,'[1]ESeC Encuestado(a)'!C254:E525,1,FALSE)</f>
        <v>9212</v>
      </c>
      <c r="B258" t="str">
        <f>IF('[1]ESeC Encuestado(a)'!L254="No trabaja","No trabaja","Si trabaja")</f>
        <v>No trabaja</v>
      </c>
      <c r="C258">
        <v>253</v>
      </c>
      <c r="D258">
        <v>253</v>
      </c>
      <c r="E258" s="151">
        <v>1</v>
      </c>
      <c r="G258" t="b">
        <f>IF(AND('[1]ESeC Encuestado(a)'!L254="No trabaja"),('[1]ESeC Compañero(a)deEncuestado'!N255="No trabaja"))</f>
        <v>1</v>
      </c>
    </row>
    <row r="259" spans="1:7" x14ac:dyDescent="0.25">
      <c r="A259">
        <f>VLOOKUP('[1]ESeC Encuestado(a)'!C255,'[1]ESeC Encuestado(a)'!C255:E526,1,FALSE)</f>
        <v>1001183</v>
      </c>
      <c r="B259" t="str">
        <f>IF('[1]ESeC Encuestado(a)'!L255="No trabaja","No trabaja","Si trabaja")</f>
        <v>Si trabaja</v>
      </c>
      <c r="C259">
        <v>254</v>
      </c>
      <c r="D259">
        <v>254</v>
      </c>
      <c r="E259" s="151">
        <v>1</v>
      </c>
      <c r="G259" t="b">
        <f>IF(AND('[1]ESeC Encuestado(a)'!L255="No trabaja"),('[1]ESeC Compañero(a)deEncuestado'!N256="No trabaja"))</f>
        <v>0</v>
      </c>
    </row>
    <row r="260" spans="1:7" x14ac:dyDescent="0.25">
      <c r="A260">
        <f>VLOOKUP('[1]ESeC Encuestado(a)'!C256,'[1]ESeC Encuestado(a)'!C256:E527,1,FALSE)</f>
        <v>10003</v>
      </c>
      <c r="B260" t="str">
        <f>IF('[1]ESeC Encuestado(a)'!L256="No trabaja","No trabaja","Si trabaja")</f>
        <v>No trabaja</v>
      </c>
      <c r="C260">
        <v>255</v>
      </c>
      <c r="D260">
        <v>255</v>
      </c>
      <c r="E260" s="151" t="b">
        <f>IF('[1]ESeC Compañero(a)deEncuestado'!N257="No trabaja",VLOOKUP(A260,'[1]ESeC Compañero(a)deEncuestado'!C257:N528,4,FALSE))</f>
        <v>0</v>
      </c>
      <c r="G260" t="b">
        <f>IF(AND('[1]ESeC Encuestado(a)'!L256="No trabaja"),('[1]ESeC Compañero(a)deEncuestado'!N257="No trabaja"))</f>
        <v>0</v>
      </c>
    </row>
    <row r="261" spans="1:7" x14ac:dyDescent="0.25">
      <c r="A261">
        <f>VLOOKUP('[1]ESeC Encuestado(a)'!C257,'[1]ESeC Encuestado(a)'!C257:E528,1,FALSE)</f>
        <v>100013</v>
      </c>
      <c r="B261" t="str">
        <f>IF('[1]ESeC Encuestado(a)'!L257="No trabaja","No trabaja","Si trabaja")</f>
        <v>Si trabaja</v>
      </c>
      <c r="C261">
        <v>256</v>
      </c>
      <c r="D261">
        <v>256</v>
      </c>
      <c r="E261" s="151" t="b">
        <f>IF('[1]ESeC Compañero(a)deEncuestado'!N258="No trabaja",VLOOKUP(A261,'[1]ESeC Compañero(a)deEncuestado'!C258:N529,4,FALSE))</f>
        <v>0</v>
      </c>
      <c r="G261" t="b">
        <f>IF(AND('[1]ESeC Encuestado(a)'!L257="No trabaja"),('[1]ESeC Compañero(a)deEncuestado'!N258="No trabaja"))</f>
        <v>0</v>
      </c>
    </row>
    <row r="262" spans="1:7" x14ac:dyDescent="0.25">
      <c r="A262">
        <f>VLOOKUP('[1]ESeC Encuestado(a)'!C258,'[1]ESeC Encuestado(a)'!C258:E529,1,FALSE)</f>
        <v>100023</v>
      </c>
      <c r="B262" t="str">
        <f>IF('[1]ESeC Encuestado(a)'!L258="No trabaja","No trabaja","Si trabaja")</f>
        <v>No trabaja</v>
      </c>
      <c r="C262">
        <v>257</v>
      </c>
      <c r="D262">
        <v>257</v>
      </c>
      <c r="E262" s="151">
        <v>1</v>
      </c>
      <c r="G262" t="b">
        <f>IF(AND('[1]ESeC Encuestado(a)'!L258="No trabaja"),('[1]ESeC Compañero(a)deEncuestado'!N259="No trabaja"))</f>
        <v>1</v>
      </c>
    </row>
    <row r="263" spans="1:7" x14ac:dyDescent="0.25">
      <c r="A263">
        <f>VLOOKUP('[1]ESeC Encuestado(a)'!C259,'[1]ESeC Encuestado(a)'!C259:E530,1,FALSE)</f>
        <v>100033</v>
      </c>
      <c r="B263" t="str">
        <f>IF('[1]ESeC Encuestado(a)'!L259="No trabaja","No trabaja","Si trabaja")</f>
        <v>No trabaja</v>
      </c>
      <c r="C263">
        <v>258</v>
      </c>
      <c r="D263">
        <v>258</v>
      </c>
      <c r="E263" s="151">
        <v>1</v>
      </c>
      <c r="G263" t="b">
        <f>IF(AND('[1]ESeC Encuestado(a)'!L259="No trabaja"),('[1]ESeC Compañero(a)deEncuestado'!N260="No trabaja"))</f>
        <v>1</v>
      </c>
    </row>
    <row r="264" spans="1:7" x14ac:dyDescent="0.25">
      <c r="A264">
        <f>VLOOKUP('[1]ESeC Encuestado(a)'!C260,'[1]ESeC Encuestado(a)'!C260:E531,1,FALSE)</f>
        <v>100043</v>
      </c>
      <c r="B264" t="str">
        <f>IF('[1]ESeC Encuestado(a)'!L260="No trabaja","No trabaja","Si trabaja")</f>
        <v>No trabaja</v>
      </c>
      <c r="C264">
        <v>259</v>
      </c>
      <c r="D264">
        <v>259</v>
      </c>
      <c r="E264" s="151">
        <v>1</v>
      </c>
      <c r="G264" t="b">
        <f>IF(AND('[1]ESeC Encuestado(a)'!L260="No trabaja"),('[1]ESeC Compañero(a)deEncuestado'!N261="No trabaja"))</f>
        <v>1</v>
      </c>
    </row>
    <row r="265" spans="1:7" x14ac:dyDescent="0.25">
      <c r="A265">
        <f>VLOOKUP('[1]ESeC Encuestado(a)'!C261,'[1]ESeC Encuestado(a)'!C261:E532,1,FALSE)</f>
        <v>100053</v>
      </c>
      <c r="B265" t="str">
        <f>IF('[1]ESeC Encuestado(a)'!L261="No trabaja","No trabaja","Si trabaja")</f>
        <v>No trabaja</v>
      </c>
      <c r="C265">
        <v>260</v>
      </c>
      <c r="D265">
        <v>260</v>
      </c>
      <c r="E265" s="151">
        <v>1</v>
      </c>
      <c r="G265" t="b">
        <f>IF(AND('[1]ESeC Encuestado(a)'!L261="No trabaja"),('[1]ESeC Compañero(a)deEncuestado'!N262="No trabaja"))</f>
        <v>1</v>
      </c>
    </row>
    <row r="266" spans="1:7" x14ac:dyDescent="0.25">
      <c r="A266">
        <f>VLOOKUP('[1]ESeC Encuestado(a)'!C262,'[1]ESeC Encuestado(a)'!C262:E533,1,FALSE)</f>
        <v>100063</v>
      </c>
      <c r="B266" t="str">
        <f>IF('[1]ESeC Encuestado(a)'!L262="No trabaja","No trabaja","Si trabaja")</f>
        <v>No trabaja</v>
      </c>
      <c r="C266">
        <v>261</v>
      </c>
      <c r="D266">
        <v>261</v>
      </c>
      <c r="E266" s="151">
        <v>1</v>
      </c>
      <c r="G266" t="b">
        <f>IF(AND('[1]ESeC Encuestado(a)'!L262="No trabaja"),('[1]ESeC Compañero(a)deEncuestado'!N263="No trabaja"))</f>
        <v>1</v>
      </c>
    </row>
    <row r="267" spans="1:7" x14ac:dyDescent="0.25">
      <c r="A267">
        <f>VLOOKUP('[1]ESeC Encuestado(a)'!C263,'[1]ESeC Encuestado(a)'!C263:E534,1,FALSE)</f>
        <v>100073</v>
      </c>
      <c r="B267" t="str">
        <f>IF('[1]ESeC Encuestado(a)'!L263="No trabaja","No trabaja","Si trabaja")</f>
        <v>No trabaja</v>
      </c>
      <c r="C267">
        <v>262</v>
      </c>
      <c r="D267">
        <v>262</v>
      </c>
      <c r="E267" s="151" t="b">
        <f>IF('[1]ESeC Compañero(a)deEncuestado'!N264="No trabaja",VLOOKUP(A267,'[1]ESeC Compañero(a)deEncuestado'!C264:N535,4,FALSE))</f>
        <v>0</v>
      </c>
      <c r="G267" t="b">
        <f>IF(AND('[1]ESeC Encuestado(a)'!L263="No trabaja"),('[1]ESeC Compañero(a)deEncuestado'!N264="No trabaja"))</f>
        <v>0</v>
      </c>
    </row>
    <row r="268" spans="1:7" x14ac:dyDescent="0.25">
      <c r="A268">
        <f>VLOOKUP('[1]ESeC Encuestado(a)'!C264,'[1]ESeC Encuestado(a)'!C264:E535,1,FALSE)</f>
        <v>100083</v>
      </c>
      <c r="B268" t="str">
        <f>IF('[1]ESeC Encuestado(a)'!L264="No trabaja","No trabaja","Si trabaja")</f>
        <v>Si trabaja</v>
      </c>
      <c r="C268">
        <v>263</v>
      </c>
      <c r="D268">
        <v>263</v>
      </c>
      <c r="E268" s="151" t="b">
        <f>IF('[1]ESeC Compañero(a)deEncuestado'!N265="No trabaja",VLOOKUP(A268,'[1]ESeC Compañero(a)deEncuestado'!C265:N536,4,FALSE))</f>
        <v>0</v>
      </c>
      <c r="G268" t="b">
        <f>IF(AND('[1]ESeC Encuestado(a)'!L264="No trabaja"),('[1]ESeC Compañero(a)deEncuestado'!N265="No trabaja"))</f>
        <v>0</v>
      </c>
    </row>
    <row r="269" spans="1:7" x14ac:dyDescent="0.25">
      <c r="A269">
        <f>VLOOKUP('[1]ESeC Encuestado(a)'!C265,'[1]ESeC Encuestado(a)'!C265:E536,1,FALSE)</f>
        <v>100093</v>
      </c>
      <c r="B269" t="str">
        <f>IF('[1]ESeC Encuestado(a)'!L265="No trabaja","No trabaja","Si trabaja")</f>
        <v>Si trabaja</v>
      </c>
      <c r="C269">
        <v>264</v>
      </c>
      <c r="D269">
        <v>264</v>
      </c>
      <c r="E269" s="151" t="b">
        <f>IF('[1]ESeC Compañero(a)deEncuestado'!N266="No trabaja",VLOOKUP(A269,'[1]ESeC Compañero(a)deEncuestado'!C266:N537,4,FALSE))</f>
        <v>0</v>
      </c>
      <c r="G269" t="b">
        <f>IF(AND('[1]ESeC Encuestado(a)'!L265="No trabaja"),('[1]ESeC Compañero(a)deEncuestado'!N266="No trabaja"))</f>
        <v>0</v>
      </c>
    </row>
    <row r="270" spans="1:7" x14ac:dyDescent="0.25">
      <c r="A270">
        <f>VLOOKUP('[1]ESeC Encuestado(a)'!C266,'[1]ESeC Encuestado(a)'!C266:E537,1,FALSE)</f>
        <v>100103</v>
      </c>
      <c r="B270" t="str">
        <f>IF('[1]ESeC Encuestado(a)'!L266="No trabaja","No trabaja","Si trabaja")</f>
        <v>Si trabaja</v>
      </c>
      <c r="C270">
        <v>265</v>
      </c>
      <c r="D270">
        <v>265</v>
      </c>
      <c r="E270" s="151" t="b">
        <f>IF('[1]ESeC Compañero(a)deEncuestado'!N267="No trabaja",VLOOKUP(A270,'[1]ESeC Compañero(a)deEncuestado'!C267:N538,4,FALSE))</f>
        <v>0</v>
      </c>
      <c r="G270" t="b">
        <f>IF(AND('[1]ESeC Encuestado(a)'!L266="No trabaja"),('[1]ESeC Compañero(a)deEncuestado'!N267="No trabaja"))</f>
        <v>0</v>
      </c>
    </row>
    <row r="271" spans="1:7" x14ac:dyDescent="0.25">
      <c r="A271">
        <f>VLOOKUP('[1]ESeC Encuestado(a)'!C267,'[1]ESeC Encuestado(a)'!C267:E538,1,FALSE)</f>
        <v>100113</v>
      </c>
      <c r="B271" t="str">
        <f>IF('[1]ESeC Encuestado(a)'!L267="No trabaja","No trabaja","Si trabaja")</f>
        <v>No trabaja</v>
      </c>
      <c r="C271">
        <v>266</v>
      </c>
      <c r="D271">
        <v>266</v>
      </c>
      <c r="E271" s="151">
        <v>1</v>
      </c>
      <c r="G271" t="b">
        <f>IF(AND('[1]ESeC Encuestado(a)'!L267="No trabaja"),('[1]ESeC Compañero(a)deEncuestado'!N268="No trabaja"))</f>
        <v>1</v>
      </c>
    </row>
    <row r="272" spans="1:7" x14ac:dyDescent="0.25">
      <c r="A272">
        <f>VLOOKUP('[1]ESeC Encuestado(a)'!C268,'[1]ESeC Encuestado(a)'!C268:E539,1,FALSE)</f>
        <v>100123</v>
      </c>
      <c r="B272" t="str">
        <f>IF('[1]ESeC Encuestado(a)'!L268="No trabaja","No trabaja","Si trabaja")</f>
        <v>No trabaja</v>
      </c>
      <c r="C272">
        <v>267</v>
      </c>
      <c r="D272">
        <v>267</v>
      </c>
      <c r="E272" s="151">
        <v>1</v>
      </c>
      <c r="G272" t="b">
        <f>IF(AND('[1]ESeC Encuestado(a)'!L268="No trabaja"),('[1]ESeC Compañero(a)deEncuestado'!N269="No trabaja"))</f>
        <v>1</v>
      </c>
    </row>
    <row r="273" spans="1:7" x14ac:dyDescent="0.25">
      <c r="A273">
        <f>VLOOKUP('[1]ESeC Encuestado(a)'!C269,'[1]ESeC Encuestado(a)'!C269:E540,1,FALSE)</f>
        <v>1001133</v>
      </c>
      <c r="B273" t="str">
        <f>IF('[1]ESeC Encuestado(a)'!L269="No trabaja","No trabaja","Si trabaja")</f>
        <v>No trabaja</v>
      </c>
      <c r="C273">
        <v>268</v>
      </c>
      <c r="D273">
        <v>268</v>
      </c>
      <c r="E273" s="151" t="b">
        <f>IF('[1]ESeC Compañero(a)deEncuestado'!N270="No trabaja",VLOOKUP(A273,'[1]ESeC Compañero(a)deEncuestado'!C270:N541,4,FALSE))</f>
        <v>0</v>
      </c>
      <c r="G273" t="b">
        <f>IF(AND('[1]ESeC Encuestado(a)'!L269="No trabaja"),('[1]ESeC Compañero(a)deEncuestado'!N270="No trabaja"))</f>
        <v>0</v>
      </c>
    </row>
    <row r="274" spans="1:7" x14ac:dyDescent="0.25">
      <c r="A274">
        <f>VLOOKUP('[1]ESeC Encuestado(a)'!C270,'[1]ESeC Encuestado(a)'!C270:E541,1,FALSE)</f>
        <v>1001143</v>
      </c>
      <c r="B274" t="str">
        <f>IF('[1]ESeC Encuestado(a)'!L270="No trabaja","No trabaja","Si trabaja")</f>
        <v>No trabaja</v>
      </c>
      <c r="C274">
        <v>269</v>
      </c>
      <c r="D274">
        <v>269</v>
      </c>
      <c r="E274" s="151" t="b">
        <f>IF('[1]ESeC Compañero(a)deEncuestado'!N271="No trabaja",VLOOKUP(A274,'[1]ESeC Compañero(a)deEncuestado'!C271:N542,4,FALSE))</f>
        <v>0</v>
      </c>
      <c r="G274" t="b">
        <f>IF(AND('[1]ESeC Encuestado(a)'!L270="No trabaja"),('[1]ESeC Compañero(a)deEncuestado'!N271="No trabaja"))</f>
        <v>0</v>
      </c>
    </row>
    <row r="275" spans="1:7" x14ac:dyDescent="0.25">
      <c r="A275">
        <f>VLOOKUP('[1]ESeC Encuestado(a)'!C271,'[1]ESeC Encuestado(a)'!C271:E542,1,FALSE)</f>
        <v>1001153</v>
      </c>
      <c r="B275" t="str">
        <f>IF('[1]ESeC Encuestado(a)'!L271="No trabaja","No trabaja","Si trabaja")</f>
        <v>No trabaja</v>
      </c>
      <c r="C275">
        <v>270</v>
      </c>
      <c r="D275">
        <v>270</v>
      </c>
      <c r="E275" s="151" t="b">
        <f>IF('[1]ESeC Compañero(a)deEncuestado'!N272="No trabaja",VLOOKUP(A275,'[1]ESeC Compañero(a)deEncuestado'!C272:N543,4,FALSE))</f>
        <v>0</v>
      </c>
      <c r="G275" t="b">
        <f>IF(AND('[1]ESeC Encuestado(a)'!L271="No trabaja"),('[1]ESeC Compañero(a)deEncuestado'!N272="No trabaja"))</f>
        <v>0</v>
      </c>
    </row>
    <row r="276" spans="1:7" x14ac:dyDescent="0.25">
      <c r="A276">
        <f>VLOOKUP('[1]ESeC Encuestado(a)'!C272,'[1]ESeC Encuestado(a)'!C272:E543,1,FALSE)</f>
        <v>1001163</v>
      </c>
      <c r="B276" t="str">
        <f>IF('[1]ESeC Encuestado(a)'!L272="No trabaja","No trabaja","Si trabaja")</f>
        <v>Si trabaja</v>
      </c>
      <c r="C276">
        <v>271</v>
      </c>
      <c r="D276">
        <v>271</v>
      </c>
      <c r="E276" s="151" t="b">
        <f>IF('[1]ESeC Compañero(a)deEncuestado'!N273="No trabaja",VLOOKUP(A276,'[1]ESeC Compañero(a)deEncuestado'!C273:N544,4,FALSE))</f>
        <v>0</v>
      </c>
      <c r="G276" t="b">
        <f>IF(AND('[1]ESeC Encuestado(a)'!L272="No trabaja"),('[1]ESeC Compañero(a)deEncuestado'!N273="No trabaja"))</f>
        <v>0</v>
      </c>
    </row>
    <row r="277" spans="1:7" x14ac:dyDescent="0.25">
      <c r="A277">
        <f>VLOOKUP('[1]ESeC Encuestado(a)'!C273,'[1]ESeC Encuestado(a)'!C273:E544,1,FALSE)</f>
        <v>1001173</v>
      </c>
      <c r="B277" t="str">
        <f>IF('[1]ESeC Encuestado(a)'!L273="No trabaja","No trabaja","Si trabaja")</f>
        <v>No trabaja</v>
      </c>
      <c r="C277">
        <v>272</v>
      </c>
      <c r="D277">
        <v>272</v>
      </c>
      <c r="E277" s="151" t="b">
        <f>IF('[1]ESeC Compañero(a)deEncuestado'!N274="No trabaja",VLOOKUP(A277,'[1]ESeC Compañero(a)deEncuestado'!C274:N545,4,FALSE))</f>
        <v>0</v>
      </c>
      <c r="G277" t="b">
        <f>IF(AND('[1]ESeC Encuestado(a)'!L273="No trabaja"),('[1]ESeC Compañero(a)deEncuestado'!N274="No trabaja"))</f>
        <v>0</v>
      </c>
    </row>
    <row r="280" spans="1:7" x14ac:dyDescent="0.25">
      <c r="A280" t="s">
        <v>619</v>
      </c>
    </row>
  </sheetData>
  <mergeCells count="2">
    <mergeCell ref="D2:E2"/>
    <mergeCell ref="J2:Q2"/>
  </mergeCells>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44CE36-3A4E-4271-B9BD-8ED56DE2F2B6}">
  <dimension ref="A1:E39"/>
  <sheetViews>
    <sheetView workbookViewId="0">
      <selection sqref="A1:XFD1048576"/>
    </sheetView>
  </sheetViews>
  <sheetFormatPr baseColWidth="10" defaultRowHeight="15" x14ac:dyDescent="0.25"/>
  <cols>
    <col min="1" max="1" width="111.42578125" customWidth="1"/>
    <col min="3" max="3" width="23.5703125" customWidth="1"/>
    <col min="4" max="4" width="70.5703125" customWidth="1"/>
  </cols>
  <sheetData>
    <row r="1" spans="1:5" ht="90" x14ac:dyDescent="0.25">
      <c r="A1" s="130" t="s">
        <v>688</v>
      </c>
      <c r="C1" s="131" t="s">
        <v>689</v>
      </c>
      <c r="D1" s="132" t="s">
        <v>690</v>
      </c>
    </row>
    <row r="2" spans="1:5" ht="105" x14ac:dyDescent="0.25">
      <c r="A2" s="130" t="s">
        <v>691</v>
      </c>
      <c r="C2" t="s">
        <v>10</v>
      </c>
      <c r="D2" t="s">
        <v>692</v>
      </c>
    </row>
    <row r="3" spans="1:5" x14ac:dyDescent="0.25">
      <c r="C3" t="s">
        <v>649</v>
      </c>
      <c r="D3" t="s">
        <v>693</v>
      </c>
    </row>
    <row r="4" spans="1:5" x14ac:dyDescent="0.25">
      <c r="C4" t="s">
        <v>373</v>
      </c>
      <c r="D4" s="133" t="s">
        <v>694</v>
      </c>
    </row>
    <row r="5" spans="1:5" x14ac:dyDescent="0.25">
      <c r="C5" t="s">
        <v>374</v>
      </c>
      <c r="D5" s="133" t="s">
        <v>695</v>
      </c>
    </row>
    <row r="6" spans="1:5" x14ac:dyDescent="0.25">
      <c r="C6" t="s">
        <v>375</v>
      </c>
      <c r="D6" t="s">
        <v>696</v>
      </c>
    </row>
    <row r="7" spans="1:5" x14ac:dyDescent="0.25">
      <c r="C7" t="s">
        <v>376</v>
      </c>
      <c r="D7" s="133" t="s">
        <v>697</v>
      </c>
    </row>
    <row r="8" spans="1:5" x14ac:dyDescent="0.25">
      <c r="C8" t="s">
        <v>378</v>
      </c>
      <c r="D8" s="133" t="s">
        <v>698</v>
      </c>
    </row>
    <row r="9" spans="1:5" x14ac:dyDescent="0.25">
      <c r="C9" t="s">
        <v>379</v>
      </c>
      <c r="D9" s="133" t="s">
        <v>699</v>
      </c>
    </row>
    <row r="10" spans="1:5" x14ac:dyDescent="0.25">
      <c r="D10" s="133"/>
    </row>
    <row r="11" spans="1:5" ht="51" customHeight="1" x14ac:dyDescent="0.25">
      <c r="C11" s="134" t="s">
        <v>700</v>
      </c>
      <c r="D11" s="135"/>
    </row>
    <row r="12" spans="1:5" x14ac:dyDescent="0.25">
      <c r="C12" t="s">
        <v>701</v>
      </c>
      <c r="D12" t="s">
        <v>702</v>
      </c>
    </row>
    <row r="14" spans="1:5" ht="15" customHeight="1" x14ac:dyDescent="0.25">
      <c r="C14" s="136" t="s">
        <v>703</v>
      </c>
      <c r="D14" s="137"/>
    </row>
    <row r="15" spans="1:5" x14ac:dyDescent="0.25">
      <c r="C15">
        <v>1</v>
      </c>
      <c r="D15" t="s">
        <v>704</v>
      </c>
      <c r="E15" s="138"/>
    </row>
    <row r="16" spans="1:5" x14ac:dyDescent="0.25">
      <c r="C16">
        <v>2</v>
      </c>
      <c r="D16" t="s">
        <v>705</v>
      </c>
      <c r="E16" s="138"/>
    </row>
    <row r="17" spans="3:5" x14ac:dyDescent="0.25">
      <c r="C17">
        <v>3</v>
      </c>
      <c r="D17" t="s">
        <v>706</v>
      </c>
      <c r="E17" s="138"/>
    </row>
    <row r="18" spans="3:5" x14ac:dyDescent="0.25">
      <c r="C18">
        <v>4</v>
      </c>
      <c r="D18" t="s">
        <v>707</v>
      </c>
      <c r="E18" s="138"/>
    </row>
    <row r="19" spans="3:5" x14ac:dyDescent="0.25">
      <c r="C19">
        <v>5</v>
      </c>
      <c r="D19" t="s">
        <v>708</v>
      </c>
      <c r="E19" s="138"/>
    </row>
    <row r="20" spans="3:5" x14ac:dyDescent="0.25">
      <c r="C20">
        <v>6</v>
      </c>
      <c r="D20" t="s">
        <v>709</v>
      </c>
      <c r="E20" s="138"/>
    </row>
    <row r="21" spans="3:5" x14ac:dyDescent="0.25">
      <c r="C21">
        <v>7</v>
      </c>
      <c r="D21" t="s">
        <v>710</v>
      </c>
      <c r="E21" s="138"/>
    </row>
    <row r="22" spans="3:5" x14ac:dyDescent="0.25">
      <c r="C22">
        <v>8</v>
      </c>
      <c r="D22" t="s">
        <v>711</v>
      </c>
      <c r="E22" s="138"/>
    </row>
    <row r="23" spans="3:5" x14ac:dyDescent="0.25">
      <c r="C23">
        <v>9</v>
      </c>
      <c r="D23" t="s">
        <v>712</v>
      </c>
      <c r="E23" s="138"/>
    </row>
    <row r="24" spans="3:5" x14ac:dyDescent="0.25">
      <c r="C24">
        <v>10</v>
      </c>
      <c r="D24" t="s">
        <v>713</v>
      </c>
      <c r="E24" s="138"/>
    </row>
    <row r="25" spans="3:5" x14ac:dyDescent="0.25">
      <c r="C25">
        <v>995</v>
      </c>
      <c r="D25" t="s">
        <v>384</v>
      </c>
      <c r="E25" s="138"/>
    </row>
    <row r="26" spans="3:5" x14ac:dyDescent="0.25">
      <c r="E26" s="138"/>
    </row>
    <row r="27" spans="3:5" x14ac:dyDescent="0.25">
      <c r="D27" t="s">
        <v>714</v>
      </c>
    </row>
    <row r="28" spans="3:5" x14ac:dyDescent="0.25">
      <c r="D28" t="s">
        <v>715</v>
      </c>
    </row>
    <row r="29" spans="3:5" x14ac:dyDescent="0.25">
      <c r="D29" t="s">
        <v>716</v>
      </c>
    </row>
    <row r="30" spans="3:5" x14ac:dyDescent="0.25">
      <c r="D30" t="s">
        <v>717</v>
      </c>
    </row>
    <row r="31" spans="3:5" ht="15.75" x14ac:dyDescent="0.25">
      <c r="D31" s="139" t="s">
        <v>718</v>
      </c>
    </row>
    <row r="32" spans="3:5" ht="15.75" x14ac:dyDescent="0.25">
      <c r="D32" s="139" t="s">
        <v>719</v>
      </c>
    </row>
    <row r="35" spans="4:5" x14ac:dyDescent="0.25">
      <c r="D35" s="140" t="s">
        <v>720</v>
      </c>
      <c r="E35" s="140"/>
    </row>
    <row r="36" spans="4:5" x14ac:dyDescent="0.25">
      <c r="D36" s="25">
        <v>995</v>
      </c>
      <c r="E36" s="141" t="s">
        <v>602</v>
      </c>
    </row>
    <row r="37" spans="4:5" x14ac:dyDescent="0.25">
      <c r="D37" s="25">
        <v>997</v>
      </c>
      <c r="E37" s="141" t="s">
        <v>721</v>
      </c>
    </row>
    <row r="38" spans="4:5" x14ac:dyDescent="0.25">
      <c r="D38" s="25">
        <v>998</v>
      </c>
      <c r="E38" s="141" t="s">
        <v>722</v>
      </c>
    </row>
    <row r="39" spans="4:5" x14ac:dyDescent="0.25">
      <c r="D39" s="25">
        <v>999</v>
      </c>
      <c r="E39" s="141" t="s">
        <v>723</v>
      </c>
    </row>
  </sheetData>
  <mergeCells count="3">
    <mergeCell ref="C11:D11"/>
    <mergeCell ref="C14:D14"/>
    <mergeCell ref="D35:E35"/>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410BCE-43E5-48F2-B5DB-CAE844C1A0E5}">
  <dimension ref="A3:A23"/>
  <sheetViews>
    <sheetView topLeftCell="A4" workbookViewId="0">
      <selection sqref="A1:XFD1048576"/>
    </sheetView>
  </sheetViews>
  <sheetFormatPr baseColWidth="10" defaultRowHeight="15" x14ac:dyDescent="0.25"/>
  <cols>
    <col min="1" max="1" width="108.42578125" customWidth="1"/>
  </cols>
  <sheetData>
    <row r="3" spans="1:1" x14ac:dyDescent="0.25">
      <c r="A3" s="142" t="s">
        <v>724</v>
      </c>
    </row>
    <row r="5" spans="1:1" ht="110.25" x14ac:dyDescent="0.25">
      <c r="A5" s="143" t="s">
        <v>725</v>
      </c>
    </row>
    <row r="8" spans="1:1" ht="126" x14ac:dyDescent="0.25">
      <c r="A8" s="144" t="s">
        <v>726</v>
      </c>
    </row>
    <row r="12" spans="1:1" x14ac:dyDescent="0.25">
      <c r="A12" t="s">
        <v>727</v>
      </c>
    </row>
    <row r="13" spans="1:1" x14ac:dyDescent="0.25">
      <c r="A13" t="s">
        <v>728</v>
      </c>
    </row>
    <row r="14" spans="1:1" x14ac:dyDescent="0.25">
      <c r="A14" t="s">
        <v>729</v>
      </c>
    </row>
    <row r="15" spans="1:1" x14ac:dyDescent="0.25">
      <c r="A15" t="s">
        <v>730</v>
      </c>
    </row>
    <row r="16" spans="1:1" x14ac:dyDescent="0.25">
      <c r="A16" t="s">
        <v>731</v>
      </c>
    </row>
    <row r="17" spans="1:1" x14ac:dyDescent="0.25">
      <c r="A17" t="s">
        <v>732</v>
      </c>
    </row>
    <row r="18" spans="1:1" x14ac:dyDescent="0.25">
      <c r="A18" t="s">
        <v>733</v>
      </c>
    </row>
    <row r="19" spans="1:1" x14ac:dyDescent="0.25">
      <c r="A19" t="s">
        <v>734</v>
      </c>
    </row>
    <row r="20" spans="1:1" x14ac:dyDescent="0.25">
      <c r="A20" t="s">
        <v>735</v>
      </c>
    </row>
    <row r="21" spans="1:1" x14ac:dyDescent="0.25">
      <c r="A21" t="s">
        <v>736</v>
      </c>
    </row>
    <row r="23" spans="1:1" x14ac:dyDescent="0.25">
      <c r="A23" t="s">
        <v>737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ABBA9D-ACD1-4392-8B23-34F1936EACC2}">
  <dimension ref="A1:AQ278"/>
  <sheetViews>
    <sheetView workbookViewId="0">
      <selection sqref="A1:XFD1048576"/>
    </sheetView>
  </sheetViews>
  <sheetFormatPr baseColWidth="10" defaultRowHeight="15" x14ac:dyDescent="0.25"/>
  <cols>
    <col min="1" max="1" width="13.28515625" customWidth="1"/>
    <col min="4" max="4" width="13.42578125" customWidth="1"/>
    <col min="5" max="5" width="27.7109375" customWidth="1"/>
    <col min="9" max="9" width="15.28515625" customWidth="1"/>
    <col min="10" max="10" width="16" customWidth="1"/>
    <col min="13" max="13" width="27.42578125" customWidth="1"/>
    <col min="14" max="14" width="22.85546875" customWidth="1"/>
    <col min="16" max="16" width="12" customWidth="1"/>
    <col min="17" max="17" width="16.85546875" customWidth="1"/>
    <col min="18" max="18" width="16.7109375" customWidth="1"/>
    <col min="19" max="19" width="14.85546875" customWidth="1"/>
    <col min="20" max="20" width="14.5703125" customWidth="1"/>
    <col min="21" max="21" width="24.5703125" customWidth="1"/>
    <col min="22" max="28" width="14.5703125" customWidth="1"/>
    <col min="39" max="39" width="16.5703125" customWidth="1"/>
  </cols>
  <sheetData>
    <row r="1" spans="1:43" x14ac:dyDescent="0.25">
      <c r="B1" s="44" t="s">
        <v>620</v>
      </c>
      <c r="C1" s="44"/>
      <c r="D1" s="44"/>
      <c r="E1" s="44"/>
      <c r="F1" s="44"/>
      <c r="G1" s="44"/>
      <c r="H1" s="44"/>
      <c r="I1" s="44"/>
      <c r="J1" s="44"/>
      <c r="K1" s="44"/>
      <c r="L1" s="44"/>
      <c r="M1" s="44"/>
      <c r="N1" s="44"/>
      <c r="O1" s="44"/>
      <c r="P1" s="44"/>
      <c r="Q1" s="44"/>
      <c r="R1" s="44"/>
      <c r="S1" s="44"/>
      <c r="T1" s="44"/>
      <c r="U1" s="44"/>
      <c r="V1" s="44"/>
      <c r="W1" s="44"/>
      <c r="X1" s="44"/>
      <c r="Y1" s="44"/>
      <c r="Z1" s="44"/>
      <c r="AA1" s="44"/>
      <c r="AB1" s="44"/>
      <c r="AC1" s="44"/>
      <c r="AD1" s="44"/>
      <c r="AE1" s="44"/>
      <c r="AF1" s="44"/>
      <c r="AG1" s="44"/>
      <c r="AH1" s="44"/>
      <c r="AI1" s="44"/>
      <c r="AJ1" s="44"/>
      <c r="AK1" s="44"/>
      <c r="AL1" s="44"/>
      <c r="AM1" s="44"/>
      <c r="AN1" s="44"/>
      <c r="AO1" s="44"/>
      <c r="AP1" s="45"/>
      <c r="AQ1" s="45"/>
    </row>
    <row r="2" spans="1:43" x14ac:dyDescent="0.25">
      <c r="B2" s="46" t="s">
        <v>621</v>
      </c>
      <c r="C2" s="46"/>
      <c r="D2" s="46"/>
      <c r="E2" s="46"/>
      <c r="F2" s="47" t="s">
        <v>622</v>
      </c>
      <c r="G2" s="47"/>
      <c r="H2" s="47"/>
      <c r="I2" s="47"/>
      <c r="J2" s="47"/>
      <c r="K2" s="47"/>
      <c r="M2" s="48" t="s">
        <v>623</v>
      </c>
      <c r="N2" s="48"/>
      <c r="O2" s="49" t="s">
        <v>624</v>
      </c>
      <c r="P2" s="49"/>
      <c r="Q2" s="49"/>
      <c r="R2" s="49"/>
      <c r="S2" s="49"/>
      <c r="T2" s="49"/>
      <c r="U2" s="50"/>
      <c r="V2" s="51" t="s">
        <v>625</v>
      </c>
      <c r="W2" s="51"/>
      <c r="X2" s="51"/>
      <c r="Y2" s="51"/>
      <c r="Z2" s="51"/>
      <c r="AA2" s="51"/>
      <c r="AB2" s="51"/>
      <c r="AC2" s="51"/>
      <c r="AD2" s="51"/>
      <c r="AE2" s="51"/>
      <c r="AF2" s="51"/>
      <c r="AG2" s="51"/>
      <c r="AH2" s="51"/>
      <c r="AI2" s="51"/>
      <c r="AJ2" s="51"/>
      <c r="AK2" s="51"/>
      <c r="AL2" s="51"/>
      <c r="AM2" s="51"/>
      <c r="AN2" s="51"/>
      <c r="AO2" s="51"/>
      <c r="AP2" s="50"/>
      <c r="AQ2" s="50"/>
    </row>
    <row r="3" spans="1:43" x14ac:dyDescent="0.25">
      <c r="B3" t="s">
        <v>626</v>
      </c>
      <c r="C3" t="s">
        <v>627</v>
      </c>
      <c r="D3" t="s">
        <v>628</v>
      </c>
      <c r="E3" t="s">
        <v>629</v>
      </c>
      <c r="F3" t="s">
        <v>630</v>
      </c>
      <c r="K3" s="52"/>
      <c r="L3" s="52"/>
      <c r="M3" s="50" t="s">
        <v>631</v>
      </c>
      <c r="N3" s="52" t="s">
        <v>632</v>
      </c>
      <c r="O3" s="52"/>
      <c r="P3" s="52"/>
      <c r="Q3" s="52"/>
      <c r="R3" s="52"/>
      <c r="S3" s="52"/>
      <c r="T3" s="52"/>
      <c r="U3" s="52"/>
      <c r="V3" t="s">
        <v>633</v>
      </c>
      <c r="W3" t="s">
        <v>634</v>
      </c>
      <c r="X3" t="s">
        <v>635</v>
      </c>
      <c r="Y3" t="s">
        <v>636</v>
      </c>
      <c r="Z3" t="s">
        <v>637</v>
      </c>
      <c r="AA3" t="s">
        <v>638</v>
      </c>
      <c r="AB3" s="52"/>
      <c r="AC3" s="53" t="s">
        <v>639</v>
      </c>
      <c r="AD3" s="53"/>
      <c r="AE3" s="53"/>
      <c r="AF3" s="53"/>
      <c r="AG3" s="53"/>
      <c r="AH3" s="53"/>
      <c r="AI3" s="53"/>
      <c r="AK3" s="54" t="s">
        <v>640</v>
      </c>
      <c r="AL3" s="55" t="s">
        <v>641</v>
      </c>
      <c r="AM3" s="52"/>
      <c r="AN3" s="52"/>
      <c r="AO3" s="52"/>
      <c r="AP3" s="52"/>
      <c r="AQ3" s="52"/>
    </row>
    <row r="4" spans="1:43" x14ac:dyDescent="0.25">
      <c r="B4" s="56" t="s">
        <v>10</v>
      </c>
      <c r="C4" s="56" t="s">
        <v>11</v>
      </c>
      <c r="D4" s="56"/>
      <c r="E4" s="56" t="s">
        <v>371</v>
      </c>
      <c r="F4" s="56" t="s">
        <v>642</v>
      </c>
      <c r="G4" s="56"/>
      <c r="H4" s="57"/>
      <c r="I4" s="58"/>
      <c r="J4" s="58"/>
      <c r="K4" s="58"/>
      <c r="L4" s="58"/>
      <c r="M4" s="58"/>
      <c r="N4" s="58"/>
      <c r="O4" s="58"/>
      <c r="P4" s="58"/>
      <c r="Q4" s="58"/>
      <c r="R4" s="58"/>
      <c r="S4" s="58"/>
      <c r="T4" s="58"/>
      <c r="U4" s="58"/>
      <c r="V4" s="56" t="s">
        <v>643</v>
      </c>
      <c r="W4" s="56" t="s">
        <v>644</v>
      </c>
      <c r="X4" s="56" t="s">
        <v>645</v>
      </c>
      <c r="Y4" s="56" t="s">
        <v>646</v>
      </c>
      <c r="Z4" s="56" t="s">
        <v>647</v>
      </c>
      <c r="AA4" s="56" t="s">
        <v>648</v>
      </c>
      <c r="AB4" s="58"/>
      <c r="AC4" s="59"/>
      <c r="AD4" s="59"/>
      <c r="AE4" s="59"/>
      <c r="AF4" s="59"/>
      <c r="AG4" s="59"/>
      <c r="AH4" s="59"/>
      <c r="AI4" s="59"/>
      <c r="AJ4" s="59"/>
      <c r="AK4" s="59"/>
      <c r="AL4" s="59"/>
      <c r="AM4" s="59"/>
      <c r="AN4" s="59"/>
      <c r="AO4" s="59"/>
      <c r="AP4" s="59"/>
      <c r="AQ4" s="59"/>
    </row>
    <row r="5" spans="1:43" ht="195" x14ac:dyDescent="0.25">
      <c r="A5" s="59"/>
      <c r="B5" t="s">
        <v>10</v>
      </c>
      <c r="C5" s="59" t="s">
        <v>11</v>
      </c>
      <c r="D5" s="59" t="s">
        <v>628</v>
      </c>
      <c r="E5" s="59" t="s">
        <v>649</v>
      </c>
      <c r="F5" s="59" t="s">
        <v>650</v>
      </c>
      <c r="G5" s="59"/>
      <c r="H5" s="59"/>
      <c r="I5" s="58"/>
      <c r="J5" s="58"/>
      <c r="K5" s="58"/>
      <c r="L5" s="58"/>
      <c r="M5" s="58"/>
      <c r="N5" s="58"/>
      <c r="O5" s="59" t="s">
        <v>650</v>
      </c>
      <c r="P5" s="59"/>
      <c r="Q5" s="58"/>
      <c r="R5" s="58"/>
      <c r="S5" s="58"/>
      <c r="T5" s="58"/>
      <c r="U5" s="58"/>
      <c r="V5" s="59" t="s">
        <v>651</v>
      </c>
      <c r="W5" s="59" t="s">
        <v>652</v>
      </c>
      <c r="X5" s="59" t="s">
        <v>653</v>
      </c>
      <c r="Y5" s="59" t="s">
        <v>654</v>
      </c>
      <c r="Z5" s="59" t="s">
        <v>655</v>
      </c>
      <c r="AA5" s="59" t="s">
        <v>656</v>
      </c>
      <c r="AB5" s="58"/>
      <c r="AC5" s="60" t="s">
        <v>657</v>
      </c>
      <c r="AD5" s="60" t="s">
        <v>658</v>
      </c>
      <c r="AE5" s="60" t="s">
        <v>659</v>
      </c>
      <c r="AF5" s="60" t="s">
        <v>660</v>
      </c>
      <c r="AG5" s="60" t="s">
        <v>661</v>
      </c>
      <c r="AH5" s="60" t="s">
        <v>662</v>
      </c>
      <c r="AI5" s="60"/>
      <c r="AJ5" s="60"/>
      <c r="AK5" s="60" t="s">
        <v>663</v>
      </c>
      <c r="AL5" s="60"/>
      <c r="AM5" s="60" t="s">
        <v>664</v>
      </c>
      <c r="AN5" s="60" t="s">
        <v>665</v>
      </c>
      <c r="AO5" s="60" t="s">
        <v>666</v>
      </c>
      <c r="AP5" s="60"/>
      <c r="AQ5" s="60"/>
    </row>
    <row r="6" spans="1:43" ht="60" x14ac:dyDescent="0.25">
      <c r="A6" s="61" t="s">
        <v>370</v>
      </c>
      <c r="B6" s="62" t="s">
        <v>10</v>
      </c>
      <c r="C6" s="63" t="s">
        <v>11</v>
      </c>
      <c r="D6" s="64" t="s">
        <v>667</v>
      </c>
      <c r="E6" s="22" t="s">
        <v>371</v>
      </c>
      <c r="F6" s="65" t="s">
        <v>668</v>
      </c>
      <c r="G6" s="66" t="s">
        <v>669</v>
      </c>
      <c r="H6" s="67" t="s">
        <v>670</v>
      </c>
      <c r="I6" s="67" t="s">
        <v>671</v>
      </c>
      <c r="J6" s="67" t="s">
        <v>672</v>
      </c>
      <c r="K6" s="68" t="s">
        <v>673</v>
      </c>
      <c r="L6" s="69"/>
      <c r="M6" s="23" t="s">
        <v>370</v>
      </c>
      <c r="N6" s="70" t="s">
        <v>674</v>
      </c>
      <c r="O6" s="71" t="s">
        <v>668</v>
      </c>
      <c r="P6" s="72" t="s">
        <v>669</v>
      </c>
      <c r="Q6" s="22" t="s">
        <v>670</v>
      </c>
      <c r="R6" s="22" t="s">
        <v>671</v>
      </c>
      <c r="S6" s="67" t="s">
        <v>672</v>
      </c>
      <c r="T6" s="68" t="s">
        <v>673</v>
      </c>
      <c r="U6" s="58"/>
      <c r="V6" s="72" t="s">
        <v>643</v>
      </c>
      <c r="W6" s="72" t="s">
        <v>644</v>
      </c>
      <c r="X6" s="72" t="s">
        <v>645</v>
      </c>
      <c r="Y6" s="72" t="s">
        <v>646</v>
      </c>
      <c r="Z6" s="22" t="s">
        <v>647</v>
      </c>
      <c r="AA6" s="22" t="s">
        <v>648</v>
      </c>
      <c r="AB6" s="58"/>
      <c r="AC6" s="22" t="s">
        <v>675</v>
      </c>
      <c r="AD6" s="22" t="s">
        <v>676</v>
      </c>
      <c r="AE6" s="22" t="s">
        <v>677</v>
      </c>
      <c r="AF6" s="22" t="s">
        <v>678</v>
      </c>
      <c r="AG6" s="22" t="s">
        <v>679</v>
      </c>
      <c r="AH6" s="22" t="s">
        <v>680</v>
      </c>
      <c r="AI6" s="73" t="s">
        <v>681</v>
      </c>
      <c r="AJ6" s="43"/>
      <c r="AK6" s="74" t="s">
        <v>682</v>
      </c>
      <c r="AL6" s="56" t="s">
        <v>683</v>
      </c>
      <c r="AM6" s="74" t="s">
        <v>684</v>
      </c>
      <c r="AN6" s="74" t="s">
        <v>685</v>
      </c>
      <c r="AO6" s="74" t="s">
        <v>686</v>
      </c>
      <c r="AP6" s="75"/>
      <c r="AQ6" s="76"/>
    </row>
    <row r="7" spans="1:43" ht="15" customHeight="1" x14ac:dyDescent="0.25">
      <c r="A7">
        <v>122</v>
      </c>
      <c r="B7" s="77">
        <v>1</v>
      </c>
      <c r="C7" s="78">
        <v>2</v>
      </c>
      <c r="D7" s="79">
        <v>12</v>
      </c>
      <c r="E7" s="80" t="s">
        <v>360</v>
      </c>
      <c r="F7" s="81">
        <f>VLOOKUP($D7,'[1]5. CONSULTAJEFEDEHOGAR'!$C$2:$GN$274,4,FALSE)</f>
        <v>2</v>
      </c>
      <c r="G7" s="81">
        <f>VLOOKUP($D7,'[1]20´.TblNucleofamiliarSóloProgen'!$C$2:$N$528,7,FALSE)</f>
        <v>36</v>
      </c>
      <c r="H7" s="81" t="str">
        <f>VLOOKUP($D7,'[1]20´.TblNucleofamiliarSóloProgen'!$C$2:$N$528,9,FALSE)</f>
        <v>1</v>
      </c>
      <c r="I7" s="81">
        <f>VLOOKUP($D7,'[1]20´.TblNucleofamiliarSóloProgen'!$C$2:$N$528,10,FALSE)</f>
        <v>6</v>
      </c>
      <c r="J7" s="81">
        <f>VLOOKUP($D7,'[1]20´.TblNucleofamiliarSóloProgen'!$C$2:$N$528,11,FALSE)</f>
        <v>2</v>
      </c>
      <c r="K7" s="81">
        <f>VLOOKUP($D7,'[1]20´.TblNucleofamiliarSóloProgen'!$C$2:$N$528,12,FALSE)</f>
        <v>2</v>
      </c>
      <c r="L7" s="58"/>
      <c r="M7" s="58">
        <v>121</v>
      </c>
      <c r="N7" s="58" t="str">
        <f>VLOOKUP($D7,'[1]#.TotalCónyugesEncuestadYNoEncu'!$A$2:$D$257,4,FALSE)</f>
        <v>OSWALDO ESTRADA</v>
      </c>
      <c r="O7" s="58" t="str">
        <f>VLOOKUP($M7,'[1]20´.TblNucleofamiliarSóloProgen'!$D$2:$N$528,3,FALSE)</f>
        <v>1</v>
      </c>
      <c r="P7" s="58">
        <f>VLOOKUP($M7,'[1]20´.TblNucleofamiliarSóloProgen'!$D$2:$N$528,6,FALSE)</f>
        <v>38</v>
      </c>
      <c r="Q7" s="58" t="str">
        <f>VLOOKUP($M7,'[1]20´.TblNucleofamiliarSóloProgen'!$D$2:$N$528,8,FALSE)</f>
        <v>1</v>
      </c>
      <c r="R7" s="58">
        <f>VLOOKUP($M7,'[1]20´.TblNucleofamiliarSóloProgen'!$D$2:$N$528,9,FALSE)</f>
        <v>4</v>
      </c>
      <c r="S7" s="58">
        <f>VLOOKUP($M7,'[1]20´.TblNucleofamiliarSóloProgen'!$D$2:$N$528,10,FALSE)</f>
        <v>6</v>
      </c>
      <c r="T7" s="58">
        <f>VLOOKUP($M7,'[1]20´.TblNucleofamiliarSóloProgen'!$D$2:$N$528,11,FALSE)</f>
        <v>2</v>
      </c>
      <c r="U7" s="58"/>
      <c r="V7" s="81">
        <f>VLOOKUP($D7,'[1]5. CONSULTAJEFEDEHOGAR'!$C$2:$GN$274,5,FALSE)</f>
        <v>1</v>
      </c>
      <c r="W7" s="81">
        <f>VLOOKUP($D7,'[1]5. CONSULTAJEFEDEHOGAR'!$C$2:$GN$274,6,FALSE)</f>
        <v>0</v>
      </c>
      <c r="X7" s="81">
        <f>VLOOKUP($D7,'[1]5. CONSULTAJEFEDEHOGAR'!$C$2:$GN$274,7,FALSE)</f>
        <v>7</v>
      </c>
      <c r="Y7" s="81">
        <f>VLOOKUP($D7,'[1]5. CONSULTAJEFEDEHOGAR'!$C$2:$GN$274,8,FALSE)</f>
        <v>2</v>
      </c>
      <c r="Z7" s="81">
        <f>VLOOKUP($D7,'[1]5. CONSULTAJEFEDEHOGAR'!$C$2:$GN$274,9,FALSE)</f>
        <v>0</v>
      </c>
      <c r="AA7" s="81" t="str">
        <f>VLOOKUP($D7,'[1]5. CONSULTAJEFEDEHOGAR'!$C$2:$GN$274,10,FALSE)</f>
        <v>CARR82D 8A-21</v>
      </c>
      <c r="AB7" s="58"/>
      <c r="AC7">
        <f>VLOOKUP($D7,'[1]1. CONSULTA-CAPITAL-SOCIAL-1'!$C$2:$HW$274,60,FALSE)</f>
        <v>997</v>
      </c>
      <c r="AD7">
        <f>VLOOKUP($D7,'[1]1. CONSULTA-CAPITAL-SOCIAL-1'!$C$2:$HW$274,61,FALSE)</f>
        <v>0</v>
      </c>
      <c r="AE7">
        <f>VLOOKUP($D7,'[1]1. CONSULTA-CAPITAL-SOCIAL-1'!$C$2:$HW$274,62,FALSE)</f>
        <v>280000</v>
      </c>
      <c r="AF7">
        <f>VLOOKUP($D7,'[1]1. CONSULTA-CAPITAL-SOCIAL-1'!$C$2:$HW$274,63,FALSE)</f>
        <v>500000</v>
      </c>
      <c r="AG7">
        <f>VLOOKUP($D7,'[1]1. CONSULTA-CAPITAL-SOCIAL-1'!$C$2:$HW$274,64,FALSE)</f>
        <v>400000</v>
      </c>
      <c r="AH7">
        <f>VLOOKUP($D7,'[1]1. CONSULTA-CAPITAL-SOCIAL-1'!$C$2:$HW$274,65,FALSE)</f>
        <v>500000</v>
      </c>
      <c r="AI7" s="58">
        <f>SUM(AC7:AH7)</f>
        <v>1680997</v>
      </c>
      <c r="AJ7" s="59"/>
      <c r="AK7" s="58">
        <f>VLOOKUP($D7,'[1]1. CONSULTA-CAPITAL-SOCIAL-1'!$C$2:$HW$274,8,FALSE)</f>
        <v>3</v>
      </c>
      <c r="AL7" s="82" t="s">
        <v>687</v>
      </c>
      <c r="AM7" t="str">
        <f>VLOOKUP($D7,'[1]1. CONSULTA-CAPITAL-SOCIAL-1'!$C$2:$HW$274,2,FALSE)</f>
        <v>1613</v>
      </c>
      <c r="AN7">
        <f>VLOOKUP($D7,'[1]1. CONSULTA-CAPITAL-SOCIAL-1'!$C$2:$HW$274,3,FALSE)</f>
        <v>2</v>
      </c>
      <c r="AO7">
        <f>VLOOKUP($D7,'[1]1. CONSULTA-CAPITAL-SOCIAL-1'!$C$2:$HW$274,4,FALSE)</f>
        <v>0</v>
      </c>
      <c r="AQ7" s="58"/>
    </row>
    <row r="8" spans="1:43" x14ac:dyDescent="0.25">
      <c r="A8">
        <v>221</v>
      </c>
      <c r="B8" s="19">
        <v>2</v>
      </c>
      <c r="C8" s="19">
        <v>2</v>
      </c>
      <c r="D8" s="83">
        <v>22</v>
      </c>
      <c r="E8" s="80" t="s">
        <v>328</v>
      </c>
      <c r="F8" s="81">
        <f>VLOOKUP($D8,'[1]5. CONSULTAJEFEDEHOGAR'!$C$2:$GN$274,4,FALSE)</f>
        <v>1</v>
      </c>
      <c r="G8" s="81">
        <f>VLOOKUP($D8,'[1]20´.TblNucleofamiliarSóloProgen'!$C$2:$N$528,7,FALSE)</f>
        <v>49</v>
      </c>
      <c r="H8" s="81" t="str">
        <f>VLOOKUP($D8,'[1]20´.TblNucleofamiliarSóloProgen'!$C$2:$N$528,9,FALSE)</f>
        <v>1</v>
      </c>
      <c r="I8" s="81">
        <f>VLOOKUP($D8,'[1]20´.TblNucleofamiliarSóloProgen'!$C$2:$N$528,10,FALSE)</f>
        <v>4</v>
      </c>
      <c r="J8" s="81">
        <f>VLOOKUP($D8,'[1]20´.TblNucleofamiliarSóloProgen'!$C$2:$N$528,11,FALSE)</f>
        <v>2</v>
      </c>
      <c r="K8" s="81">
        <f>VLOOKUP($D8,'[1]20´.TblNucleofamiliarSóloProgen'!$C$2:$N$528,12,FALSE)</f>
        <v>2</v>
      </c>
      <c r="L8" s="58"/>
      <c r="M8" s="58">
        <v>222</v>
      </c>
      <c r="N8" s="58" t="str">
        <f>VLOOKUP($D8,'[1]#.TotalCónyugesEncuestadYNoEncu'!$A$2:$D$257,4,FALSE)</f>
        <v>EDIHT ESCOBAR LOPEZ</v>
      </c>
      <c r="O8" s="58" t="str">
        <f>VLOOKUP($M8,'[1]20´.TblNucleofamiliarSóloProgen'!$D$2:$N$528,3,FALSE)</f>
        <v>2</v>
      </c>
      <c r="P8" s="58">
        <f>VLOOKUP($M8,'[1]20´.TblNucleofamiliarSóloProgen'!$D$2:$N$528,6,FALSE)</f>
        <v>49</v>
      </c>
      <c r="Q8" s="58" t="str">
        <f>VLOOKUP($M8,'[1]20´.TblNucleofamiliarSóloProgen'!$D$2:$N$528,8,FALSE)</f>
        <v>1</v>
      </c>
      <c r="R8" s="58">
        <f>VLOOKUP($M8,'[1]20´.TblNucleofamiliarSóloProgen'!$D$2:$N$528,9,FALSE)</f>
        <v>4</v>
      </c>
      <c r="S8" s="58">
        <f>VLOOKUP($M8,'[1]20´.TblNucleofamiliarSóloProgen'!$D$2:$N$528,10,FALSE)</f>
        <v>2</v>
      </c>
      <c r="T8" s="58">
        <f>VLOOKUP($M8,'[1]20´.TblNucleofamiliarSóloProgen'!$D$2:$N$528,11,FALSE)</f>
        <v>2</v>
      </c>
      <c r="U8" s="58"/>
      <c r="V8" s="81">
        <f>VLOOKUP($D8,'[1]5. CONSULTAJEFEDEHOGAR'!$C$2:$GN$274,5,FALSE)</f>
        <v>1</v>
      </c>
      <c r="W8" s="81">
        <f>VLOOKUP($D8,'[1]5. CONSULTAJEFEDEHOGAR'!$C$2:$GN$274,6,FALSE)</f>
        <v>0</v>
      </c>
      <c r="X8" s="81">
        <f>VLOOKUP($D8,'[1]5. CONSULTAJEFEDEHOGAR'!$C$2:$GN$274,7,FALSE)</f>
        <v>7</v>
      </c>
      <c r="Y8" s="81">
        <f>VLOOKUP($D8,'[1]5. CONSULTAJEFEDEHOGAR'!$C$2:$GN$274,8,FALSE)</f>
        <v>1</v>
      </c>
      <c r="Z8" s="81">
        <f>VLOOKUP($D8,'[1]5. CONSULTAJEFEDEHOGAR'!$C$2:$GN$274,9,FALSE)</f>
        <v>0</v>
      </c>
      <c r="AA8" s="81" t="str">
        <f>VLOOKUP($D8,'[1]5. CONSULTAJEFEDEHOGAR'!$C$2:$GN$274,10,FALSE)</f>
        <v>CARR84E 9-76</v>
      </c>
      <c r="AB8" s="58"/>
      <c r="AC8">
        <f>VLOOKUP($D8,'[1]1. CONSULTA-CAPITAL-SOCIAL-1'!$C$2:$HW$274,60,FALSE)</f>
        <v>997</v>
      </c>
      <c r="AD8">
        <f>VLOOKUP($D8,'[1]1. CONSULTA-CAPITAL-SOCIAL-1'!$C$2:$HW$274,61,FALSE)</f>
        <v>900000</v>
      </c>
      <c r="AE8">
        <f>VLOOKUP($D8,'[1]1. CONSULTA-CAPITAL-SOCIAL-1'!$C$2:$HW$274,62,FALSE)</f>
        <v>350000</v>
      </c>
      <c r="AF8">
        <f>VLOOKUP($D8,'[1]1. CONSULTA-CAPITAL-SOCIAL-1'!$C$2:$HW$274,63,FALSE)</f>
        <v>800000</v>
      </c>
      <c r="AG8">
        <f>VLOOKUP($D8,'[1]1. CONSULTA-CAPITAL-SOCIAL-1'!$C$2:$HW$274,64,FALSE)</f>
        <v>100000</v>
      </c>
      <c r="AH8">
        <f>VLOOKUP($D8,'[1]1. CONSULTA-CAPITAL-SOCIAL-1'!$C$2:$HW$274,65,FALSE)</f>
        <v>300000</v>
      </c>
      <c r="AI8" s="58">
        <f t="shared" ref="AI8:AI71" si="0">SUM(AC8:AH8)</f>
        <v>2450997</v>
      </c>
      <c r="AJ8" s="59"/>
      <c r="AK8" s="58">
        <f>VLOOKUP($D8,'[1]1. CONSULTA-CAPITAL-SOCIAL-1'!$C$2:$HW$274,8,FALSE)</f>
        <v>4</v>
      </c>
      <c r="AL8" s="58"/>
      <c r="AM8" t="str">
        <f>VLOOKUP($D8,'[1]1. CONSULTA-CAPITAL-SOCIAL-1'!$C$2:$HW$274,2,FALSE)</f>
        <v>1619</v>
      </c>
      <c r="AN8">
        <f>VLOOKUP($D8,'[1]1. CONSULTA-CAPITAL-SOCIAL-1'!$C$2:$HW$274,3,FALSE)</f>
        <v>2</v>
      </c>
      <c r="AO8">
        <f>VLOOKUP($D8,'[1]1. CONSULTA-CAPITAL-SOCIAL-1'!$C$2:$HW$274,4,FALSE)</f>
        <v>0</v>
      </c>
      <c r="AQ8" s="58"/>
    </row>
    <row r="9" spans="1:43" x14ac:dyDescent="0.25">
      <c r="A9">
        <v>322</v>
      </c>
      <c r="B9" s="80">
        <v>3</v>
      </c>
      <c r="C9" s="80">
        <v>2</v>
      </c>
      <c r="D9" s="83">
        <v>32</v>
      </c>
      <c r="E9" s="80" t="s">
        <v>549</v>
      </c>
      <c r="F9" s="81">
        <f>VLOOKUP($D9,'[1]5. CONSULTAJEFEDEHOGAR'!$C$2:$GN$274,4,FALSE)</f>
        <v>2</v>
      </c>
      <c r="G9" s="81">
        <f>VLOOKUP($D9,'[1]20´.TblNucleofamiliarSóloProgen'!$C$2:$N$528,7,FALSE)</f>
        <v>70</v>
      </c>
      <c r="H9" s="81" t="str">
        <f>VLOOKUP($D9,'[1]20´.TblNucleofamiliarSóloProgen'!$C$2:$N$528,9,FALSE)</f>
        <v>1</v>
      </c>
      <c r="I9" s="81">
        <f>VLOOKUP($D9,'[1]20´.TblNucleofamiliarSóloProgen'!$C$2:$N$528,10,FALSE)</f>
        <v>2</v>
      </c>
      <c r="J9" s="81">
        <f>VLOOKUP($D9,'[1]20´.TblNucleofamiliarSóloProgen'!$C$2:$N$528,11,FALSE)</f>
        <v>0</v>
      </c>
      <c r="K9" s="81">
        <f>VLOOKUP($D9,'[1]20´.TblNucleofamiliarSóloProgen'!$C$2:$N$528,12,FALSE)</f>
        <v>2</v>
      </c>
      <c r="L9" s="58"/>
      <c r="M9" s="58">
        <v>321</v>
      </c>
      <c r="N9" s="58" t="str">
        <f>VLOOKUP($D9,'[1]#.TotalCónyugesEncuestadYNoEncu'!$A$2:$D$257,4,FALSE)</f>
        <v>EDUARDO  MUÑOZ</v>
      </c>
      <c r="O9" s="58" t="str">
        <f>VLOOKUP($M9,'[1]20´.TblNucleofamiliarSóloProgen'!$D$2:$N$528,3,FALSE)</f>
        <v>1</v>
      </c>
      <c r="P9" s="58">
        <f>VLOOKUP($M9,'[1]20´.TblNucleofamiliarSóloProgen'!$D$2:$N$528,6,FALSE)</f>
        <v>70</v>
      </c>
      <c r="Q9" s="58" t="str">
        <f>VLOOKUP($M9,'[1]20´.TblNucleofamiliarSóloProgen'!$D$2:$N$528,8,FALSE)</f>
        <v>1</v>
      </c>
      <c r="R9" s="58">
        <f>VLOOKUP($M9,'[1]20´.TblNucleofamiliarSóloProgen'!$D$2:$N$528,9,FALSE)</f>
        <v>2</v>
      </c>
      <c r="S9" s="58">
        <f>VLOOKUP($M9,'[1]20´.TblNucleofamiliarSóloProgen'!$D$2:$N$528,10,FALSE)</f>
        <v>0</v>
      </c>
      <c r="T9" s="58">
        <f>VLOOKUP($M9,'[1]20´.TblNucleofamiliarSóloProgen'!$D$2:$N$528,11,FALSE)</f>
        <v>2</v>
      </c>
      <c r="U9" s="58"/>
      <c r="V9" s="81">
        <f>VLOOKUP($D9,'[1]5. CONSULTAJEFEDEHOGAR'!$C$2:$GN$274,5,FALSE)</f>
        <v>1</v>
      </c>
      <c r="W9" s="81">
        <f>VLOOKUP($D9,'[1]5. CONSULTAJEFEDEHOGAR'!$C$2:$GN$274,6,FALSE)</f>
        <v>0</v>
      </c>
      <c r="X9" s="81">
        <f>VLOOKUP($D9,'[1]5. CONSULTAJEFEDEHOGAR'!$C$2:$GN$274,7,FALSE)</f>
        <v>8</v>
      </c>
      <c r="Y9" s="81">
        <f>VLOOKUP($D9,'[1]5. CONSULTAJEFEDEHOGAR'!$C$2:$GN$274,8,FALSE)</f>
        <v>0</v>
      </c>
      <c r="Z9" s="81" t="str">
        <f>VLOOKUP($D9,'[1]5. CONSULTAJEFEDEHOGAR'!$C$2:$GN$274,9,FALSE)</f>
        <v>LOS HIJOS YA NO VIVEN CON ELLA</v>
      </c>
      <c r="AA9" s="81" t="str">
        <f>VLOOKUP($D9,'[1]5. CONSULTAJEFEDEHOGAR'!$C$2:$GN$274,10,FALSE)</f>
        <v>CALLE 32EE 78-60</v>
      </c>
      <c r="AB9" s="58"/>
      <c r="AC9">
        <f>VLOOKUP($D9,'[1]1. CONSULTA-CAPITAL-SOCIAL-1'!$C$2:$HW$274,60,FALSE)</f>
        <v>997</v>
      </c>
      <c r="AD9">
        <f>VLOOKUP($D9,'[1]1. CONSULTA-CAPITAL-SOCIAL-1'!$C$2:$HW$274,61,FALSE)</f>
        <v>100000</v>
      </c>
      <c r="AE9">
        <f>VLOOKUP($D9,'[1]1. CONSULTA-CAPITAL-SOCIAL-1'!$C$2:$HW$274,62,FALSE)</f>
        <v>220000</v>
      </c>
      <c r="AF9">
        <f>VLOOKUP($D9,'[1]1. CONSULTA-CAPITAL-SOCIAL-1'!$C$2:$HW$274,63,FALSE)</f>
        <v>800000</v>
      </c>
      <c r="AG9">
        <f>VLOOKUP($D9,'[1]1. CONSULTA-CAPITAL-SOCIAL-1'!$C$2:$HW$274,64,FALSE)</f>
        <v>0</v>
      </c>
      <c r="AH9">
        <f>VLOOKUP($D9,'[1]1. CONSULTA-CAPITAL-SOCIAL-1'!$C$2:$HW$274,65,FALSE)</f>
        <v>0</v>
      </c>
      <c r="AI9" s="58">
        <f t="shared" si="0"/>
        <v>1120997</v>
      </c>
      <c r="AJ9" s="59"/>
      <c r="AK9" s="58">
        <f>VLOOKUP($D9,'[1]1. CONSULTA-CAPITAL-SOCIAL-1'!$C$2:$HW$274,8,FALSE)</f>
        <v>4</v>
      </c>
      <c r="AL9" s="58"/>
      <c r="AM9" t="str">
        <f>VLOOKUP($D9,'[1]1. CONSULTA-CAPITAL-SOCIAL-1'!$C$2:$HW$274,2,FALSE)</f>
        <v>1620</v>
      </c>
      <c r="AN9">
        <f>VLOOKUP($D9,'[1]1. CONSULTA-CAPITAL-SOCIAL-1'!$C$2:$HW$274,3,FALSE)</f>
        <v>2</v>
      </c>
      <c r="AO9">
        <f>VLOOKUP($D9,'[1]1. CONSULTA-CAPITAL-SOCIAL-1'!$C$2:$HW$274,4,FALSE)</f>
        <v>0</v>
      </c>
      <c r="AQ9" s="58"/>
    </row>
    <row r="10" spans="1:43" x14ac:dyDescent="0.25">
      <c r="A10">
        <v>421</v>
      </c>
      <c r="B10" s="77">
        <v>4</v>
      </c>
      <c r="C10" s="77">
        <v>2</v>
      </c>
      <c r="D10" s="79">
        <v>42</v>
      </c>
      <c r="E10" s="80" t="s">
        <v>550</v>
      </c>
      <c r="F10" s="81">
        <f>VLOOKUP($D10,'[1]5. CONSULTAJEFEDEHOGAR'!$C$2:$GN$274,4,FALSE)</f>
        <v>1</v>
      </c>
      <c r="G10" s="81">
        <f>VLOOKUP($D10,'[1]20´.TblNucleofamiliarSóloProgen'!$C$2:$N$528,7,FALSE)</f>
        <v>65</v>
      </c>
      <c r="H10" s="81" t="str">
        <f>VLOOKUP($D10,'[1]20´.TblNucleofamiliarSóloProgen'!$C$2:$N$528,9,FALSE)</f>
        <v>1</v>
      </c>
      <c r="I10" s="81">
        <f>VLOOKUP($D10,'[1]20´.TblNucleofamiliarSóloProgen'!$C$2:$N$528,10,FALSE)</f>
        <v>8</v>
      </c>
      <c r="J10" s="81">
        <f>VLOOKUP($D10,'[1]20´.TblNucleofamiliarSóloProgen'!$C$2:$N$528,11,FALSE)</f>
        <v>4</v>
      </c>
      <c r="K10" s="81">
        <f>VLOOKUP($D10,'[1]20´.TblNucleofamiliarSóloProgen'!$C$2:$N$528,12,FALSE)</f>
        <v>2</v>
      </c>
      <c r="L10" s="58"/>
      <c r="M10" s="58">
        <v>422</v>
      </c>
      <c r="N10" s="58" t="str">
        <f>VLOOKUP($D10,'[1]#.TotalCónyugesEncuestadYNoEncu'!$A$2:$D$257,4,FALSE)</f>
        <v>MARIA ELENA BETANCUR</v>
      </c>
      <c r="O10" s="58" t="str">
        <f>VLOOKUP($M10,'[1]20´.TblNucleofamiliarSóloProgen'!$D$2:$N$528,3,FALSE)</f>
        <v>2</v>
      </c>
      <c r="P10" s="58">
        <f>VLOOKUP($M10,'[1]20´.TblNucleofamiliarSóloProgen'!$D$2:$N$528,6,FALSE)</f>
        <v>59</v>
      </c>
      <c r="Q10" s="58" t="str">
        <f>VLOOKUP($M10,'[1]20´.TblNucleofamiliarSóloProgen'!$D$2:$N$528,8,FALSE)</f>
        <v>1</v>
      </c>
      <c r="R10" s="58">
        <f>VLOOKUP($M10,'[1]20´.TblNucleofamiliarSóloProgen'!$D$2:$N$528,9,FALSE)</f>
        <v>4</v>
      </c>
      <c r="S10" s="58">
        <f>VLOOKUP($M10,'[1]20´.TblNucleofamiliarSóloProgen'!$D$2:$N$528,10,FALSE)</f>
        <v>2</v>
      </c>
      <c r="T10" s="58">
        <f>VLOOKUP($M10,'[1]20´.TblNucleofamiliarSóloProgen'!$D$2:$N$528,11,FALSE)</f>
        <v>2</v>
      </c>
      <c r="U10" s="58"/>
      <c r="V10" s="81">
        <f>VLOOKUP($D10,'[1]5. CONSULTAJEFEDEHOGAR'!$C$2:$GN$274,5,FALSE)</f>
        <v>1</v>
      </c>
      <c r="W10" s="81">
        <f>VLOOKUP($D10,'[1]5. CONSULTAJEFEDEHOGAR'!$C$2:$GN$274,6,FALSE)</f>
        <v>0</v>
      </c>
      <c r="X10" s="81">
        <f>VLOOKUP($D10,'[1]5. CONSULTAJEFEDEHOGAR'!$C$2:$GN$274,7,FALSE)</f>
        <v>7</v>
      </c>
      <c r="Y10" s="81">
        <f>VLOOKUP($D10,'[1]5. CONSULTAJEFEDEHOGAR'!$C$2:$GN$274,8,FALSE)</f>
        <v>2</v>
      </c>
      <c r="Z10" s="81">
        <f>VLOOKUP($D10,'[1]5. CONSULTAJEFEDEHOGAR'!$C$2:$GN$274,9,FALSE)</f>
        <v>0</v>
      </c>
      <c r="AA10" s="81" t="str">
        <f>VLOOKUP($D10,'[1]5. CONSULTAJEFEDEHOGAR'!$C$2:$GN$274,10,FALSE)</f>
        <v>CAR 65D 32E-28</v>
      </c>
      <c r="AB10" s="58"/>
      <c r="AC10">
        <f>VLOOKUP($D10,'[1]1. CONSULTA-CAPITAL-SOCIAL-1'!$C$2:$HW$274,60,FALSE)</f>
        <v>997</v>
      </c>
      <c r="AD10">
        <f>VLOOKUP($D10,'[1]1. CONSULTA-CAPITAL-SOCIAL-1'!$C$2:$HW$274,61,FALSE)</f>
        <v>70000</v>
      </c>
      <c r="AE10">
        <f>VLOOKUP($D10,'[1]1. CONSULTA-CAPITAL-SOCIAL-1'!$C$2:$HW$274,62,FALSE)</f>
        <v>480000</v>
      </c>
      <c r="AF10">
        <f>VLOOKUP($D10,'[1]1. CONSULTA-CAPITAL-SOCIAL-1'!$C$2:$HW$274,63,FALSE)</f>
        <v>1000000</v>
      </c>
      <c r="AG10">
        <f>VLOOKUP($D10,'[1]1. CONSULTA-CAPITAL-SOCIAL-1'!$C$2:$HW$274,64,FALSE)</f>
        <v>300000</v>
      </c>
      <c r="AH10">
        <f>VLOOKUP($D10,'[1]1. CONSULTA-CAPITAL-SOCIAL-1'!$C$2:$HW$274,65,FALSE)</f>
        <v>200000</v>
      </c>
      <c r="AI10" s="58">
        <f t="shared" si="0"/>
        <v>2050997</v>
      </c>
      <c r="AJ10" s="59"/>
      <c r="AK10" s="58">
        <f>VLOOKUP($D10,'[1]1. CONSULTA-CAPITAL-SOCIAL-1'!$C$2:$HW$274,8,FALSE)</f>
        <v>4</v>
      </c>
      <c r="AL10" s="58"/>
      <c r="AM10" t="str">
        <f>VLOOKUP($D10,'[1]1. CONSULTA-CAPITAL-SOCIAL-1'!$C$2:$HW$274,2,FALSE)</f>
        <v>1601</v>
      </c>
      <c r="AN10">
        <f>VLOOKUP($D10,'[1]1. CONSULTA-CAPITAL-SOCIAL-1'!$C$2:$HW$274,3,FALSE)</f>
        <v>2</v>
      </c>
      <c r="AO10">
        <f>VLOOKUP($D10,'[1]1. CONSULTA-CAPITAL-SOCIAL-1'!$C$2:$HW$274,4,FALSE)</f>
        <v>0</v>
      </c>
      <c r="AQ10" s="58"/>
    </row>
    <row r="11" spans="1:43" x14ac:dyDescent="0.25">
      <c r="A11">
        <v>522</v>
      </c>
      <c r="B11" s="80">
        <v>5</v>
      </c>
      <c r="C11" s="80">
        <v>2</v>
      </c>
      <c r="D11" s="83">
        <v>52</v>
      </c>
      <c r="E11" s="80" t="s">
        <v>551</v>
      </c>
      <c r="F11" s="81">
        <f>VLOOKUP($D11,'[1]5. CONSULTAJEFEDEHOGAR'!$C$2:$GN$274,4,FALSE)</f>
        <v>2</v>
      </c>
      <c r="G11" s="81">
        <f>VLOOKUP($D11,'[1]20´.TblNucleofamiliarSóloProgen'!$C$2:$N$528,7,FALSE)</f>
        <v>65</v>
      </c>
      <c r="H11" s="81" t="str">
        <f>VLOOKUP($D11,'[1]20´.TblNucleofamiliarSóloProgen'!$C$2:$N$528,9,FALSE)</f>
        <v>3</v>
      </c>
      <c r="I11" s="81">
        <f>VLOOKUP($D11,'[1]20´.TblNucleofamiliarSóloProgen'!$C$2:$N$528,10,FALSE)</f>
        <v>8</v>
      </c>
      <c r="J11" s="81">
        <f>VLOOKUP($D11,'[1]20´.TblNucleofamiliarSóloProgen'!$C$2:$N$528,11,FALSE)</f>
        <v>6</v>
      </c>
      <c r="K11" s="81">
        <f>VLOOKUP($D11,'[1]20´.TblNucleofamiliarSóloProgen'!$C$2:$N$528,12,FALSE)</f>
        <v>1</v>
      </c>
      <c r="L11" s="58"/>
      <c r="M11" s="58">
        <v>521</v>
      </c>
      <c r="N11" s="58" t="str">
        <f>VLOOKUP($D11,'[1]#.TotalCónyugesEncuestadYNoEncu'!$A$2:$D$257,4,FALSE)</f>
        <v>EXEQUIEL IRIARTE POTES</v>
      </c>
      <c r="O11" s="58" t="str">
        <f>VLOOKUP($M11,'[1]20´.TblNucleofamiliarSóloProgen'!$D$2:$N$528,3,FALSE)</f>
        <v>1</v>
      </c>
      <c r="P11" s="58">
        <f>VLOOKUP($M11,'[1]20´.TblNucleofamiliarSóloProgen'!$D$2:$N$528,6,FALSE)</f>
        <v>65</v>
      </c>
      <c r="Q11" s="58" t="str">
        <f>VLOOKUP($M11,'[1]20´.TblNucleofamiliarSóloProgen'!$D$2:$N$528,8,FALSE)</f>
        <v>3</v>
      </c>
      <c r="R11" s="58">
        <f>VLOOKUP($M11,'[1]20´.TblNucleofamiliarSóloProgen'!$D$2:$N$528,9,FALSE)</f>
        <v>8</v>
      </c>
      <c r="S11" s="58">
        <f>VLOOKUP($M11,'[1]20´.TblNucleofamiliarSóloProgen'!$D$2:$N$528,10,FALSE)</f>
        <v>6</v>
      </c>
      <c r="T11" s="58">
        <f>VLOOKUP($M11,'[1]20´.TblNucleofamiliarSóloProgen'!$D$2:$N$528,11,FALSE)</f>
        <v>1</v>
      </c>
      <c r="U11" s="58"/>
      <c r="V11" s="81">
        <f>VLOOKUP($D11,'[1]5. CONSULTAJEFEDEHOGAR'!$C$2:$GN$274,5,FALSE)</f>
        <v>1</v>
      </c>
      <c r="W11" s="81">
        <f>VLOOKUP($D11,'[1]5. CONSULTAJEFEDEHOGAR'!$C$2:$GN$274,6,FALSE)</f>
        <v>0</v>
      </c>
      <c r="X11" s="81">
        <f>VLOOKUP($D11,'[1]5. CONSULTAJEFEDEHOGAR'!$C$2:$GN$274,7,FALSE)</f>
        <v>8</v>
      </c>
      <c r="Y11" s="81">
        <f>VLOOKUP($D11,'[1]5. CONSULTAJEFEDEHOGAR'!$C$2:$GN$274,8,FALSE)</f>
        <v>0</v>
      </c>
      <c r="Z11" s="81">
        <f>VLOOKUP($D11,'[1]5. CONSULTAJEFEDEHOGAR'!$C$2:$GN$274,9,FALSE)</f>
        <v>0</v>
      </c>
      <c r="AA11" s="81" t="str">
        <f>VLOOKUP($D11,'[1]5. CONSULTAJEFEDEHOGAR'!$C$2:$GN$274,10,FALSE)</f>
        <v>QUINTA DEL PLANTIO 4-87</v>
      </c>
      <c r="AB11" s="58"/>
      <c r="AC11">
        <f>VLOOKUP($D11,'[1]1. CONSULTA-CAPITAL-SOCIAL-1'!$C$2:$HW$274,60,FALSE)</f>
        <v>1200000</v>
      </c>
      <c r="AD11">
        <f>VLOOKUP($D11,'[1]1. CONSULTA-CAPITAL-SOCIAL-1'!$C$2:$HW$274,61,FALSE)</f>
        <v>0</v>
      </c>
      <c r="AE11">
        <f>VLOOKUP($D11,'[1]1. CONSULTA-CAPITAL-SOCIAL-1'!$C$2:$HW$274,62,FALSE)</f>
        <v>200000</v>
      </c>
      <c r="AF11">
        <f>VLOOKUP($D11,'[1]1. CONSULTA-CAPITAL-SOCIAL-1'!$C$2:$HW$274,63,FALSE)</f>
        <v>400000</v>
      </c>
      <c r="AG11">
        <f>VLOOKUP($D11,'[1]1. CONSULTA-CAPITAL-SOCIAL-1'!$C$2:$HW$274,64,FALSE)</f>
        <v>0</v>
      </c>
      <c r="AH11">
        <f>VLOOKUP($D11,'[1]1. CONSULTA-CAPITAL-SOCIAL-1'!$C$2:$HW$274,65,FALSE)</f>
        <v>0</v>
      </c>
      <c r="AI11" s="58">
        <f t="shared" si="0"/>
        <v>1800000</v>
      </c>
      <c r="AJ11" s="59"/>
      <c r="AK11" s="58">
        <f>VLOOKUP($D11,'[1]1. CONSULTA-CAPITAL-SOCIAL-1'!$C$2:$HW$274,8,FALSE)</f>
        <v>5</v>
      </c>
      <c r="AL11" s="58"/>
      <c r="AM11" t="str">
        <f>VLOOKUP($D11,'[1]1. CONSULTA-CAPITAL-SOCIAL-1'!$C$2:$HW$274,2,FALSE)</f>
        <v>1608</v>
      </c>
      <c r="AN11">
        <f>VLOOKUP($D11,'[1]1. CONSULTA-CAPITAL-SOCIAL-1'!$C$2:$HW$274,3,FALSE)</f>
        <v>2</v>
      </c>
      <c r="AO11">
        <f>VLOOKUP($D11,'[1]1. CONSULTA-CAPITAL-SOCIAL-1'!$C$2:$HW$274,4,FALSE)</f>
        <v>0</v>
      </c>
      <c r="AQ11" s="58"/>
    </row>
    <row r="12" spans="1:43" x14ac:dyDescent="0.25">
      <c r="A12">
        <v>1122</v>
      </c>
      <c r="B12" s="16">
        <v>1</v>
      </c>
      <c r="C12" s="16">
        <v>2</v>
      </c>
      <c r="D12" s="84">
        <v>112</v>
      </c>
      <c r="E12" s="85" t="s">
        <v>502</v>
      </c>
      <c r="F12" s="81">
        <f>VLOOKUP($D12,'[1]5. CONSULTAJEFEDEHOGAR'!$C$2:$GN$274,4,FALSE)</f>
        <v>2</v>
      </c>
      <c r="G12" s="81">
        <f>VLOOKUP($D12,'[1]20´.TblNucleofamiliarSóloProgen'!$C$2:$N$528,7,FALSE)</f>
        <v>43</v>
      </c>
      <c r="H12" s="81" t="str">
        <f>VLOOKUP($D12,'[1]20´.TblNucleofamiliarSóloProgen'!$C$2:$N$528,9,FALSE)</f>
        <v>1</v>
      </c>
      <c r="I12" s="81">
        <f>VLOOKUP($D12,'[1]20´.TblNucleofamiliarSóloProgen'!$C$2:$N$528,10,FALSE)</f>
        <v>4</v>
      </c>
      <c r="J12" s="81">
        <f>VLOOKUP($D12,'[1]20´.TblNucleofamiliarSóloProgen'!$C$2:$N$528,11,FALSE)</f>
        <v>6</v>
      </c>
      <c r="K12" s="81">
        <f>VLOOKUP($D12,'[1]20´.TblNucleofamiliarSóloProgen'!$C$2:$N$528,12,FALSE)</f>
        <v>2</v>
      </c>
      <c r="L12" s="58"/>
      <c r="M12" s="58">
        <v>1121</v>
      </c>
      <c r="N12" s="58" t="str">
        <f>VLOOKUP($D12,'[1]#.TotalCónyugesEncuestadYNoEncu'!$A$2:$D$257,4,FALSE)</f>
        <v>RUBEN DARIO RAMIREZ_x000D_</v>
      </c>
      <c r="O12" s="58" t="str">
        <f>VLOOKUP($M12,'[1]20´.TblNucleofamiliarSóloProgen'!$D$2:$N$528,3,FALSE)</f>
        <v>1</v>
      </c>
      <c r="P12" s="58">
        <f>VLOOKUP($M12,'[1]20´.TblNucleofamiliarSóloProgen'!$D$2:$N$528,6,FALSE)</f>
        <v>46</v>
      </c>
      <c r="Q12" s="58" t="str">
        <f>VLOOKUP($M12,'[1]20´.TblNucleofamiliarSóloProgen'!$D$2:$N$528,8,FALSE)</f>
        <v>1</v>
      </c>
      <c r="R12" s="58">
        <f>VLOOKUP($M12,'[1]20´.TblNucleofamiliarSóloProgen'!$D$2:$N$528,9,FALSE)</f>
        <v>6</v>
      </c>
      <c r="S12" s="58">
        <f>VLOOKUP($M12,'[1]20´.TblNucleofamiliarSóloProgen'!$D$2:$N$528,10,FALSE)</f>
        <v>1</v>
      </c>
      <c r="T12" s="58">
        <f>VLOOKUP($M12,'[1]20´.TblNucleofamiliarSóloProgen'!$D$2:$N$528,11,FALSE)</f>
        <v>2</v>
      </c>
      <c r="U12" s="58"/>
      <c r="V12" s="81">
        <f>VLOOKUP($D12,'[1]5. CONSULTAJEFEDEHOGAR'!$C$2:$GN$274,5,FALSE)</f>
        <v>1</v>
      </c>
      <c r="W12" s="81">
        <f>VLOOKUP($D12,'[1]5. CONSULTAJEFEDEHOGAR'!$C$2:$GN$274,6,FALSE)</f>
        <v>0</v>
      </c>
      <c r="X12" s="81">
        <f>VLOOKUP($D12,'[1]5. CONSULTAJEFEDEHOGAR'!$C$2:$GN$274,7,FALSE)</f>
        <v>7</v>
      </c>
      <c r="Y12" s="81">
        <f>VLOOKUP($D12,'[1]5. CONSULTAJEFEDEHOGAR'!$C$2:$GN$274,8,FALSE)</f>
        <v>1</v>
      </c>
      <c r="Z12" s="81">
        <f>VLOOKUP($D12,'[1]5. CONSULTAJEFEDEHOGAR'!$C$2:$GN$274,9,FALSE)</f>
        <v>0</v>
      </c>
      <c r="AA12" s="81" t="str">
        <f>VLOOKUP($D12,'[1]5. CONSULTAJEFEDEHOGAR'!$C$2:$GN$274,10,FALSE)</f>
        <v>call27 30-08</v>
      </c>
      <c r="AB12" s="58"/>
      <c r="AC12">
        <f>VLOOKUP($D12,'[1]1. CONSULTA-CAPITAL-SOCIAL-1'!$C$2:$HW$274,60,FALSE)</f>
        <v>500000</v>
      </c>
      <c r="AD12">
        <f>VLOOKUP($D12,'[1]1. CONSULTA-CAPITAL-SOCIAL-1'!$C$2:$HW$274,61,FALSE)</f>
        <v>997</v>
      </c>
      <c r="AE12">
        <f>VLOOKUP($D12,'[1]1. CONSULTA-CAPITAL-SOCIAL-1'!$C$2:$HW$274,62,FALSE)</f>
        <v>250000</v>
      </c>
      <c r="AF12">
        <f>VLOOKUP($D12,'[1]1. CONSULTA-CAPITAL-SOCIAL-1'!$C$2:$HW$274,63,FALSE)</f>
        <v>800000</v>
      </c>
      <c r="AG12">
        <f>VLOOKUP($D12,'[1]1. CONSULTA-CAPITAL-SOCIAL-1'!$C$2:$HW$274,64,FALSE)</f>
        <v>0</v>
      </c>
      <c r="AH12">
        <f>VLOOKUP($D12,'[1]1. CONSULTA-CAPITAL-SOCIAL-1'!$C$2:$HW$274,65,FALSE)</f>
        <v>0</v>
      </c>
      <c r="AI12" s="58">
        <f t="shared" si="0"/>
        <v>1550997</v>
      </c>
      <c r="AJ12" s="59"/>
      <c r="AK12" s="58">
        <f>VLOOKUP($D12,'[1]1. CONSULTA-CAPITAL-SOCIAL-1'!$C$2:$HW$274,8,FALSE)</f>
        <v>4</v>
      </c>
      <c r="AL12" s="58"/>
      <c r="AM12" t="str">
        <f>VLOOKUP($D12,'[1]1. CONSULTA-CAPITAL-SOCIAL-1'!$C$2:$HW$274,2,FALSE)</f>
        <v>1605</v>
      </c>
      <c r="AN12">
        <f>VLOOKUP($D12,'[1]1. CONSULTA-CAPITAL-SOCIAL-1'!$C$2:$HW$274,3,FALSE)</f>
        <v>4</v>
      </c>
      <c r="AO12">
        <f>VLOOKUP($D12,'[1]1. CONSULTA-CAPITAL-SOCIAL-1'!$C$2:$HW$274,4,FALSE)</f>
        <v>0</v>
      </c>
      <c r="AQ12" s="58"/>
    </row>
    <row r="13" spans="1:43" x14ac:dyDescent="0.25">
      <c r="A13">
        <v>2021</v>
      </c>
      <c r="B13" s="16">
        <v>20</v>
      </c>
      <c r="C13" s="16">
        <v>2</v>
      </c>
      <c r="D13" s="86">
        <v>202</v>
      </c>
      <c r="E13" s="85" t="s">
        <v>504</v>
      </c>
      <c r="F13" s="81">
        <f>VLOOKUP($D13,'[1]5. CONSULTAJEFEDEHOGAR'!$C$2:$GN$274,4,FALSE)</f>
        <v>1</v>
      </c>
      <c r="G13" s="81">
        <f>VLOOKUP($D13,'[1]20´.TblNucleofamiliarSóloProgen'!$C$2:$N$528,7,FALSE)</f>
        <v>63</v>
      </c>
      <c r="H13" s="81" t="str">
        <f>VLOOKUP($D13,'[1]20´.TblNucleofamiliarSóloProgen'!$C$2:$N$528,9,FALSE)</f>
        <v>1</v>
      </c>
      <c r="I13" s="81">
        <f>VLOOKUP($D13,'[1]20´.TblNucleofamiliarSóloProgen'!$C$2:$N$528,10,FALSE)</f>
        <v>2</v>
      </c>
      <c r="J13" s="81">
        <f>VLOOKUP($D13,'[1]20´.TblNucleofamiliarSóloProgen'!$C$2:$N$528,11,FALSE)</f>
        <v>1</v>
      </c>
      <c r="K13" s="81">
        <f>VLOOKUP($D13,'[1]20´.TblNucleofamiliarSóloProgen'!$C$2:$N$528,12,FALSE)</f>
        <v>2</v>
      </c>
      <c r="L13" s="58"/>
      <c r="M13" s="58">
        <v>2022</v>
      </c>
      <c r="N13" s="58" t="str">
        <f>VLOOKUP($D13,'[1]#.TotalCónyugesEncuestadYNoEncu'!$A$2:$D$257,4,FALSE)</f>
        <v>alicia del socorro</v>
      </c>
      <c r="O13" s="58" t="str">
        <f>VLOOKUP($M13,'[1]20´.TblNucleofamiliarSóloProgen'!$D$2:$N$528,3,FALSE)</f>
        <v>2</v>
      </c>
      <c r="P13" s="58">
        <f>VLOOKUP($M13,'[1]20´.TblNucleofamiliarSóloProgen'!$D$2:$N$528,6,FALSE)</f>
        <v>57</v>
      </c>
      <c r="Q13" s="58" t="str">
        <f>VLOOKUP($M13,'[1]20´.TblNucleofamiliarSóloProgen'!$D$2:$N$528,8,FALSE)</f>
        <v>3</v>
      </c>
      <c r="R13" s="58">
        <f>VLOOKUP($M13,'[1]20´.TblNucleofamiliarSóloProgen'!$D$2:$N$528,9,FALSE)</f>
        <v>4</v>
      </c>
      <c r="S13" s="58">
        <f>VLOOKUP($M13,'[1]20´.TblNucleofamiliarSóloProgen'!$D$2:$N$528,10,FALSE)</f>
        <v>6</v>
      </c>
      <c r="T13" s="58">
        <f>VLOOKUP($M13,'[1]20´.TblNucleofamiliarSóloProgen'!$D$2:$N$528,11,FALSE)</f>
        <v>2</v>
      </c>
      <c r="U13" s="58"/>
      <c r="V13" s="81">
        <f>VLOOKUP($D13,'[1]5. CONSULTAJEFEDEHOGAR'!$C$2:$GN$274,5,FALSE)</f>
        <v>1</v>
      </c>
      <c r="W13" s="81">
        <f>VLOOKUP($D13,'[1]5. CONSULTAJEFEDEHOGAR'!$C$2:$GN$274,6,FALSE)</f>
        <v>0</v>
      </c>
      <c r="X13" s="81">
        <f>VLOOKUP($D13,'[1]5. CONSULTAJEFEDEHOGAR'!$C$2:$GN$274,7,FALSE)</f>
        <v>7</v>
      </c>
      <c r="Y13" s="81">
        <f>VLOOKUP($D13,'[1]5. CONSULTAJEFEDEHOGAR'!$C$2:$GN$274,8,FALSE)</f>
        <v>2</v>
      </c>
      <c r="Z13" s="81">
        <f>VLOOKUP($D13,'[1]5. CONSULTAJEFEDEHOGAR'!$C$2:$GN$274,9,FALSE)</f>
        <v>0</v>
      </c>
      <c r="AA13" s="81" t="str">
        <f>VLOOKUP($D13,'[1]5. CONSULTAJEFEDEHOGAR'!$C$2:$GN$274,10,FALSE)</f>
        <v>call2b 76a-26</v>
      </c>
      <c r="AB13" s="58"/>
      <c r="AC13">
        <f>VLOOKUP($D13,'[1]1. CONSULTA-CAPITAL-SOCIAL-1'!$C$2:$HW$274,60,FALSE)</f>
        <v>997</v>
      </c>
      <c r="AD13">
        <f>VLOOKUP($D13,'[1]1. CONSULTA-CAPITAL-SOCIAL-1'!$C$2:$HW$274,61,FALSE)</f>
        <v>30000</v>
      </c>
      <c r="AE13">
        <f>VLOOKUP($D13,'[1]1. CONSULTA-CAPITAL-SOCIAL-1'!$C$2:$HW$274,62,FALSE)</f>
        <v>180000</v>
      </c>
      <c r="AF13">
        <f>VLOOKUP($D13,'[1]1. CONSULTA-CAPITAL-SOCIAL-1'!$C$2:$HW$274,63,FALSE)</f>
        <v>800000</v>
      </c>
      <c r="AG13">
        <f>VLOOKUP($D13,'[1]1. CONSULTA-CAPITAL-SOCIAL-1'!$C$2:$HW$274,64,FALSE)</f>
        <v>998</v>
      </c>
      <c r="AH13">
        <f>VLOOKUP($D13,'[1]1. CONSULTA-CAPITAL-SOCIAL-1'!$C$2:$HW$274,65,FALSE)</f>
        <v>998</v>
      </c>
      <c r="AI13" s="58">
        <f t="shared" si="0"/>
        <v>1012993</v>
      </c>
      <c r="AJ13" s="59"/>
      <c r="AK13" s="58">
        <f>VLOOKUP($D13,'[1]1. CONSULTA-CAPITAL-SOCIAL-1'!$C$2:$HW$274,8,FALSE)</f>
        <v>3</v>
      </c>
      <c r="AL13" s="58"/>
      <c r="AM13" t="str">
        <f>VLOOKUP($D13,'[1]1. CONSULTA-CAPITAL-SOCIAL-1'!$C$2:$HW$274,2,FALSE)</f>
        <v>1610</v>
      </c>
      <c r="AN13">
        <f>VLOOKUP($D13,'[1]1. CONSULTA-CAPITAL-SOCIAL-1'!$C$2:$HW$274,3,FALSE)</f>
        <v>3</v>
      </c>
      <c r="AO13">
        <f>VLOOKUP($D13,'[1]1. CONSULTA-CAPITAL-SOCIAL-1'!$C$2:$HW$274,4,FALSE)</f>
        <v>0</v>
      </c>
      <c r="AQ13" s="58"/>
    </row>
    <row r="14" spans="1:43" x14ac:dyDescent="0.25">
      <c r="A14">
        <v>4422</v>
      </c>
      <c r="B14" s="16">
        <v>4</v>
      </c>
      <c r="C14" s="16">
        <v>2</v>
      </c>
      <c r="D14" s="84">
        <v>442</v>
      </c>
      <c r="E14" s="85" t="s">
        <v>505</v>
      </c>
      <c r="F14" s="81">
        <f>VLOOKUP($D14,'[1]5. CONSULTAJEFEDEHOGAR'!$C$2:$GN$274,4,FALSE)</f>
        <v>2</v>
      </c>
      <c r="G14" s="81">
        <f>VLOOKUP($D14,'[1]20´.TblNucleofamiliarSóloProgen'!$C$2:$N$528,7,FALSE)</f>
        <v>50</v>
      </c>
      <c r="H14" s="81" t="str">
        <f>VLOOKUP($D14,'[1]20´.TblNucleofamiliarSóloProgen'!$C$2:$N$528,9,FALSE)</f>
        <v>2</v>
      </c>
      <c r="I14" s="81">
        <f>VLOOKUP($D14,'[1]20´.TblNucleofamiliarSóloProgen'!$C$2:$N$528,10,FALSE)</f>
        <v>4</v>
      </c>
      <c r="J14" s="81">
        <f>VLOOKUP($D14,'[1]20´.TblNucleofamiliarSóloProgen'!$C$2:$N$528,11,FALSE)</f>
        <v>2</v>
      </c>
      <c r="K14" s="81">
        <f>VLOOKUP($D14,'[1]20´.TblNucleofamiliarSóloProgen'!$C$2:$N$528,12,FALSE)</f>
        <v>2</v>
      </c>
      <c r="L14" s="58"/>
      <c r="M14" s="58">
        <v>4421</v>
      </c>
      <c r="N14" s="58" t="str">
        <f>VLOOKUP($D14,'[1]#.TotalCónyugesEncuestadYNoEncu'!$A$2:$D$257,4,FALSE)</f>
        <v>JORGE LUIZ ARAQUE</v>
      </c>
      <c r="O14" s="58" t="str">
        <f>VLOOKUP($M14,'[1]20´.TblNucleofamiliarSóloProgen'!$D$2:$N$528,3,FALSE)</f>
        <v>1</v>
      </c>
      <c r="P14" s="58">
        <f>VLOOKUP($M14,'[1]20´.TblNucleofamiliarSóloProgen'!$D$2:$N$528,6,FALSE)</f>
        <v>50</v>
      </c>
      <c r="Q14" s="58" t="str">
        <f>VLOOKUP($M14,'[1]20´.TblNucleofamiliarSóloProgen'!$D$2:$N$528,8,FALSE)</f>
        <v>2</v>
      </c>
      <c r="R14" s="58">
        <f>VLOOKUP($M14,'[1]20´.TblNucleofamiliarSóloProgen'!$D$2:$N$528,9,FALSE)</f>
        <v>4</v>
      </c>
      <c r="S14" s="58">
        <f>VLOOKUP($M14,'[1]20´.TblNucleofamiliarSóloProgen'!$D$2:$N$528,10,FALSE)</f>
        <v>2</v>
      </c>
      <c r="T14" s="58">
        <f>VLOOKUP($M14,'[1]20´.TblNucleofamiliarSóloProgen'!$D$2:$N$528,11,FALSE)</f>
        <v>2</v>
      </c>
      <c r="U14" s="58"/>
      <c r="V14" s="81">
        <f>VLOOKUP($D14,'[1]5. CONSULTAJEFEDEHOGAR'!$C$2:$GN$274,5,FALSE)</f>
        <v>1</v>
      </c>
      <c r="W14" s="81">
        <f>VLOOKUP($D14,'[1]5. CONSULTAJEFEDEHOGAR'!$C$2:$GN$274,6,FALSE)</f>
        <v>0</v>
      </c>
      <c r="X14" s="81">
        <f>VLOOKUP($D14,'[1]5. CONSULTAJEFEDEHOGAR'!$C$2:$GN$274,7,FALSE)</f>
        <v>6</v>
      </c>
      <c r="Y14" s="81">
        <f>VLOOKUP($D14,'[1]5. CONSULTAJEFEDEHOGAR'!$C$2:$GN$274,8,FALSE)</f>
        <v>1</v>
      </c>
      <c r="Z14" s="81">
        <f>VLOOKUP($D14,'[1]5. CONSULTAJEFEDEHOGAR'!$C$2:$GN$274,9,FALSE)</f>
        <v>0</v>
      </c>
      <c r="AA14" s="81" t="str">
        <f>VLOOKUP($D14,'[1]5. CONSULTAJEFEDEHOGAR'!$C$2:$GN$274,10,FALSE)</f>
        <v>cll70a 22-30</v>
      </c>
      <c r="AB14" s="58"/>
      <c r="AC14">
        <f>VLOOKUP($D14,'[1]1. CONSULTA-CAPITAL-SOCIAL-1'!$C$2:$HW$274,60,FALSE)</f>
        <v>0</v>
      </c>
      <c r="AD14">
        <f>VLOOKUP($D14,'[1]1. CONSULTA-CAPITAL-SOCIAL-1'!$C$2:$HW$274,61,FALSE)</f>
        <v>0</v>
      </c>
      <c r="AE14">
        <f>VLOOKUP($D14,'[1]1. CONSULTA-CAPITAL-SOCIAL-1'!$C$2:$HW$274,62,FALSE)</f>
        <v>0</v>
      </c>
      <c r="AF14">
        <f>VLOOKUP($D14,'[1]1. CONSULTA-CAPITAL-SOCIAL-1'!$C$2:$HW$274,63,FALSE)</f>
        <v>0</v>
      </c>
      <c r="AG14">
        <f>VLOOKUP($D14,'[1]1. CONSULTA-CAPITAL-SOCIAL-1'!$C$2:$HW$274,64,FALSE)</f>
        <v>0</v>
      </c>
      <c r="AH14">
        <f>VLOOKUP($D14,'[1]1. CONSULTA-CAPITAL-SOCIAL-1'!$C$2:$HW$274,65,FALSE)</f>
        <v>0</v>
      </c>
      <c r="AI14" s="58">
        <f t="shared" si="0"/>
        <v>0</v>
      </c>
      <c r="AJ14" s="59"/>
      <c r="AK14" s="58">
        <f>VLOOKUP($D14,'[1]1. CONSULTA-CAPITAL-SOCIAL-1'!$C$2:$HW$274,8,FALSE)</f>
        <v>4</v>
      </c>
      <c r="AL14" s="58"/>
      <c r="AM14" t="str">
        <f>VLOOKUP($D14,'[1]1. CONSULTA-CAPITAL-SOCIAL-1'!$C$2:$HW$274,2,FALSE)</f>
        <v>1605</v>
      </c>
      <c r="AN14">
        <f>VLOOKUP($D14,'[1]1. CONSULTA-CAPITAL-SOCIAL-1'!$C$2:$HW$274,3,FALSE)</f>
        <v>3</v>
      </c>
      <c r="AO14">
        <f>VLOOKUP($D14,'[1]1. CONSULTA-CAPITAL-SOCIAL-1'!$C$2:$HW$274,4,FALSE)</f>
        <v>0</v>
      </c>
      <c r="AQ14" s="58"/>
    </row>
    <row r="15" spans="1:43" x14ac:dyDescent="0.25">
      <c r="A15">
        <v>7422</v>
      </c>
      <c r="B15" s="16">
        <v>74</v>
      </c>
      <c r="C15" s="16">
        <v>2</v>
      </c>
      <c r="D15" s="86">
        <v>742</v>
      </c>
      <c r="E15" s="85" t="s">
        <v>279</v>
      </c>
      <c r="F15" s="81">
        <f>VLOOKUP($D15,'[1]5. CONSULTAJEFEDEHOGAR'!$C$2:$GN$274,4,FALSE)</f>
        <v>2</v>
      </c>
      <c r="G15" s="81">
        <f>VLOOKUP($D15,'[1]20´.TblNucleofamiliarSóloProgen'!$C$2:$N$528,7,FALSE)</f>
        <v>27</v>
      </c>
      <c r="H15" s="81" t="str">
        <f>VLOOKUP($D15,'[1]20´.TblNucleofamiliarSóloProgen'!$C$2:$N$528,9,FALSE)</f>
        <v>3</v>
      </c>
      <c r="I15" s="81">
        <f>VLOOKUP($D15,'[1]20´.TblNucleofamiliarSóloProgen'!$C$2:$N$528,10,FALSE)</f>
        <v>6</v>
      </c>
      <c r="J15" s="81">
        <f>VLOOKUP($D15,'[1]20´.TblNucleofamiliarSóloProgen'!$C$2:$N$528,11,FALSE)</f>
        <v>2</v>
      </c>
      <c r="K15" s="81">
        <f>VLOOKUP($D15,'[1]20´.TblNucleofamiliarSóloProgen'!$C$2:$N$528,12,FALSE)</f>
        <v>2</v>
      </c>
      <c r="L15" s="58"/>
      <c r="M15" s="58">
        <v>7421</v>
      </c>
      <c r="N15" s="58" t="str">
        <f>VLOOKUP($D15,'[1]#.TotalCónyugesEncuestadYNoEncu'!$A$2:$D$257,4,FALSE)</f>
        <v>yonatan villegas</v>
      </c>
      <c r="O15" s="58" t="str">
        <f>VLOOKUP($M15,'[1]20´.TblNucleofamiliarSóloProgen'!$D$2:$N$528,3,FALSE)</f>
        <v>1</v>
      </c>
      <c r="P15" s="58">
        <f>VLOOKUP($M15,'[1]20´.TblNucleofamiliarSóloProgen'!$D$2:$N$528,6,FALSE)</f>
        <v>22</v>
      </c>
      <c r="Q15" s="58" t="str">
        <f>VLOOKUP($M15,'[1]20´.TblNucleofamiliarSóloProgen'!$D$2:$N$528,8,FALSE)</f>
        <v>3</v>
      </c>
      <c r="R15" s="58">
        <f>VLOOKUP($M15,'[1]20´.TblNucleofamiliarSóloProgen'!$D$2:$N$528,9,FALSE)</f>
        <v>6</v>
      </c>
      <c r="S15" s="58">
        <f>VLOOKUP($M15,'[1]20´.TblNucleofamiliarSóloProgen'!$D$2:$N$528,10,FALSE)</f>
        <v>2</v>
      </c>
      <c r="T15" s="58">
        <f>VLOOKUP($M15,'[1]20´.TblNucleofamiliarSóloProgen'!$D$2:$N$528,11,FALSE)</f>
        <v>2</v>
      </c>
      <c r="U15" s="58"/>
      <c r="V15" s="81">
        <f>VLOOKUP($D15,'[1]5. CONSULTAJEFEDEHOGAR'!$C$2:$GN$274,5,FALSE)</f>
        <v>2</v>
      </c>
      <c r="W15" s="81">
        <f>VLOOKUP($D15,'[1]5. CONSULTAJEFEDEHOGAR'!$C$2:$GN$274,6,FALSE)</f>
        <v>0</v>
      </c>
      <c r="X15" s="81">
        <f>VLOOKUP($D15,'[1]5. CONSULTAJEFEDEHOGAR'!$C$2:$GN$274,7,FALSE)</f>
        <v>6</v>
      </c>
      <c r="Y15" s="81">
        <f>VLOOKUP($D15,'[1]5. CONSULTAJEFEDEHOGAR'!$C$2:$GN$274,8,FALSE)</f>
        <v>2</v>
      </c>
      <c r="Z15" s="81">
        <f>VLOOKUP($D15,'[1]5. CONSULTAJEFEDEHOGAR'!$C$2:$GN$274,9,FALSE)</f>
        <v>0</v>
      </c>
      <c r="AA15" s="81" t="str">
        <f>VLOOKUP($D15,'[1]5. CONSULTAJEFEDEHOGAR'!$C$2:$GN$274,10,FALSE)</f>
        <v>cll20 74-20</v>
      </c>
      <c r="AB15" s="58"/>
      <c r="AC15">
        <f>VLOOKUP($D15,'[1]1. CONSULTA-CAPITAL-SOCIAL-1'!$C$2:$HW$274,60,FALSE)</f>
        <v>997</v>
      </c>
      <c r="AD15">
        <f>VLOOKUP($D15,'[1]1. CONSULTA-CAPITAL-SOCIAL-1'!$C$2:$HW$274,61,FALSE)</f>
        <v>80000</v>
      </c>
      <c r="AE15">
        <f>VLOOKUP($D15,'[1]1. CONSULTA-CAPITAL-SOCIAL-1'!$C$2:$HW$274,62,FALSE)</f>
        <v>250000</v>
      </c>
      <c r="AF15">
        <f>VLOOKUP($D15,'[1]1. CONSULTA-CAPITAL-SOCIAL-1'!$C$2:$HW$274,63,FALSE)</f>
        <v>800000</v>
      </c>
      <c r="AG15">
        <f>VLOOKUP($D15,'[1]1. CONSULTA-CAPITAL-SOCIAL-1'!$C$2:$HW$274,64,FALSE)</f>
        <v>998</v>
      </c>
      <c r="AH15">
        <f>VLOOKUP($D15,'[1]1. CONSULTA-CAPITAL-SOCIAL-1'!$C$2:$HW$274,65,FALSE)</f>
        <v>998</v>
      </c>
      <c r="AI15" s="58">
        <f t="shared" si="0"/>
        <v>1132993</v>
      </c>
      <c r="AJ15" s="59"/>
      <c r="AK15" s="58">
        <f>VLOOKUP($D15,'[1]1. CONSULTA-CAPITAL-SOCIAL-1'!$C$2:$HW$274,8,FALSE)</f>
        <v>3</v>
      </c>
      <c r="AL15" s="58"/>
      <c r="AM15" t="str">
        <f>VLOOKUP($D15,'[1]1. CONSULTA-CAPITAL-SOCIAL-1'!$C$2:$HW$274,2,FALSE)</f>
        <v>1605</v>
      </c>
      <c r="AN15">
        <f>VLOOKUP($D15,'[1]1. CONSULTA-CAPITAL-SOCIAL-1'!$C$2:$HW$274,3,FALSE)</f>
        <v>4</v>
      </c>
      <c r="AO15">
        <f>VLOOKUP($D15,'[1]1. CONSULTA-CAPITAL-SOCIAL-1'!$C$2:$HW$274,4,FALSE)</f>
        <v>0</v>
      </c>
      <c r="AQ15" s="58"/>
    </row>
    <row r="16" spans="1:43" x14ac:dyDescent="0.25">
      <c r="A16">
        <v>9022</v>
      </c>
      <c r="B16" s="16">
        <v>90</v>
      </c>
      <c r="C16" s="16">
        <v>2</v>
      </c>
      <c r="D16" s="86">
        <v>902</v>
      </c>
      <c r="E16" s="85" t="s">
        <v>506</v>
      </c>
      <c r="F16" s="81">
        <f>VLOOKUP($D16,'[1]5. CONSULTAJEFEDEHOGAR'!$C$2:$GN$274,4,FALSE)</f>
        <v>2</v>
      </c>
      <c r="G16" s="81">
        <f>VLOOKUP($D16,'[1]20´.TblNucleofamiliarSóloProgen'!$C$2:$N$528,7,FALSE)</f>
        <v>41</v>
      </c>
      <c r="H16" s="81" t="str">
        <f>VLOOKUP($D16,'[1]20´.TblNucleofamiliarSóloProgen'!$C$2:$N$528,9,FALSE)</f>
        <v>1</v>
      </c>
      <c r="I16" s="81">
        <f>VLOOKUP($D16,'[1]20´.TblNucleofamiliarSóloProgen'!$C$2:$N$528,10,FALSE)</f>
        <v>4</v>
      </c>
      <c r="J16" s="81">
        <f>VLOOKUP($D16,'[1]20´.TblNucleofamiliarSóloProgen'!$C$2:$N$528,11,FALSE)</f>
        <v>6</v>
      </c>
      <c r="K16" s="81">
        <f>VLOOKUP($D16,'[1]20´.TblNucleofamiliarSóloProgen'!$C$2:$N$528,12,FALSE)</f>
        <v>2</v>
      </c>
      <c r="L16" s="58"/>
      <c r="M16" s="58">
        <v>9021</v>
      </c>
      <c r="N16" s="58" t="str">
        <f>VLOOKUP($D16,'[1]#.TotalCónyugesEncuestadYNoEncu'!$A$2:$D$257,4,FALSE)</f>
        <v>cesar agusto estrada</v>
      </c>
      <c r="O16" s="58" t="str">
        <f>VLOOKUP($M16,'[1]20´.TblNucleofamiliarSóloProgen'!$D$2:$N$528,3,FALSE)</f>
        <v>1</v>
      </c>
      <c r="P16" s="58">
        <f>VLOOKUP($M16,'[1]20´.TblNucleofamiliarSóloProgen'!$D$2:$N$528,6,FALSE)</f>
        <v>45</v>
      </c>
      <c r="Q16" s="58" t="str">
        <f>VLOOKUP($M16,'[1]20´.TblNucleofamiliarSóloProgen'!$D$2:$N$528,8,FALSE)</f>
        <v>1</v>
      </c>
      <c r="R16" s="58">
        <f>VLOOKUP($M16,'[1]20´.TblNucleofamiliarSóloProgen'!$D$2:$N$528,9,FALSE)</f>
        <v>6</v>
      </c>
      <c r="S16" s="58">
        <f>VLOOKUP($M16,'[1]20´.TblNucleofamiliarSóloProgen'!$D$2:$N$528,10,FALSE)</f>
        <v>2</v>
      </c>
      <c r="T16" s="58">
        <f>VLOOKUP($M16,'[1]20´.TblNucleofamiliarSóloProgen'!$D$2:$N$528,11,FALSE)</f>
        <v>2</v>
      </c>
      <c r="U16" s="58"/>
      <c r="V16" s="81">
        <f>VLOOKUP($D16,'[1]5. CONSULTAJEFEDEHOGAR'!$C$2:$GN$274,5,FALSE)</f>
        <v>2</v>
      </c>
      <c r="W16" s="81">
        <f>VLOOKUP($D16,'[1]5. CONSULTAJEFEDEHOGAR'!$C$2:$GN$274,6,FALSE)</f>
        <v>0</v>
      </c>
      <c r="X16" s="81">
        <f>VLOOKUP($D16,'[1]5. CONSULTAJEFEDEHOGAR'!$C$2:$GN$274,7,FALSE)</f>
        <v>7</v>
      </c>
      <c r="Y16" s="81">
        <f>VLOOKUP($D16,'[1]5. CONSULTAJEFEDEHOGAR'!$C$2:$GN$274,8,FALSE)</f>
        <v>2</v>
      </c>
      <c r="Z16" s="81">
        <f>VLOOKUP($D16,'[1]5. CONSULTAJEFEDEHOGAR'!$C$2:$GN$274,9,FALSE)</f>
        <v>0</v>
      </c>
      <c r="AA16" s="81" t="str">
        <f>VLOOKUP($D16,'[1]5. CONSULTAJEFEDEHOGAR'!$C$2:$GN$274,10,FALSE)</f>
        <v>CLL25 79A-129</v>
      </c>
      <c r="AB16" s="58"/>
      <c r="AC16">
        <f>VLOOKUP($D16,'[1]1. CONSULTA-CAPITAL-SOCIAL-1'!$C$2:$HW$274,60,FALSE)</f>
        <v>800000</v>
      </c>
      <c r="AD16">
        <f>VLOOKUP($D16,'[1]1. CONSULTA-CAPITAL-SOCIAL-1'!$C$2:$HW$274,61,FALSE)</f>
        <v>997</v>
      </c>
      <c r="AE16">
        <f>VLOOKUP($D16,'[1]1. CONSULTA-CAPITAL-SOCIAL-1'!$C$2:$HW$274,62,FALSE)</f>
        <v>300000</v>
      </c>
      <c r="AF16">
        <f>VLOOKUP($D16,'[1]1. CONSULTA-CAPITAL-SOCIAL-1'!$C$2:$HW$274,63,FALSE)</f>
        <v>600000</v>
      </c>
      <c r="AG16">
        <f>VLOOKUP($D16,'[1]1. CONSULTA-CAPITAL-SOCIAL-1'!$C$2:$HW$274,64,FALSE)</f>
        <v>998</v>
      </c>
      <c r="AH16">
        <f>VLOOKUP($D16,'[1]1. CONSULTA-CAPITAL-SOCIAL-1'!$C$2:$HW$274,65,FALSE)</f>
        <v>998</v>
      </c>
      <c r="AI16" s="58">
        <f t="shared" si="0"/>
        <v>1702993</v>
      </c>
      <c r="AJ16" s="59"/>
      <c r="AK16" s="58">
        <f>VLOOKUP($D16,'[1]1. CONSULTA-CAPITAL-SOCIAL-1'!$C$2:$HW$274,8,FALSE)</f>
        <v>3</v>
      </c>
      <c r="AL16" s="58"/>
      <c r="AM16" t="str">
        <f>VLOOKUP($D16,'[1]1. CONSULTA-CAPITAL-SOCIAL-1'!$C$2:$HW$274,2,FALSE)</f>
        <v>1612</v>
      </c>
      <c r="AN16">
        <f>VLOOKUP($D16,'[1]1. CONSULTA-CAPITAL-SOCIAL-1'!$C$2:$HW$274,3,FALSE)</f>
        <v>3</v>
      </c>
      <c r="AO16">
        <f>VLOOKUP($D16,'[1]1. CONSULTA-CAPITAL-SOCIAL-1'!$C$2:$HW$274,4,FALSE)</f>
        <v>0</v>
      </c>
      <c r="AQ16" s="58"/>
    </row>
    <row r="17" spans="1:43" x14ac:dyDescent="0.25">
      <c r="A17">
        <v>10012</v>
      </c>
      <c r="B17" s="9">
        <v>100</v>
      </c>
      <c r="C17" s="9">
        <v>1</v>
      </c>
      <c r="D17" s="87">
        <v>1001</v>
      </c>
      <c r="E17" s="9" t="s">
        <v>382</v>
      </c>
      <c r="F17" s="81">
        <f>VLOOKUP($D17,'[1]5. CONSULTAJEFEDEHOGAR'!$C$2:$GN$274,4,FALSE)</f>
        <v>2</v>
      </c>
      <c r="G17" s="81">
        <f>VLOOKUP($D17,'[1]20´.TblNucleofamiliarSóloProgen'!$C$2:$N$528,7,FALSE)</f>
        <v>32</v>
      </c>
      <c r="H17" s="81" t="str">
        <f>VLOOKUP($D17,'[1]20´.TblNucleofamiliarSóloProgen'!$C$2:$N$528,9,FALSE)</f>
        <v>2</v>
      </c>
      <c r="I17" s="81">
        <f>VLOOKUP($D17,'[1]20´.TblNucleofamiliarSóloProgen'!$C$2:$N$528,10,FALSE)</f>
        <v>4</v>
      </c>
      <c r="J17" s="81">
        <f>VLOOKUP($D17,'[1]20´.TblNucleofamiliarSóloProgen'!$C$2:$N$528,11,FALSE)</f>
        <v>6</v>
      </c>
      <c r="K17" s="81">
        <f>VLOOKUP($D17,'[1]20´.TblNucleofamiliarSóloProgen'!$C$2:$N$528,12,FALSE)</f>
        <v>2</v>
      </c>
      <c r="L17" s="58"/>
      <c r="M17" s="58" t="e">
        <v>#N/A</v>
      </c>
      <c r="N17" s="58" t="e">
        <f>VLOOKUP($D17,'[1]#.TotalCónyugesEncuestadYNoEncu'!$A$2:$D$257,4,FALSE)</f>
        <v>#N/A</v>
      </c>
      <c r="O17" s="58" t="e">
        <f>VLOOKUP($M17,'[1]20´.TblNucleofamiliarSóloProgen'!$D$2:$N$528,3,FALSE)</f>
        <v>#N/A</v>
      </c>
      <c r="P17" s="58" t="e">
        <f>VLOOKUP($M17,'[1]20´.TblNucleofamiliarSóloProgen'!$D$2:$N$528,6,FALSE)</f>
        <v>#N/A</v>
      </c>
      <c r="Q17" s="58" t="e">
        <f>VLOOKUP($M17,'[1]20´.TblNucleofamiliarSóloProgen'!$D$2:$N$528,8,FALSE)</f>
        <v>#N/A</v>
      </c>
      <c r="R17" s="58" t="e">
        <f>VLOOKUP($M17,'[1]20´.TblNucleofamiliarSóloProgen'!$D$2:$N$528,9,FALSE)</f>
        <v>#N/A</v>
      </c>
      <c r="S17" s="58" t="e">
        <f>VLOOKUP($M17,'[1]20´.TblNucleofamiliarSóloProgen'!$D$2:$N$528,10,FALSE)</f>
        <v>#N/A</v>
      </c>
      <c r="T17" s="58" t="e">
        <f>VLOOKUP($M17,'[1]20´.TblNucleofamiliarSóloProgen'!$D$2:$N$528,11,FALSE)</f>
        <v>#N/A</v>
      </c>
      <c r="U17" s="58"/>
      <c r="V17" s="81">
        <f>VLOOKUP($D17,'[1]5. CONSULTAJEFEDEHOGAR'!$C$2:$GN$274,5,FALSE)</f>
        <v>5</v>
      </c>
      <c r="W17" s="81">
        <f>VLOOKUP($D17,'[1]5. CONSULTAJEFEDEHOGAR'!$C$2:$GN$274,6,FALSE)</f>
        <v>0</v>
      </c>
      <c r="X17" s="81">
        <f>VLOOKUP($D17,'[1]5. CONSULTAJEFEDEHOGAR'!$C$2:$GN$274,7,FALSE)</f>
        <v>6</v>
      </c>
      <c r="Y17" s="81">
        <f>VLOOKUP($D17,'[1]5. CONSULTAJEFEDEHOGAR'!$C$2:$GN$274,8,FALSE)</f>
        <v>2</v>
      </c>
      <c r="Z17" s="81">
        <f>VLOOKUP($D17,'[1]5. CONSULTAJEFEDEHOGAR'!$C$2:$GN$274,9,FALSE)</f>
        <v>0</v>
      </c>
      <c r="AA17" s="81" t="str">
        <f>VLOOKUP($D17,'[1]5. CONSULTAJEFEDEHOGAR'!$C$2:$GN$274,10,FALSE)</f>
        <v>carrera 79 calle 4 a sur 59</v>
      </c>
      <c r="AB17" s="58"/>
      <c r="AC17">
        <f>VLOOKUP($D17,'[1]1. CONSULTA-CAPITAL-SOCIAL-1'!$C$2:$HW$274,60,FALSE)</f>
        <v>350000</v>
      </c>
      <c r="AD17">
        <f>VLOOKUP($D17,'[1]1. CONSULTA-CAPITAL-SOCIAL-1'!$C$2:$HW$274,61,FALSE)</f>
        <v>0</v>
      </c>
      <c r="AE17">
        <f>VLOOKUP($D17,'[1]1. CONSULTA-CAPITAL-SOCIAL-1'!$C$2:$HW$274,62,FALSE)</f>
        <v>180000</v>
      </c>
      <c r="AF17">
        <f>VLOOKUP($D17,'[1]1. CONSULTA-CAPITAL-SOCIAL-1'!$C$2:$HW$274,63,FALSE)</f>
        <v>500000</v>
      </c>
      <c r="AG17">
        <f>VLOOKUP($D17,'[1]1. CONSULTA-CAPITAL-SOCIAL-1'!$C$2:$HW$274,64,FALSE)</f>
        <v>0</v>
      </c>
      <c r="AH17">
        <f>VLOOKUP($D17,'[1]1. CONSULTA-CAPITAL-SOCIAL-1'!$C$2:$HW$274,65,FALSE)</f>
        <v>150000</v>
      </c>
      <c r="AI17" s="58">
        <f t="shared" si="0"/>
        <v>1180000</v>
      </c>
      <c r="AJ17" s="59"/>
      <c r="AK17" s="58">
        <f>VLOOKUP($D17,'[1]1. CONSULTA-CAPITAL-SOCIAL-1'!$C$2:$HW$274,8,FALSE)</f>
        <v>2</v>
      </c>
      <c r="AL17" s="58"/>
      <c r="AM17" t="str">
        <f>VLOOKUP($D17,'[1]1. CONSULTA-CAPITAL-SOCIAL-1'!$C$2:$HW$274,2,FALSE)</f>
        <v>1609</v>
      </c>
      <c r="AN17">
        <f>VLOOKUP($D17,'[1]1. CONSULTA-CAPITAL-SOCIAL-1'!$C$2:$HW$274,3,FALSE)</f>
        <v>4</v>
      </c>
      <c r="AO17">
        <f>VLOOKUP($D17,'[1]1. CONSULTA-CAPITAL-SOCIAL-1'!$C$2:$HW$274,4,FALSE)</f>
        <v>0</v>
      </c>
      <c r="AQ17" s="58"/>
    </row>
    <row r="18" spans="1:43" x14ac:dyDescent="0.25">
      <c r="A18">
        <v>11122</v>
      </c>
      <c r="B18" s="19">
        <v>111</v>
      </c>
      <c r="C18" s="19">
        <v>2</v>
      </c>
      <c r="D18" s="83">
        <v>1112</v>
      </c>
      <c r="E18" s="80" t="s">
        <v>561</v>
      </c>
      <c r="F18" s="81">
        <f>VLOOKUP($D18,'[1]5. CONSULTAJEFEDEHOGAR'!$C$2:$GN$274,4,FALSE)</f>
        <v>2</v>
      </c>
      <c r="G18" s="81">
        <f>VLOOKUP($D18,'[1]20´.TblNucleofamiliarSóloProgen'!$C$2:$N$528,7,FALSE)</f>
        <v>76</v>
      </c>
      <c r="H18" s="81" t="str">
        <f>VLOOKUP($D18,'[1]20´.TblNucleofamiliarSóloProgen'!$C$2:$N$528,9,FALSE)</f>
        <v>2</v>
      </c>
      <c r="I18" s="81">
        <f>VLOOKUP($D18,'[1]20´.TblNucleofamiliarSóloProgen'!$C$2:$N$528,10,FALSE)</f>
        <v>2</v>
      </c>
      <c r="J18" s="81">
        <f>VLOOKUP($D18,'[1]20´.TblNucleofamiliarSóloProgen'!$C$2:$N$528,11,FALSE)</f>
        <v>2</v>
      </c>
      <c r="K18" s="81">
        <f>VLOOKUP($D18,'[1]20´.TblNucleofamiliarSóloProgen'!$C$2:$N$528,12,FALSE)</f>
        <v>2</v>
      </c>
      <c r="L18" s="58"/>
      <c r="M18" s="58" t="e">
        <v>#N/A</v>
      </c>
      <c r="N18" s="58" t="e">
        <f>VLOOKUP($D18,'[1]#.TotalCónyugesEncuestadYNoEncu'!$A$2:$D$257,4,FALSE)</f>
        <v>#N/A</v>
      </c>
      <c r="O18" s="58" t="e">
        <f>VLOOKUP($M18,'[1]20´.TblNucleofamiliarSóloProgen'!$D$2:$N$528,3,FALSE)</f>
        <v>#N/A</v>
      </c>
      <c r="P18" s="58" t="e">
        <f>VLOOKUP($M18,'[1]20´.TblNucleofamiliarSóloProgen'!$D$2:$N$528,6,FALSE)</f>
        <v>#N/A</v>
      </c>
      <c r="Q18" s="58" t="e">
        <f>VLOOKUP($M18,'[1]20´.TblNucleofamiliarSóloProgen'!$D$2:$N$528,8,FALSE)</f>
        <v>#N/A</v>
      </c>
      <c r="R18" s="58" t="e">
        <f>VLOOKUP($M18,'[1]20´.TblNucleofamiliarSóloProgen'!$D$2:$N$528,9,FALSE)</f>
        <v>#N/A</v>
      </c>
      <c r="S18" s="58" t="e">
        <f>VLOOKUP($M18,'[1]20´.TblNucleofamiliarSóloProgen'!$D$2:$N$528,10,FALSE)</f>
        <v>#N/A</v>
      </c>
      <c r="T18" s="58" t="e">
        <f>VLOOKUP($M18,'[1]20´.TblNucleofamiliarSóloProgen'!$D$2:$N$528,11,FALSE)</f>
        <v>#N/A</v>
      </c>
      <c r="U18" s="58"/>
      <c r="V18" s="81">
        <f>VLOOKUP($D18,'[1]5. CONSULTAJEFEDEHOGAR'!$C$2:$GN$274,5,FALSE)</f>
        <v>1</v>
      </c>
      <c r="W18" s="81">
        <f>VLOOKUP($D18,'[1]5. CONSULTAJEFEDEHOGAR'!$C$2:$GN$274,6,FALSE)</f>
        <v>0</v>
      </c>
      <c r="X18" s="81">
        <f>VLOOKUP($D18,'[1]5. CONSULTAJEFEDEHOGAR'!$C$2:$GN$274,7,FALSE)</f>
        <v>7</v>
      </c>
      <c r="Y18" s="81">
        <f>VLOOKUP($D18,'[1]5. CONSULTAJEFEDEHOGAR'!$C$2:$GN$274,8,FALSE)</f>
        <v>1</v>
      </c>
      <c r="Z18" s="81">
        <f>VLOOKUP($D18,'[1]5. CONSULTAJEFEDEHOGAR'!$C$2:$GN$274,9,FALSE)</f>
        <v>0</v>
      </c>
      <c r="AA18" s="81" t="str">
        <f>VLOOKUP($D18,'[1]5. CONSULTAJEFEDEHOGAR'!$C$2:$GN$274,10,FALSE)</f>
        <v>gloria</v>
      </c>
      <c r="AB18" s="58"/>
      <c r="AC18">
        <f>VLOOKUP($D18,'[1]1. CONSULTA-CAPITAL-SOCIAL-1'!$C$2:$HW$274,60,FALSE)</f>
        <v>997</v>
      </c>
      <c r="AD18" t="str">
        <f>VLOOKUP($D18,'[1]1. CONSULTA-CAPITAL-SOCIAL-1'!$C$2:$HW$274,61,FALSE)</f>
        <v>133OOO</v>
      </c>
      <c r="AE18">
        <f>VLOOKUP($D18,'[1]1. CONSULTA-CAPITAL-SOCIAL-1'!$C$2:$HW$274,62,FALSE)</f>
        <v>300000</v>
      </c>
      <c r="AF18">
        <f>VLOOKUP($D18,'[1]1. CONSULTA-CAPITAL-SOCIAL-1'!$C$2:$HW$274,63,FALSE)</f>
        <v>300000</v>
      </c>
      <c r="AG18">
        <f>VLOOKUP($D18,'[1]1. CONSULTA-CAPITAL-SOCIAL-1'!$C$2:$HW$274,64,FALSE)</f>
        <v>998</v>
      </c>
      <c r="AH18">
        <f>VLOOKUP($D18,'[1]1. CONSULTA-CAPITAL-SOCIAL-1'!$C$2:$HW$274,65,FALSE)</f>
        <v>200000</v>
      </c>
      <c r="AI18" s="58">
        <f t="shared" si="0"/>
        <v>801995</v>
      </c>
      <c r="AJ18" s="59"/>
      <c r="AK18" s="58">
        <f>VLOOKUP($D18,'[1]1. CONSULTA-CAPITAL-SOCIAL-1'!$C$2:$HW$274,8,FALSE)</f>
        <v>4</v>
      </c>
      <c r="AL18" s="58"/>
      <c r="AM18" t="str">
        <f>VLOOKUP($D18,'[1]1. CONSULTA-CAPITAL-SOCIAL-1'!$C$2:$HW$274,2,FALSE)</f>
        <v>1612</v>
      </c>
      <c r="AN18">
        <f>VLOOKUP($D18,'[1]1. CONSULTA-CAPITAL-SOCIAL-1'!$C$2:$HW$274,3,FALSE)</f>
        <v>3</v>
      </c>
      <c r="AO18">
        <f>VLOOKUP($D18,'[1]1. CONSULTA-CAPITAL-SOCIAL-1'!$C$2:$HW$274,4,FALSE)</f>
        <v>0</v>
      </c>
      <c r="AQ18" s="58"/>
    </row>
    <row r="19" spans="1:43" x14ac:dyDescent="0.25">
      <c r="A19">
        <v>22222</v>
      </c>
      <c r="B19" s="19">
        <v>222</v>
      </c>
      <c r="C19" s="19">
        <v>2</v>
      </c>
      <c r="D19" s="83">
        <v>2222</v>
      </c>
      <c r="E19" s="80" t="s">
        <v>562</v>
      </c>
      <c r="F19" s="81">
        <f>VLOOKUP($D19,'[1]5. CONSULTAJEFEDEHOGAR'!$C$2:$GN$274,4,FALSE)</f>
        <v>2</v>
      </c>
      <c r="G19" s="81">
        <f>VLOOKUP($D19,'[1]20´.TblNucleofamiliarSóloProgen'!$C$2:$N$528,7,FALSE)</f>
        <v>52</v>
      </c>
      <c r="H19" s="81" t="str">
        <f>VLOOKUP($D19,'[1]20´.TblNucleofamiliarSóloProgen'!$C$2:$N$528,9,FALSE)</f>
        <v>2</v>
      </c>
      <c r="I19" s="81">
        <f>VLOOKUP($D19,'[1]20´.TblNucleofamiliarSóloProgen'!$C$2:$N$528,10,FALSE)</f>
        <v>4</v>
      </c>
      <c r="J19" s="81">
        <f>VLOOKUP($D19,'[1]20´.TblNucleofamiliarSóloProgen'!$C$2:$N$528,11,FALSE)</f>
        <v>6</v>
      </c>
      <c r="K19" s="81">
        <f>VLOOKUP($D19,'[1]20´.TblNucleofamiliarSóloProgen'!$C$2:$N$528,12,FALSE)</f>
        <v>2</v>
      </c>
      <c r="L19" s="58"/>
      <c r="M19" s="58" t="e">
        <v>#N/A</v>
      </c>
      <c r="N19" s="58" t="e">
        <f>VLOOKUP($D19,'[1]#.TotalCónyugesEncuestadYNoEncu'!$A$2:$D$257,4,FALSE)</f>
        <v>#N/A</v>
      </c>
      <c r="O19" s="58" t="e">
        <f>VLOOKUP($M19,'[1]20´.TblNucleofamiliarSóloProgen'!$D$2:$N$528,3,FALSE)</f>
        <v>#N/A</v>
      </c>
      <c r="P19" s="58" t="e">
        <f>VLOOKUP($M19,'[1]20´.TblNucleofamiliarSóloProgen'!$D$2:$N$528,6,FALSE)</f>
        <v>#N/A</v>
      </c>
      <c r="Q19" s="58" t="e">
        <f>VLOOKUP($M19,'[1]20´.TblNucleofamiliarSóloProgen'!$D$2:$N$528,8,FALSE)</f>
        <v>#N/A</v>
      </c>
      <c r="R19" s="58" t="e">
        <f>VLOOKUP($M19,'[1]20´.TblNucleofamiliarSóloProgen'!$D$2:$N$528,9,FALSE)</f>
        <v>#N/A</v>
      </c>
      <c r="S19" s="58" t="e">
        <f>VLOOKUP($M19,'[1]20´.TblNucleofamiliarSóloProgen'!$D$2:$N$528,10,FALSE)</f>
        <v>#N/A</v>
      </c>
      <c r="T19" s="58" t="e">
        <f>VLOOKUP($M19,'[1]20´.TblNucleofamiliarSóloProgen'!$D$2:$N$528,11,FALSE)</f>
        <v>#N/A</v>
      </c>
      <c r="U19" s="58"/>
      <c r="V19" s="81">
        <f>VLOOKUP($D19,'[1]5. CONSULTAJEFEDEHOGAR'!$C$2:$GN$274,5,FALSE)</f>
        <v>1</v>
      </c>
      <c r="W19" s="81">
        <f>VLOOKUP($D19,'[1]5. CONSULTAJEFEDEHOGAR'!$C$2:$GN$274,6,FALSE)</f>
        <v>0</v>
      </c>
      <c r="X19" s="81">
        <f>VLOOKUP($D19,'[1]5. CONSULTAJEFEDEHOGAR'!$C$2:$GN$274,7,FALSE)</f>
        <v>7</v>
      </c>
      <c r="Y19" s="81">
        <f>VLOOKUP($D19,'[1]5. CONSULTAJEFEDEHOGAR'!$C$2:$GN$274,8,FALSE)</f>
        <v>3</v>
      </c>
      <c r="Z19" s="81">
        <f>VLOOKUP($D19,'[1]5. CONSULTAJEFEDEHOGAR'!$C$2:$GN$274,9,FALSE)</f>
        <v>0</v>
      </c>
      <c r="AA19" s="81">
        <f>VLOOKUP($D19,'[1]5. CONSULTAJEFEDEHOGAR'!$C$2:$GN$274,10,FALSE)</f>
        <v>0</v>
      </c>
      <c r="AB19" s="58"/>
      <c r="AC19">
        <f>VLOOKUP($D19,'[1]1. CONSULTA-CAPITAL-SOCIAL-1'!$C$2:$HW$274,60,FALSE)</f>
        <v>997</v>
      </c>
      <c r="AD19">
        <f>VLOOKUP($D19,'[1]1. CONSULTA-CAPITAL-SOCIAL-1'!$C$2:$HW$274,61,FALSE)</f>
        <v>63000</v>
      </c>
      <c r="AE19">
        <f>VLOOKUP($D19,'[1]1. CONSULTA-CAPITAL-SOCIAL-1'!$C$2:$HW$274,62,FALSE)</f>
        <v>360000</v>
      </c>
      <c r="AF19">
        <f>VLOOKUP($D19,'[1]1. CONSULTA-CAPITAL-SOCIAL-1'!$C$2:$HW$274,63,FALSE)</f>
        <v>1000000</v>
      </c>
      <c r="AG19">
        <f>VLOOKUP($D19,'[1]1. CONSULTA-CAPITAL-SOCIAL-1'!$C$2:$HW$274,64,FALSE)</f>
        <v>350000</v>
      </c>
      <c r="AH19">
        <f>VLOOKUP($D19,'[1]1. CONSULTA-CAPITAL-SOCIAL-1'!$C$2:$HW$274,65,FALSE)</f>
        <v>70000</v>
      </c>
      <c r="AI19" s="58">
        <f t="shared" si="0"/>
        <v>1843997</v>
      </c>
      <c r="AJ19" s="59"/>
      <c r="AK19" s="58">
        <f>VLOOKUP($D19,'[1]1. CONSULTA-CAPITAL-SOCIAL-1'!$C$2:$HW$274,8,FALSE)</f>
        <v>3</v>
      </c>
      <c r="AL19" s="58"/>
      <c r="AM19" t="str">
        <f>VLOOKUP($D19,'[1]1. CONSULTA-CAPITAL-SOCIAL-1'!$C$2:$HW$274,2,FALSE)</f>
        <v>1612</v>
      </c>
      <c r="AN19">
        <f>VLOOKUP($D19,'[1]1. CONSULTA-CAPITAL-SOCIAL-1'!$C$2:$HW$274,3,FALSE)</f>
        <v>3</v>
      </c>
      <c r="AO19">
        <f>VLOOKUP($D19,'[1]1. CONSULTA-CAPITAL-SOCIAL-1'!$C$2:$HW$274,4,FALSE)</f>
        <v>0</v>
      </c>
      <c r="AQ19" s="58"/>
    </row>
    <row r="20" spans="1:43" x14ac:dyDescent="0.25">
      <c r="A20">
        <v>23432</v>
      </c>
      <c r="B20" s="15">
        <v>234</v>
      </c>
      <c r="C20" s="15">
        <v>3</v>
      </c>
      <c r="D20" s="88">
        <v>2343</v>
      </c>
      <c r="E20" s="89" t="s">
        <v>501</v>
      </c>
      <c r="F20" s="81">
        <f>VLOOKUP($D20,'[1]5. CONSULTAJEFEDEHOGAR'!$C$2:$GN$274,4,FALSE)</f>
        <v>2</v>
      </c>
      <c r="G20" s="81">
        <f>VLOOKUP($D20,'[1]20´.TblNucleofamiliarSóloProgen'!$C$2:$N$528,7,FALSE)</f>
        <v>48</v>
      </c>
      <c r="H20" s="81" t="str">
        <f>VLOOKUP($D20,'[1]20´.TblNucleofamiliarSóloProgen'!$C$2:$N$528,9,FALSE)</f>
        <v>1</v>
      </c>
      <c r="I20" s="81">
        <f>VLOOKUP($D20,'[1]20´.TblNucleofamiliarSóloProgen'!$C$2:$N$528,10,FALSE)</f>
        <v>4</v>
      </c>
      <c r="J20" s="81">
        <f>VLOOKUP($D20,'[1]20´.TblNucleofamiliarSóloProgen'!$C$2:$N$528,11,FALSE)</f>
        <v>2</v>
      </c>
      <c r="K20" s="81">
        <f>VLOOKUP($D20,'[1]20´.TblNucleofamiliarSóloProgen'!$C$2:$N$528,12,FALSE)</f>
        <v>2</v>
      </c>
      <c r="L20" s="58"/>
      <c r="M20" s="58" t="e">
        <v>#N/A</v>
      </c>
      <c r="N20" s="58" t="e">
        <f>VLOOKUP($D20,'[1]#.TotalCónyugesEncuestadYNoEncu'!$A$2:$D$257,4,FALSE)</f>
        <v>#N/A</v>
      </c>
      <c r="O20" s="58" t="e">
        <f>VLOOKUP($M20,'[1]20´.TblNucleofamiliarSóloProgen'!$D$2:$N$528,3,FALSE)</f>
        <v>#N/A</v>
      </c>
      <c r="P20" s="58" t="e">
        <f>VLOOKUP($M20,'[1]20´.TblNucleofamiliarSóloProgen'!$D$2:$N$528,6,FALSE)</f>
        <v>#N/A</v>
      </c>
      <c r="Q20" s="58" t="e">
        <f>VLOOKUP($M20,'[1]20´.TblNucleofamiliarSóloProgen'!$D$2:$N$528,8,FALSE)</f>
        <v>#N/A</v>
      </c>
      <c r="R20" s="58" t="e">
        <f>VLOOKUP($M20,'[1]20´.TblNucleofamiliarSóloProgen'!$D$2:$N$528,9,FALSE)</f>
        <v>#N/A</v>
      </c>
      <c r="S20" s="58" t="e">
        <f>VLOOKUP($M20,'[1]20´.TblNucleofamiliarSóloProgen'!$D$2:$N$528,10,FALSE)</f>
        <v>#N/A</v>
      </c>
      <c r="T20" s="58" t="e">
        <f>VLOOKUP($M20,'[1]20´.TblNucleofamiliarSóloProgen'!$D$2:$N$528,11,FALSE)</f>
        <v>#N/A</v>
      </c>
      <c r="U20" s="58"/>
      <c r="V20" s="81">
        <f>VLOOKUP($D20,'[1]5. CONSULTAJEFEDEHOGAR'!$C$2:$GN$274,5,FALSE)</f>
        <v>1</v>
      </c>
      <c r="W20" s="81">
        <f>VLOOKUP($D20,'[1]5. CONSULTAJEFEDEHOGAR'!$C$2:$GN$274,6,FALSE)</f>
        <v>0</v>
      </c>
      <c r="X20" s="81">
        <f>VLOOKUP($D20,'[1]5. CONSULTAJEFEDEHOGAR'!$C$2:$GN$274,7,FALSE)</f>
        <v>7</v>
      </c>
      <c r="Y20" s="81">
        <f>VLOOKUP($D20,'[1]5. CONSULTAJEFEDEHOGAR'!$C$2:$GN$274,8,FALSE)</f>
        <v>4</v>
      </c>
      <c r="Z20" s="81">
        <f>VLOOKUP($D20,'[1]5. CONSULTAJEFEDEHOGAR'!$C$2:$GN$274,9,FALSE)</f>
        <v>0</v>
      </c>
      <c r="AA20" s="81" t="str">
        <f>VLOOKUP($D20,'[1]5. CONSULTAJEFEDEHOGAR'!$C$2:$GN$274,10,FALSE)</f>
        <v>CALLE 2B</v>
      </c>
      <c r="AB20" s="58"/>
      <c r="AC20">
        <f>VLOOKUP($D20,'[1]1. CONSULTA-CAPITAL-SOCIAL-1'!$C$2:$HW$274,60,FALSE)</f>
        <v>0</v>
      </c>
      <c r="AD20">
        <f>VLOOKUP($D20,'[1]1. CONSULTA-CAPITAL-SOCIAL-1'!$C$2:$HW$274,61,FALSE)</f>
        <v>20000</v>
      </c>
      <c r="AE20">
        <f>VLOOKUP($D20,'[1]1. CONSULTA-CAPITAL-SOCIAL-1'!$C$2:$HW$274,62,FALSE)</f>
        <v>300000</v>
      </c>
      <c r="AF20">
        <f>VLOOKUP($D20,'[1]1. CONSULTA-CAPITAL-SOCIAL-1'!$C$2:$HW$274,63,FALSE)</f>
        <v>460000</v>
      </c>
      <c r="AG20">
        <f>VLOOKUP($D20,'[1]1. CONSULTA-CAPITAL-SOCIAL-1'!$C$2:$HW$274,64,FALSE)</f>
        <v>0</v>
      </c>
      <c r="AH20">
        <f>VLOOKUP($D20,'[1]1. CONSULTA-CAPITAL-SOCIAL-1'!$C$2:$HW$274,65,FALSE)</f>
        <v>0</v>
      </c>
      <c r="AI20" s="58">
        <f t="shared" si="0"/>
        <v>780000</v>
      </c>
      <c r="AJ20" s="59"/>
      <c r="AK20" s="58">
        <f>VLOOKUP($D20,'[1]1. CONSULTA-CAPITAL-SOCIAL-1'!$C$2:$HW$274,8,FALSE)</f>
        <v>3</v>
      </c>
      <c r="AL20" s="58"/>
      <c r="AM20" t="str">
        <f>VLOOKUP($D20,'[1]1. CONSULTA-CAPITAL-SOCIAL-1'!$C$2:$HW$274,2,FALSE)</f>
        <v>1610</v>
      </c>
      <c r="AN20">
        <f>VLOOKUP($D20,'[1]1. CONSULTA-CAPITAL-SOCIAL-1'!$C$2:$HW$274,3,FALSE)</f>
        <v>3</v>
      </c>
      <c r="AO20">
        <f>VLOOKUP($D20,'[1]1. CONSULTA-CAPITAL-SOCIAL-1'!$C$2:$HW$274,4,FALSE)</f>
        <v>0</v>
      </c>
      <c r="AQ20" s="58"/>
    </row>
    <row r="21" spans="1:43" x14ac:dyDescent="0.25">
      <c r="A21">
        <v>23532</v>
      </c>
      <c r="B21" s="15">
        <v>235</v>
      </c>
      <c r="C21" s="15">
        <v>3</v>
      </c>
      <c r="D21" s="88">
        <v>2353</v>
      </c>
      <c r="E21" s="89" t="s">
        <v>268</v>
      </c>
      <c r="F21" s="81">
        <f>VLOOKUP($D21,'[1]5. CONSULTAJEFEDEHOGAR'!$C$2:$GN$274,4,FALSE)</f>
        <v>2</v>
      </c>
      <c r="G21" s="81">
        <f>VLOOKUP($D21,'[1]20´.TblNucleofamiliarSóloProgen'!$C$2:$N$528,7,FALSE)</f>
        <v>32</v>
      </c>
      <c r="H21" s="81" t="str">
        <f>VLOOKUP($D21,'[1]20´.TblNucleofamiliarSóloProgen'!$C$2:$N$528,9,FALSE)</f>
        <v>1</v>
      </c>
      <c r="I21" s="81">
        <f>VLOOKUP($D21,'[1]20´.TblNucleofamiliarSóloProgen'!$C$2:$N$528,10,FALSE)</f>
        <v>4</v>
      </c>
      <c r="J21" s="81">
        <f>VLOOKUP($D21,'[1]20´.TblNucleofamiliarSóloProgen'!$C$2:$N$528,11,FALSE)</f>
        <v>2</v>
      </c>
      <c r="K21" s="81">
        <f>VLOOKUP($D21,'[1]20´.TblNucleofamiliarSóloProgen'!$C$2:$N$528,12,FALSE)</f>
        <v>2</v>
      </c>
      <c r="L21" s="58"/>
      <c r="M21" s="58">
        <v>23531</v>
      </c>
      <c r="N21" s="58" t="str">
        <f>VLOOKUP($D21,'[1]#.TotalCónyugesEncuestadYNoEncu'!$A$2:$D$257,4,FALSE)</f>
        <v>WILSON DARIO VARGAS</v>
      </c>
      <c r="O21" s="58" t="str">
        <f>VLOOKUP($M21,'[1]20´.TblNucleofamiliarSóloProgen'!$D$2:$N$528,3,FALSE)</f>
        <v>1</v>
      </c>
      <c r="P21" s="58">
        <f>VLOOKUP($M21,'[1]20´.TblNucleofamiliarSóloProgen'!$D$2:$N$528,6,FALSE)</f>
        <v>40</v>
      </c>
      <c r="Q21" s="58" t="str">
        <f>VLOOKUP($M21,'[1]20´.TblNucleofamiliarSóloProgen'!$D$2:$N$528,8,FALSE)</f>
        <v>1</v>
      </c>
      <c r="R21" s="58">
        <f>VLOOKUP($M21,'[1]20´.TblNucleofamiliarSóloProgen'!$D$2:$N$528,9,FALSE)</f>
        <v>3</v>
      </c>
      <c r="S21" s="58">
        <f>VLOOKUP($M21,'[1]20´.TblNucleofamiliarSóloProgen'!$D$2:$N$528,10,FALSE)</f>
        <v>2</v>
      </c>
      <c r="T21" s="58">
        <f>VLOOKUP($M21,'[1]20´.TblNucleofamiliarSóloProgen'!$D$2:$N$528,11,FALSE)</f>
        <v>2</v>
      </c>
      <c r="U21" s="58"/>
      <c r="V21" s="81">
        <f>VLOOKUP($D21,'[1]5. CONSULTAJEFEDEHOGAR'!$C$2:$GN$274,5,FALSE)</f>
        <v>1</v>
      </c>
      <c r="W21" s="81">
        <f>VLOOKUP($D21,'[1]5. CONSULTAJEFEDEHOGAR'!$C$2:$GN$274,6,FALSE)</f>
        <v>0</v>
      </c>
      <c r="X21" s="81">
        <f>VLOOKUP($D21,'[1]5. CONSULTAJEFEDEHOGAR'!$C$2:$GN$274,7,FALSE)</f>
        <v>5</v>
      </c>
      <c r="Y21" s="81">
        <f>VLOOKUP($D21,'[1]5. CONSULTAJEFEDEHOGAR'!$C$2:$GN$274,8,FALSE)</f>
        <v>2</v>
      </c>
      <c r="Z21" s="81">
        <f>VLOOKUP($D21,'[1]5. CONSULTAJEFEDEHOGAR'!$C$2:$GN$274,9,FALSE)</f>
        <v>0</v>
      </c>
      <c r="AA21" s="81" t="str">
        <f>VLOOKUP($D21,'[1]5. CONSULTAJEFEDEHOGAR'!$C$2:$GN$274,10,FALSE)</f>
        <v>CALLE 2B 76-84</v>
      </c>
      <c r="AB21" s="58"/>
      <c r="AC21">
        <f>VLOOKUP($D21,'[1]1. CONSULTA-CAPITAL-SOCIAL-1'!$C$2:$HW$274,60,FALSE)</f>
        <v>997</v>
      </c>
      <c r="AD21">
        <f>VLOOKUP($D21,'[1]1. CONSULTA-CAPITAL-SOCIAL-1'!$C$2:$HW$274,61,FALSE)</f>
        <v>998</v>
      </c>
      <c r="AE21">
        <f>VLOOKUP($D21,'[1]1. CONSULTA-CAPITAL-SOCIAL-1'!$C$2:$HW$274,62,FALSE)</f>
        <v>200000</v>
      </c>
      <c r="AF21">
        <f>VLOOKUP($D21,'[1]1. CONSULTA-CAPITAL-SOCIAL-1'!$C$2:$HW$274,63,FALSE)</f>
        <v>400000</v>
      </c>
      <c r="AG21">
        <f>VLOOKUP($D21,'[1]1. CONSULTA-CAPITAL-SOCIAL-1'!$C$2:$HW$274,64,FALSE)</f>
        <v>200000</v>
      </c>
      <c r="AH21">
        <f>VLOOKUP($D21,'[1]1. CONSULTA-CAPITAL-SOCIAL-1'!$C$2:$HW$274,65,FALSE)</f>
        <v>0</v>
      </c>
      <c r="AI21" s="58">
        <f t="shared" si="0"/>
        <v>801995</v>
      </c>
      <c r="AJ21" s="59"/>
      <c r="AK21" s="58">
        <f>VLOOKUP($D21,'[1]1. CONSULTA-CAPITAL-SOCIAL-1'!$C$2:$HW$274,8,FALSE)</f>
        <v>3</v>
      </c>
      <c r="AL21" s="58"/>
      <c r="AM21" t="str">
        <f>VLOOKUP($D21,'[1]1. CONSULTA-CAPITAL-SOCIAL-1'!$C$2:$HW$274,2,FALSE)</f>
        <v>1610</v>
      </c>
      <c r="AN21">
        <f>VLOOKUP($D21,'[1]1. CONSULTA-CAPITAL-SOCIAL-1'!$C$2:$HW$274,3,FALSE)</f>
        <v>5</v>
      </c>
      <c r="AO21" t="str">
        <f>VLOOKUP($D21,'[1]1. CONSULTA-CAPITAL-SOCIAL-1'!$C$2:$HW$274,4,FALSE)</f>
        <v>CANCHA</v>
      </c>
      <c r="AQ21" s="58"/>
    </row>
    <row r="22" spans="1:43" x14ac:dyDescent="0.25">
      <c r="A22">
        <v>33322</v>
      </c>
      <c r="B22" s="19">
        <v>333</v>
      </c>
      <c r="C22" s="19">
        <v>2</v>
      </c>
      <c r="D22" s="83">
        <v>3332</v>
      </c>
      <c r="E22" s="80" t="s">
        <v>563</v>
      </c>
      <c r="F22" s="81">
        <f>VLOOKUP($D22,'[1]5. CONSULTAJEFEDEHOGAR'!$C$2:$GN$274,4,FALSE)</f>
        <v>2</v>
      </c>
      <c r="G22" s="81">
        <f>VLOOKUP($D22,'[1]20´.TblNucleofamiliarSóloProgen'!$C$2:$N$528,7,FALSE)</f>
        <v>56</v>
      </c>
      <c r="H22" s="81" t="str">
        <f>VLOOKUP($D22,'[1]20´.TblNucleofamiliarSóloProgen'!$C$2:$N$528,9,FALSE)</f>
        <v>1</v>
      </c>
      <c r="I22" s="81">
        <f>VLOOKUP($D22,'[1]20´.TblNucleofamiliarSóloProgen'!$C$2:$N$528,10,FALSE)</f>
        <v>4</v>
      </c>
      <c r="J22" s="81">
        <f>VLOOKUP($D22,'[1]20´.TblNucleofamiliarSóloProgen'!$C$2:$N$528,11,FALSE)</f>
        <v>2</v>
      </c>
      <c r="K22" s="81">
        <f>VLOOKUP($D22,'[1]20´.TblNucleofamiliarSóloProgen'!$C$2:$N$528,12,FALSE)</f>
        <v>2</v>
      </c>
      <c r="L22" s="58"/>
      <c r="M22" s="58" t="e">
        <v>#N/A</v>
      </c>
      <c r="N22" s="58" t="e">
        <f>VLOOKUP($D22,'[1]#.TotalCónyugesEncuestadYNoEncu'!$A$2:$D$257,4,FALSE)</f>
        <v>#N/A</v>
      </c>
      <c r="O22" s="58" t="e">
        <f>VLOOKUP($M22,'[1]20´.TblNucleofamiliarSóloProgen'!$D$2:$N$528,3,FALSE)</f>
        <v>#N/A</v>
      </c>
      <c r="P22" s="58" t="e">
        <f>VLOOKUP($M22,'[1]20´.TblNucleofamiliarSóloProgen'!$D$2:$N$528,6,FALSE)</f>
        <v>#N/A</v>
      </c>
      <c r="Q22" s="58" t="e">
        <f>VLOOKUP($M22,'[1]20´.TblNucleofamiliarSóloProgen'!$D$2:$N$528,8,FALSE)</f>
        <v>#N/A</v>
      </c>
      <c r="R22" s="58" t="e">
        <f>VLOOKUP($M22,'[1]20´.TblNucleofamiliarSóloProgen'!$D$2:$N$528,9,FALSE)</f>
        <v>#N/A</v>
      </c>
      <c r="S22" s="58" t="e">
        <f>VLOOKUP($M22,'[1]20´.TblNucleofamiliarSóloProgen'!$D$2:$N$528,10,FALSE)</f>
        <v>#N/A</v>
      </c>
      <c r="T22" s="58" t="e">
        <f>VLOOKUP($M22,'[1]20´.TblNucleofamiliarSóloProgen'!$D$2:$N$528,11,FALSE)</f>
        <v>#N/A</v>
      </c>
      <c r="U22" s="58"/>
      <c r="V22" s="81">
        <f>VLOOKUP($D22,'[1]5. CONSULTAJEFEDEHOGAR'!$C$2:$GN$274,5,FALSE)</f>
        <v>1</v>
      </c>
      <c r="W22" s="81">
        <f>VLOOKUP($D22,'[1]5. CONSULTAJEFEDEHOGAR'!$C$2:$GN$274,6,FALSE)</f>
        <v>0</v>
      </c>
      <c r="X22" s="81">
        <f>VLOOKUP($D22,'[1]5. CONSULTAJEFEDEHOGAR'!$C$2:$GN$274,7,FALSE)</f>
        <v>7</v>
      </c>
      <c r="Y22" s="81">
        <f>VLOOKUP($D22,'[1]5. CONSULTAJEFEDEHOGAR'!$C$2:$GN$274,8,FALSE)</f>
        <v>2</v>
      </c>
      <c r="Z22" s="81">
        <f>VLOOKUP($D22,'[1]5. CONSULTAJEFEDEHOGAR'!$C$2:$GN$274,9,FALSE)</f>
        <v>0</v>
      </c>
      <c r="AA22" s="81">
        <f>VLOOKUP($D22,'[1]5. CONSULTAJEFEDEHOGAR'!$C$2:$GN$274,10,FALSE)</f>
        <v>0</v>
      </c>
      <c r="AB22" s="58"/>
      <c r="AC22">
        <f>VLOOKUP($D22,'[1]1. CONSULTA-CAPITAL-SOCIAL-1'!$C$2:$HW$274,60,FALSE)</f>
        <v>997</v>
      </c>
      <c r="AD22">
        <f>VLOOKUP($D22,'[1]1. CONSULTA-CAPITAL-SOCIAL-1'!$C$2:$HW$274,61,FALSE)</f>
        <v>63500</v>
      </c>
      <c r="AE22">
        <f>VLOOKUP($D22,'[1]1. CONSULTA-CAPITAL-SOCIAL-1'!$C$2:$HW$274,62,FALSE)</f>
        <v>360000</v>
      </c>
      <c r="AF22">
        <f>VLOOKUP($D22,'[1]1. CONSULTA-CAPITAL-SOCIAL-1'!$C$2:$HW$274,63,FALSE)</f>
        <v>1000000</v>
      </c>
      <c r="AG22">
        <f>VLOOKUP($D22,'[1]1. CONSULTA-CAPITAL-SOCIAL-1'!$C$2:$HW$274,64,FALSE)</f>
        <v>1000000</v>
      </c>
      <c r="AH22">
        <f>VLOOKUP($D22,'[1]1. CONSULTA-CAPITAL-SOCIAL-1'!$C$2:$HW$274,65,FALSE)</f>
        <v>200000</v>
      </c>
      <c r="AI22" s="58">
        <f t="shared" si="0"/>
        <v>2624497</v>
      </c>
      <c r="AJ22" s="59"/>
      <c r="AK22" s="58">
        <f>VLOOKUP($D22,'[1]1. CONSULTA-CAPITAL-SOCIAL-1'!$C$2:$HW$274,8,FALSE)</f>
        <v>4</v>
      </c>
      <c r="AL22" s="58"/>
      <c r="AM22" t="str">
        <f>VLOOKUP($D22,'[1]1. CONSULTA-CAPITAL-SOCIAL-1'!$C$2:$HW$274,2,FALSE)</f>
        <v>1605</v>
      </c>
      <c r="AN22">
        <f>VLOOKUP($D22,'[1]1. CONSULTA-CAPITAL-SOCIAL-1'!$C$2:$HW$274,3,FALSE)</f>
        <v>3</v>
      </c>
      <c r="AO22">
        <f>VLOOKUP($D22,'[1]1. CONSULTA-CAPITAL-SOCIAL-1'!$C$2:$HW$274,4,FALSE)</f>
        <v>0</v>
      </c>
      <c r="AQ22" s="58"/>
    </row>
    <row r="23" spans="1:43" x14ac:dyDescent="0.25">
      <c r="A23">
        <v>44422</v>
      </c>
      <c r="B23" s="80">
        <v>444</v>
      </c>
      <c r="C23" s="80">
        <v>2</v>
      </c>
      <c r="D23" s="83">
        <v>4442</v>
      </c>
      <c r="E23" s="80" t="s">
        <v>564</v>
      </c>
      <c r="F23" s="81">
        <f>VLOOKUP($D23,'[1]5. CONSULTAJEFEDEHOGAR'!$C$2:$GN$274,4,FALSE)</f>
        <v>2</v>
      </c>
      <c r="G23" s="81" t="e">
        <f>VLOOKUP($D23,'[1]20´.TblNucleofamiliarSóloProgen'!$C$2:$N$528,7,FALSE)</f>
        <v>#N/A</v>
      </c>
      <c r="H23" s="81" t="e">
        <f>VLOOKUP($D23,'[1]20´.TblNucleofamiliarSóloProgen'!$C$2:$N$528,9,FALSE)</f>
        <v>#N/A</v>
      </c>
      <c r="I23" s="81" t="e">
        <f>VLOOKUP($D23,'[1]20´.TblNucleofamiliarSóloProgen'!$C$2:$N$528,10,FALSE)</f>
        <v>#N/A</v>
      </c>
      <c r="J23" s="81" t="e">
        <f>VLOOKUP($D23,'[1]20´.TblNucleofamiliarSóloProgen'!$C$2:$N$528,11,FALSE)</f>
        <v>#N/A</v>
      </c>
      <c r="K23" s="81" t="e">
        <f>VLOOKUP($D23,'[1]20´.TblNucleofamiliarSóloProgen'!$C$2:$N$528,12,FALSE)</f>
        <v>#N/A</v>
      </c>
      <c r="L23" s="58"/>
      <c r="M23" s="58" t="e">
        <v>#N/A</v>
      </c>
      <c r="N23" s="58" t="e">
        <f>VLOOKUP($D23,'[1]#.TotalCónyugesEncuestadYNoEncu'!$A$2:$D$257,4,FALSE)</f>
        <v>#N/A</v>
      </c>
      <c r="O23" s="58" t="e">
        <f>VLOOKUP($M23,'[1]20´.TblNucleofamiliarSóloProgen'!$D$2:$N$528,3,FALSE)</f>
        <v>#N/A</v>
      </c>
      <c r="P23" s="58" t="e">
        <f>VLOOKUP($M23,'[1]20´.TblNucleofamiliarSóloProgen'!$D$2:$N$528,6,FALSE)</f>
        <v>#N/A</v>
      </c>
      <c r="Q23" s="58" t="e">
        <f>VLOOKUP($M23,'[1]20´.TblNucleofamiliarSóloProgen'!$D$2:$N$528,8,FALSE)</f>
        <v>#N/A</v>
      </c>
      <c r="R23" s="58" t="e">
        <f>VLOOKUP($M23,'[1]20´.TblNucleofamiliarSóloProgen'!$D$2:$N$528,9,FALSE)</f>
        <v>#N/A</v>
      </c>
      <c r="S23" s="58" t="e">
        <f>VLOOKUP($M23,'[1]20´.TblNucleofamiliarSóloProgen'!$D$2:$N$528,10,FALSE)</f>
        <v>#N/A</v>
      </c>
      <c r="T23" s="58" t="e">
        <f>VLOOKUP($M23,'[1]20´.TblNucleofamiliarSóloProgen'!$D$2:$N$528,11,FALSE)</f>
        <v>#N/A</v>
      </c>
      <c r="U23" s="58"/>
      <c r="V23" s="81">
        <f>VLOOKUP($D23,'[1]5. CONSULTAJEFEDEHOGAR'!$C$2:$GN$274,5,FALSE)</f>
        <v>1</v>
      </c>
      <c r="W23" s="81">
        <f>VLOOKUP($D23,'[1]5. CONSULTAJEFEDEHOGAR'!$C$2:$GN$274,6,FALSE)</f>
        <v>0</v>
      </c>
      <c r="X23" s="81">
        <f>VLOOKUP($D23,'[1]5. CONSULTAJEFEDEHOGAR'!$C$2:$GN$274,7,FALSE)</f>
        <v>8</v>
      </c>
      <c r="Y23" s="81">
        <f>VLOOKUP($D23,'[1]5. CONSULTAJEFEDEHOGAR'!$C$2:$GN$274,8,FALSE)</f>
        <v>0</v>
      </c>
      <c r="Z23" s="81">
        <f>VLOOKUP($D23,'[1]5. CONSULTAJEFEDEHOGAR'!$C$2:$GN$274,9,FALSE)</f>
        <v>0</v>
      </c>
      <c r="AA23" s="81">
        <f>VLOOKUP($D23,'[1]5. CONSULTAJEFEDEHOGAR'!$C$2:$GN$274,10,FALSE)</f>
        <v>0</v>
      </c>
      <c r="AB23" s="58"/>
      <c r="AC23">
        <f>VLOOKUP($D23,'[1]1. CONSULTA-CAPITAL-SOCIAL-1'!$C$2:$HW$274,60,FALSE)</f>
        <v>420000</v>
      </c>
      <c r="AD23">
        <f>VLOOKUP($D23,'[1]1. CONSULTA-CAPITAL-SOCIAL-1'!$C$2:$HW$274,61,FALSE)</f>
        <v>997</v>
      </c>
      <c r="AE23">
        <f>VLOOKUP($D23,'[1]1. CONSULTA-CAPITAL-SOCIAL-1'!$C$2:$HW$274,62,FALSE)</f>
        <v>160000</v>
      </c>
      <c r="AF23">
        <f>VLOOKUP($D23,'[1]1. CONSULTA-CAPITAL-SOCIAL-1'!$C$2:$HW$274,63,FALSE)</f>
        <v>900000</v>
      </c>
      <c r="AG23">
        <f>VLOOKUP($D23,'[1]1. CONSULTA-CAPITAL-SOCIAL-1'!$C$2:$HW$274,64,FALSE)</f>
        <v>999</v>
      </c>
      <c r="AH23">
        <f>VLOOKUP($D23,'[1]1. CONSULTA-CAPITAL-SOCIAL-1'!$C$2:$HW$274,65,FALSE)</f>
        <v>999</v>
      </c>
      <c r="AI23" s="58">
        <f t="shared" si="0"/>
        <v>1482995</v>
      </c>
      <c r="AJ23" s="59"/>
      <c r="AK23" s="58">
        <f>VLOOKUP($D23,'[1]1. CONSULTA-CAPITAL-SOCIAL-1'!$C$2:$HW$274,8,FALSE)</f>
        <v>3</v>
      </c>
      <c r="AL23" s="58"/>
      <c r="AM23" t="str">
        <f>VLOOKUP($D23,'[1]1. CONSULTA-CAPITAL-SOCIAL-1'!$C$2:$HW$274,2,FALSE)</f>
        <v>1605</v>
      </c>
      <c r="AN23">
        <f>VLOOKUP($D23,'[1]1. CONSULTA-CAPITAL-SOCIAL-1'!$C$2:$HW$274,3,FALSE)</f>
        <v>4</v>
      </c>
      <c r="AO23">
        <f>VLOOKUP($D23,'[1]1. CONSULTA-CAPITAL-SOCIAL-1'!$C$2:$HW$274,4,FALSE)</f>
        <v>0</v>
      </c>
      <c r="AQ23" s="58"/>
    </row>
    <row r="24" spans="1:43" x14ac:dyDescent="0.25">
      <c r="A24">
        <v>50022</v>
      </c>
      <c r="B24" s="16">
        <v>500</v>
      </c>
      <c r="C24" s="16">
        <v>2</v>
      </c>
      <c r="D24" s="86">
        <v>5002</v>
      </c>
      <c r="E24" s="85" t="s">
        <v>507</v>
      </c>
      <c r="F24" s="81">
        <f>VLOOKUP($D24,'[1]5. CONSULTAJEFEDEHOGAR'!$C$2:$GN$274,4,FALSE)</f>
        <v>2</v>
      </c>
      <c r="G24" s="81">
        <f>VLOOKUP($D24,'[1]20´.TblNucleofamiliarSóloProgen'!$C$2:$N$528,7,FALSE)</f>
        <v>38</v>
      </c>
      <c r="H24" s="81" t="str">
        <f>VLOOKUP($D24,'[1]20´.TblNucleofamiliarSóloProgen'!$C$2:$N$528,9,FALSE)</f>
        <v>1</v>
      </c>
      <c r="I24" s="81">
        <f>VLOOKUP($D24,'[1]20´.TblNucleofamiliarSóloProgen'!$C$2:$N$528,10,FALSE)</f>
        <v>3</v>
      </c>
      <c r="J24" s="81">
        <f>VLOOKUP($D24,'[1]20´.TblNucleofamiliarSóloProgen'!$C$2:$N$528,11,FALSE)</f>
        <v>4</v>
      </c>
      <c r="K24" s="81">
        <f>VLOOKUP($D24,'[1]20´.TblNucleofamiliarSóloProgen'!$C$2:$N$528,12,FALSE)</f>
        <v>2</v>
      </c>
      <c r="L24" s="58"/>
      <c r="M24" s="58">
        <v>50021</v>
      </c>
      <c r="N24" s="58" t="str">
        <f>VLOOKUP($D24,'[1]#.TotalCónyugesEncuestadYNoEncu'!$A$2:$D$257,4,FALSE)</f>
        <v>sergio jhoani vernal</v>
      </c>
      <c r="O24" s="58" t="str">
        <f>VLOOKUP($M24,'[1]20´.TblNucleofamiliarSóloProgen'!$D$2:$N$528,3,FALSE)</f>
        <v>1</v>
      </c>
      <c r="P24" s="58">
        <f>VLOOKUP($M24,'[1]20´.TblNucleofamiliarSóloProgen'!$D$2:$N$528,6,FALSE)</f>
        <v>27</v>
      </c>
      <c r="Q24" s="58" t="str">
        <f>VLOOKUP($M24,'[1]20´.TblNucleofamiliarSóloProgen'!$D$2:$N$528,8,FALSE)</f>
        <v>1</v>
      </c>
      <c r="R24" s="58">
        <f>VLOOKUP($M24,'[1]20´.TblNucleofamiliarSóloProgen'!$D$2:$N$528,9,FALSE)</f>
        <v>6</v>
      </c>
      <c r="S24" s="58">
        <f>VLOOKUP($M24,'[1]20´.TblNucleofamiliarSóloProgen'!$D$2:$N$528,10,FALSE)</f>
        <v>4</v>
      </c>
      <c r="T24" s="58">
        <f>VLOOKUP($M24,'[1]20´.TblNucleofamiliarSóloProgen'!$D$2:$N$528,11,FALSE)</f>
        <v>2</v>
      </c>
      <c r="U24" s="58"/>
      <c r="V24" s="81">
        <f>VLOOKUP($D24,'[1]5. CONSULTAJEFEDEHOGAR'!$C$2:$GN$274,5,FALSE)</f>
        <v>1</v>
      </c>
      <c r="W24" s="81">
        <f>VLOOKUP($D24,'[1]5. CONSULTAJEFEDEHOGAR'!$C$2:$GN$274,6,FALSE)</f>
        <v>0</v>
      </c>
      <c r="X24" s="81">
        <f>VLOOKUP($D24,'[1]5. CONSULTAJEFEDEHOGAR'!$C$2:$GN$274,7,FALSE)</f>
        <v>6</v>
      </c>
      <c r="Y24" s="81">
        <f>VLOOKUP($D24,'[1]5. CONSULTAJEFEDEHOGAR'!$C$2:$GN$274,8,FALSE)</f>
        <v>3</v>
      </c>
      <c r="Z24" s="81">
        <f>VLOOKUP($D24,'[1]5. CONSULTAJEFEDEHOGAR'!$C$2:$GN$274,9,FALSE)</f>
        <v>0</v>
      </c>
      <c r="AA24" s="81" t="str">
        <f>VLOOKUP($D24,'[1]5. CONSULTAJEFEDEHOGAR'!$C$2:$GN$274,10,FALSE)</f>
        <v>car73 20a 03</v>
      </c>
      <c r="AB24" s="58"/>
      <c r="AC24">
        <f>VLOOKUP($D24,'[1]1. CONSULTA-CAPITAL-SOCIAL-1'!$C$2:$HW$274,60,FALSE)</f>
        <v>600000</v>
      </c>
      <c r="AD24">
        <f>VLOOKUP($D24,'[1]1. CONSULTA-CAPITAL-SOCIAL-1'!$C$2:$HW$274,61,FALSE)</f>
        <v>997</v>
      </c>
      <c r="AE24">
        <f>VLOOKUP($D24,'[1]1. CONSULTA-CAPITAL-SOCIAL-1'!$C$2:$HW$274,62,FALSE)</f>
        <v>75000</v>
      </c>
      <c r="AF24">
        <f>VLOOKUP($D24,'[1]1. CONSULTA-CAPITAL-SOCIAL-1'!$C$2:$HW$274,63,FALSE)</f>
        <v>600000</v>
      </c>
      <c r="AG24">
        <f>VLOOKUP($D24,'[1]1. CONSULTA-CAPITAL-SOCIAL-1'!$C$2:$HW$274,64,FALSE)</f>
        <v>100000</v>
      </c>
      <c r="AH24">
        <f>VLOOKUP($D24,'[1]1. CONSULTA-CAPITAL-SOCIAL-1'!$C$2:$HW$274,65,FALSE)</f>
        <v>0</v>
      </c>
      <c r="AI24" s="58">
        <f t="shared" si="0"/>
        <v>1375997</v>
      </c>
      <c r="AJ24" s="59"/>
      <c r="AK24" s="58">
        <f>VLOOKUP($D24,'[1]1. CONSULTA-CAPITAL-SOCIAL-1'!$C$2:$HW$274,8,FALSE)</f>
        <v>3</v>
      </c>
      <c r="AL24" s="58"/>
      <c r="AM24" t="str">
        <f>VLOOKUP($D24,'[1]1. CONSULTA-CAPITAL-SOCIAL-1'!$C$2:$HW$274,2,FALSE)</f>
        <v>1605</v>
      </c>
      <c r="AN24">
        <f>VLOOKUP($D24,'[1]1. CONSULTA-CAPITAL-SOCIAL-1'!$C$2:$HW$274,3,FALSE)</f>
        <v>3</v>
      </c>
      <c r="AO24">
        <f>VLOOKUP($D24,'[1]1. CONSULTA-CAPITAL-SOCIAL-1'!$C$2:$HW$274,4,FALSE)</f>
        <v>0</v>
      </c>
      <c r="AQ24" s="58"/>
    </row>
    <row r="25" spans="1:43" x14ac:dyDescent="0.25">
      <c r="A25">
        <v>52322</v>
      </c>
      <c r="B25" s="16">
        <v>523</v>
      </c>
      <c r="C25" s="16">
        <v>2</v>
      </c>
      <c r="D25" s="86">
        <v>5232</v>
      </c>
      <c r="E25" s="85" t="s">
        <v>519</v>
      </c>
      <c r="F25" s="81">
        <f>VLOOKUP($D25,'[1]5. CONSULTAJEFEDEHOGAR'!$C$2:$GN$274,4,FALSE)</f>
        <v>2</v>
      </c>
      <c r="G25" s="81">
        <f>VLOOKUP($D25,'[1]20´.TblNucleofamiliarSóloProgen'!$C$2:$N$528,7,FALSE)</f>
        <v>45</v>
      </c>
      <c r="H25" s="81" t="str">
        <f>VLOOKUP($D25,'[1]20´.TblNucleofamiliarSóloProgen'!$C$2:$N$528,9,FALSE)</f>
        <v>1</v>
      </c>
      <c r="I25" s="81">
        <f>VLOOKUP($D25,'[1]20´.TblNucleofamiliarSóloProgen'!$C$2:$N$528,10,FALSE)</f>
        <v>2</v>
      </c>
      <c r="J25" s="81">
        <f>VLOOKUP($D25,'[1]20´.TblNucleofamiliarSóloProgen'!$C$2:$N$528,11,FALSE)</f>
        <v>1</v>
      </c>
      <c r="K25" s="81">
        <f>VLOOKUP($D25,'[1]20´.TblNucleofamiliarSóloProgen'!$C$2:$N$528,12,FALSE)</f>
        <v>2</v>
      </c>
      <c r="L25" s="58"/>
      <c r="M25" s="58">
        <v>52321</v>
      </c>
      <c r="N25" s="58" t="str">
        <f>VLOOKUP($D25,'[1]#.TotalCónyugesEncuestadYNoEncu'!$A$2:$D$257,4,FALSE)</f>
        <v>FAVIAN ORLANDO CHICA</v>
      </c>
      <c r="O25" s="58" t="str">
        <f>VLOOKUP($M25,'[1]20´.TblNucleofamiliarSóloProgen'!$D$2:$N$528,3,FALSE)</f>
        <v>1</v>
      </c>
      <c r="P25" s="58">
        <f>VLOOKUP($M25,'[1]20´.TblNucleofamiliarSóloProgen'!$D$2:$N$528,6,FALSE)</f>
        <v>45</v>
      </c>
      <c r="Q25" s="58" t="str">
        <f>VLOOKUP($M25,'[1]20´.TblNucleofamiliarSóloProgen'!$D$2:$N$528,8,FALSE)</f>
        <v>1</v>
      </c>
      <c r="R25" s="58">
        <f>VLOOKUP($M25,'[1]20´.TblNucleofamiliarSóloProgen'!$D$2:$N$528,9,FALSE)</f>
        <v>2</v>
      </c>
      <c r="S25" s="58">
        <f>VLOOKUP($M25,'[1]20´.TblNucleofamiliarSóloProgen'!$D$2:$N$528,10,FALSE)</f>
        <v>1</v>
      </c>
      <c r="T25" s="58">
        <f>VLOOKUP($M25,'[1]20´.TblNucleofamiliarSóloProgen'!$D$2:$N$528,11,FALSE)</f>
        <v>2</v>
      </c>
      <c r="U25" s="58"/>
      <c r="V25" s="81">
        <f>VLOOKUP($D25,'[1]5. CONSULTAJEFEDEHOGAR'!$C$2:$GN$274,5,FALSE)</f>
        <v>1</v>
      </c>
      <c r="W25" s="81">
        <f>VLOOKUP($D25,'[1]5. CONSULTAJEFEDEHOGAR'!$C$2:$GN$274,6,FALSE)</f>
        <v>0</v>
      </c>
      <c r="X25" s="81">
        <f>VLOOKUP($D25,'[1]5. CONSULTAJEFEDEHOGAR'!$C$2:$GN$274,7,FALSE)</f>
        <v>7</v>
      </c>
      <c r="Y25" s="81">
        <f>VLOOKUP($D25,'[1]5. CONSULTAJEFEDEHOGAR'!$C$2:$GN$274,8,FALSE)</f>
        <v>1</v>
      </c>
      <c r="Z25" s="81">
        <f>VLOOKUP($D25,'[1]5. CONSULTAJEFEDEHOGAR'!$C$2:$GN$274,9,FALSE)</f>
        <v>0</v>
      </c>
      <c r="AA25" s="81" t="str">
        <f>VLOOKUP($D25,'[1]5. CONSULTAJEFEDEHOGAR'!$C$2:$GN$274,10,FALSE)</f>
        <v>CAR74 28-54</v>
      </c>
      <c r="AB25" s="58"/>
      <c r="AC25">
        <f>VLOOKUP($D25,'[1]1. CONSULTA-CAPITAL-SOCIAL-1'!$C$2:$HW$274,60,FALSE)</f>
        <v>595000</v>
      </c>
      <c r="AD25">
        <f>VLOOKUP($D25,'[1]1. CONSULTA-CAPITAL-SOCIAL-1'!$C$2:$HW$274,61,FALSE)</f>
        <v>997</v>
      </c>
      <c r="AE25">
        <f>VLOOKUP($D25,'[1]1. CONSULTA-CAPITAL-SOCIAL-1'!$C$2:$HW$274,62,FALSE)</f>
        <v>280000</v>
      </c>
      <c r="AF25">
        <f>VLOOKUP($D25,'[1]1. CONSULTA-CAPITAL-SOCIAL-1'!$C$2:$HW$274,63,FALSE)</f>
        <v>800000</v>
      </c>
      <c r="AG25">
        <f>VLOOKUP($D25,'[1]1. CONSULTA-CAPITAL-SOCIAL-1'!$C$2:$HW$274,64,FALSE)</f>
        <v>0</v>
      </c>
      <c r="AH25">
        <f>VLOOKUP($D25,'[1]1. CONSULTA-CAPITAL-SOCIAL-1'!$C$2:$HW$274,65,FALSE)</f>
        <v>0</v>
      </c>
      <c r="AI25" s="58">
        <f t="shared" si="0"/>
        <v>1675997</v>
      </c>
      <c r="AJ25" s="59"/>
      <c r="AK25" s="58">
        <f>VLOOKUP($D25,'[1]1. CONSULTA-CAPITAL-SOCIAL-1'!$C$2:$HW$274,8,FALSE)</f>
        <v>3</v>
      </c>
      <c r="AL25" s="58"/>
      <c r="AM25" t="str">
        <f>VLOOKUP($D25,'[1]1. CONSULTA-CAPITAL-SOCIAL-1'!$C$2:$HW$274,2,FALSE)</f>
        <v>1604</v>
      </c>
      <c r="AN25">
        <f>VLOOKUP($D25,'[1]1. CONSULTA-CAPITAL-SOCIAL-1'!$C$2:$HW$274,3,FALSE)</f>
        <v>4</v>
      </c>
      <c r="AO25">
        <f>VLOOKUP($D25,'[1]1. CONSULTA-CAPITAL-SOCIAL-1'!$C$2:$HW$274,4,FALSE)</f>
        <v>0</v>
      </c>
      <c r="AQ25" s="58"/>
    </row>
    <row r="26" spans="1:43" x14ac:dyDescent="0.25">
      <c r="A26">
        <v>55521</v>
      </c>
      <c r="B26" s="19">
        <v>555</v>
      </c>
      <c r="C26" s="19">
        <v>2</v>
      </c>
      <c r="D26" s="83">
        <v>5552</v>
      </c>
      <c r="E26" s="80" t="s">
        <v>565</v>
      </c>
      <c r="F26" s="81">
        <f>VLOOKUP($D26,'[1]5. CONSULTAJEFEDEHOGAR'!$C$2:$GN$274,4,FALSE)</f>
        <v>1</v>
      </c>
      <c r="G26" s="81">
        <f>VLOOKUP($D26,'[1]20´.TblNucleofamiliarSóloProgen'!$C$2:$N$528,7,FALSE)</f>
        <v>64</v>
      </c>
      <c r="H26" s="81" t="str">
        <f>VLOOKUP($D26,'[1]20´.TblNucleofamiliarSóloProgen'!$C$2:$N$528,9,FALSE)</f>
        <v>3</v>
      </c>
      <c r="I26" s="81">
        <f>VLOOKUP($D26,'[1]20´.TblNucleofamiliarSóloProgen'!$C$2:$N$528,10,FALSE)</f>
        <v>2</v>
      </c>
      <c r="J26" s="81">
        <f>VLOOKUP($D26,'[1]20´.TblNucleofamiliarSóloProgen'!$C$2:$N$528,11,FALSE)</f>
        <v>1</v>
      </c>
      <c r="K26" s="81">
        <f>VLOOKUP($D26,'[1]20´.TblNucleofamiliarSóloProgen'!$C$2:$N$528,12,FALSE)</f>
        <v>2</v>
      </c>
      <c r="L26" s="58"/>
      <c r="M26" s="58">
        <v>55522</v>
      </c>
      <c r="N26" s="58" t="str">
        <f>VLOOKUP($D26,'[1]#.TotalCónyugesEncuestadYNoEncu'!$A$2:$D$257,4,FALSE)</f>
        <v>ANGELA ROSA JARAMILLO</v>
      </c>
      <c r="O26" s="58" t="str">
        <f>VLOOKUP($M26,'[1]20´.TblNucleofamiliarSóloProgen'!$D$2:$N$528,3,FALSE)</f>
        <v>2</v>
      </c>
      <c r="P26" s="58">
        <f>VLOOKUP($M26,'[1]20´.TblNucleofamiliarSóloProgen'!$D$2:$N$528,6,FALSE)</f>
        <v>59</v>
      </c>
      <c r="Q26" s="58" t="str">
        <f>VLOOKUP($M26,'[1]20´.TblNucleofamiliarSóloProgen'!$D$2:$N$528,8,FALSE)</f>
        <v>3</v>
      </c>
      <c r="R26" s="58">
        <f>VLOOKUP($M26,'[1]20´.TblNucleofamiliarSóloProgen'!$D$2:$N$528,9,FALSE)</f>
        <v>2</v>
      </c>
      <c r="S26" s="58">
        <f>VLOOKUP($M26,'[1]20´.TblNucleofamiliarSóloProgen'!$D$2:$N$528,10,FALSE)</f>
        <v>1</v>
      </c>
      <c r="T26" s="58">
        <f>VLOOKUP($M26,'[1]20´.TblNucleofamiliarSóloProgen'!$D$2:$N$528,11,FALSE)</f>
        <v>2</v>
      </c>
      <c r="U26" s="58"/>
      <c r="V26" s="81">
        <f>VLOOKUP($D26,'[1]5. CONSULTAJEFEDEHOGAR'!$C$2:$GN$274,5,FALSE)</f>
        <v>1</v>
      </c>
      <c r="W26" s="81">
        <f>VLOOKUP($D26,'[1]5. CONSULTAJEFEDEHOGAR'!$C$2:$GN$274,6,FALSE)</f>
        <v>0</v>
      </c>
      <c r="X26" s="81">
        <f>VLOOKUP($D26,'[1]5. CONSULTAJEFEDEHOGAR'!$C$2:$GN$274,7,FALSE)</f>
        <v>7</v>
      </c>
      <c r="Y26" s="81">
        <f>VLOOKUP($D26,'[1]5. CONSULTAJEFEDEHOGAR'!$C$2:$GN$274,8,FALSE)</f>
        <v>2</v>
      </c>
      <c r="Z26" s="81">
        <f>VLOOKUP($D26,'[1]5. CONSULTAJEFEDEHOGAR'!$C$2:$GN$274,9,FALSE)</f>
        <v>0</v>
      </c>
      <c r="AA26" s="81">
        <f>VLOOKUP($D26,'[1]5. CONSULTAJEFEDEHOGAR'!$C$2:$GN$274,10,FALSE)</f>
        <v>0</v>
      </c>
      <c r="AB26" s="58"/>
      <c r="AC26">
        <f>VLOOKUP($D26,'[1]1. CONSULTA-CAPITAL-SOCIAL-1'!$C$2:$HW$274,60,FALSE)</f>
        <v>680000</v>
      </c>
      <c r="AD26">
        <f>VLOOKUP($D26,'[1]1. CONSULTA-CAPITAL-SOCIAL-1'!$C$2:$HW$274,61,FALSE)</f>
        <v>997</v>
      </c>
      <c r="AE26">
        <f>VLOOKUP($D26,'[1]1. CONSULTA-CAPITAL-SOCIAL-1'!$C$2:$HW$274,62,FALSE)</f>
        <v>250000</v>
      </c>
      <c r="AF26">
        <f>VLOOKUP($D26,'[1]1. CONSULTA-CAPITAL-SOCIAL-1'!$C$2:$HW$274,63,FALSE)</f>
        <v>900000</v>
      </c>
      <c r="AG26">
        <f>VLOOKUP($D26,'[1]1. CONSULTA-CAPITAL-SOCIAL-1'!$C$2:$HW$274,64,FALSE)</f>
        <v>0</v>
      </c>
      <c r="AH26">
        <f>VLOOKUP($D26,'[1]1. CONSULTA-CAPITAL-SOCIAL-1'!$C$2:$HW$274,65,FALSE)</f>
        <v>100000</v>
      </c>
      <c r="AI26" s="58">
        <f t="shared" si="0"/>
        <v>1930997</v>
      </c>
      <c r="AJ26" s="59"/>
      <c r="AK26" s="58">
        <f>VLOOKUP($D26,'[1]1. CONSULTA-CAPITAL-SOCIAL-1'!$C$2:$HW$274,8,FALSE)</f>
        <v>3</v>
      </c>
      <c r="AL26" s="58"/>
      <c r="AM26" t="str">
        <f>VLOOKUP($D26,'[1]1. CONSULTA-CAPITAL-SOCIAL-1'!$C$2:$HW$274,2,FALSE)</f>
        <v>1605</v>
      </c>
      <c r="AN26">
        <f>VLOOKUP($D26,'[1]1. CONSULTA-CAPITAL-SOCIAL-1'!$C$2:$HW$274,3,FALSE)</f>
        <v>3</v>
      </c>
      <c r="AO26">
        <f>VLOOKUP($D26,'[1]1. CONSULTA-CAPITAL-SOCIAL-1'!$C$2:$HW$274,4,FALSE)</f>
        <v>0</v>
      </c>
      <c r="AQ26" s="58"/>
    </row>
    <row r="27" spans="1:43" x14ac:dyDescent="0.25">
      <c r="A27">
        <v>60141</v>
      </c>
      <c r="B27" s="13">
        <v>601</v>
      </c>
      <c r="C27" s="13">
        <v>4</v>
      </c>
      <c r="D27" s="90">
        <v>6014</v>
      </c>
      <c r="E27" s="91" t="s">
        <v>467</v>
      </c>
      <c r="F27" s="81">
        <f>VLOOKUP($D27,'[1]5. CONSULTAJEFEDEHOGAR'!$C$2:$GN$274,4,FALSE)</f>
        <v>1</v>
      </c>
      <c r="G27" s="81">
        <f>VLOOKUP($D27,'[1]20´.TblNucleofamiliarSóloProgen'!$C$2:$N$528,7,FALSE)</f>
        <v>63</v>
      </c>
      <c r="H27" s="81" t="str">
        <f>VLOOKUP($D27,'[1]20´.TblNucleofamiliarSóloProgen'!$C$2:$N$528,9,FALSE)</f>
        <v>1</v>
      </c>
      <c r="I27" s="81">
        <f>VLOOKUP($D27,'[1]20´.TblNucleofamiliarSóloProgen'!$C$2:$N$528,10,FALSE)</f>
        <v>2</v>
      </c>
      <c r="J27" s="81">
        <f>VLOOKUP($D27,'[1]20´.TblNucleofamiliarSóloProgen'!$C$2:$N$528,11,FALSE)</f>
        <v>5</v>
      </c>
      <c r="K27" s="81">
        <f>VLOOKUP($D27,'[1]20´.TblNucleofamiliarSóloProgen'!$C$2:$N$528,12,FALSE)</f>
        <v>1</v>
      </c>
      <c r="L27" s="58"/>
      <c r="M27" s="58">
        <v>60142</v>
      </c>
      <c r="N27" s="58" t="str">
        <f>VLOOKUP($D27,'[1]#.TotalCónyugesEncuestadYNoEncu'!$A$2:$D$257,4,FALSE)</f>
        <v>nelia del socorro toro</v>
      </c>
      <c r="O27" s="58" t="str">
        <f>VLOOKUP($M27,'[1]20´.TblNucleofamiliarSóloProgen'!$D$2:$N$528,3,FALSE)</f>
        <v>2</v>
      </c>
      <c r="P27" s="58">
        <f>VLOOKUP($M27,'[1]20´.TblNucleofamiliarSóloProgen'!$D$2:$N$528,6,FALSE)</f>
        <v>54</v>
      </c>
      <c r="Q27" s="58" t="str">
        <f>VLOOKUP($M27,'[1]20´.TblNucleofamiliarSóloProgen'!$D$2:$N$528,8,FALSE)</f>
        <v>1</v>
      </c>
      <c r="R27" s="58">
        <f>VLOOKUP($M27,'[1]20´.TblNucleofamiliarSóloProgen'!$D$2:$N$528,9,FALSE)</f>
        <v>2</v>
      </c>
      <c r="S27" s="58">
        <f>VLOOKUP($M27,'[1]20´.TblNucleofamiliarSóloProgen'!$D$2:$N$528,10,FALSE)</f>
        <v>5</v>
      </c>
      <c r="T27" s="58">
        <f>VLOOKUP($M27,'[1]20´.TblNucleofamiliarSóloProgen'!$D$2:$N$528,11,FALSE)</f>
        <v>1</v>
      </c>
      <c r="U27" s="58"/>
      <c r="V27" s="81">
        <f>VLOOKUP($D27,'[1]5. CONSULTAJEFEDEHOGAR'!$C$2:$GN$274,5,FALSE)</f>
        <v>2</v>
      </c>
      <c r="W27" s="81">
        <f>VLOOKUP($D27,'[1]5. CONSULTAJEFEDEHOGAR'!$C$2:$GN$274,6,FALSE)</f>
        <v>0</v>
      </c>
      <c r="X27" s="81">
        <f>VLOOKUP($D27,'[1]5. CONSULTAJEFEDEHOGAR'!$C$2:$GN$274,7,FALSE)</f>
        <v>7</v>
      </c>
      <c r="Y27" s="81">
        <f>VLOOKUP($D27,'[1]5. CONSULTAJEFEDEHOGAR'!$C$2:$GN$274,8,FALSE)</f>
        <v>4</v>
      </c>
      <c r="Z27" s="81">
        <f>VLOOKUP($D27,'[1]5. CONSULTAJEFEDEHOGAR'!$C$2:$GN$274,9,FALSE)</f>
        <v>0</v>
      </c>
      <c r="AA27" s="81" t="str">
        <f>VLOOKUP($D27,'[1]5. CONSULTAJEFEDEHOGAR'!$C$2:$GN$274,10,FALSE)</f>
        <v>kr 88   31 b- 22</v>
      </c>
      <c r="AB27" s="58"/>
      <c r="AC27">
        <f>VLOOKUP($D27,'[1]1. CONSULTA-CAPITAL-SOCIAL-1'!$C$2:$HW$274,60,FALSE)</f>
        <v>0</v>
      </c>
      <c r="AD27">
        <f>VLOOKUP($D27,'[1]1. CONSULTA-CAPITAL-SOCIAL-1'!$C$2:$HW$274,61,FALSE)</f>
        <v>20000</v>
      </c>
      <c r="AE27">
        <f>VLOOKUP($D27,'[1]1. CONSULTA-CAPITAL-SOCIAL-1'!$C$2:$HW$274,62,FALSE)</f>
        <v>400000</v>
      </c>
      <c r="AF27">
        <f>VLOOKUP($D27,'[1]1. CONSULTA-CAPITAL-SOCIAL-1'!$C$2:$HW$274,63,FALSE)</f>
        <v>500000</v>
      </c>
      <c r="AG27">
        <f>VLOOKUP($D27,'[1]1. CONSULTA-CAPITAL-SOCIAL-1'!$C$2:$HW$274,64,FALSE)</f>
        <v>300000</v>
      </c>
      <c r="AH27">
        <f>VLOOKUP($D27,'[1]1. CONSULTA-CAPITAL-SOCIAL-1'!$C$2:$HW$274,65,FALSE)</f>
        <v>200000</v>
      </c>
      <c r="AI27" s="58">
        <f t="shared" si="0"/>
        <v>1420000</v>
      </c>
      <c r="AJ27" s="59"/>
      <c r="AK27" s="58">
        <f>VLOOKUP($D27,'[1]1. CONSULTA-CAPITAL-SOCIAL-1'!$C$2:$HW$274,8,FALSE)</f>
        <v>2</v>
      </c>
      <c r="AL27" s="58"/>
      <c r="AM27" t="str">
        <f>VLOOKUP($D27,'[1]1. CONSULTA-CAPITAL-SOCIAL-1'!$C$2:$HW$274,2,FALSE)</f>
        <v>1616</v>
      </c>
      <c r="AN27">
        <f>VLOOKUP($D27,'[1]1. CONSULTA-CAPITAL-SOCIAL-1'!$C$2:$HW$274,3,FALSE)</f>
        <v>4</v>
      </c>
      <c r="AO27">
        <f>VLOOKUP($D27,'[1]1. CONSULTA-CAPITAL-SOCIAL-1'!$C$2:$HW$274,4,FALSE)</f>
        <v>0</v>
      </c>
      <c r="AQ27" s="58"/>
    </row>
    <row r="28" spans="1:43" x14ac:dyDescent="0.25">
      <c r="A28">
        <v>60242</v>
      </c>
      <c r="B28" s="92">
        <v>602</v>
      </c>
      <c r="C28" s="92">
        <v>4</v>
      </c>
      <c r="D28" s="93">
        <v>6024</v>
      </c>
      <c r="E28" s="94" t="s">
        <v>457</v>
      </c>
      <c r="F28" s="81">
        <f>VLOOKUP($D28,'[1]5. CONSULTAJEFEDEHOGAR'!$C$2:$GN$274,4,FALSE)</f>
        <v>2</v>
      </c>
      <c r="G28" s="81">
        <f>VLOOKUP($D28,'[1]20´.TblNucleofamiliarSóloProgen'!$C$2:$N$528,7,FALSE)</f>
        <v>48</v>
      </c>
      <c r="H28" s="81" t="str">
        <f>VLOOKUP($D28,'[1]20´.TblNucleofamiliarSóloProgen'!$C$2:$N$528,9,FALSE)</f>
        <v>1</v>
      </c>
      <c r="I28" s="81">
        <f>VLOOKUP($D28,'[1]20´.TblNucleofamiliarSóloProgen'!$C$2:$N$528,10,FALSE)</f>
        <v>4</v>
      </c>
      <c r="J28" s="81">
        <f>VLOOKUP($D28,'[1]20´.TblNucleofamiliarSóloProgen'!$C$2:$N$528,11,FALSE)</f>
        <v>2</v>
      </c>
      <c r="K28" s="81">
        <f>VLOOKUP($D28,'[1]20´.TblNucleofamiliarSóloProgen'!$C$2:$N$528,12,FALSE)</f>
        <v>1</v>
      </c>
      <c r="L28" s="58"/>
      <c r="M28" s="58">
        <v>60241</v>
      </c>
      <c r="N28" s="58" t="str">
        <f>VLOOKUP($D28,'[1]#.TotalCónyugesEncuestadYNoEncu'!$A$2:$D$257,4,FALSE)</f>
        <v>carlos cerna</v>
      </c>
      <c r="O28" s="58" t="str">
        <f>VLOOKUP($M28,'[1]20´.TblNucleofamiliarSóloProgen'!$D$2:$N$528,3,FALSE)</f>
        <v>1</v>
      </c>
      <c r="P28" s="58">
        <f>VLOOKUP($M28,'[1]20´.TblNucleofamiliarSóloProgen'!$D$2:$N$528,6,FALSE)</f>
        <v>48</v>
      </c>
      <c r="Q28" s="58" t="str">
        <f>VLOOKUP($M28,'[1]20´.TblNucleofamiliarSóloProgen'!$D$2:$N$528,8,FALSE)</f>
        <v>1</v>
      </c>
      <c r="R28" s="58">
        <f>VLOOKUP($M28,'[1]20´.TblNucleofamiliarSóloProgen'!$D$2:$N$528,9,FALSE)</f>
        <v>4</v>
      </c>
      <c r="S28" s="58">
        <f>VLOOKUP($M28,'[1]20´.TblNucleofamiliarSóloProgen'!$D$2:$N$528,10,FALSE)</f>
        <v>2</v>
      </c>
      <c r="T28" s="58">
        <f>VLOOKUP($M28,'[1]20´.TblNucleofamiliarSóloProgen'!$D$2:$N$528,11,FALSE)</f>
        <v>1</v>
      </c>
      <c r="U28" s="58"/>
      <c r="V28" s="81">
        <f>VLOOKUP($D28,'[1]5. CONSULTAJEFEDEHOGAR'!$C$2:$GN$274,5,FALSE)</f>
        <v>1</v>
      </c>
      <c r="W28" s="81">
        <f>VLOOKUP($D28,'[1]5. CONSULTAJEFEDEHOGAR'!$C$2:$GN$274,6,FALSE)</f>
        <v>0</v>
      </c>
      <c r="X28" s="81">
        <f>VLOOKUP($D28,'[1]5. CONSULTAJEFEDEHOGAR'!$C$2:$GN$274,7,FALSE)</f>
        <v>7</v>
      </c>
      <c r="Y28" s="81">
        <f>VLOOKUP($D28,'[1]5. CONSULTAJEFEDEHOGAR'!$C$2:$GN$274,8,FALSE)</f>
        <v>0</v>
      </c>
      <c r="Z28" s="81">
        <f>VLOOKUP($D28,'[1]5. CONSULTAJEFEDEHOGAR'!$C$2:$GN$274,9,FALSE)</f>
        <v>0</v>
      </c>
      <c r="AA28" s="81" t="str">
        <f>VLOOKUP($D28,'[1]5. CONSULTAJEFEDEHOGAR'!$C$2:$GN$274,10,FALSE)</f>
        <v>kr 79c  8 sur 50 ap 1160</v>
      </c>
      <c r="AB28" s="58"/>
      <c r="AC28">
        <f>VLOOKUP($D28,'[1]1. CONSULTA-CAPITAL-SOCIAL-1'!$C$2:$HW$274,60,FALSE)</f>
        <v>0</v>
      </c>
      <c r="AD28" t="str">
        <f>VLOOKUP($D28,'[1]1. CONSULTA-CAPITAL-SOCIAL-1'!$C$2:$HW$274,61,FALSE)</f>
        <v>?</v>
      </c>
      <c r="AE28">
        <f>VLOOKUP($D28,'[1]1. CONSULTA-CAPITAL-SOCIAL-1'!$C$2:$HW$274,62,FALSE)</f>
        <v>300000</v>
      </c>
      <c r="AF28">
        <f>VLOOKUP($D28,'[1]1. CONSULTA-CAPITAL-SOCIAL-1'!$C$2:$HW$274,63,FALSE)</f>
        <v>700000</v>
      </c>
      <c r="AG28">
        <f>VLOOKUP($D28,'[1]1. CONSULTA-CAPITAL-SOCIAL-1'!$C$2:$HW$274,64,FALSE)</f>
        <v>1000000</v>
      </c>
      <c r="AH28" t="str">
        <f>VLOOKUP($D28,'[1]1. CONSULTA-CAPITAL-SOCIAL-1'!$C$2:$HW$274,65,FALSE)</f>
        <v>?</v>
      </c>
      <c r="AI28" s="58">
        <f t="shared" si="0"/>
        <v>2000000</v>
      </c>
      <c r="AJ28" s="59"/>
      <c r="AK28" s="58">
        <f>VLOOKUP($D28,'[1]1. CONSULTA-CAPITAL-SOCIAL-1'!$C$2:$HW$274,8,FALSE)</f>
        <v>3</v>
      </c>
      <c r="AL28" s="58"/>
      <c r="AM28" t="str">
        <f>VLOOKUP($D28,'[1]1. CONSULTA-CAPITAL-SOCIAL-1'!$C$2:$HW$274,2,FALSE)</f>
        <v>1605</v>
      </c>
      <c r="AN28">
        <f>VLOOKUP($D28,'[1]1. CONSULTA-CAPITAL-SOCIAL-1'!$C$2:$HW$274,3,FALSE)</f>
        <v>3</v>
      </c>
      <c r="AO28">
        <f>VLOOKUP($D28,'[1]1. CONSULTA-CAPITAL-SOCIAL-1'!$C$2:$HW$274,4,FALSE)</f>
        <v>0</v>
      </c>
      <c r="AQ28" s="58"/>
    </row>
    <row r="29" spans="1:43" x14ac:dyDescent="0.25">
      <c r="A29">
        <v>60341</v>
      </c>
      <c r="B29" s="13">
        <v>603</v>
      </c>
      <c r="C29" s="13">
        <v>4</v>
      </c>
      <c r="D29" s="90">
        <v>6034</v>
      </c>
      <c r="E29" s="91" t="s">
        <v>468</v>
      </c>
      <c r="F29" s="81">
        <f>VLOOKUP($D29,'[1]5. CONSULTAJEFEDEHOGAR'!$C$2:$GN$274,4,FALSE)</f>
        <v>1</v>
      </c>
      <c r="G29" s="81">
        <f>VLOOKUP($D29,'[1]20´.TblNucleofamiliarSóloProgen'!$C$2:$N$528,7,FALSE)</f>
        <v>60</v>
      </c>
      <c r="H29" s="81" t="str">
        <f>VLOOKUP($D29,'[1]20´.TblNucleofamiliarSóloProgen'!$C$2:$N$528,9,FALSE)</f>
        <v>2</v>
      </c>
      <c r="I29" s="81">
        <f>VLOOKUP($D29,'[1]20´.TblNucleofamiliarSóloProgen'!$C$2:$N$528,10,FALSE)</f>
        <v>3</v>
      </c>
      <c r="J29" s="81">
        <f>VLOOKUP($D29,'[1]20´.TblNucleofamiliarSóloProgen'!$C$2:$N$528,11,FALSE)</f>
        <v>1</v>
      </c>
      <c r="K29" s="81">
        <f>VLOOKUP($D29,'[1]20´.TblNucleofamiliarSóloProgen'!$C$2:$N$528,12,FALSE)</f>
        <v>2</v>
      </c>
      <c r="L29" s="58"/>
      <c r="M29" s="58">
        <v>60342</v>
      </c>
      <c r="N29" s="58" t="str">
        <f>VLOOKUP($D29,'[1]#.TotalCónyugesEncuestadYNoEncu'!$A$2:$D$257,4,FALSE)</f>
        <v>ofelia ortiz</v>
      </c>
      <c r="O29" s="58" t="str">
        <f>VLOOKUP($M29,'[1]20´.TblNucleofamiliarSóloProgen'!$D$2:$N$528,3,FALSE)</f>
        <v>2</v>
      </c>
      <c r="P29" s="58">
        <f>VLOOKUP($M29,'[1]20´.TblNucleofamiliarSóloProgen'!$D$2:$N$528,6,FALSE)</f>
        <v>56</v>
      </c>
      <c r="Q29" s="58" t="str">
        <f>VLOOKUP($M29,'[1]20´.TblNucleofamiliarSóloProgen'!$D$2:$N$528,8,FALSE)</f>
        <v>2</v>
      </c>
      <c r="R29" s="58">
        <f>VLOOKUP($M29,'[1]20´.TblNucleofamiliarSóloProgen'!$D$2:$N$528,9,FALSE)</f>
        <v>3</v>
      </c>
      <c r="S29" s="58">
        <f>VLOOKUP($M29,'[1]20´.TblNucleofamiliarSóloProgen'!$D$2:$N$528,10,FALSE)</f>
        <v>2</v>
      </c>
      <c r="T29" s="58">
        <f>VLOOKUP($M29,'[1]20´.TblNucleofamiliarSóloProgen'!$D$2:$N$528,11,FALSE)</f>
        <v>2</v>
      </c>
      <c r="U29" s="58"/>
      <c r="V29" s="81">
        <f>VLOOKUP($D29,'[1]5. CONSULTAJEFEDEHOGAR'!$C$2:$GN$274,5,FALSE)</f>
        <v>1</v>
      </c>
      <c r="W29" s="81">
        <f>VLOOKUP($D29,'[1]5. CONSULTAJEFEDEHOGAR'!$C$2:$GN$274,6,FALSE)</f>
        <v>0</v>
      </c>
      <c r="X29" s="81">
        <f>VLOOKUP($D29,'[1]5. CONSULTAJEFEDEHOGAR'!$C$2:$GN$274,7,FALSE)</f>
        <v>7</v>
      </c>
      <c r="Y29" s="81">
        <f>VLOOKUP($D29,'[1]5. CONSULTAJEFEDEHOGAR'!$C$2:$GN$274,8,FALSE)</f>
        <v>3</v>
      </c>
      <c r="Z29" s="81">
        <f>VLOOKUP($D29,'[1]5. CONSULTAJEFEDEHOGAR'!$C$2:$GN$274,9,FALSE)</f>
        <v>0</v>
      </c>
      <c r="AA29" s="81" t="str">
        <f>VLOOKUP($D29,'[1]5. CONSULTAJEFEDEHOGAR'!$C$2:$GN$274,10,FALSE)</f>
        <v>kr 87   31a - 16</v>
      </c>
      <c r="AB29" s="58"/>
      <c r="AC29">
        <f>VLOOKUP($D29,'[1]1. CONSULTA-CAPITAL-SOCIAL-1'!$C$2:$HW$274,60,FALSE)</f>
        <v>300000</v>
      </c>
      <c r="AD29">
        <f>VLOOKUP($D29,'[1]1. CONSULTA-CAPITAL-SOCIAL-1'!$C$2:$HW$274,61,FALSE)</f>
        <v>0</v>
      </c>
      <c r="AE29">
        <f>VLOOKUP($D29,'[1]1. CONSULTA-CAPITAL-SOCIAL-1'!$C$2:$HW$274,62,FALSE)</f>
        <v>220000</v>
      </c>
      <c r="AF29">
        <f>VLOOKUP($D29,'[1]1. CONSULTA-CAPITAL-SOCIAL-1'!$C$2:$HW$274,63,FALSE)</f>
        <v>500000</v>
      </c>
      <c r="AG29">
        <f>VLOOKUP($D29,'[1]1. CONSULTA-CAPITAL-SOCIAL-1'!$C$2:$HW$274,64,FALSE)</f>
        <v>0</v>
      </c>
      <c r="AH29">
        <f>VLOOKUP($D29,'[1]1. CONSULTA-CAPITAL-SOCIAL-1'!$C$2:$HW$274,65,FALSE)</f>
        <v>300000</v>
      </c>
      <c r="AI29" s="58">
        <f t="shared" si="0"/>
        <v>1320000</v>
      </c>
      <c r="AJ29" s="59"/>
      <c r="AK29" s="58">
        <f>VLOOKUP($D29,'[1]1. CONSULTA-CAPITAL-SOCIAL-1'!$C$2:$HW$274,8,FALSE)</f>
        <v>2</v>
      </c>
      <c r="AL29" s="58"/>
      <c r="AM29" t="str">
        <f>VLOOKUP($D29,'[1]1. CONSULTA-CAPITAL-SOCIAL-1'!$C$2:$HW$274,2,FALSE)</f>
        <v>1616</v>
      </c>
      <c r="AN29">
        <f>VLOOKUP($D29,'[1]1. CONSULTA-CAPITAL-SOCIAL-1'!$C$2:$HW$274,3,FALSE)</f>
        <v>3</v>
      </c>
      <c r="AO29">
        <f>VLOOKUP($D29,'[1]1. CONSULTA-CAPITAL-SOCIAL-1'!$C$2:$HW$274,4,FALSE)</f>
        <v>0</v>
      </c>
      <c r="AQ29" s="58"/>
    </row>
    <row r="30" spans="1:43" x14ac:dyDescent="0.25">
      <c r="A30">
        <v>60442</v>
      </c>
      <c r="B30" s="13">
        <v>604</v>
      </c>
      <c r="C30" s="13">
        <v>4</v>
      </c>
      <c r="D30" s="90">
        <v>6044</v>
      </c>
      <c r="E30" s="91" t="s">
        <v>458</v>
      </c>
      <c r="F30" s="81">
        <f>VLOOKUP($D30,'[1]5. CONSULTAJEFEDEHOGAR'!$C$2:$GN$274,4,FALSE)</f>
        <v>2</v>
      </c>
      <c r="G30" s="81">
        <f>VLOOKUP($D30,'[1]20´.TblNucleofamiliarSóloProgen'!$C$2:$N$528,7,FALSE)</f>
        <v>50</v>
      </c>
      <c r="H30" s="81" t="str">
        <f>VLOOKUP($D30,'[1]20´.TblNucleofamiliarSóloProgen'!$C$2:$N$528,9,FALSE)</f>
        <v>1</v>
      </c>
      <c r="I30" s="81">
        <f>VLOOKUP($D30,'[1]20´.TblNucleofamiliarSóloProgen'!$C$2:$N$528,10,FALSE)</f>
        <v>4</v>
      </c>
      <c r="J30" s="81">
        <f>VLOOKUP($D30,'[1]20´.TblNucleofamiliarSóloProgen'!$C$2:$N$528,11,FALSE)</f>
        <v>2</v>
      </c>
      <c r="K30" s="81">
        <f>VLOOKUP($D30,'[1]20´.TblNucleofamiliarSóloProgen'!$C$2:$N$528,12,FALSE)</f>
        <v>0</v>
      </c>
      <c r="L30" s="58"/>
      <c r="M30" s="58">
        <v>60441</v>
      </c>
      <c r="N30" s="58" t="str">
        <f>VLOOKUP($D30,'[1]#.TotalCónyugesEncuestadYNoEncu'!$A$2:$D$257,4,FALSE)</f>
        <v>francisco javier rodriguez_x000D_</v>
      </c>
      <c r="O30" s="58" t="str">
        <f>VLOOKUP($M30,'[1]20´.TblNucleofamiliarSóloProgen'!$D$2:$N$528,3,FALSE)</f>
        <v>1</v>
      </c>
      <c r="P30" s="58">
        <f>VLOOKUP($M30,'[1]20´.TblNucleofamiliarSóloProgen'!$D$2:$N$528,6,FALSE)</f>
        <v>58</v>
      </c>
      <c r="Q30" s="58" t="str">
        <f>VLOOKUP($M30,'[1]20´.TblNucleofamiliarSóloProgen'!$D$2:$N$528,8,FALSE)</f>
        <v>1</v>
      </c>
      <c r="R30" s="58">
        <f>VLOOKUP($M30,'[1]20´.TblNucleofamiliarSóloProgen'!$D$2:$N$528,9,FALSE)</f>
        <v>4</v>
      </c>
      <c r="S30" s="58">
        <f>VLOOKUP($M30,'[1]20´.TblNucleofamiliarSóloProgen'!$D$2:$N$528,10,FALSE)</f>
        <v>2</v>
      </c>
      <c r="T30" s="58">
        <f>VLOOKUP($M30,'[1]20´.TblNucleofamiliarSóloProgen'!$D$2:$N$528,11,FALSE)</f>
        <v>0</v>
      </c>
      <c r="U30" s="58"/>
      <c r="V30" s="81">
        <f>VLOOKUP($D30,'[1]5. CONSULTAJEFEDEHOGAR'!$C$2:$GN$274,5,FALSE)</f>
        <v>1</v>
      </c>
      <c r="W30" s="81">
        <f>VLOOKUP($D30,'[1]5. CONSULTAJEFEDEHOGAR'!$C$2:$GN$274,6,FALSE)</f>
        <v>0</v>
      </c>
      <c r="X30" s="81">
        <f>VLOOKUP($D30,'[1]5. CONSULTAJEFEDEHOGAR'!$C$2:$GN$274,7,FALSE)</f>
        <v>7</v>
      </c>
      <c r="Y30" s="81">
        <f>VLOOKUP($D30,'[1]5. CONSULTAJEFEDEHOGAR'!$C$2:$GN$274,8,FALSE)</f>
        <v>2</v>
      </c>
      <c r="Z30" s="81">
        <f>VLOOKUP($D30,'[1]5. CONSULTAJEFEDEHOGAR'!$C$2:$GN$274,9,FALSE)</f>
        <v>0</v>
      </c>
      <c r="AA30" s="81" t="str">
        <f>VLOOKUP($D30,'[1]5. CONSULTAJEFEDEHOGAR'!$C$2:$GN$274,10,FALSE)</f>
        <v>cll 6 sur 70 -95 ap 801</v>
      </c>
      <c r="AB30" s="58"/>
      <c r="AC30">
        <f>VLOOKUP($D30,'[1]1. CONSULTA-CAPITAL-SOCIAL-1'!$C$2:$HW$274,60,FALSE)</f>
        <v>620000</v>
      </c>
      <c r="AD30">
        <f>VLOOKUP($D30,'[1]1. CONSULTA-CAPITAL-SOCIAL-1'!$C$2:$HW$274,61,FALSE)</f>
        <v>0</v>
      </c>
      <c r="AE30">
        <f>VLOOKUP($D30,'[1]1. CONSULTA-CAPITAL-SOCIAL-1'!$C$2:$HW$274,62,FALSE)</f>
        <v>250000</v>
      </c>
      <c r="AF30">
        <f>VLOOKUP($D30,'[1]1. CONSULTA-CAPITAL-SOCIAL-1'!$C$2:$HW$274,63,FALSE)</f>
        <v>500000</v>
      </c>
      <c r="AG30">
        <f>VLOOKUP($D30,'[1]1. CONSULTA-CAPITAL-SOCIAL-1'!$C$2:$HW$274,64,FALSE)</f>
        <v>0</v>
      </c>
      <c r="AH30">
        <f>VLOOKUP($D30,'[1]1. CONSULTA-CAPITAL-SOCIAL-1'!$C$2:$HW$274,65,FALSE)</f>
        <v>200000</v>
      </c>
      <c r="AI30" s="58">
        <f t="shared" si="0"/>
        <v>1570000</v>
      </c>
      <c r="AJ30" s="59"/>
      <c r="AK30" s="58">
        <f>VLOOKUP($D30,'[1]1. CONSULTA-CAPITAL-SOCIAL-1'!$C$2:$HW$274,8,FALSE)</f>
        <v>3</v>
      </c>
      <c r="AL30" s="58"/>
      <c r="AM30" t="str">
        <f>VLOOKUP($D30,'[1]1. CONSULTA-CAPITAL-SOCIAL-1'!$C$2:$HW$274,2,FALSE)</f>
        <v>1605</v>
      </c>
      <c r="AN30">
        <f>VLOOKUP($D30,'[1]1. CONSULTA-CAPITAL-SOCIAL-1'!$C$2:$HW$274,3,FALSE)</f>
        <v>3</v>
      </c>
      <c r="AO30">
        <f>VLOOKUP($D30,'[1]1. CONSULTA-CAPITAL-SOCIAL-1'!$C$2:$HW$274,4,FALSE)</f>
        <v>0</v>
      </c>
      <c r="AQ30" s="58"/>
    </row>
    <row r="31" spans="1:43" x14ac:dyDescent="0.25">
      <c r="A31">
        <v>60542</v>
      </c>
      <c r="B31" s="13">
        <v>605</v>
      </c>
      <c r="C31" s="13">
        <v>4</v>
      </c>
      <c r="D31" s="90">
        <v>6054</v>
      </c>
      <c r="E31" s="91" t="s">
        <v>180</v>
      </c>
      <c r="F31" s="81">
        <f>VLOOKUP($D31,'[1]5. CONSULTAJEFEDEHOGAR'!$C$2:$GN$274,4,FALSE)</f>
        <v>2</v>
      </c>
      <c r="G31" s="81" t="e">
        <f>VLOOKUP($D31,'[1]20´.TblNucleofamiliarSóloProgen'!$C$2:$N$528,7,FALSE)</f>
        <v>#N/A</v>
      </c>
      <c r="H31" s="81" t="e">
        <f>VLOOKUP($D31,'[1]20´.TblNucleofamiliarSóloProgen'!$C$2:$N$528,9,FALSE)</f>
        <v>#N/A</v>
      </c>
      <c r="I31" s="81" t="e">
        <f>VLOOKUP($D31,'[1]20´.TblNucleofamiliarSóloProgen'!$C$2:$N$528,10,FALSE)</f>
        <v>#N/A</v>
      </c>
      <c r="J31" s="81" t="e">
        <f>VLOOKUP($D31,'[1]20´.TblNucleofamiliarSóloProgen'!$C$2:$N$528,11,FALSE)</f>
        <v>#N/A</v>
      </c>
      <c r="K31" s="81" t="e">
        <f>VLOOKUP($D31,'[1]20´.TblNucleofamiliarSóloProgen'!$C$2:$N$528,12,FALSE)</f>
        <v>#N/A</v>
      </c>
      <c r="L31" s="58"/>
      <c r="M31" s="58" t="e">
        <v>#N/A</v>
      </c>
      <c r="N31" s="58" t="e">
        <f>VLOOKUP($D31,'[1]#.TotalCónyugesEncuestadYNoEncu'!$A$2:$D$257,4,FALSE)</f>
        <v>#N/A</v>
      </c>
      <c r="O31" s="58" t="e">
        <f>VLOOKUP($M31,'[1]20´.TblNucleofamiliarSóloProgen'!$D$2:$N$528,3,FALSE)</f>
        <v>#N/A</v>
      </c>
      <c r="P31" s="58" t="e">
        <f>VLOOKUP($M31,'[1]20´.TblNucleofamiliarSóloProgen'!$D$2:$N$528,6,FALSE)</f>
        <v>#N/A</v>
      </c>
      <c r="Q31" s="58" t="e">
        <f>VLOOKUP($M31,'[1]20´.TblNucleofamiliarSóloProgen'!$D$2:$N$528,8,FALSE)</f>
        <v>#N/A</v>
      </c>
      <c r="R31" s="58" t="e">
        <f>VLOOKUP($M31,'[1]20´.TblNucleofamiliarSóloProgen'!$D$2:$N$528,9,FALSE)</f>
        <v>#N/A</v>
      </c>
      <c r="S31" s="58" t="e">
        <f>VLOOKUP($M31,'[1]20´.TblNucleofamiliarSóloProgen'!$D$2:$N$528,10,FALSE)</f>
        <v>#N/A</v>
      </c>
      <c r="T31" s="58" t="e">
        <f>VLOOKUP($M31,'[1]20´.TblNucleofamiliarSóloProgen'!$D$2:$N$528,11,FALSE)</f>
        <v>#N/A</v>
      </c>
      <c r="U31" s="58"/>
      <c r="V31" s="81">
        <f>VLOOKUP($D31,'[1]5. CONSULTAJEFEDEHOGAR'!$C$2:$GN$274,5,FALSE)</f>
        <v>2</v>
      </c>
      <c r="W31" s="81">
        <f>VLOOKUP($D31,'[1]5. CONSULTAJEFEDEHOGAR'!$C$2:$GN$274,6,FALSE)</f>
        <v>0</v>
      </c>
      <c r="X31" s="81">
        <f>VLOOKUP($D31,'[1]5. CONSULTAJEFEDEHOGAR'!$C$2:$GN$274,7,FALSE)</f>
        <v>7</v>
      </c>
      <c r="Y31" s="81">
        <f>VLOOKUP($D31,'[1]5. CONSULTAJEFEDEHOGAR'!$C$2:$GN$274,8,FALSE)</f>
        <v>2</v>
      </c>
      <c r="Z31" s="81">
        <f>VLOOKUP($D31,'[1]5. CONSULTAJEFEDEHOGAR'!$C$2:$GN$274,9,FALSE)</f>
        <v>0</v>
      </c>
      <c r="AA31" s="81" t="str">
        <f>VLOOKUP($D31,'[1]5. CONSULTAJEFEDEHOGAR'!$C$2:$GN$274,10,FALSE)</f>
        <v>kr 72  24-29</v>
      </c>
      <c r="AB31" s="58"/>
      <c r="AC31">
        <f>VLOOKUP($D31,'[1]1. CONSULTA-CAPITAL-SOCIAL-1'!$C$2:$HW$274,60,FALSE)</f>
        <v>0</v>
      </c>
      <c r="AD31">
        <f>VLOOKUP($D31,'[1]1. CONSULTA-CAPITAL-SOCIAL-1'!$C$2:$HW$274,61,FALSE)</f>
        <v>0</v>
      </c>
      <c r="AE31">
        <f>VLOOKUP($D31,'[1]1. CONSULTA-CAPITAL-SOCIAL-1'!$C$2:$HW$274,62,FALSE)</f>
        <v>0</v>
      </c>
      <c r="AF31">
        <f>VLOOKUP($D31,'[1]1. CONSULTA-CAPITAL-SOCIAL-1'!$C$2:$HW$274,63,FALSE)</f>
        <v>0</v>
      </c>
      <c r="AG31">
        <f>VLOOKUP($D31,'[1]1. CONSULTA-CAPITAL-SOCIAL-1'!$C$2:$HW$274,64,FALSE)</f>
        <v>0</v>
      </c>
      <c r="AH31">
        <f>VLOOKUP($D31,'[1]1. CONSULTA-CAPITAL-SOCIAL-1'!$C$2:$HW$274,65,FALSE)</f>
        <v>0</v>
      </c>
      <c r="AI31" s="58">
        <f t="shared" si="0"/>
        <v>0</v>
      </c>
      <c r="AJ31" s="59"/>
      <c r="AK31" s="58">
        <f>VLOOKUP($D31,'[1]1. CONSULTA-CAPITAL-SOCIAL-1'!$C$2:$HW$274,8,FALSE)</f>
        <v>0</v>
      </c>
      <c r="AL31" s="58"/>
      <c r="AM31" t="str">
        <f>VLOOKUP($D31,'[1]1. CONSULTA-CAPITAL-SOCIAL-1'!$C$2:$HW$274,2,FALSE)</f>
        <v>1605</v>
      </c>
      <c r="AN31">
        <f>VLOOKUP($D31,'[1]1. CONSULTA-CAPITAL-SOCIAL-1'!$C$2:$HW$274,3,FALSE)</f>
        <v>3</v>
      </c>
      <c r="AO31">
        <f>VLOOKUP($D31,'[1]1. CONSULTA-CAPITAL-SOCIAL-1'!$C$2:$HW$274,4,FALSE)</f>
        <v>0</v>
      </c>
      <c r="AQ31" s="58"/>
    </row>
    <row r="32" spans="1:43" x14ac:dyDescent="0.25">
      <c r="A32">
        <v>60642</v>
      </c>
      <c r="B32" s="13">
        <v>606</v>
      </c>
      <c r="C32" s="13">
        <v>4</v>
      </c>
      <c r="D32" s="90">
        <v>6064</v>
      </c>
      <c r="E32" s="91" t="s">
        <v>459</v>
      </c>
      <c r="F32" s="81">
        <f>VLOOKUP($D32,'[1]5. CONSULTAJEFEDEHOGAR'!$C$2:$GN$274,4,FALSE)</f>
        <v>2</v>
      </c>
      <c r="G32" s="81" t="e">
        <f>VLOOKUP($D32,'[1]20´.TblNucleofamiliarSóloProgen'!$C$2:$N$528,7,FALSE)</f>
        <v>#N/A</v>
      </c>
      <c r="H32" s="81" t="e">
        <f>VLOOKUP($D32,'[1]20´.TblNucleofamiliarSóloProgen'!$C$2:$N$528,9,FALSE)</f>
        <v>#N/A</v>
      </c>
      <c r="I32" s="81" t="e">
        <f>VLOOKUP($D32,'[1]20´.TblNucleofamiliarSóloProgen'!$C$2:$N$528,10,FALSE)</f>
        <v>#N/A</v>
      </c>
      <c r="J32" s="81" t="e">
        <f>VLOOKUP($D32,'[1]20´.TblNucleofamiliarSóloProgen'!$C$2:$N$528,11,FALSE)</f>
        <v>#N/A</v>
      </c>
      <c r="K32" s="81" t="e">
        <f>VLOOKUP($D32,'[1]20´.TblNucleofamiliarSóloProgen'!$C$2:$N$528,12,FALSE)</f>
        <v>#N/A</v>
      </c>
      <c r="L32" s="58"/>
      <c r="M32" s="58" t="e">
        <v>#N/A</v>
      </c>
      <c r="N32" s="58" t="e">
        <f>VLOOKUP($D32,'[1]#.TotalCónyugesEncuestadYNoEncu'!$A$2:$D$257,4,FALSE)</f>
        <v>#N/A</v>
      </c>
      <c r="O32" s="58" t="e">
        <f>VLOOKUP($M32,'[1]20´.TblNucleofamiliarSóloProgen'!$D$2:$N$528,3,FALSE)</f>
        <v>#N/A</v>
      </c>
      <c r="P32" s="58" t="e">
        <f>VLOOKUP($M32,'[1]20´.TblNucleofamiliarSóloProgen'!$D$2:$N$528,6,FALSE)</f>
        <v>#N/A</v>
      </c>
      <c r="Q32" s="58" t="e">
        <f>VLOOKUP($M32,'[1]20´.TblNucleofamiliarSóloProgen'!$D$2:$N$528,8,FALSE)</f>
        <v>#N/A</v>
      </c>
      <c r="R32" s="58" t="e">
        <f>VLOOKUP($M32,'[1]20´.TblNucleofamiliarSóloProgen'!$D$2:$N$528,9,FALSE)</f>
        <v>#N/A</v>
      </c>
      <c r="S32" s="58" t="e">
        <f>VLOOKUP($M32,'[1]20´.TblNucleofamiliarSóloProgen'!$D$2:$N$528,10,FALSE)</f>
        <v>#N/A</v>
      </c>
      <c r="T32" s="58" t="e">
        <f>VLOOKUP($M32,'[1]20´.TblNucleofamiliarSóloProgen'!$D$2:$N$528,11,FALSE)</f>
        <v>#N/A</v>
      </c>
      <c r="U32" s="58"/>
      <c r="V32" s="81">
        <f>VLOOKUP($D32,'[1]5. CONSULTAJEFEDEHOGAR'!$C$2:$GN$274,5,FALSE)</f>
        <v>1</v>
      </c>
      <c r="W32" s="81">
        <f>VLOOKUP($D32,'[1]5. CONSULTAJEFEDEHOGAR'!$C$2:$GN$274,6,FALSE)</f>
        <v>0</v>
      </c>
      <c r="X32" s="81">
        <f>VLOOKUP($D32,'[1]5. CONSULTAJEFEDEHOGAR'!$C$2:$GN$274,7,FALSE)</f>
        <v>7</v>
      </c>
      <c r="Y32" s="81">
        <f>VLOOKUP($D32,'[1]5. CONSULTAJEFEDEHOGAR'!$C$2:$GN$274,8,FALSE)</f>
        <v>3</v>
      </c>
      <c r="Z32" s="81">
        <f>VLOOKUP($D32,'[1]5. CONSULTAJEFEDEHOGAR'!$C$2:$GN$274,9,FALSE)</f>
        <v>0</v>
      </c>
      <c r="AA32" s="81">
        <f>VLOOKUP($D32,'[1]5. CONSULTAJEFEDEHOGAR'!$C$2:$GN$274,10,FALSE)</f>
        <v>0</v>
      </c>
      <c r="AB32" s="58"/>
      <c r="AC32">
        <f>VLOOKUP($D32,'[1]1. CONSULTA-CAPITAL-SOCIAL-1'!$C$2:$HW$274,60,FALSE)</f>
        <v>250000</v>
      </c>
      <c r="AD32">
        <f>VLOOKUP($D32,'[1]1. CONSULTA-CAPITAL-SOCIAL-1'!$C$2:$HW$274,61,FALSE)</f>
        <v>0</v>
      </c>
      <c r="AE32">
        <f>VLOOKUP($D32,'[1]1. CONSULTA-CAPITAL-SOCIAL-1'!$C$2:$HW$274,62,FALSE)</f>
        <v>200000</v>
      </c>
      <c r="AF32">
        <f>VLOOKUP($D32,'[1]1. CONSULTA-CAPITAL-SOCIAL-1'!$C$2:$HW$274,63,FALSE)</f>
        <v>600000</v>
      </c>
      <c r="AG32">
        <f>VLOOKUP($D32,'[1]1. CONSULTA-CAPITAL-SOCIAL-1'!$C$2:$HW$274,64,FALSE)</f>
        <v>60000</v>
      </c>
      <c r="AH32">
        <f>VLOOKUP($D32,'[1]1. CONSULTA-CAPITAL-SOCIAL-1'!$C$2:$HW$274,65,FALSE)</f>
        <v>150000</v>
      </c>
      <c r="AI32" s="58">
        <f t="shared" si="0"/>
        <v>1260000</v>
      </c>
      <c r="AJ32" s="59"/>
      <c r="AK32" s="58">
        <f>VLOOKUP($D32,'[1]1. CONSULTA-CAPITAL-SOCIAL-1'!$C$2:$HW$274,8,FALSE)</f>
        <v>2</v>
      </c>
      <c r="AL32" s="58"/>
      <c r="AM32" t="str">
        <f>VLOOKUP($D32,'[1]1. CONSULTA-CAPITAL-SOCIAL-1'!$C$2:$HW$274,2,FALSE)</f>
        <v>1610</v>
      </c>
      <c r="AN32">
        <f>VLOOKUP($D32,'[1]1. CONSULTA-CAPITAL-SOCIAL-1'!$C$2:$HW$274,3,FALSE)</f>
        <v>4</v>
      </c>
      <c r="AO32">
        <f>VLOOKUP($D32,'[1]1. CONSULTA-CAPITAL-SOCIAL-1'!$C$2:$HW$274,4,FALSE)</f>
        <v>0</v>
      </c>
      <c r="AQ32" s="58"/>
    </row>
    <row r="33" spans="1:43" x14ac:dyDescent="0.25">
      <c r="A33">
        <v>60741</v>
      </c>
      <c r="B33" s="13">
        <v>607</v>
      </c>
      <c r="C33" s="13">
        <v>4</v>
      </c>
      <c r="D33" s="90">
        <v>6074</v>
      </c>
      <c r="E33" s="91" t="s">
        <v>183</v>
      </c>
      <c r="F33" s="81">
        <f>VLOOKUP($D33,'[1]5. CONSULTAJEFEDEHOGAR'!$C$2:$GN$274,4,FALSE)</f>
        <v>1</v>
      </c>
      <c r="G33" s="81">
        <f>VLOOKUP($D33,'[1]20´.TblNucleofamiliarSóloProgen'!$C$2:$N$528,7,FALSE)</f>
        <v>46</v>
      </c>
      <c r="H33" s="81" t="str">
        <f>VLOOKUP($D33,'[1]20´.TblNucleofamiliarSóloProgen'!$C$2:$N$528,9,FALSE)</f>
        <v>1</v>
      </c>
      <c r="I33" s="81">
        <f>VLOOKUP($D33,'[1]20´.TblNucleofamiliarSóloProgen'!$C$2:$N$528,10,FALSE)</f>
        <v>4</v>
      </c>
      <c r="J33" s="81">
        <f>VLOOKUP($D33,'[1]20´.TblNucleofamiliarSóloProgen'!$C$2:$N$528,11,FALSE)</f>
        <v>2</v>
      </c>
      <c r="K33" s="81">
        <f>VLOOKUP($D33,'[1]20´.TblNucleofamiliarSóloProgen'!$C$2:$N$528,12,FALSE)</f>
        <v>2</v>
      </c>
      <c r="L33" s="58"/>
      <c r="M33" s="58">
        <v>60742</v>
      </c>
      <c r="N33" s="58" t="str">
        <f>VLOOKUP($D33,'[1]#.TotalCónyugesEncuestadYNoEncu'!$A$2:$D$257,4,FALSE)</f>
        <v>alejandra cuartas</v>
      </c>
      <c r="O33" s="58" t="str">
        <f>VLOOKUP($M33,'[1]20´.TblNucleofamiliarSóloProgen'!$D$2:$N$528,3,FALSE)</f>
        <v>2</v>
      </c>
      <c r="P33" s="58">
        <f>VLOOKUP($M33,'[1]20´.TblNucleofamiliarSóloProgen'!$D$2:$N$528,6,FALSE)</f>
        <v>33</v>
      </c>
      <c r="Q33" s="58" t="str">
        <f>VLOOKUP($M33,'[1]20´.TblNucleofamiliarSóloProgen'!$D$2:$N$528,8,FALSE)</f>
        <v>1</v>
      </c>
      <c r="R33" s="58">
        <f>VLOOKUP($M33,'[1]20´.TblNucleofamiliarSóloProgen'!$D$2:$N$528,9,FALSE)</f>
        <v>4</v>
      </c>
      <c r="S33" s="58">
        <f>VLOOKUP($M33,'[1]20´.TblNucleofamiliarSóloProgen'!$D$2:$N$528,10,FALSE)</f>
        <v>2</v>
      </c>
      <c r="T33" s="58">
        <f>VLOOKUP($M33,'[1]20´.TblNucleofamiliarSóloProgen'!$D$2:$N$528,11,FALSE)</f>
        <v>2</v>
      </c>
      <c r="U33" s="58"/>
      <c r="V33" s="81">
        <f>VLOOKUP($D33,'[1]5. CONSULTAJEFEDEHOGAR'!$C$2:$GN$274,5,FALSE)</f>
        <v>1</v>
      </c>
      <c r="W33" s="81">
        <f>VLOOKUP($D33,'[1]5. CONSULTAJEFEDEHOGAR'!$C$2:$GN$274,6,FALSE)</f>
        <v>0</v>
      </c>
      <c r="X33" s="81">
        <f>VLOOKUP($D33,'[1]5. CONSULTAJEFEDEHOGAR'!$C$2:$GN$274,7,FALSE)</f>
        <v>6</v>
      </c>
      <c r="Y33" s="81">
        <f>VLOOKUP($D33,'[1]5. CONSULTAJEFEDEHOGAR'!$C$2:$GN$274,8,FALSE)</f>
        <v>1</v>
      </c>
      <c r="Z33" s="81">
        <f>VLOOKUP($D33,'[1]5. CONSULTAJEFEDEHOGAR'!$C$2:$GN$274,9,FALSE)</f>
        <v>0</v>
      </c>
      <c r="AA33" s="81" t="str">
        <f>VLOOKUP($D33,'[1]5. CONSULTAJEFEDEHOGAR'!$C$2:$GN$274,10,FALSE)</f>
        <v>kr 79 4asur - 92</v>
      </c>
      <c r="AB33" s="58"/>
      <c r="AC33">
        <f>VLOOKUP($D33,'[1]1. CONSULTA-CAPITAL-SOCIAL-1'!$C$2:$HW$274,60,FALSE)</f>
        <v>300000</v>
      </c>
      <c r="AD33">
        <f>VLOOKUP($D33,'[1]1. CONSULTA-CAPITAL-SOCIAL-1'!$C$2:$HW$274,61,FALSE)</f>
        <v>0</v>
      </c>
      <c r="AE33">
        <f>VLOOKUP($D33,'[1]1. CONSULTA-CAPITAL-SOCIAL-1'!$C$2:$HW$274,62,FALSE)</f>
        <v>170000</v>
      </c>
      <c r="AF33">
        <f>VLOOKUP($D33,'[1]1. CONSULTA-CAPITAL-SOCIAL-1'!$C$2:$HW$274,63,FALSE)</f>
        <v>300000</v>
      </c>
      <c r="AG33">
        <f>VLOOKUP($D33,'[1]1. CONSULTA-CAPITAL-SOCIAL-1'!$C$2:$HW$274,64,FALSE)</f>
        <v>100000</v>
      </c>
      <c r="AH33">
        <f>VLOOKUP($D33,'[1]1. CONSULTA-CAPITAL-SOCIAL-1'!$C$2:$HW$274,65,FALSE)</f>
        <v>100000</v>
      </c>
      <c r="AI33" s="58">
        <f t="shared" si="0"/>
        <v>970000</v>
      </c>
      <c r="AJ33" s="59"/>
      <c r="AK33" s="58">
        <f>VLOOKUP($D33,'[1]1. CONSULTA-CAPITAL-SOCIAL-1'!$C$2:$HW$274,8,FALSE)</f>
        <v>2</v>
      </c>
      <c r="AL33" s="58"/>
      <c r="AM33" t="str">
        <f>VLOOKUP($D33,'[1]1. CONSULTA-CAPITAL-SOCIAL-1'!$C$2:$HW$274,2,FALSE)</f>
        <v>1610</v>
      </c>
      <c r="AN33">
        <f>VLOOKUP($D33,'[1]1. CONSULTA-CAPITAL-SOCIAL-1'!$C$2:$HW$274,3,FALSE)</f>
        <v>3</v>
      </c>
      <c r="AO33">
        <f>VLOOKUP($D33,'[1]1. CONSULTA-CAPITAL-SOCIAL-1'!$C$2:$HW$274,4,FALSE)</f>
        <v>0</v>
      </c>
      <c r="AQ33" s="58"/>
    </row>
    <row r="34" spans="1:43" x14ac:dyDescent="0.25">
      <c r="A34">
        <v>60842</v>
      </c>
      <c r="B34" s="13">
        <v>608</v>
      </c>
      <c r="C34" s="13">
        <v>4</v>
      </c>
      <c r="D34" s="90">
        <v>6084</v>
      </c>
      <c r="E34" s="91" t="s">
        <v>460</v>
      </c>
      <c r="F34" s="81">
        <f>VLOOKUP($D34,'[1]5. CONSULTAJEFEDEHOGAR'!$C$2:$GN$274,4,FALSE)</f>
        <v>2</v>
      </c>
      <c r="G34" s="81">
        <f>VLOOKUP($D34,'[1]20´.TblNucleofamiliarSóloProgen'!$C$2:$N$528,7,FALSE)</f>
        <v>66</v>
      </c>
      <c r="H34" s="81" t="str">
        <f>VLOOKUP($D34,'[1]20´.TblNucleofamiliarSóloProgen'!$C$2:$N$528,9,FALSE)</f>
        <v>1</v>
      </c>
      <c r="I34" s="81">
        <f>VLOOKUP($D34,'[1]20´.TblNucleofamiliarSóloProgen'!$C$2:$N$528,10,FALSE)</f>
        <v>3</v>
      </c>
      <c r="J34" s="81">
        <f>VLOOKUP($D34,'[1]20´.TblNucleofamiliarSóloProgen'!$C$2:$N$528,11,FALSE)</f>
        <v>4</v>
      </c>
      <c r="K34" s="81">
        <f>VLOOKUP($D34,'[1]20´.TblNucleofamiliarSóloProgen'!$C$2:$N$528,12,FALSE)</f>
        <v>2</v>
      </c>
      <c r="L34" s="58"/>
      <c r="M34" s="58">
        <v>60841</v>
      </c>
      <c r="N34" s="58" t="str">
        <f>VLOOKUP($D34,'[1]#.TotalCónyugesEncuestadYNoEncu'!$A$2:$D$257,4,FALSE)</f>
        <v>alfonso naranjo</v>
      </c>
      <c r="O34" s="58" t="str">
        <f>VLOOKUP($M34,'[1]20´.TblNucleofamiliarSóloProgen'!$D$2:$N$528,3,FALSE)</f>
        <v>1</v>
      </c>
      <c r="P34" s="58">
        <f>VLOOKUP($M34,'[1]20´.TblNucleofamiliarSóloProgen'!$D$2:$N$528,6,FALSE)</f>
        <v>66</v>
      </c>
      <c r="Q34" s="58" t="str">
        <f>VLOOKUP($M34,'[1]20´.TblNucleofamiliarSóloProgen'!$D$2:$N$528,8,FALSE)</f>
        <v>1</v>
      </c>
      <c r="R34" s="58">
        <f>VLOOKUP($M34,'[1]20´.TblNucleofamiliarSóloProgen'!$D$2:$N$528,9,FALSE)</f>
        <v>3</v>
      </c>
      <c r="S34" s="58">
        <f>VLOOKUP($M34,'[1]20´.TblNucleofamiliarSóloProgen'!$D$2:$N$528,10,FALSE)</f>
        <v>4</v>
      </c>
      <c r="T34" s="58">
        <f>VLOOKUP($M34,'[1]20´.TblNucleofamiliarSóloProgen'!$D$2:$N$528,11,FALSE)</f>
        <v>2</v>
      </c>
      <c r="U34" s="58"/>
      <c r="V34" s="81">
        <f>VLOOKUP($D34,'[1]5. CONSULTAJEFEDEHOGAR'!$C$2:$GN$274,5,FALSE)</f>
        <v>1</v>
      </c>
      <c r="W34" s="81">
        <f>VLOOKUP($D34,'[1]5. CONSULTAJEFEDEHOGAR'!$C$2:$GN$274,6,FALSE)</f>
        <v>0</v>
      </c>
      <c r="X34" s="81">
        <f>VLOOKUP($D34,'[1]5. CONSULTAJEFEDEHOGAR'!$C$2:$GN$274,7,FALSE)</f>
        <v>7</v>
      </c>
      <c r="Y34" s="81">
        <f>VLOOKUP($D34,'[1]5. CONSULTAJEFEDEHOGAR'!$C$2:$GN$274,8,FALSE)</f>
        <v>1</v>
      </c>
      <c r="Z34" s="81">
        <f>VLOOKUP($D34,'[1]5. CONSULTAJEFEDEHOGAR'!$C$2:$GN$274,9,FALSE)</f>
        <v>0</v>
      </c>
      <c r="AA34" s="81" t="str">
        <f>VLOOKUP($D34,'[1]5. CONSULTAJEFEDEHOGAR'!$C$2:$GN$274,10,FALSE)</f>
        <v>cll29 73 -07</v>
      </c>
      <c r="AB34" s="58"/>
      <c r="AC34">
        <f>VLOOKUP($D34,'[1]1. CONSULTA-CAPITAL-SOCIAL-1'!$C$2:$HW$274,60,FALSE)</f>
        <v>0</v>
      </c>
      <c r="AD34">
        <f>VLOOKUP($D34,'[1]1. CONSULTA-CAPITAL-SOCIAL-1'!$C$2:$HW$274,61,FALSE)</f>
        <v>999</v>
      </c>
      <c r="AE34">
        <f>VLOOKUP($D34,'[1]1. CONSULTA-CAPITAL-SOCIAL-1'!$C$2:$HW$274,62,FALSE)</f>
        <v>999</v>
      </c>
      <c r="AF34">
        <f>VLOOKUP($D34,'[1]1. CONSULTA-CAPITAL-SOCIAL-1'!$C$2:$HW$274,63,FALSE)</f>
        <v>999</v>
      </c>
      <c r="AG34">
        <f>VLOOKUP($D34,'[1]1. CONSULTA-CAPITAL-SOCIAL-1'!$C$2:$HW$274,64,FALSE)</f>
        <v>0</v>
      </c>
      <c r="AH34">
        <f>VLOOKUP($D34,'[1]1. CONSULTA-CAPITAL-SOCIAL-1'!$C$2:$HW$274,65,FALSE)</f>
        <v>999</v>
      </c>
      <c r="AI34" s="58">
        <f t="shared" si="0"/>
        <v>3996</v>
      </c>
      <c r="AJ34" s="59"/>
      <c r="AK34" s="58">
        <f>VLOOKUP($D34,'[1]1. CONSULTA-CAPITAL-SOCIAL-1'!$C$2:$HW$274,8,FALSE)</f>
        <v>3</v>
      </c>
      <c r="AL34" s="58"/>
      <c r="AM34" t="str">
        <f>VLOOKUP($D34,'[1]1. CONSULTA-CAPITAL-SOCIAL-1'!$C$2:$HW$274,2,FALSE)</f>
        <v>1604</v>
      </c>
      <c r="AN34">
        <f>VLOOKUP($D34,'[1]1. CONSULTA-CAPITAL-SOCIAL-1'!$C$2:$HW$274,3,FALSE)</f>
        <v>3</v>
      </c>
      <c r="AO34">
        <f>VLOOKUP($D34,'[1]1. CONSULTA-CAPITAL-SOCIAL-1'!$C$2:$HW$274,4,FALSE)</f>
        <v>0</v>
      </c>
      <c r="AQ34" s="58"/>
    </row>
    <row r="35" spans="1:43" x14ac:dyDescent="0.25">
      <c r="A35">
        <v>60942</v>
      </c>
      <c r="B35" s="13">
        <v>609</v>
      </c>
      <c r="C35" s="13">
        <v>4</v>
      </c>
      <c r="D35" s="90">
        <v>6094</v>
      </c>
      <c r="E35" s="91" t="s">
        <v>461</v>
      </c>
      <c r="F35" s="81">
        <f>VLOOKUP($D35,'[1]5. CONSULTAJEFEDEHOGAR'!$C$2:$GN$274,4,FALSE)</f>
        <v>2</v>
      </c>
      <c r="G35" s="81">
        <f>VLOOKUP($D35,'[1]20´.TblNucleofamiliarSóloProgen'!$C$2:$N$528,7,FALSE)</f>
        <v>35</v>
      </c>
      <c r="H35" s="81" t="str">
        <f>VLOOKUP($D35,'[1]20´.TblNucleofamiliarSóloProgen'!$C$2:$N$528,9,FALSE)</f>
        <v>1</v>
      </c>
      <c r="I35" s="81">
        <f>VLOOKUP($D35,'[1]20´.TblNucleofamiliarSóloProgen'!$C$2:$N$528,10,FALSE)</f>
        <v>4</v>
      </c>
      <c r="J35" s="81">
        <f>VLOOKUP($D35,'[1]20´.TblNucleofamiliarSóloProgen'!$C$2:$N$528,11,FALSE)</f>
        <v>2</v>
      </c>
      <c r="K35" s="81">
        <f>VLOOKUP($D35,'[1]20´.TblNucleofamiliarSóloProgen'!$C$2:$N$528,12,FALSE)</f>
        <v>2</v>
      </c>
      <c r="L35" s="58"/>
      <c r="M35" s="58">
        <v>60941</v>
      </c>
      <c r="N35" s="58" t="str">
        <f>VLOOKUP($D35,'[1]#.TotalCónyugesEncuestadYNoEncu'!$A$2:$D$257,4,FALSE)</f>
        <v>dario estrada</v>
      </c>
      <c r="O35" s="58" t="str">
        <f>VLOOKUP($M35,'[1]20´.TblNucleofamiliarSóloProgen'!$D$2:$N$528,3,FALSE)</f>
        <v>1</v>
      </c>
      <c r="P35" s="58">
        <f>VLOOKUP($M35,'[1]20´.TblNucleofamiliarSóloProgen'!$D$2:$N$528,6,FALSE)</f>
        <v>57</v>
      </c>
      <c r="Q35" s="58" t="str">
        <f>VLOOKUP($M35,'[1]20´.TblNucleofamiliarSóloProgen'!$D$2:$N$528,8,FALSE)</f>
        <v>1</v>
      </c>
      <c r="R35" s="58">
        <f>VLOOKUP($M35,'[1]20´.TblNucleofamiliarSóloProgen'!$D$2:$N$528,9,FALSE)</f>
        <v>6</v>
      </c>
      <c r="S35" s="58">
        <f>VLOOKUP($M35,'[1]20´.TblNucleofamiliarSóloProgen'!$D$2:$N$528,10,FALSE)</f>
        <v>2</v>
      </c>
      <c r="T35" s="58">
        <f>VLOOKUP($M35,'[1]20´.TblNucleofamiliarSóloProgen'!$D$2:$N$528,11,FALSE)</f>
        <v>2</v>
      </c>
      <c r="U35" s="58"/>
      <c r="V35" s="81">
        <f>VLOOKUP($D35,'[1]5. CONSULTAJEFEDEHOGAR'!$C$2:$GN$274,5,FALSE)</f>
        <v>5</v>
      </c>
      <c r="W35" s="81">
        <f>VLOOKUP($D35,'[1]5. CONSULTAJEFEDEHOGAR'!$C$2:$GN$274,6,FALSE)</f>
        <v>0</v>
      </c>
      <c r="X35" s="81">
        <f>VLOOKUP($D35,'[1]5. CONSULTAJEFEDEHOGAR'!$C$2:$GN$274,7,FALSE)</f>
        <v>7</v>
      </c>
      <c r="Y35" s="81">
        <f>VLOOKUP($D35,'[1]5. CONSULTAJEFEDEHOGAR'!$C$2:$GN$274,8,FALSE)</f>
        <v>1</v>
      </c>
      <c r="Z35" s="81">
        <f>VLOOKUP($D35,'[1]5. CONSULTAJEFEDEHOGAR'!$C$2:$GN$274,9,FALSE)</f>
        <v>0</v>
      </c>
      <c r="AA35" s="81" t="str">
        <f>VLOOKUP($D35,'[1]5. CONSULTAJEFEDEHOGAR'!$C$2:$GN$274,10,FALSE)</f>
        <v>cl       79A- 35</v>
      </c>
      <c r="AB35" s="58"/>
      <c r="AC35">
        <f>VLOOKUP($D35,'[1]1. CONSULTA-CAPITAL-SOCIAL-1'!$C$2:$HW$274,60,FALSE)</f>
        <v>0</v>
      </c>
      <c r="AD35">
        <f>VLOOKUP($D35,'[1]1. CONSULTA-CAPITAL-SOCIAL-1'!$C$2:$HW$274,61,FALSE)</f>
        <v>998</v>
      </c>
      <c r="AE35">
        <f>VLOOKUP($D35,'[1]1. CONSULTA-CAPITAL-SOCIAL-1'!$C$2:$HW$274,62,FALSE)</f>
        <v>300000</v>
      </c>
      <c r="AF35">
        <f>VLOOKUP($D35,'[1]1. CONSULTA-CAPITAL-SOCIAL-1'!$C$2:$HW$274,63,FALSE)</f>
        <v>300000</v>
      </c>
      <c r="AG35">
        <f>VLOOKUP($D35,'[1]1. CONSULTA-CAPITAL-SOCIAL-1'!$C$2:$HW$274,64,FALSE)</f>
        <v>80000</v>
      </c>
      <c r="AH35">
        <f>VLOOKUP($D35,'[1]1. CONSULTA-CAPITAL-SOCIAL-1'!$C$2:$HW$274,65,FALSE)</f>
        <v>200000</v>
      </c>
      <c r="AI35" s="58">
        <f t="shared" si="0"/>
        <v>880998</v>
      </c>
      <c r="AJ35" s="59"/>
      <c r="AK35" s="58">
        <f>VLOOKUP($D35,'[1]1. CONSULTA-CAPITAL-SOCIAL-1'!$C$2:$HW$274,8,FALSE)</f>
        <v>3</v>
      </c>
      <c r="AL35" s="58"/>
      <c r="AM35" t="str">
        <f>VLOOKUP($D35,'[1]1. CONSULTA-CAPITAL-SOCIAL-1'!$C$2:$HW$274,2,FALSE)</f>
        <v>1612</v>
      </c>
      <c r="AN35">
        <f>VLOOKUP($D35,'[1]1. CONSULTA-CAPITAL-SOCIAL-1'!$C$2:$HW$274,3,FALSE)</f>
        <v>3</v>
      </c>
      <c r="AO35">
        <f>VLOOKUP($D35,'[1]1. CONSULTA-CAPITAL-SOCIAL-1'!$C$2:$HW$274,4,FALSE)</f>
        <v>0</v>
      </c>
      <c r="AQ35" s="58"/>
    </row>
    <row r="36" spans="1:43" x14ac:dyDescent="0.25">
      <c r="A36">
        <v>61042</v>
      </c>
      <c r="B36" s="13">
        <v>610</v>
      </c>
      <c r="C36" s="13">
        <v>4</v>
      </c>
      <c r="D36" s="90">
        <v>6104</v>
      </c>
      <c r="E36" s="91" t="s">
        <v>187</v>
      </c>
      <c r="F36" s="81">
        <f>VLOOKUP($D36,'[1]5. CONSULTAJEFEDEHOGAR'!$C$2:$GN$274,4,FALSE)</f>
        <v>2</v>
      </c>
      <c r="G36" s="81">
        <f>VLOOKUP($D36,'[1]20´.TblNucleofamiliarSóloProgen'!$C$2:$N$528,7,FALSE)</f>
        <v>53</v>
      </c>
      <c r="H36" s="81" t="str">
        <f>VLOOKUP($D36,'[1]20´.TblNucleofamiliarSóloProgen'!$C$2:$N$528,9,FALSE)</f>
        <v>1</v>
      </c>
      <c r="I36" s="81">
        <f>VLOOKUP($D36,'[1]20´.TblNucleofamiliarSóloProgen'!$C$2:$N$528,10,FALSE)</f>
        <v>4</v>
      </c>
      <c r="J36" s="81">
        <f>VLOOKUP($D36,'[1]20´.TblNucleofamiliarSóloProgen'!$C$2:$N$528,11,FALSE)</f>
        <v>2</v>
      </c>
      <c r="K36" s="81">
        <f>VLOOKUP($D36,'[1]20´.TblNucleofamiliarSóloProgen'!$C$2:$N$528,12,FALSE)</f>
        <v>2</v>
      </c>
      <c r="L36" s="58"/>
      <c r="M36" s="58">
        <v>61041</v>
      </c>
      <c r="N36" s="58" t="str">
        <f>VLOOKUP($D36,'[1]#.TotalCónyugesEncuestadYNoEncu'!$A$2:$D$257,4,FALSE)</f>
        <v>jorge ricaute</v>
      </c>
      <c r="O36" s="58" t="str">
        <f>VLOOKUP($M36,'[1]20´.TblNucleofamiliarSóloProgen'!$D$2:$N$528,3,FALSE)</f>
        <v>1</v>
      </c>
      <c r="P36" s="58">
        <f>VLOOKUP($M36,'[1]20´.TblNucleofamiliarSóloProgen'!$D$2:$N$528,6,FALSE)</f>
        <v>53</v>
      </c>
      <c r="Q36" s="58" t="str">
        <f>VLOOKUP($M36,'[1]20´.TblNucleofamiliarSóloProgen'!$D$2:$N$528,8,FALSE)</f>
        <v>1</v>
      </c>
      <c r="R36" s="58">
        <f>VLOOKUP($M36,'[1]20´.TblNucleofamiliarSóloProgen'!$D$2:$N$528,9,FALSE)</f>
        <v>4</v>
      </c>
      <c r="S36" s="58">
        <f>VLOOKUP($M36,'[1]20´.TblNucleofamiliarSóloProgen'!$D$2:$N$528,10,FALSE)</f>
        <v>2</v>
      </c>
      <c r="T36" s="58">
        <f>VLOOKUP($M36,'[1]20´.TblNucleofamiliarSóloProgen'!$D$2:$N$528,11,FALSE)</f>
        <v>2</v>
      </c>
      <c r="U36" s="58"/>
      <c r="V36" s="81">
        <f>VLOOKUP($D36,'[1]5. CONSULTAJEFEDEHOGAR'!$C$2:$GN$274,5,FALSE)</f>
        <v>4</v>
      </c>
      <c r="W36" s="81">
        <f>VLOOKUP($D36,'[1]5. CONSULTAJEFEDEHOGAR'!$C$2:$GN$274,6,FALSE)</f>
        <v>0</v>
      </c>
      <c r="X36" s="81">
        <f>VLOOKUP($D36,'[1]5. CONSULTAJEFEDEHOGAR'!$C$2:$GN$274,7,FALSE)</f>
        <v>6</v>
      </c>
      <c r="Y36" s="81">
        <f>VLOOKUP($D36,'[1]5. CONSULTAJEFEDEHOGAR'!$C$2:$GN$274,8,FALSE)</f>
        <v>2</v>
      </c>
      <c r="Z36" s="81">
        <f>VLOOKUP($D36,'[1]5. CONSULTAJEFEDEHOGAR'!$C$2:$GN$274,9,FALSE)</f>
        <v>0</v>
      </c>
      <c r="AA36" s="81" t="str">
        <f>VLOOKUP($D36,'[1]5. CONSULTAJEFEDEHOGAR'!$C$2:$GN$274,10,FALSE)</f>
        <v>kr 75  20-60</v>
      </c>
      <c r="AB36" s="58"/>
      <c r="AC36">
        <f>VLOOKUP($D36,'[1]1. CONSULTA-CAPITAL-SOCIAL-1'!$C$2:$HW$274,60,FALSE)</f>
        <v>500000</v>
      </c>
      <c r="AD36">
        <f>VLOOKUP($D36,'[1]1. CONSULTA-CAPITAL-SOCIAL-1'!$C$2:$HW$274,61,FALSE)</f>
        <v>0</v>
      </c>
      <c r="AE36">
        <f>VLOOKUP($D36,'[1]1. CONSULTA-CAPITAL-SOCIAL-1'!$C$2:$HW$274,62,FALSE)</f>
        <v>180000</v>
      </c>
      <c r="AF36">
        <f>VLOOKUP($D36,'[1]1. CONSULTA-CAPITAL-SOCIAL-1'!$C$2:$HW$274,63,FALSE)</f>
        <v>300000</v>
      </c>
      <c r="AG36">
        <f>VLOOKUP($D36,'[1]1. CONSULTA-CAPITAL-SOCIAL-1'!$C$2:$HW$274,64,FALSE)</f>
        <v>60000</v>
      </c>
      <c r="AH36">
        <f>VLOOKUP($D36,'[1]1. CONSULTA-CAPITAL-SOCIAL-1'!$C$2:$HW$274,65,FALSE)</f>
        <v>100000</v>
      </c>
      <c r="AI36" s="58">
        <f t="shared" si="0"/>
        <v>1140000</v>
      </c>
      <c r="AJ36" s="59"/>
      <c r="AK36" s="58">
        <f>VLOOKUP($D36,'[1]1. CONSULTA-CAPITAL-SOCIAL-1'!$C$2:$HW$274,8,FALSE)</f>
        <v>3</v>
      </c>
      <c r="AL36" s="58"/>
      <c r="AM36" t="str">
        <f>VLOOKUP($D36,'[1]1. CONSULTA-CAPITAL-SOCIAL-1'!$C$2:$HW$274,2,FALSE)</f>
        <v>1605</v>
      </c>
      <c r="AN36">
        <f>VLOOKUP($D36,'[1]1. CONSULTA-CAPITAL-SOCIAL-1'!$C$2:$HW$274,3,FALSE)</f>
        <v>5</v>
      </c>
      <c r="AO36" t="str">
        <f>VLOOKUP($D36,'[1]1. CONSULTA-CAPITAL-SOCIAL-1'!$C$2:$HW$274,4,FALSE)</f>
        <v>SU CASA</v>
      </c>
      <c r="AQ36" s="58"/>
    </row>
    <row r="37" spans="1:43" x14ac:dyDescent="0.25">
      <c r="A37">
        <v>61142</v>
      </c>
      <c r="B37" s="13">
        <v>611</v>
      </c>
      <c r="C37" s="13">
        <v>4</v>
      </c>
      <c r="D37" s="90">
        <v>6114</v>
      </c>
      <c r="E37" s="91" t="s">
        <v>463</v>
      </c>
      <c r="F37" s="81">
        <f>VLOOKUP($D37,'[1]5. CONSULTAJEFEDEHOGAR'!$C$2:$GN$274,4,FALSE)</f>
        <v>2</v>
      </c>
      <c r="G37" s="81">
        <f>VLOOKUP($D37,'[1]20´.TblNucleofamiliarSóloProgen'!$C$2:$N$528,7,FALSE)</f>
        <v>51</v>
      </c>
      <c r="H37" s="81" t="str">
        <f>VLOOKUP($D37,'[1]20´.TblNucleofamiliarSóloProgen'!$C$2:$N$528,9,FALSE)</f>
        <v>1</v>
      </c>
      <c r="I37" s="81">
        <f>VLOOKUP($D37,'[1]20´.TblNucleofamiliarSóloProgen'!$C$2:$N$528,10,FALSE)</f>
        <v>3</v>
      </c>
      <c r="J37" s="81">
        <f>VLOOKUP($D37,'[1]20´.TblNucleofamiliarSóloProgen'!$C$2:$N$528,11,FALSE)</f>
        <v>0</v>
      </c>
      <c r="K37" s="81">
        <f>VLOOKUP($D37,'[1]20´.TblNucleofamiliarSóloProgen'!$C$2:$N$528,12,FALSE)</f>
        <v>2</v>
      </c>
      <c r="L37" s="58"/>
      <c r="M37" s="58">
        <v>61141</v>
      </c>
      <c r="N37" s="58" t="str">
        <f>VLOOKUP($D37,'[1]#.TotalCónyugesEncuestadYNoEncu'!$A$2:$D$257,4,FALSE)</f>
        <v>cerafin betancur</v>
      </c>
      <c r="O37" s="58" t="str">
        <f>VLOOKUP($M37,'[1]20´.TblNucleofamiliarSóloProgen'!$D$2:$N$528,3,FALSE)</f>
        <v>1</v>
      </c>
      <c r="P37" s="58">
        <f>VLOOKUP($M37,'[1]20´.TblNucleofamiliarSóloProgen'!$D$2:$N$528,6,FALSE)</f>
        <v>58</v>
      </c>
      <c r="Q37" s="58" t="str">
        <f>VLOOKUP($M37,'[1]20´.TblNucleofamiliarSóloProgen'!$D$2:$N$528,8,FALSE)</f>
        <v>1</v>
      </c>
      <c r="R37" s="58">
        <f>VLOOKUP($M37,'[1]20´.TblNucleofamiliarSóloProgen'!$D$2:$N$528,9,FALSE)</f>
        <v>2</v>
      </c>
      <c r="S37" s="58">
        <f>VLOOKUP($M37,'[1]20´.TblNucleofamiliarSóloProgen'!$D$2:$N$528,10,FALSE)</f>
        <v>5</v>
      </c>
      <c r="T37" s="58">
        <f>VLOOKUP($M37,'[1]20´.TblNucleofamiliarSóloProgen'!$D$2:$N$528,11,FALSE)</f>
        <v>2</v>
      </c>
      <c r="U37" s="58"/>
      <c r="V37" s="81">
        <f>VLOOKUP($D37,'[1]5. CONSULTAJEFEDEHOGAR'!$C$2:$GN$274,5,FALSE)</f>
        <v>2</v>
      </c>
      <c r="W37" s="81">
        <f>VLOOKUP($D37,'[1]5. CONSULTAJEFEDEHOGAR'!$C$2:$GN$274,6,FALSE)</f>
        <v>0</v>
      </c>
      <c r="X37" s="81">
        <f>VLOOKUP($D37,'[1]5. CONSULTAJEFEDEHOGAR'!$C$2:$GN$274,7,FALSE)</f>
        <v>7</v>
      </c>
      <c r="Y37" s="81">
        <f>VLOOKUP($D37,'[1]5. CONSULTAJEFEDEHOGAR'!$C$2:$GN$274,8,FALSE)</f>
        <v>4</v>
      </c>
      <c r="Z37" s="81">
        <f>VLOOKUP($D37,'[1]5. CONSULTAJEFEDEHOGAR'!$C$2:$GN$274,9,FALSE)</f>
        <v>0</v>
      </c>
      <c r="AA37" s="81" t="str">
        <f>VLOOKUP($D37,'[1]5. CONSULTAJEFEDEHOGAR'!$C$2:$GN$274,10,FALSE)</f>
        <v>cll 21  73-09</v>
      </c>
      <c r="AB37" s="58"/>
      <c r="AC37">
        <f>VLOOKUP($D37,'[1]1. CONSULTA-CAPITAL-SOCIAL-1'!$C$2:$HW$274,60,FALSE)</f>
        <v>0</v>
      </c>
      <c r="AD37">
        <f>VLOOKUP($D37,'[1]1. CONSULTA-CAPITAL-SOCIAL-1'!$C$2:$HW$274,61,FALSE)</f>
        <v>22000</v>
      </c>
      <c r="AE37">
        <f>VLOOKUP($D37,'[1]1. CONSULTA-CAPITAL-SOCIAL-1'!$C$2:$HW$274,62,FALSE)</f>
        <v>300000</v>
      </c>
      <c r="AF37">
        <f>VLOOKUP($D37,'[1]1. CONSULTA-CAPITAL-SOCIAL-1'!$C$2:$HW$274,63,FALSE)</f>
        <v>500000</v>
      </c>
      <c r="AG37">
        <f>VLOOKUP($D37,'[1]1. CONSULTA-CAPITAL-SOCIAL-1'!$C$2:$HW$274,64,FALSE)</f>
        <v>0</v>
      </c>
      <c r="AH37">
        <f>VLOOKUP($D37,'[1]1. CONSULTA-CAPITAL-SOCIAL-1'!$C$2:$HW$274,65,FALSE)</f>
        <v>0</v>
      </c>
      <c r="AI37" s="58">
        <f t="shared" si="0"/>
        <v>822000</v>
      </c>
      <c r="AJ37" s="59"/>
      <c r="AK37" s="58">
        <f>VLOOKUP($D37,'[1]1. CONSULTA-CAPITAL-SOCIAL-1'!$C$2:$HW$274,8,FALSE)</f>
        <v>3</v>
      </c>
      <c r="AL37" s="58"/>
      <c r="AM37" t="str">
        <f>VLOOKUP($D37,'[1]1. CONSULTA-CAPITAL-SOCIAL-1'!$C$2:$HW$274,2,FALSE)</f>
        <v>1605</v>
      </c>
      <c r="AN37">
        <f>VLOOKUP($D37,'[1]1. CONSULTA-CAPITAL-SOCIAL-1'!$C$2:$HW$274,3,FALSE)</f>
        <v>3</v>
      </c>
      <c r="AO37">
        <f>VLOOKUP($D37,'[1]1. CONSULTA-CAPITAL-SOCIAL-1'!$C$2:$HW$274,4,FALSE)</f>
        <v>0</v>
      </c>
      <c r="AQ37" s="58"/>
    </row>
    <row r="38" spans="1:43" x14ac:dyDescent="0.25">
      <c r="A38">
        <v>61341</v>
      </c>
      <c r="B38" s="13">
        <v>613</v>
      </c>
      <c r="C38" s="13">
        <v>4</v>
      </c>
      <c r="D38" s="90">
        <v>6134</v>
      </c>
      <c r="E38" s="91" t="s">
        <v>462</v>
      </c>
      <c r="F38" s="81">
        <f>VLOOKUP($D38,'[1]5. CONSULTAJEFEDEHOGAR'!$C$2:$GN$274,4,FALSE)</f>
        <v>1</v>
      </c>
      <c r="G38" s="81">
        <f>VLOOKUP($D38,'[1]20´.TblNucleofamiliarSóloProgen'!$C$2:$N$528,7,FALSE)</f>
        <v>56</v>
      </c>
      <c r="H38" s="81" t="str">
        <f>VLOOKUP($D38,'[1]20´.TblNucleofamiliarSóloProgen'!$C$2:$N$528,9,FALSE)</f>
        <v>1</v>
      </c>
      <c r="I38" s="81">
        <f>VLOOKUP($D38,'[1]20´.TblNucleofamiliarSóloProgen'!$C$2:$N$528,10,FALSE)</f>
        <v>6</v>
      </c>
      <c r="J38" s="81">
        <f>VLOOKUP($D38,'[1]20´.TblNucleofamiliarSóloProgen'!$C$2:$N$528,11,FALSE)</f>
        <v>4</v>
      </c>
      <c r="K38" s="81">
        <f>VLOOKUP($D38,'[1]20´.TblNucleofamiliarSóloProgen'!$C$2:$N$528,12,FALSE)</f>
        <v>2</v>
      </c>
      <c r="L38" s="58"/>
      <c r="M38" s="58">
        <v>61342</v>
      </c>
      <c r="N38" s="58" t="str">
        <f>VLOOKUP($D38,'[1]#.TotalCónyugesEncuestadYNoEncu'!$A$2:$D$257,4,FALSE)</f>
        <v>angela maria ocampo</v>
      </c>
      <c r="O38" s="58" t="str">
        <f>VLOOKUP($M38,'[1]20´.TblNucleofamiliarSóloProgen'!$D$2:$N$528,3,FALSE)</f>
        <v>2</v>
      </c>
      <c r="P38" s="58">
        <f>VLOOKUP($M38,'[1]20´.TblNucleofamiliarSóloProgen'!$D$2:$N$528,6,FALSE)</f>
        <v>58</v>
      </c>
      <c r="Q38" s="58" t="str">
        <f>VLOOKUP($M38,'[1]20´.TblNucleofamiliarSóloProgen'!$D$2:$N$528,8,FALSE)</f>
        <v>1</v>
      </c>
      <c r="R38" s="58">
        <f>VLOOKUP($M38,'[1]20´.TblNucleofamiliarSóloProgen'!$D$2:$N$528,9,FALSE)</f>
        <v>4</v>
      </c>
      <c r="S38" s="58">
        <f>VLOOKUP($M38,'[1]20´.TblNucleofamiliarSóloProgen'!$D$2:$N$528,10,FALSE)</f>
        <v>2</v>
      </c>
      <c r="T38" s="58">
        <f>VLOOKUP($M38,'[1]20´.TblNucleofamiliarSóloProgen'!$D$2:$N$528,11,FALSE)</f>
        <v>2</v>
      </c>
      <c r="U38" s="58"/>
      <c r="V38" s="81">
        <f>VLOOKUP($D38,'[1]5. CONSULTAJEFEDEHOGAR'!$C$2:$GN$274,5,FALSE)</f>
        <v>1</v>
      </c>
      <c r="W38" s="81">
        <f>VLOOKUP($D38,'[1]5. CONSULTAJEFEDEHOGAR'!$C$2:$GN$274,6,FALSE)</f>
        <v>0</v>
      </c>
      <c r="X38" s="81">
        <f>VLOOKUP($D38,'[1]5. CONSULTAJEFEDEHOGAR'!$C$2:$GN$274,7,FALSE)</f>
        <v>7</v>
      </c>
      <c r="Y38" s="81">
        <f>VLOOKUP($D38,'[1]5. CONSULTAJEFEDEHOGAR'!$C$2:$GN$274,8,FALSE)</f>
        <v>1</v>
      </c>
      <c r="Z38" s="81">
        <f>VLOOKUP($D38,'[1]5. CONSULTAJEFEDEHOGAR'!$C$2:$GN$274,9,FALSE)</f>
        <v>0</v>
      </c>
      <c r="AA38" s="81" t="str">
        <f>VLOOKUP($D38,'[1]5. CONSULTAJEFEDEHOGAR'!$C$2:$GN$274,10,FALSE)</f>
        <v>cl 24 79a-126</v>
      </c>
      <c r="AB38" s="58"/>
      <c r="AC38">
        <f>VLOOKUP($D38,'[1]1. CONSULTA-CAPITAL-SOCIAL-1'!$C$2:$HW$274,60,FALSE)</f>
        <v>0</v>
      </c>
      <c r="AD38">
        <f>VLOOKUP($D38,'[1]1. CONSULTA-CAPITAL-SOCIAL-1'!$C$2:$HW$274,61,FALSE)</f>
        <v>70000</v>
      </c>
      <c r="AE38">
        <f>VLOOKUP($D38,'[1]1. CONSULTA-CAPITAL-SOCIAL-1'!$C$2:$HW$274,62,FALSE)</f>
        <v>150000</v>
      </c>
      <c r="AF38">
        <f>VLOOKUP($D38,'[1]1. CONSULTA-CAPITAL-SOCIAL-1'!$C$2:$HW$274,63,FALSE)</f>
        <v>600000</v>
      </c>
      <c r="AG38">
        <f>VLOOKUP($D38,'[1]1. CONSULTA-CAPITAL-SOCIAL-1'!$C$2:$HW$274,64,FALSE)</f>
        <v>1000000</v>
      </c>
      <c r="AH38">
        <f>VLOOKUP($D38,'[1]1. CONSULTA-CAPITAL-SOCIAL-1'!$C$2:$HW$274,65,FALSE)</f>
        <v>300000</v>
      </c>
      <c r="AI38" s="58">
        <f t="shared" si="0"/>
        <v>2120000</v>
      </c>
      <c r="AJ38" s="59"/>
      <c r="AK38" s="58">
        <f>VLOOKUP($D38,'[1]1. CONSULTA-CAPITAL-SOCIAL-1'!$C$2:$HW$274,8,FALSE)</f>
        <v>3</v>
      </c>
      <c r="AL38" s="58"/>
      <c r="AM38" t="str">
        <f>VLOOKUP($D38,'[1]1. CONSULTA-CAPITAL-SOCIAL-1'!$C$2:$HW$274,2,FALSE)</f>
        <v>1612</v>
      </c>
      <c r="AN38">
        <f>VLOOKUP($D38,'[1]1. CONSULTA-CAPITAL-SOCIAL-1'!$C$2:$HW$274,3,FALSE)</f>
        <v>5</v>
      </c>
      <c r="AO38" t="str">
        <f>VLOOKUP($D38,'[1]1. CONSULTA-CAPITAL-SOCIAL-1'!$C$2:$HW$274,4,FALSE)</f>
        <v>su hogar</v>
      </c>
      <c r="AQ38" s="58"/>
    </row>
    <row r="39" spans="1:43" x14ac:dyDescent="0.25">
      <c r="A39">
        <v>61441</v>
      </c>
      <c r="B39" s="13">
        <v>614</v>
      </c>
      <c r="C39" s="13">
        <v>4</v>
      </c>
      <c r="D39" s="90">
        <v>6144</v>
      </c>
      <c r="E39" s="91" t="s">
        <v>464</v>
      </c>
      <c r="F39" s="81">
        <f>VLOOKUP($D39,'[1]5. CONSULTAJEFEDEHOGAR'!$C$2:$GN$274,4,FALSE)</f>
        <v>1</v>
      </c>
      <c r="G39" s="81">
        <f>VLOOKUP($D39,'[1]20´.TblNucleofamiliarSóloProgen'!$C$2:$N$528,7,FALSE)</f>
        <v>63</v>
      </c>
      <c r="H39" s="81" t="str">
        <f>VLOOKUP($D39,'[1]20´.TblNucleofamiliarSóloProgen'!$C$2:$N$528,9,FALSE)</f>
        <v>1</v>
      </c>
      <c r="I39" s="81">
        <f>VLOOKUP($D39,'[1]20´.TblNucleofamiliarSóloProgen'!$C$2:$N$528,10,FALSE)</f>
        <v>7</v>
      </c>
      <c r="J39" s="81">
        <f>VLOOKUP($D39,'[1]20´.TblNucleofamiliarSóloProgen'!$C$2:$N$528,11,FALSE)</f>
        <v>2</v>
      </c>
      <c r="K39" s="81">
        <f>VLOOKUP($D39,'[1]20´.TblNucleofamiliarSóloProgen'!$C$2:$N$528,12,FALSE)</f>
        <v>0</v>
      </c>
      <c r="L39" s="58"/>
      <c r="M39" s="58">
        <v>61442</v>
      </c>
      <c r="N39" s="58" t="str">
        <f>VLOOKUP($D39,'[1]#.TotalCónyugesEncuestadYNoEncu'!$A$2:$D$257,4,FALSE)</f>
        <v>gloria hernandez</v>
      </c>
      <c r="O39" s="58" t="str">
        <f>VLOOKUP($M39,'[1]20´.TblNucleofamiliarSóloProgen'!$D$2:$N$528,3,FALSE)</f>
        <v>2</v>
      </c>
      <c r="P39" s="58">
        <f>VLOOKUP($M39,'[1]20´.TblNucleofamiliarSóloProgen'!$D$2:$N$528,6,FALSE)</f>
        <v>63</v>
      </c>
      <c r="Q39" s="58" t="str">
        <f>VLOOKUP($M39,'[1]20´.TblNucleofamiliarSóloProgen'!$D$2:$N$528,8,FALSE)</f>
        <v>1</v>
      </c>
      <c r="R39" s="58">
        <f>VLOOKUP($M39,'[1]20´.TblNucleofamiliarSóloProgen'!$D$2:$N$528,9,FALSE)</f>
        <v>2</v>
      </c>
      <c r="S39" s="58">
        <f>VLOOKUP($M39,'[1]20´.TblNucleofamiliarSóloProgen'!$D$2:$N$528,10,FALSE)</f>
        <v>5</v>
      </c>
      <c r="T39" s="58">
        <f>VLOOKUP($M39,'[1]20´.TblNucleofamiliarSóloProgen'!$D$2:$N$528,11,FALSE)</f>
        <v>0</v>
      </c>
      <c r="U39" s="58"/>
      <c r="V39" s="81">
        <f>VLOOKUP($D39,'[1]5. CONSULTAJEFEDEHOGAR'!$C$2:$GN$274,5,FALSE)</f>
        <v>2</v>
      </c>
      <c r="W39" s="81">
        <f>VLOOKUP($D39,'[1]5. CONSULTAJEFEDEHOGAR'!$C$2:$GN$274,6,FALSE)</f>
        <v>0</v>
      </c>
      <c r="X39" s="81">
        <f>VLOOKUP($D39,'[1]5. CONSULTAJEFEDEHOGAR'!$C$2:$GN$274,7,FALSE)</f>
        <v>7</v>
      </c>
      <c r="Y39" s="81">
        <f>VLOOKUP($D39,'[1]5. CONSULTAJEFEDEHOGAR'!$C$2:$GN$274,8,FALSE)</f>
        <v>2</v>
      </c>
      <c r="Z39" s="81">
        <f>VLOOKUP($D39,'[1]5. CONSULTAJEFEDEHOGAR'!$C$2:$GN$274,9,FALSE)</f>
        <v>0</v>
      </c>
      <c r="AA39" s="81" t="str">
        <f>VLOOKUP($D39,'[1]5. CONSULTAJEFEDEHOGAR'!$C$2:$GN$274,10,FALSE)</f>
        <v>cll 24 79a-96</v>
      </c>
      <c r="AB39" s="58"/>
      <c r="AC39">
        <f>VLOOKUP($D39,'[1]1. CONSULTA-CAPITAL-SOCIAL-1'!$C$2:$HW$274,60,FALSE)</f>
        <v>720000</v>
      </c>
      <c r="AD39">
        <f>VLOOKUP($D39,'[1]1. CONSULTA-CAPITAL-SOCIAL-1'!$C$2:$HW$274,61,FALSE)</f>
        <v>0</v>
      </c>
      <c r="AE39">
        <f>VLOOKUP($D39,'[1]1. CONSULTA-CAPITAL-SOCIAL-1'!$C$2:$HW$274,62,FALSE)</f>
        <v>280000</v>
      </c>
      <c r="AF39">
        <f>VLOOKUP($D39,'[1]1. CONSULTA-CAPITAL-SOCIAL-1'!$C$2:$HW$274,63,FALSE)</f>
        <v>600000</v>
      </c>
      <c r="AG39">
        <f>VLOOKUP($D39,'[1]1. CONSULTA-CAPITAL-SOCIAL-1'!$C$2:$HW$274,64,FALSE)</f>
        <v>300000</v>
      </c>
      <c r="AH39" t="str">
        <f>VLOOKUP($D39,'[1]1. CONSULTA-CAPITAL-SOCIAL-1'!$C$2:$HW$274,65,FALSE)</f>
        <v>?</v>
      </c>
      <c r="AI39" s="58">
        <f t="shared" si="0"/>
        <v>1900000</v>
      </c>
      <c r="AJ39" s="59"/>
      <c r="AK39" s="58">
        <f>VLOOKUP($D39,'[1]1. CONSULTA-CAPITAL-SOCIAL-1'!$C$2:$HW$274,8,FALSE)</f>
        <v>3</v>
      </c>
      <c r="AL39" s="58"/>
      <c r="AM39" t="str">
        <f>VLOOKUP($D39,'[1]1. CONSULTA-CAPITAL-SOCIAL-1'!$C$2:$HW$274,2,FALSE)</f>
        <v>1612</v>
      </c>
      <c r="AN39">
        <f>VLOOKUP($D39,'[1]1. CONSULTA-CAPITAL-SOCIAL-1'!$C$2:$HW$274,3,FALSE)</f>
        <v>5</v>
      </c>
      <c r="AO39" t="str">
        <f>VLOOKUP($D39,'[1]1. CONSULTA-CAPITAL-SOCIAL-1'!$C$2:$HW$274,4,FALSE)</f>
        <v>SU CASA</v>
      </c>
      <c r="AQ39" s="58"/>
    </row>
    <row r="40" spans="1:43" x14ac:dyDescent="0.25">
      <c r="A40">
        <v>61542</v>
      </c>
      <c r="B40" s="13">
        <v>615</v>
      </c>
      <c r="C40" s="13">
        <v>4</v>
      </c>
      <c r="D40" s="90">
        <v>6154</v>
      </c>
      <c r="E40" s="91" t="s">
        <v>465</v>
      </c>
      <c r="F40" s="81">
        <f>VLOOKUP($D40,'[1]5. CONSULTAJEFEDEHOGAR'!$C$2:$GN$274,4,FALSE)</f>
        <v>2</v>
      </c>
      <c r="G40" s="81">
        <f>VLOOKUP($D40,'[1]20´.TblNucleofamiliarSóloProgen'!$C$2:$N$528,7,FALSE)</f>
        <v>75</v>
      </c>
      <c r="H40" s="81" t="str">
        <f>VLOOKUP($D40,'[1]20´.TblNucleofamiliarSóloProgen'!$C$2:$N$528,9,FALSE)</f>
        <v>1</v>
      </c>
      <c r="I40" s="81">
        <f>VLOOKUP($D40,'[1]20´.TblNucleofamiliarSóloProgen'!$C$2:$N$528,10,FALSE)</f>
        <v>2</v>
      </c>
      <c r="J40" s="81">
        <f>VLOOKUP($D40,'[1]20´.TblNucleofamiliarSóloProgen'!$C$2:$N$528,11,FALSE)</f>
        <v>2</v>
      </c>
      <c r="K40" s="81">
        <f>VLOOKUP($D40,'[1]20´.TblNucleofamiliarSóloProgen'!$C$2:$N$528,12,FALSE)</f>
        <v>2</v>
      </c>
      <c r="L40" s="58"/>
      <c r="M40" s="58">
        <v>61541</v>
      </c>
      <c r="N40" s="58" t="str">
        <f>VLOOKUP($D40,'[1]#.TotalCónyugesEncuestadYNoEncu'!$A$2:$D$257,4,FALSE)</f>
        <v>francisco luis alvarez</v>
      </c>
      <c r="O40" s="58" t="str">
        <f>VLOOKUP($M40,'[1]20´.TblNucleofamiliarSóloProgen'!$D$2:$N$528,3,FALSE)</f>
        <v>1</v>
      </c>
      <c r="P40" s="58">
        <f>VLOOKUP($M40,'[1]20´.TblNucleofamiliarSóloProgen'!$D$2:$N$528,6,FALSE)</f>
        <v>75</v>
      </c>
      <c r="Q40" s="58" t="str">
        <f>VLOOKUP($M40,'[1]20´.TblNucleofamiliarSóloProgen'!$D$2:$N$528,8,FALSE)</f>
        <v>1</v>
      </c>
      <c r="R40" s="58">
        <f>VLOOKUP($M40,'[1]20´.TblNucleofamiliarSóloProgen'!$D$2:$N$528,9,FALSE)</f>
        <v>2</v>
      </c>
      <c r="S40" s="58">
        <f>VLOOKUP($M40,'[1]20´.TblNucleofamiliarSóloProgen'!$D$2:$N$528,10,FALSE)</f>
        <v>2</v>
      </c>
      <c r="T40" s="58">
        <f>VLOOKUP($M40,'[1]20´.TblNucleofamiliarSóloProgen'!$D$2:$N$528,11,FALSE)</f>
        <v>2</v>
      </c>
      <c r="U40" s="58"/>
      <c r="V40" s="81">
        <f>VLOOKUP($D40,'[1]5. CONSULTAJEFEDEHOGAR'!$C$2:$GN$274,5,FALSE)</f>
        <v>2</v>
      </c>
      <c r="W40" s="81">
        <f>VLOOKUP($D40,'[1]5. CONSULTAJEFEDEHOGAR'!$C$2:$GN$274,6,FALSE)</f>
        <v>0</v>
      </c>
      <c r="X40" s="81">
        <f>VLOOKUP($D40,'[1]5. CONSULTAJEFEDEHOGAR'!$C$2:$GN$274,7,FALSE)</f>
        <v>7</v>
      </c>
      <c r="Y40" s="81">
        <f>VLOOKUP($D40,'[1]5. CONSULTAJEFEDEHOGAR'!$C$2:$GN$274,8,FALSE)</f>
        <v>2</v>
      </c>
      <c r="Z40" s="81">
        <f>VLOOKUP($D40,'[1]5. CONSULTAJEFEDEHOGAR'!$C$2:$GN$274,9,FALSE)</f>
        <v>0</v>
      </c>
      <c r="AA40" s="81" t="str">
        <f>VLOOKUP($D40,'[1]5. CONSULTAJEFEDEHOGAR'!$C$2:$GN$274,10,FALSE)</f>
        <v>kr 73    28-25</v>
      </c>
      <c r="AB40" s="58"/>
      <c r="AC40">
        <f>VLOOKUP($D40,'[1]1. CONSULTA-CAPITAL-SOCIAL-1'!$C$2:$HW$274,60,FALSE)</f>
        <v>0</v>
      </c>
      <c r="AD40" t="str">
        <f>VLOOKUP($D40,'[1]1. CONSULTA-CAPITAL-SOCIAL-1'!$C$2:$HW$274,61,FALSE)</f>
        <v>?</v>
      </c>
      <c r="AE40">
        <f>VLOOKUP($D40,'[1]1. CONSULTA-CAPITAL-SOCIAL-1'!$C$2:$HW$274,62,FALSE)</f>
        <v>450000</v>
      </c>
      <c r="AF40">
        <f>VLOOKUP($D40,'[1]1. CONSULTA-CAPITAL-SOCIAL-1'!$C$2:$HW$274,63,FALSE)</f>
        <v>1500000</v>
      </c>
      <c r="AG40">
        <f>VLOOKUP($D40,'[1]1. CONSULTA-CAPITAL-SOCIAL-1'!$C$2:$HW$274,64,FALSE)</f>
        <v>0</v>
      </c>
      <c r="AH40">
        <f>VLOOKUP($D40,'[1]1. CONSULTA-CAPITAL-SOCIAL-1'!$C$2:$HW$274,65,FALSE)</f>
        <v>500000</v>
      </c>
      <c r="AI40" s="58">
        <f t="shared" si="0"/>
        <v>2450000</v>
      </c>
      <c r="AJ40" s="59"/>
      <c r="AK40" s="58">
        <f>VLOOKUP($D40,'[1]1. CONSULTA-CAPITAL-SOCIAL-1'!$C$2:$HW$274,8,FALSE)</f>
        <v>3</v>
      </c>
      <c r="AL40" s="58"/>
      <c r="AM40" t="str">
        <f>VLOOKUP($D40,'[1]1. CONSULTA-CAPITAL-SOCIAL-1'!$C$2:$HW$274,2,FALSE)</f>
        <v>1604</v>
      </c>
      <c r="AN40">
        <f>VLOOKUP($D40,'[1]1. CONSULTA-CAPITAL-SOCIAL-1'!$C$2:$HW$274,3,FALSE)</f>
        <v>5</v>
      </c>
      <c r="AO40" t="str">
        <f>VLOOKUP($D40,'[1]1. CONSULTA-CAPITAL-SOCIAL-1'!$C$2:$HW$274,4,FALSE)</f>
        <v>casa</v>
      </c>
      <c r="AQ40" s="58"/>
    </row>
    <row r="41" spans="1:43" x14ac:dyDescent="0.25">
      <c r="A41">
        <v>61641</v>
      </c>
      <c r="B41" s="13">
        <v>616</v>
      </c>
      <c r="C41" s="13">
        <v>4</v>
      </c>
      <c r="D41" s="90">
        <v>6164</v>
      </c>
      <c r="E41" s="91" t="s">
        <v>466</v>
      </c>
      <c r="F41" s="81">
        <f>VLOOKUP($D41,'[1]5. CONSULTAJEFEDEHOGAR'!$C$2:$GN$274,4,FALSE)</f>
        <v>1</v>
      </c>
      <c r="G41" s="81" t="e">
        <f>VLOOKUP($D41,'[1]20´.TblNucleofamiliarSóloProgen'!$C$2:$N$528,7,FALSE)</f>
        <v>#N/A</v>
      </c>
      <c r="H41" s="81" t="e">
        <f>VLOOKUP($D41,'[1]20´.TblNucleofamiliarSóloProgen'!$C$2:$N$528,9,FALSE)</f>
        <v>#N/A</v>
      </c>
      <c r="I41" s="81" t="e">
        <f>VLOOKUP($D41,'[1]20´.TblNucleofamiliarSóloProgen'!$C$2:$N$528,10,FALSE)</f>
        <v>#N/A</v>
      </c>
      <c r="J41" s="81" t="e">
        <f>VLOOKUP($D41,'[1]20´.TblNucleofamiliarSóloProgen'!$C$2:$N$528,11,FALSE)</f>
        <v>#N/A</v>
      </c>
      <c r="K41" s="81" t="e">
        <f>VLOOKUP($D41,'[1]20´.TblNucleofamiliarSóloProgen'!$C$2:$N$528,12,FALSE)</f>
        <v>#N/A</v>
      </c>
      <c r="L41" s="58"/>
      <c r="M41" s="58" t="e">
        <v>#N/A</v>
      </c>
      <c r="N41" s="58" t="e">
        <f>VLOOKUP($D41,'[1]#.TotalCónyugesEncuestadYNoEncu'!$A$2:$D$257,4,FALSE)</f>
        <v>#N/A</v>
      </c>
      <c r="O41" s="58" t="e">
        <f>VLOOKUP($M41,'[1]20´.TblNucleofamiliarSóloProgen'!$D$2:$N$528,3,FALSE)</f>
        <v>#N/A</v>
      </c>
      <c r="P41" s="58" t="e">
        <f>VLOOKUP($M41,'[1]20´.TblNucleofamiliarSóloProgen'!$D$2:$N$528,6,FALSE)</f>
        <v>#N/A</v>
      </c>
      <c r="Q41" s="58" t="e">
        <f>VLOOKUP($M41,'[1]20´.TblNucleofamiliarSóloProgen'!$D$2:$N$528,8,FALSE)</f>
        <v>#N/A</v>
      </c>
      <c r="R41" s="58" t="e">
        <f>VLOOKUP($M41,'[1]20´.TblNucleofamiliarSóloProgen'!$D$2:$N$528,9,FALSE)</f>
        <v>#N/A</v>
      </c>
      <c r="S41" s="58" t="e">
        <f>VLOOKUP($M41,'[1]20´.TblNucleofamiliarSóloProgen'!$D$2:$N$528,10,FALSE)</f>
        <v>#N/A</v>
      </c>
      <c r="T41" s="58" t="e">
        <f>VLOOKUP($M41,'[1]20´.TblNucleofamiliarSóloProgen'!$D$2:$N$528,11,FALSE)</f>
        <v>#N/A</v>
      </c>
      <c r="U41" s="58"/>
      <c r="V41" s="81">
        <f>VLOOKUP($D41,'[1]5. CONSULTAJEFEDEHOGAR'!$C$2:$GN$274,5,FALSE)</f>
        <v>1</v>
      </c>
      <c r="W41" s="81">
        <f>VLOOKUP($D41,'[1]5. CONSULTAJEFEDEHOGAR'!$C$2:$GN$274,6,FALSE)</f>
        <v>0</v>
      </c>
      <c r="X41" s="81">
        <f>VLOOKUP($D41,'[1]5. CONSULTAJEFEDEHOGAR'!$C$2:$GN$274,7,FALSE)</f>
        <v>7</v>
      </c>
      <c r="Y41" s="81">
        <f>VLOOKUP($D41,'[1]5. CONSULTAJEFEDEHOGAR'!$C$2:$GN$274,8,FALSE)</f>
        <v>1</v>
      </c>
      <c r="Z41" s="81" t="str">
        <f>VLOOKUP($D41,'[1]5. CONSULTAJEFEDEHOGAR'!$C$2:$GN$274,9,FALSE)</f>
        <v>en esta famiia tienen muchos problemas devido que su hijo es drogadicto y la pareja de el tambien</v>
      </c>
      <c r="AA41" s="81" t="str">
        <f>VLOOKUP($D41,'[1]5. CONSULTAJEFEDEHOGAR'!$C$2:$GN$274,10,FALSE)</f>
        <v>cll 2b  75d-58</v>
      </c>
      <c r="AB41" s="58"/>
      <c r="AC41">
        <f>VLOOKUP($D41,'[1]1. CONSULTA-CAPITAL-SOCIAL-1'!$C$2:$HW$274,60,FALSE)</f>
        <v>0</v>
      </c>
      <c r="AD41">
        <f>VLOOKUP($D41,'[1]1. CONSULTA-CAPITAL-SOCIAL-1'!$C$2:$HW$274,61,FALSE)</f>
        <v>35000</v>
      </c>
      <c r="AE41">
        <f>VLOOKUP($D41,'[1]1. CONSULTA-CAPITAL-SOCIAL-1'!$C$2:$HW$274,62,FALSE)</f>
        <v>250000</v>
      </c>
      <c r="AF41">
        <f>VLOOKUP($D41,'[1]1. CONSULTA-CAPITAL-SOCIAL-1'!$C$2:$HW$274,63,FALSE)</f>
        <v>800000</v>
      </c>
      <c r="AG41">
        <f>VLOOKUP($D41,'[1]1. CONSULTA-CAPITAL-SOCIAL-1'!$C$2:$HW$274,64,FALSE)</f>
        <v>0</v>
      </c>
      <c r="AH41">
        <f>VLOOKUP($D41,'[1]1. CONSULTA-CAPITAL-SOCIAL-1'!$C$2:$HW$274,65,FALSE)</f>
        <v>100000</v>
      </c>
      <c r="AI41" s="58">
        <f t="shared" si="0"/>
        <v>1185000</v>
      </c>
      <c r="AJ41" s="59"/>
      <c r="AK41" s="58">
        <f>VLOOKUP($D41,'[1]1. CONSULTA-CAPITAL-SOCIAL-1'!$C$2:$HW$274,8,FALSE)</f>
        <v>3</v>
      </c>
      <c r="AL41" s="58"/>
      <c r="AM41" t="str">
        <f>VLOOKUP($D41,'[1]1. CONSULTA-CAPITAL-SOCIAL-1'!$C$2:$HW$274,2,FALSE)</f>
        <v>1610</v>
      </c>
      <c r="AN41">
        <f>VLOOKUP($D41,'[1]1. CONSULTA-CAPITAL-SOCIAL-1'!$C$2:$HW$274,3,FALSE)</f>
        <v>3</v>
      </c>
      <c r="AO41">
        <f>VLOOKUP($D41,'[1]1. CONSULTA-CAPITAL-SOCIAL-1'!$C$2:$HW$274,4,FALSE)</f>
        <v>0</v>
      </c>
      <c r="AQ41" s="58"/>
    </row>
    <row r="42" spans="1:43" x14ac:dyDescent="0.25">
      <c r="A42">
        <v>61742</v>
      </c>
      <c r="B42" s="13">
        <v>617</v>
      </c>
      <c r="C42" s="95">
        <v>4</v>
      </c>
      <c r="D42" s="90">
        <v>6174</v>
      </c>
      <c r="E42" s="91" t="s">
        <v>469</v>
      </c>
      <c r="F42" s="81">
        <f>VLOOKUP($D42,'[1]5. CONSULTAJEFEDEHOGAR'!$C$2:$GN$274,4,FALSE)</f>
        <v>2</v>
      </c>
      <c r="G42" s="81">
        <f>VLOOKUP($D42,'[1]20´.TblNucleofamiliarSóloProgen'!$C$2:$N$528,7,FALSE)</f>
        <v>58</v>
      </c>
      <c r="H42" s="81" t="str">
        <f>VLOOKUP($D42,'[1]20´.TblNucleofamiliarSóloProgen'!$C$2:$N$528,9,FALSE)</f>
        <v>2</v>
      </c>
      <c r="I42" s="81">
        <f>VLOOKUP($D42,'[1]20´.TblNucleofamiliarSóloProgen'!$C$2:$N$528,10,FALSE)</f>
        <v>2</v>
      </c>
      <c r="J42" s="81">
        <f>VLOOKUP($D42,'[1]20´.TblNucleofamiliarSóloProgen'!$C$2:$N$528,11,FALSE)</f>
        <v>5</v>
      </c>
      <c r="K42" s="81">
        <f>VLOOKUP($D42,'[1]20´.TblNucleofamiliarSóloProgen'!$C$2:$N$528,12,FALSE)</f>
        <v>2</v>
      </c>
      <c r="L42" s="58"/>
      <c r="M42" s="58">
        <v>61741</v>
      </c>
      <c r="N42" s="58" t="str">
        <f>VLOOKUP($D42,'[1]#.TotalCónyugesEncuestadYNoEncu'!$A$2:$D$257,4,FALSE)</f>
        <v>gabriel ortiz</v>
      </c>
      <c r="O42" s="58" t="str">
        <f>VLOOKUP($M42,'[1]20´.TblNucleofamiliarSóloProgen'!$D$2:$N$528,3,FALSE)</f>
        <v>1</v>
      </c>
      <c r="P42" s="58">
        <f>VLOOKUP($M42,'[1]20´.TblNucleofamiliarSóloProgen'!$D$2:$N$528,6,FALSE)</f>
        <v>58</v>
      </c>
      <c r="Q42" s="58" t="str">
        <f>VLOOKUP($M42,'[1]20´.TblNucleofamiliarSóloProgen'!$D$2:$N$528,8,FALSE)</f>
        <v>2</v>
      </c>
      <c r="R42" s="58">
        <f>VLOOKUP($M42,'[1]20´.TblNucleofamiliarSóloProgen'!$D$2:$N$528,9,FALSE)</f>
        <v>2</v>
      </c>
      <c r="S42" s="58">
        <f>VLOOKUP($M42,'[1]20´.TblNucleofamiliarSóloProgen'!$D$2:$N$528,10,FALSE)</f>
        <v>5</v>
      </c>
      <c r="T42" s="58">
        <f>VLOOKUP($M42,'[1]20´.TblNucleofamiliarSóloProgen'!$D$2:$N$528,11,FALSE)</f>
        <v>2</v>
      </c>
      <c r="U42" s="58"/>
      <c r="V42" s="81">
        <f>VLOOKUP($D42,'[1]5. CONSULTAJEFEDEHOGAR'!$C$2:$GN$274,5,FALSE)</f>
        <v>1</v>
      </c>
      <c r="W42" s="81">
        <f>VLOOKUP($D42,'[1]5. CONSULTAJEFEDEHOGAR'!$C$2:$GN$274,6,FALSE)</f>
        <v>0</v>
      </c>
      <c r="X42" s="81">
        <f>VLOOKUP($D42,'[1]5. CONSULTAJEFEDEHOGAR'!$C$2:$GN$274,7,FALSE)</f>
        <v>7</v>
      </c>
      <c r="Y42" s="81">
        <f>VLOOKUP($D42,'[1]5. CONSULTAJEFEDEHOGAR'!$C$2:$GN$274,8,FALSE)</f>
        <v>2</v>
      </c>
      <c r="Z42" s="81">
        <f>VLOOKUP($D42,'[1]5. CONSULTAJEFEDEHOGAR'!$C$2:$GN$274,9,FALSE)</f>
        <v>0</v>
      </c>
      <c r="AA42" s="81" t="str">
        <f>VLOOKUP($D42,'[1]5. CONSULTAJEFEDEHOGAR'!$C$2:$GN$274,10,FALSE)</f>
        <v>kr 87b   31a-26</v>
      </c>
      <c r="AB42" s="58"/>
      <c r="AC42">
        <f>VLOOKUP($D42,'[1]1. CONSULTA-CAPITAL-SOCIAL-1'!$C$2:$HW$274,60,FALSE)</f>
        <v>0</v>
      </c>
      <c r="AD42">
        <f>VLOOKUP($D42,'[1]1. CONSULTA-CAPITAL-SOCIAL-1'!$C$2:$HW$274,61,FALSE)</f>
        <v>0</v>
      </c>
      <c r="AE42">
        <f>VLOOKUP($D42,'[1]1. CONSULTA-CAPITAL-SOCIAL-1'!$C$2:$HW$274,62,FALSE)</f>
        <v>160000</v>
      </c>
      <c r="AF42">
        <f>VLOOKUP($D42,'[1]1. CONSULTA-CAPITAL-SOCIAL-1'!$C$2:$HW$274,63,FALSE)</f>
        <v>450000</v>
      </c>
      <c r="AG42">
        <f>VLOOKUP($D42,'[1]1. CONSULTA-CAPITAL-SOCIAL-1'!$C$2:$HW$274,64,FALSE)</f>
        <v>100000</v>
      </c>
      <c r="AH42">
        <f>VLOOKUP($D42,'[1]1. CONSULTA-CAPITAL-SOCIAL-1'!$C$2:$HW$274,65,FALSE)</f>
        <v>200000</v>
      </c>
      <c r="AI42" s="58">
        <f t="shared" si="0"/>
        <v>910000</v>
      </c>
      <c r="AJ42" s="59"/>
      <c r="AK42" s="58">
        <f>VLOOKUP($D42,'[1]1. CONSULTA-CAPITAL-SOCIAL-1'!$C$2:$HW$274,8,FALSE)</f>
        <v>2</v>
      </c>
      <c r="AL42" s="58"/>
      <c r="AM42" t="str">
        <f>VLOOKUP($D42,'[1]1. CONSULTA-CAPITAL-SOCIAL-1'!$C$2:$HW$274,2,FALSE)</f>
        <v>1616</v>
      </c>
      <c r="AN42">
        <f>VLOOKUP($D42,'[1]1. CONSULTA-CAPITAL-SOCIAL-1'!$C$2:$HW$274,3,FALSE)</f>
        <v>3</v>
      </c>
      <c r="AO42">
        <f>VLOOKUP($D42,'[1]1. CONSULTA-CAPITAL-SOCIAL-1'!$C$2:$HW$274,4,FALSE)</f>
        <v>0</v>
      </c>
      <c r="AQ42" s="58"/>
    </row>
    <row r="43" spans="1:43" x14ac:dyDescent="0.25">
      <c r="A43">
        <v>61841</v>
      </c>
      <c r="B43" s="13">
        <v>618</v>
      </c>
      <c r="C43" s="95">
        <v>4</v>
      </c>
      <c r="D43" s="90">
        <v>6184</v>
      </c>
      <c r="E43" s="91" t="s">
        <v>470</v>
      </c>
      <c r="F43" s="81">
        <f>VLOOKUP($D43,'[1]5. CONSULTAJEFEDEHOGAR'!$C$2:$GN$274,4,FALSE)</f>
        <v>1</v>
      </c>
      <c r="G43" s="81">
        <f>VLOOKUP($D43,'[1]20´.TblNucleofamiliarSóloProgen'!$C$2:$N$528,7,FALSE)</f>
        <v>61</v>
      </c>
      <c r="H43" s="81" t="str">
        <f>VLOOKUP($D43,'[1]20´.TblNucleofamiliarSóloProgen'!$C$2:$N$528,9,FALSE)</f>
        <v>1</v>
      </c>
      <c r="I43" s="81">
        <f>VLOOKUP($D43,'[1]20´.TblNucleofamiliarSóloProgen'!$C$2:$N$528,10,FALSE)</f>
        <v>3</v>
      </c>
      <c r="J43" s="81">
        <f>VLOOKUP($D43,'[1]20´.TblNucleofamiliarSóloProgen'!$C$2:$N$528,11,FALSE)</f>
        <v>4</v>
      </c>
      <c r="K43" s="81">
        <f>VLOOKUP($D43,'[1]20´.TblNucleofamiliarSóloProgen'!$C$2:$N$528,12,FALSE)</f>
        <v>0</v>
      </c>
      <c r="L43" s="58"/>
      <c r="M43" s="58">
        <v>61842</v>
      </c>
      <c r="N43" s="58" t="str">
        <f>VLOOKUP($D43,'[1]#.TotalCónyugesEncuestadYNoEncu'!$A$2:$D$257,4,FALSE)</f>
        <v>amparo penagos</v>
      </c>
      <c r="O43" s="58" t="str">
        <f>VLOOKUP($M43,'[1]20´.TblNucleofamiliarSóloProgen'!$D$2:$N$528,3,FALSE)</f>
        <v>2</v>
      </c>
      <c r="P43" s="58">
        <f>VLOOKUP($M43,'[1]20´.TblNucleofamiliarSóloProgen'!$D$2:$N$528,6,FALSE)</f>
        <v>58</v>
      </c>
      <c r="Q43" s="58" t="str">
        <f>VLOOKUP($M43,'[1]20´.TblNucleofamiliarSóloProgen'!$D$2:$N$528,8,FALSE)</f>
        <v>2</v>
      </c>
      <c r="R43" s="58">
        <f>VLOOKUP($M43,'[1]20´.TblNucleofamiliarSóloProgen'!$D$2:$N$528,9,FALSE)</f>
        <v>2</v>
      </c>
      <c r="S43" s="58">
        <f>VLOOKUP($M43,'[1]20´.TblNucleofamiliarSóloProgen'!$D$2:$N$528,10,FALSE)</f>
        <v>2</v>
      </c>
      <c r="T43" s="58">
        <f>VLOOKUP($M43,'[1]20´.TblNucleofamiliarSóloProgen'!$D$2:$N$528,11,FALSE)</f>
        <v>0</v>
      </c>
      <c r="U43" s="58"/>
      <c r="V43" s="81">
        <f>VLOOKUP($D43,'[1]5. CONSULTAJEFEDEHOGAR'!$C$2:$GN$274,5,FALSE)</f>
        <v>6</v>
      </c>
      <c r="W43" s="81">
        <f>VLOOKUP($D43,'[1]5. CONSULTAJEFEDEHOGAR'!$C$2:$GN$274,6,FALSE)</f>
        <v>0</v>
      </c>
      <c r="X43" s="81">
        <f>VLOOKUP($D43,'[1]5. CONSULTAJEFEDEHOGAR'!$C$2:$GN$274,7,FALSE)</f>
        <v>7</v>
      </c>
      <c r="Y43" s="81">
        <f>VLOOKUP($D43,'[1]5. CONSULTAJEFEDEHOGAR'!$C$2:$GN$274,8,FALSE)</f>
        <v>2</v>
      </c>
      <c r="Z43" s="81">
        <f>VLOOKUP($D43,'[1]5. CONSULTAJEFEDEHOGAR'!$C$2:$GN$274,9,FALSE)</f>
        <v>0</v>
      </c>
      <c r="AA43" s="81" t="str">
        <f>VLOOKUP($D43,'[1]5. CONSULTAJEFEDEHOGAR'!$C$2:$GN$274,10,FALSE)</f>
        <v>kr 87c   31c -40</v>
      </c>
      <c r="AB43" s="58"/>
      <c r="AC43">
        <f>VLOOKUP($D43,'[1]1. CONSULTA-CAPITAL-SOCIAL-1'!$C$2:$HW$274,60,FALSE)</f>
        <v>0</v>
      </c>
      <c r="AD43">
        <f>VLOOKUP($D43,'[1]1. CONSULTA-CAPITAL-SOCIAL-1'!$C$2:$HW$274,61,FALSE)</f>
        <v>0</v>
      </c>
      <c r="AE43">
        <f>VLOOKUP($D43,'[1]1. CONSULTA-CAPITAL-SOCIAL-1'!$C$2:$HW$274,62,FALSE)</f>
        <v>300000</v>
      </c>
      <c r="AF43">
        <f>VLOOKUP($D43,'[1]1. CONSULTA-CAPITAL-SOCIAL-1'!$C$2:$HW$274,63,FALSE)</f>
        <v>600000</v>
      </c>
      <c r="AG43">
        <f>VLOOKUP($D43,'[1]1. CONSULTA-CAPITAL-SOCIAL-1'!$C$2:$HW$274,64,FALSE)</f>
        <v>30000</v>
      </c>
      <c r="AH43">
        <f>VLOOKUP($D43,'[1]1. CONSULTA-CAPITAL-SOCIAL-1'!$C$2:$HW$274,65,FALSE)</f>
        <v>500000</v>
      </c>
      <c r="AI43" s="58">
        <f t="shared" si="0"/>
        <v>1430000</v>
      </c>
      <c r="AJ43" s="59"/>
      <c r="AK43" s="58">
        <f>VLOOKUP($D43,'[1]1. CONSULTA-CAPITAL-SOCIAL-1'!$C$2:$HW$274,8,FALSE)</f>
        <v>2</v>
      </c>
      <c r="AL43" s="58"/>
      <c r="AM43" t="str">
        <f>VLOOKUP($D43,'[1]1. CONSULTA-CAPITAL-SOCIAL-1'!$C$2:$HW$274,2,FALSE)</f>
        <v>1616</v>
      </c>
      <c r="AN43">
        <f>VLOOKUP($D43,'[1]1. CONSULTA-CAPITAL-SOCIAL-1'!$C$2:$HW$274,3,FALSE)</f>
        <v>5</v>
      </c>
      <c r="AO43" t="str">
        <f>VLOOKUP($D43,'[1]1. CONSULTA-CAPITAL-SOCIAL-1'!$C$2:$HW$274,4,FALSE)</f>
        <v>el hogar</v>
      </c>
      <c r="AQ43" s="58"/>
    </row>
    <row r="44" spans="1:43" x14ac:dyDescent="0.25">
      <c r="A44">
        <v>61942</v>
      </c>
      <c r="B44" s="92">
        <v>619</v>
      </c>
      <c r="C44" s="96">
        <v>4</v>
      </c>
      <c r="D44" s="93">
        <v>6194</v>
      </c>
      <c r="E44" s="94" t="s">
        <v>471</v>
      </c>
      <c r="F44" s="81">
        <f>VLOOKUP($D44,'[1]5. CONSULTAJEFEDEHOGAR'!$C$2:$GN$274,4,FALSE)</f>
        <v>2</v>
      </c>
      <c r="G44" s="81">
        <f>VLOOKUP($D44,'[1]20´.TblNucleofamiliarSóloProgen'!$C$2:$N$528,7,FALSE)</f>
        <v>43</v>
      </c>
      <c r="H44" s="81" t="str">
        <f>VLOOKUP($D44,'[1]20´.TblNucleofamiliarSóloProgen'!$C$2:$N$528,9,FALSE)</f>
        <v>1</v>
      </c>
      <c r="I44" s="81">
        <f>VLOOKUP($D44,'[1]20´.TblNucleofamiliarSóloProgen'!$C$2:$N$528,10,FALSE)</f>
        <v>2</v>
      </c>
      <c r="J44" s="81">
        <f>VLOOKUP($D44,'[1]20´.TblNucleofamiliarSóloProgen'!$C$2:$N$528,11,FALSE)</f>
        <v>5</v>
      </c>
      <c r="K44" s="81">
        <f>VLOOKUP($D44,'[1]20´.TblNucleofamiliarSóloProgen'!$C$2:$N$528,12,FALSE)</f>
        <v>0</v>
      </c>
      <c r="L44" s="58"/>
      <c r="M44" s="58">
        <v>61941</v>
      </c>
      <c r="N44" s="58" t="str">
        <f>VLOOKUP($D44,'[1]#.TotalCónyugesEncuestadYNoEncu'!$A$2:$D$257,4,FALSE)</f>
        <v>antonio saldarriaga</v>
      </c>
      <c r="O44" s="58" t="str">
        <f>VLOOKUP($M44,'[1]20´.TblNucleofamiliarSóloProgen'!$D$2:$N$528,3,FALSE)</f>
        <v>1</v>
      </c>
      <c r="P44" s="58">
        <f>VLOOKUP($M44,'[1]20´.TblNucleofamiliarSóloProgen'!$D$2:$N$528,6,FALSE)</f>
        <v>43</v>
      </c>
      <c r="Q44" s="58" t="str">
        <f>VLOOKUP($M44,'[1]20´.TblNucleofamiliarSóloProgen'!$D$2:$N$528,8,FALSE)</f>
        <v>1</v>
      </c>
      <c r="R44" s="58">
        <f>VLOOKUP($M44,'[1]20´.TblNucleofamiliarSóloProgen'!$D$2:$N$528,9,FALSE)</f>
        <v>2</v>
      </c>
      <c r="S44" s="58">
        <f>VLOOKUP($M44,'[1]20´.TblNucleofamiliarSóloProgen'!$D$2:$N$528,10,FALSE)</f>
        <v>5</v>
      </c>
      <c r="T44" s="58">
        <f>VLOOKUP($M44,'[1]20´.TblNucleofamiliarSóloProgen'!$D$2:$N$528,11,FALSE)</f>
        <v>0</v>
      </c>
      <c r="U44" s="58"/>
      <c r="V44" s="81">
        <f>VLOOKUP($D44,'[1]5. CONSULTAJEFEDEHOGAR'!$C$2:$GN$274,5,FALSE)</f>
        <v>1</v>
      </c>
      <c r="W44" s="81">
        <f>VLOOKUP($D44,'[1]5. CONSULTAJEFEDEHOGAR'!$C$2:$GN$274,6,FALSE)</f>
        <v>0</v>
      </c>
      <c r="X44" s="81">
        <f>VLOOKUP($D44,'[1]5. CONSULTAJEFEDEHOGAR'!$C$2:$GN$274,7,FALSE)</f>
        <v>6</v>
      </c>
      <c r="Y44" s="81">
        <f>VLOOKUP($D44,'[1]5. CONSULTAJEFEDEHOGAR'!$C$2:$GN$274,8,FALSE)</f>
        <v>2</v>
      </c>
      <c r="Z44" s="81">
        <f>VLOOKUP($D44,'[1]5. CONSULTAJEFEDEHOGAR'!$C$2:$GN$274,9,FALSE)</f>
        <v>0</v>
      </c>
      <c r="AA44" s="81" t="str">
        <f>VLOOKUP($D44,'[1]5. CONSULTAJEFEDEHOGAR'!$C$2:$GN$274,10,FALSE)</f>
        <v>kr 87c    31c-48</v>
      </c>
      <c r="AB44" s="58"/>
      <c r="AC44">
        <f>VLOOKUP($D44,'[1]1. CONSULTA-CAPITAL-SOCIAL-1'!$C$2:$HW$274,60,FALSE)</f>
        <v>420000</v>
      </c>
      <c r="AD44">
        <f>VLOOKUP($D44,'[1]1. CONSULTA-CAPITAL-SOCIAL-1'!$C$2:$HW$274,61,FALSE)</f>
        <v>0</v>
      </c>
      <c r="AE44">
        <f>VLOOKUP($D44,'[1]1. CONSULTA-CAPITAL-SOCIAL-1'!$C$2:$HW$274,62,FALSE)</f>
        <v>150000</v>
      </c>
      <c r="AF44">
        <f>VLOOKUP($D44,'[1]1. CONSULTA-CAPITAL-SOCIAL-1'!$C$2:$HW$274,63,FALSE)</f>
        <v>520000</v>
      </c>
      <c r="AG44">
        <f>VLOOKUP($D44,'[1]1. CONSULTA-CAPITAL-SOCIAL-1'!$C$2:$HW$274,64,FALSE)</f>
        <v>10000</v>
      </c>
      <c r="AH44">
        <f>VLOOKUP($D44,'[1]1. CONSULTA-CAPITAL-SOCIAL-1'!$C$2:$HW$274,65,FALSE)</f>
        <v>28000</v>
      </c>
      <c r="AI44" s="58">
        <f t="shared" si="0"/>
        <v>1128000</v>
      </c>
      <c r="AJ44" s="59"/>
      <c r="AK44" s="58">
        <f>VLOOKUP($D44,'[1]1. CONSULTA-CAPITAL-SOCIAL-1'!$C$2:$HW$274,8,FALSE)</f>
        <v>2</v>
      </c>
      <c r="AL44" s="58"/>
      <c r="AM44" t="str">
        <f>VLOOKUP($D44,'[1]1. CONSULTA-CAPITAL-SOCIAL-1'!$C$2:$HW$274,2,FALSE)</f>
        <v>1616</v>
      </c>
      <c r="AN44">
        <f>VLOOKUP($D44,'[1]1. CONSULTA-CAPITAL-SOCIAL-1'!$C$2:$HW$274,3,FALSE)</f>
        <v>3</v>
      </c>
      <c r="AO44">
        <f>VLOOKUP($D44,'[1]1. CONSULTA-CAPITAL-SOCIAL-1'!$C$2:$HW$274,4,FALSE)</f>
        <v>0</v>
      </c>
      <c r="AQ44" s="58"/>
    </row>
    <row r="45" spans="1:43" x14ac:dyDescent="0.25">
      <c r="A45">
        <v>62042</v>
      </c>
      <c r="B45" s="13">
        <v>620</v>
      </c>
      <c r="C45" s="95">
        <v>4</v>
      </c>
      <c r="D45" s="90">
        <v>6204</v>
      </c>
      <c r="E45" s="91" t="s">
        <v>201</v>
      </c>
      <c r="F45" s="81">
        <f>VLOOKUP($D45,'[1]5. CONSULTAJEFEDEHOGAR'!$C$2:$GN$274,4,FALSE)</f>
        <v>2</v>
      </c>
      <c r="G45" s="81">
        <f>VLOOKUP($D45,'[1]20´.TblNucleofamiliarSóloProgen'!$C$2:$N$528,7,FALSE)</f>
        <v>52</v>
      </c>
      <c r="H45" s="81" t="str">
        <f>VLOOKUP($D45,'[1]20´.TblNucleofamiliarSóloProgen'!$C$2:$N$528,9,FALSE)</f>
        <v>1</v>
      </c>
      <c r="I45" s="81">
        <f>VLOOKUP($D45,'[1]20´.TblNucleofamiliarSóloProgen'!$C$2:$N$528,10,FALSE)</f>
        <v>4</v>
      </c>
      <c r="J45" s="81">
        <f>VLOOKUP($D45,'[1]20´.TblNucleofamiliarSóloProgen'!$C$2:$N$528,11,FALSE)</f>
        <v>2</v>
      </c>
      <c r="K45" s="81">
        <f>VLOOKUP($D45,'[1]20´.TblNucleofamiliarSóloProgen'!$C$2:$N$528,12,FALSE)</f>
        <v>2</v>
      </c>
      <c r="L45" s="58"/>
      <c r="M45" s="58">
        <v>62041</v>
      </c>
      <c r="N45" s="58" t="str">
        <f>VLOOKUP($D45,'[1]#.TotalCónyugesEncuestadYNoEncu'!$A$2:$D$257,4,FALSE)</f>
        <v>jhon jairo acevedo</v>
      </c>
      <c r="O45" s="58" t="str">
        <f>VLOOKUP($M45,'[1]20´.TblNucleofamiliarSóloProgen'!$D$2:$N$528,3,FALSE)</f>
        <v>1</v>
      </c>
      <c r="P45" s="58">
        <f>VLOOKUP($M45,'[1]20´.TblNucleofamiliarSóloProgen'!$D$2:$N$528,6,FALSE)</f>
        <v>52</v>
      </c>
      <c r="Q45" s="58" t="str">
        <f>VLOOKUP($M45,'[1]20´.TblNucleofamiliarSóloProgen'!$D$2:$N$528,8,FALSE)</f>
        <v>1</v>
      </c>
      <c r="R45" s="58">
        <f>VLOOKUP($M45,'[1]20´.TblNucleofamiliarSóloProgen'!$D$2:$N$528,9,FALSE)</f>
        <v>4</v>
      </c>
      <c r="S45" s="58">
        <f>VLOOKUP($M45,'[1]20´.TblNucleofamiliarSóloProgen'!$D$2:$N$528,10,FALSE)</f>
        <v>2</v>
      </c>
      <c r="T45" s="58">
        <f>VLOOKUP($M45,'[1]20´.TblNucleofamiliarSóloProgen'!$D$2:$N$528,11,FALSE)</f>
        <v>2</v>
      </c>
      <c r="U45" s="58"/>
      <c r="V45" s="81">
        <f>VLOOKUP($D45,'[1]5. CONSULTAJEFEDEHOGAR'!$C$2:$GN$274,5,FALSE)</f>
        <v>1</v>
      </c>
      <c r="W45" s="81">
        <f>VLOOKUP($D45,'[1]5. CONSULTAJEFEDEHOGAR'!$C$2:$GN$274,6,FALSE)</f>
        <v>0</v>
      </c>
      <c r="X45" s="81">
        <f>VLOOKUP($D45,'[1]5. CONSULTAJEFEDEHOGAR'!$C$2:$GN$274,7,FALSE)</f>
        <v>6</v>
      </c>
      <c r="Y45" s="81">
        <f>VLOOKUP($D45,'[1]5. CONSULTAJEFEDEHOGAR'!$C$2:$GN$274,8,FALSE)</f>
        <v>1</v>
      </c>
      <c r="Z45" s="81">
        <f>VLOOKUP($D45,'[1]5. CONSULTAJEFEDEHOGAR'!$C$2:$GN$274,9,FALSE)</f>
        <v>0</v>
      </c>
      <c r="AA45" s="81" t="str">
        <f>VLOOKUP($D45,'[1]5. CONSULTAJEFEDEHOGAR'!$C$2:$GN$274,10,FALSE)</f>
        <v>kr        31d-22</v>
      </c>
      <c r="AB45" s="58"/>
      <c r="AC45">
        <f>VLOOKUP($D45,'[1]1. CONSULTA-CAPITAL-SOCIAL-1'!$C$2:$HW$274,60,FALSE)</f>
        <v>550000</v>
      </c>
      <c r="AD45">
        <f>VLOOKUP($D45,'[1]1. CONSULTA-CAPITAL-SOCIAL-1'!$C$2:$HW$274,61,FALSE)</f>
        <v>0</v>
      </c>
      <c r="AE45">
        <f>VLOOKUP($D45,'[1]1. CONSULTA-CAPITAL-SOCIAL-1'!$C$2:$HW$274,62,FALSE)</f>
        <v>220000</v>
      </c>
      <c r="AF45">
        <f>VLOOKUP($D45,'[1]1. CONSULTA-CAPITAL-SOCIAL-1'!$C$2:$HW$274,63,FALSE)</f>
        <v>600000</v>
      </c>
      <c r="AG45">
        <f>VLOOKUP($D45,'[1]1. CONSULTA-CAPITAL-SOCIAL-1'!$C$2:$HW$274,64,FALSE)</f>
        <v>0</v>
      </c>
      <c r="AH45">
        <f>VLOOKUP($D45,'[1]1. CONSULTA-CAPITAL-SOCIAL-1'!$C$2:$HW$274,65,FALSE)</f>
        <v>100000</v>
      </c>
      <c r="AI45" s="58">
        <f t="shared" si="0"/>
        <v>1470000</v>
      </c>
      <c r="AJ45" s="59"/>
      <c r="AK45" s="58">
        <f>VLOOKUP($D45,'[1]1. CONSULTA-CAPITAL-SOCIAL-1'!$C$2:$HW$274,8,FALSE)</f>
        <v>2</v>
      </c>
      <c r="AL45" s="58"/>
      <c r="AM45" t="str">
        <f>VLOOKUP($D45,'[1]1. CONSULTA-CAPITAL-SOCIAL-1'!$C$2:$HW$274,2,FALSE)</f>
        <v>1616</v>
      </c>
      <c r="AN45">
        <f>VLOOKUP($D45,'[1]1. CONSULTA-CAPITAL-SOCIAL-1'!$C$2:$HW$274,3,FALSE)</f>
        <v>3</v>
      </c>
      <c r="AO45">
        <f>VLOOKUP($D45,'[1]1. CONSULTA-CAPITAL-SOCIAL-1'!$C$2:$HW$274,4,FALSE)</f>
        <v>0</v>
      </c>
      <c r="AQ45" s="58"/>
    </row>
    <row r="46" spans="1:43" x14ac:dyDescent="0.25">
      <c r="A46">
        <v>62142</v>
      </c>
      <c r="B46" s="13">
        <v>621</v>
      </c>
      <c r="C46" s="95">
        <v>4</v>
      </c>
      <c r="D46" s="90">
        <v>6214</v>
      </c>
      <c r="E46" s="91" t="s">
        <v>472</v>
      </c>
      <c r="F46" s="81">
        <f>VLOOKUP($D46,'[1]5. CONSULTAJEFEDEHOGAR'!$C$2:$GN$274,4,FALSE)</f>
        <v>2</v>
      </c>
      <c r="G46" s="81" t="e">
        <f>VLOOKUP($D46,'[1]20´.TblNucleofamiliarSóloProgen'!$C$2:$N$528,7,FALSE)</f>
        <v>#N/A</v>
      </c>
      <c r="H46" s="81" t="e">
        <f>VLOOKUP($D46,'[1]20´.TblNucleofamiliarSóloProgen'!$C$2:$N$528,9,FALSE)</f>
        <v>#N/A</v>
      </c>
      <c r="I46" s="81" t="e">
        <f>VLOOKUP($D46,'[1]20´.TblNucleofamiliarSóloProgen'!$C$2:$N$528,10,FALSE)</f>
        <v>#N/A</v>
      </c>
      <c r="J46" s="81" t="e">
        <f>VLOOKUP($D46,'[1]20´.TblNucleofamiliarSóloProgen'!$C$2:$N$528,11,FALSE)</f>
        <v>#N/A</v>
      </c>
      <c r="K46" s="81" t="e">
        <f>VLOOKUP($D46,'[1]20´.TblNucleofamiliarSóloProgen'!$C$2:$N$528,12,FALSE)</f>
        <v>#N/A</v>
      </c>
      <c r="L46" s="58"/>
      <c r="M46" s="58" t="e">
        <v>#N/A</v>
      </c>
      <c r="N46" s="58" t="e">
        <f>VLOOKUP($D46,'[1]#.TotalCónyugesEncuestadYNoEncu'!$A$2:$D$257,4,FALSE)</f>
        <v>#N/A</v>
      </c>
      <c r="O46" s="58" t="e">
        <f>VLOOKUP($M46,'[1]20´.TblNucleofamiliarSóloProgen'!$D$2:$N$528,3,FALSE)</f>
        <v>#N/A</v>
      </c>
      <c r="P46" s="58" t="e">
        <f>VLOOKUP($M46,'[1]20´.TblNucleofamiliarSóloProgen'!$D$2:$N$528,6,FALSE)</f>
        <v>#N/A</v>
      </c>
      <c r="Q46" s="58" t="e">
        <f>VLOOKUP($M46,'[1]20´.TblNucleofamiliarSóloProgen'!$D$2:$N$528,8,FALSE)</f>
        <v>#N/A</v>
      </c>
      <c r="R46" s="58" t="e">
        <f>VLOOKUP($M46,'[1]20´.TblNucleofamiliarSóloProgen'!$D$2:$N$528,9,FALSE)</f>
        <v>#N/A</v>
      </c>
      <c r="S46" s="58" t="e">
        <f>VLOOKUP($M46,'[1]20´.TblNucleofamiliarSóloProgen'!$D$2:$N$528,10,FALSE)</f>
        <v>#N/A</v>
      </c>
      <c r="T46" s="58" t="e">
        <f>VLOOKUP($M46,'[1]20´.TblNucleofamiliarSóloProgen'!$D$2:$N$528,11,FALSE)</f>
        <v>#N/A</v>
      </c>
      <c r="U46" s="58"/>
      <c r="V46" s="81">
        <f>VLOOKUP($D46,'[1]5. CONSULTAJEFEDEHOGAR'!$C$2:$GN$274,5,FALSE)</f>
        <v>1</v>
      </c>
      <c r="W46" s="81">
        <f>VLOOKUP($D46,'[1]5. CONSULTAJEFEDEHOGAR'!$C$2:$GN$274,6,FALSE)</f>
        <v>0</v>
      </c>
      <c r="X46" s="81">
        <f>VLOOKUP($D46,'[1]5. CONSULTAJEFEDEHOGAR'!$C$2:$GN$274,7,FALSE)</f>
        <v>7</v>
      </c>
      <c r="Y46" s="81">
        <f>VLOOKUP($D46,'[1]5. CONSULTAJEFEDEHOGAR'!$C$2:$GN$274,8,FALSE)</f>
        <v>2</v>
      </c>
      <c r="Z46" s="81">
        <f>VLOOKUP($D46,'[1]5. CONSULTAJEFEDEHOGAR'!$C$2:$GN$274,9,FALSE)</f>
        <v>0</v>
      </c>
      <c r="AA46" s="81" t="str">
        <f>VLOOKUP($D46,'[1]5. CONSULTAJEFEDEHOGAR'!$C$2:$GN$274,10,FALSE)</f>
        <v>cl 31   88-27</v>
      </c>
      <c r="AB46" s="58"/>
      <c r="AC46">
        <f>VLOOKUP($D46,'[1]1. CONSULTA-CAPITAL-SOCIAL-1'!$C$2:$HW$274,60,FALSE)</f>
        <v>450000</v>
      </c>
      <c r="AD46">
        <f>VLOOKUP($D46,'[1]1. CONSULTA-CAPITAL-SOCIAL-1'!$C$2:$HW$274,61,FALSE)</f>
        <v>0</v>
      </c>
      <c r="AE46">
        <f>VLOOKUP($D46,'[1]1. CONSULTA-CAPITAL-SOCIAL-1'!$C$2:$HW$274,62,FALSE)</f>
        <v>350000</v>
      </c>
      <c r="AF46">
        <f>VLOOKUP($D46,'[1]1. CONSULTA-CAPITAL-SOCIAL-1'!$C$2:$HW$274,63,FALSE)</f>
        <v>800000</v>
      </c>
      <c r="AG46">
        <f>VLOOKUP($D46,'[1]1. CONSULTA-CAPITAL-SOCIAL-1'!$C$2:$HW$274,64,FALSE)</f>
        <v>0</v>
      </c>
      <c r="AH46">
        <f>VLOOKUP($D46,'[1]1. CONSULTA-CAPITAL-SOCIAL-1'!$C$2:$HW$274,65,FALSE)</f>
        <v>0</v>
      </c>
      <c r="AI46" s="58">
        <f t="shared" si="0"/>
        <v>1600000</v>
      </c>
      <c r="AJ46" s="59"/>
      <c r="AK46" s="58">
        <f>VLOOKUP($D46,'[1]1. CONSULTA-CAPITAL-SOCIAL-1'!$C$2:$HW$274,8,FALSE)</f>
        <v>2</v>
      </c>
      <c r="AL46" s="58"/>
      <c r="AM46" t="str">
        <f>VLOOKUP($D46,'[1]1. CONSULTA-CAPITAL-SOCIAL-1'!$C$2:$HW$274,2,FALSE)</f>
        <v>1616</v>
      </c>
      <c r="AN46">
        <f>VLOOKUP($D46,'[1]1. CONSULTA-CAPITAL-SOCIAL-1'!$C$2:$HW$274,3,FALSE)</f>
        <v>5</v>
      </c>
      <c r="AO46" t="str">
        <f>VLOOKUP($D46,'[1]1. CONSULTA-CAPITAL-SOCIAL-1'!$C$2:$HW$274,4,FALSE)</f>
        <v>la casa</v>
      </c>
      <c r="AQ46" s="58"/>
    </row>
    <row r="47" spans="1:43" x14ac:dyDescent="0.25">
      <c r="A47">
        <v>62241</v>
      </c>
      <c r="B47" s="92">
        <v>622</v>
      </c>
      <c r="C47" s="96">
        <v>4</v>
      </c>
      <c r="D47" s="93">
        <v>6224</v>
      </c>
      <c r="E47" s="94" t="s">
        <v>473</v>
      </c>
      <c r="F47" s="81">
        <f>VLOOKUP($D47,'[1]5. CONSULTAJEFEDEHOGAR'!$C$2:$GN$274,4,FALSE)</f>
        <v>1</v>
      </c>
      <c r="G47" s="81">
        <f>VLOOKUP($D47,'[1]20´.TblNucleofamiliarSóloProgen'!$C$2:$N$528,7,FALSE)</f>
        <v>51</v>
      </c>
      <c r="H47" s="81" t="str">
        <f>VLOOKUP($D47,'[1]20´.TblNucleofamiliarSóloProgen'!$C$2:$N$528,9,FALSE)</f>
        <v>1</v>
      </c>
      <c r="I47" s="81">
        <f>VLOOKUP($D47,'[1]20´.TblNucleofamiliarSóloProgen'!$C$2:$N$528,10,FALSE)</f>
        <v>4</v>
      </c>
      <c r="J47" s="81">
        <f>VLOOKUP($D47,'[1]20´.TblNucleofamiliarSóloProgen'!$C$2:$N$528,11,FALSE)</f>
        <v>2</v>
      </c>
      <c r="K47" s="81">
        <f>VLOOKUP($D47,'[1]20´.TblNucleofamiliarSóloProgen'!$C$2:$N$528,12,FALSE)</f>
        <v>2</v>
      </c>
      <c r="L47" s="58"/>
      <c r="M47" s="58">
        <v>62242</v>
      </c>
      <c r="N47" s="58" t="str">
        <f>VLOOKUP($D47,'[1]#.TotalCónyugesEncuestadYNoEncu'!$A$2:$D$257,4,FALSE)</f>
        <v>beatris  elena ochoa</v>
      </c>
      <c r="O47" s="58" t="str">
        <f>VLOOKUP($M47,'[1]20´.TblNucleofamiliarSóloProgen'!$D$2:$N$528,3,FALSE)</f>
        <v>2</v>
      </c>
      <c r="P47" s="58">
        <f>VLOOKUP($M47,'[1]20´.TblNucleofamiliarSóloProgen'!$D$2:$N$528,6,FALSE)</f>
        <v>63</v>
      </c>
      <c r="Q47" s="58" t="str">
        <f>VLOOKUP($M47,'[1]20´.TblNucleofamiliarSóloProgen'!$D$2:$N$528,8,FALSE)</f>
        <v>1</v>
      </c>
      <c r="R47" s="58">
        <f>VLOOKUP($M47,'[1]20´.TblNucleofamiliarSóloProgen'!$D$2:$N$528,9,FALSE)</f>
        <v>7</v>
      </c>
      <c r="S47" s="58">
        <f>VLOOKUP($M47,'[1]20´.TblNucleofamiliarSóloProgen'!$D$2:$N$528,10,FALSE)</f>
        <v>5</v>
      </c>
      <c r="T47" s="58">
        <f>VLOOKUP($M47,'[1]20´.TblNucleofamiliarSóloProgen'!$D$2:$N$528,11,FALSE)</f>
        <v>0</v>
      </c>
      <c r="U47" s="58"/>
      <c r="V47" s="81">
        <f>VLOOKUP($D47,'[1]5. CONSULTAJEFEDEHOGAR'!$C$2:$GN$274,5,FALSE)</f>
        <v>1</v>
      </c>
      <c r="W47" s="81">
        <f>VLOOKUP($D47,'[1]5. CONSULTAJEFEDEHOGAR'!$C$2:$GN$274,6,FALSE)</f>
        <v>0</v>
      </c>
      <c r="X47" s="81">
        <f>VLOOKUP($D47,'[1]5. CONSULTAJEFEDEHOGAR'!$C$2:$GN$274,7,FALSE)</f>
        <v>6</v>
      </c>
      <c r="Y47" s="81">
        <f>VLOOKUP($D47,'[1]5. CONSULTAJEFEDEHOGAR'!$C$2:$GN$274,8,FALSE)</f>
        <v>1</v>
      </c>
      <c r="Z47" s="81">
        <f>VLOOKUP($D47,'[1]5. CONSULTAJEFEDEHOGAR'!$C$2:$GN$274,9,FALSE)</f>
        <v>0</v>
      </c>
      <c r="AA47" s="81" t="str">
        <f>VLOOKUP($D47,'[1]5. CONSULTAJEFEDEHOGAR'!$C$2:$GN$274,10,FALSE)</f>
        <v>kr 89  30d-30</v>
      </c>
      <c r="AB47" s="58"/>
      <c r="AC47">
        <f>VLOOKUP($D47,'[1]1. CONSULTA-CAPITAL-SOCIAL-1'!$C$2:$HW$274,60,FALSE)</f>
        <v>230000</v>
      </c>
      <c r="AD47">
        <f>VLOOKUP($D47,'[1]1. CONSULTA-CAPITAL-SOCIAL-1'!$C$2:$HW$274,61,FALSE)</f>
        <v>0</v>
      </c>
      <c r="AE47">
        <f>VLOOKUP($D47,'[1]1. CONSULTA-CAPITAL-SOCIAL-1'!$C$2:$HW$274,62,FALSE)</f>
        <v>250000</v>
      </c>
      <c r="AF47">
        <f>VLOOKUP($D47,'[1]1. CONSULTA-CAPITAL-SOCIAL-1'!$C$2:$HW$274,63,FALSE)</f>
        <v>400000</v>
      </c>
      <c r="AG47">
        <f>VLOOKUP($D47,'[1]1. CONSULTA-CAPITAL-SOCIAL-1'!$C$2:$HW$274,64,FALSE)</f>
        <v>250000</v>
      </c>
      <c r="AH47">
        <f>VLOOKUP($D47,'[1]1. CONSULTA-CAPITAL-SOCIAL-1'!$C$2:$HW$274,65,FALSE)</f>
        <v>150000</v>
      </c>
      <c r="AI47" s="58">
        <f t="shared" si="0"/>
        <v>1280000</v>
      </c>
      <c r="AJ47" s="59"/>
      <c r="AK47" s="58">
        <f>VLOOKUP($D47,'[1]1. CONSULTA-CAPITAL-SOCIAL-1'!$C$2:$HW$274,8,FALSE)</f>
        <v>2</v>
      </c>
      <c r="AL47" s="58"/>
      <c r="AM47" t="str">
        <f>VLOOKUP($D47,'[1]1. CONSULTA-CAPITAL-SOCIAL-1'!$C$2:$HW$274,2,FALSE)</f>
        <v>1616</v>
      </c>
      <c r="AN47">
        <f>VLOOKUP($D47,'[1]1. CONSULTA-CAPITAL-SOCIAL-1'!$C$2:$HW$274,3,FALSE)</f>
        <v>3</v>
      </c>
      <c r="AO47">
        <f>VLOOKUP($D47,'[1]1. CONSULTA-CAPITAL-SOCIAL-1'!$C$2:$HW$274,4,FALSE)</f>
        <v>0</v>
      </c>
      <c r="AQ47" s="58"/>
    </row>
    <row r="48" spans="1:43" x14ac:dyDescent="0.25">
      <c r="A48">
        <v>62342</v>
      </c>
      <c r="B48" s="13">
        <v>623</v>
      </c>
      <c r="C48" s="95">
        <v>4</v>
      </c>
      <c r="D48" s="90">
        <v>6234</v>
      </c>
      <c r="E48" s="91" t="s">
        <v>474</v>
      </c>
      <c r="F48" s="81">
        <f>VLOOKUP($D48,'[1]5. CONSULTAJEFEDEHOGAR'!$C$2:$GN$274,4,FALSE)</f>
        <v>2</v>
      </c>
      <c r="G48" s="81">
        <f>VLOOKUP($D48,'[1]20´.TblNucleofamiliarSóloProgen'!$C$2:$N$528,7,FALSE)</f>
        <v>56</v>
      </c>
      <c r="H48" s="81" t="str">
        <f>VLOOKUP($D48,'[1]20´.TblNucleofamiliarSóloProgen'!$C$2:$N$528,9,FALSE)</f>
        <v>1</v>
      </c>
      <c r="I48" s="81">
        <f>VLOOKUP($D48,'[1]20´.TblNucleofamiliarSóloProgen'!$C$2:$N$528,10,FALSE)</f>
        <v>9</v>
      </c>
      <c r="J48" s="81">
        <f>VLOOKUP($D48,'[1]20´.TblNucleofamiliarSóloProgen'!$C$2:$N$528,11,FALSE)</f>
        <v>3</v>
      </c>
      <c r="K48" s="81">
        <f>VLOOKUP($D48,'[1]20´.TblNucleofamiliarSóloProgen'!$C$2:$N$528,12,FALSE)</f>
        <v>1</v>
      </c>
      <c r="L48" s="58"/>
      <c r="M48" s="58">
        <v>62341</v>
      </c>
      <c r="N48" s="58" t="str">
        <f>VLOOKUP($D48,'[1]#.TotalCónyugesEncuestadYNoEncu'!$A$2:$D$257,4,FALSE)</f>
        <v>wilian marquez</v>
      </c>
      <c r="O48" s="58" t="str">
        <f>VLOOKUP($M48,'[1]20´.TblNucleofamiliarSóloProgen'!$D$2:$N$528,3,FALSE)</f>
        <v>1</v>
      </c>
      <c r="P48" s="58">
        <f>VLOOKUP($M48,'[1]20´.TblNucleofamiliarSóloProgen'!$D$2:$N$528,6,FALSE)</f>
        <v>56</v>
      </c>
      <c r="Q48" s="58" t="str">
        <f>VLOOKUP($M48,'[1]20´.TblNucleofamiliarSóloProgen'!$D$2:$N$528,8,FALSE)</f>
        <v>1</v>
      </c>
      <c r="R48" s="58">
        <f>VLOOKUP($M48,'[1]20´.TblNucleofamiliarSóloProgen'!$D$2:$N$528,9,FALSE)</f>
        <v>9</v>
      </c>
      <c r="S48" s="58">
        <f>VLOOKUP($M48,'[1]20´.TblNucleofamiliarSóloProgen'!$D$2:$N$528,10,FALSE)</f>
        <v>3</v>
      </c>
      <c r="T48" s="58">
        <f>VLOOKUP($M48,'[1]20´.TblNucleofamiliarSóloProgen'!$D$2:$N$528,11,FALSE)</f>
        <v>1</v>
      </c>
      <c r="U48" s="58"/>
      <c r="V48" s="81">
        <f>VLOOKUP($D48,'[1]5. CONSULTAJEFEDEHOGAR'!$C$2:$GN$274,5,FALSE)</f>
        <v>5</v>
      </c>
      <c r="W48" s="81">
        <f>VLOOKUP($D48,'[1]5. CONSULTAJEFEDEHOGAR'!$C$2:$GN$274,6,FALSE)</f>
        <v>0</v>
      </c>
      <c r="X48" s="81">
        <f>VLOOKUP($D48,'[1]5. CONSULTAJEFEDEHOGAR'!$C$2:$GN$274,7,FALSE)</f>
        <v>7</v>
      </c>
      <c r="Y48" s="81">
        <f>VLOOKUP($D48,'[1]5. CONSULTAJEFEDEHOGAR'!$C$2:$GN$274,8,FALSE)</f>
        <v>2</v>
      </c>
      <c r="Z48" s="81">
        <f>VLOOKUP($D48,'[1]5. CONSULTAJEFEDEHOGAR'!$C$2:$GN$274,9,FALSE)</f>
        <v>0</v>
      </c>
      <c r="AA48" s="81" t="str">
        <f>VLOOKUP($D48,'[1]5. CONSULTAJEFEDEHOGAR'!$C$2:$GN$274,10,FALSE)</f>
        <v>kr 80a    32-73  ap 206</v>
      </c>
      <c r="AB48" s="58"/>
      <c r="AC48">
        <f>VLOOKUP($D48,'[1]1. CONSULTA-CAPITAL-SOCIAL-1'!$C$2:$HW$274,60,FALSE)</f>
        <v>0</v>
      </c>
      <c r="AD48">
        <f>VLOOKUP($D48,'[1]1. CONSULTA-CAPITAL-SOCIAL-1'!$C$2:$HW$274,61,FALSE)</f>
        <v>80000</v>
      </c>
      <c r="AE48">
        <f>VLOOKUP($D48,'[1]1. CONSULTA-CAPITAL-SOCIAL-1'!$C$2:$HW$274,62,FALSE)</f>
        <v>300000</v>
      </c>
      <c r="AF48">
        <f>VLOOKUP($D48,'[1]1. CONSULTA-CAPITAL-SOCIAL-1'!$C$2:$HW$274,63,FALSE)</f>
        <v>800000</v>
      </c>
      <c r="AG48">
        <f>VLOOKUP($D48,'[1]1. CONSULTA-CAPITAL-SOCIAL-1'!$C$2:$HW$274,64,FALSE)</f>
        <v>700000</v>
      </c>
      <c r="AH48">
        <f>VLOOKUP($D48,'[1]1. CONSULTA-CAPITAL-SOCIAL-1'!$C$2:$HW$274,65,FALSE)</f>
        <v>150000</v>
      </c>
      <c r="AI48" s="58">
        <f t="shared" si="0"/>
        <v>2030000</v>
      </c>
      <c r="AJ48" s="59"/>
      <c r="AK48" s="58">
        <f>VLOOKUP($D48,'[1]1. CONSULTA-CAPITAL-SOCIAL-1'!$C$2:$HW$274,8,FALSE)</f>
        <v>4</v>
      </c>
      <c r="AL48" s="58"/>
      <c r="AM48" t="str">
        <f>VLOOKUP($D48,'[1]1. CONSULTA-CAPITAL-SOCIAL-1'!$C$2:$HW$274,2,FALSE)</f>
        <v>1618</v>
      </c>
      <c r="AN48">
        <f>VLOOKUP($D48,'[1]1. CONSULTA-CAPITAL-SOCIAL-1'!$C$2:$HW$274,3,FALSE)</f>
        <v>5</v>
      </c>
      <c r="AO48" t="str">
        <f>VLOOKUP($D48,'[1]1. CONSULTA-CAPITAL-SOCIAL-1'!$C$2:$HW$274,4,FALSE)</f>
        <v>casa</v>
      </c>
      <c r="AQ48" s="58"/>
    </row>
    <row r="49" spans="1:43" x14ac:dyDescent="0.25">
      <c r="A49">
        <v>64942</v>
      </c>
      <c r="B49" s="91">
        <v>649</v>
      </c>
      <c r="C49" s="97">
        <v>4</v>
      </c>
      <c r="D49" s="90">
        <v>6494</v>
      </c>
      <c r="E49" s="91" t="s">
        <v>475</v>
      </c>
      <c r="F49" s="81">
        <f>VLOOKUP($D49,'[1]5. CONSULTAJEFEDEHOGAR'!$C$2:$GN$274,4,FALSE)</f>
        <v>2</v>
      </c>
      <c r="G49" s="81">
        <f>VLOOKUP($D49,'[1]20´.TblNucleofamiliarSóloProgen'!$C$2:$N$528,7,FALSE)</f>
        <v>62</v>
      </c>
      <c r="H49" s="81" t="str">
        <f>VLOOKUP($D49,'[1]20´.TblNucleofamiliarSóloProgen'!$C$2:$N$528,9,FALSE)</f>
        <v>1</v>
      </c>
      <c r="I49" s="81">
        <f>VLOOKUP($D49,'[1]20´.TblNucleofamiliarSóloProgen'!$C$2:$N$528,10,FALSE)</f>
        <v>8</v>
      </c>
      <c r="J49" s="81">
        <f>VLOOKUP($D49,'[1]20´.TblNucleofamiliarSóloProgen'!$C$2:$N$528,11,FALSE)</f>
        <v>5</v>
      </c>
      <c r="K49" s="81">
        <f>VLOOKUP($D49,'[1]20´.TblNucleofamiliarSóloProgen'!$C$2:$N$528,12,FALSE)</f>
        <v>2</v>
      </c>
      <c r="L49" s="58"/>
      <c r="M49" s="58">
        <v>64941</v>
      </c>
      <c r="N49" s="58" t="str">
        <f>VLOOKUP($D49,'[1]#.TotalCónyugesEncuestadYNoEncu'!$A$2:$D$257,4,FALSE)</f>
        <v>jose norverto puerta</v>
      </c>
      <c r="O49" s="58" t="str">
        <f>VLOOKUP($M49,'[1]20´.TblNucleofamiliarSóloProgen'!$D$2:$N$528,3,FALSE)</f>
        <v>1</v>
      </c>
      <c r="P49" s="58">
        <f>VLOOKUP($M49,'[1]20´.TblNucleofamiliarSóloProgen'!$D$2:$N$528,6,FALSE)</f>
        <v>62</v>
      </c>
      <c r="Q49" s="58" t="str">
        <f>VLOOKUP($M49,'[1]20´.TblNucleofamiliarSóloProgen'!$D$2:$N$528,8,FALSE)</f>
        <v>1</v>
      </c>
      <c r="R49" s="58">
        <f>VLOOKUP($M49,'[1]20´.TblNucleofamiliarSóloProgen'!$D$2:$N$528,9,FALSE)</f>
        <v>8</v>
      </c>
      <c r="S49" s="58">
        <f>VLOOKUP($M49,'[1]20´.TblNucleofamiliarSóloProgen'!$D$2:$N$528,10,FALSE)</f>
        <v>5</v>
      </c>
      <c r="T49" s="58">
        <f>VLOOKUP($M49,'[1]20´.TblNucleofamiliarSóloProgen'!$D$2:$N$528,11,FALSE)</f>
        <v>2</v>
      </c>
      <c r="U49" s="58"/>
      <c r="V49" s="81">
        <f>VLOOKUP($D49,'[1]5. CONSULTAJEFEDEHOGAR'!$C$2:$GN$274,5,FALSE)</f>
        <v>1</v>
      </c>
      <c r="W49" s="81">
        <f>VLOOKUP($D49,'[1]5. CONSULTAJEFEDEHOGAR'!$C$2:$GN$274,6,FALSE)</f>
        <v>0</v>
      </c>
      <c r="X49" s="81">
        <f>VLOOKUP($D49,'[1]5. CONSULTAJEFEDEHOGAR'!$C$2:$GN$274,7,FALSE)</f>
        <v>7</v>
      </c>
      <c r="Y49" s="81">
        <f>VLOOKUP($D49,'[1]5. CONSULTAJEFEDEHOGAR'!$C$2:$GN$274,8,FALSE)</f>
        <v>3</v>
      </c>
      <c r="Z49" s="81">
        <f>VLOOKUP($D49,'[1]5. CONSULTAJEFEDEHOGAR'!$C$2:$GN$274,9,FALSE)</f>
        <v>0</v>
      </c>
      <c r="AA49" s="81" t="str">
        <f>VLOOKUP($D49,'[1]5. CONSULTAJEFEDEHOGAR'!$C$2:$GN$274,10,FALSE)</f>
        <v>cll  32   84-45</v>
      </c>
      <c r="AB49" s="58"/>
      <c r="AC49">
        <f>VLOOKUP($D49,'[1]1. CONSULTA-CAPITAL-SOCIAL-1'!$C$2:$HW$274,60,FALSE)</f>
        <v>0</v>
      </c>
      <c r="AD49">
        <f>VLOOKUP($D49,'[1]1. CONSULTA-CAPITAL-SOCIAL-1'!$C$2:$HW$274,61,FALSE)</f>
        <v>36000</v>
      </c>
      <c r="AE49">
        <f>VLOOKUP($D49,'[1]1. CONSULTA-CAPITAL-SOCIAL-1'!$C$2:$HW$274,62,FALSE)</f>
        <v>350000</v>
      </c>
      <c r="AF49">
        <f>VLOOKUP($D49,'[1]1. CONSULTA-CAPITAL-SOCIAL-1'!$C$2:$HW$274,63,FALSE)</f>
        <v>500000</v>
      </c>
      <c r="AG49">
        <f>VLOOKUP($D49,'[1]1. CONSULTA-CAPITAL-SOCIAL-1'!$C$2:$HW$274,64,FALSE)</f>
        <v>0</v>
      </c>
      <c r="AH49">
        <f>VLOOKUP($D49,'[1]1. CONSULTA-CAPITAL-SOCIAL-1'!$C$2:$HW$274,65,FALSE)</f>
        <v>0</v>
      </c>
      <c r="AI49" s="58">
        <f t="shared" si="0"/>
        <v>886000</v>
      </c>
      <c r="AJ49" s="59"/>
      <c r="AK49" s="58">
        <f>VLOOKUP($D49,'[1]1. CONSULTA-CAPITAL-SOCIAL-1'!$C$2:$HW$274,8,FALSE)</f>
        <v>3</v>
      </c>
      <c r="AL49" s="58"/>
      <c r="AM49" t="str">
        <f>VLOOKUP($D49,'[1]1. CONSULTA-CAPITAL-SOCIAL-1'!$C$2:$HW$274,2,FALSE)</f>
        <v>1617</v>
      </c>
      <c r="AN49">
        <f>VLOOKUP($D49,'[1]1. CONSULTA-CAPITAL-SOCIAL-1'!$C$2:$HW$274,3,FALSE)</f>
        <v>3</v>
      </c>
      <c r="AO49">
        <f>VLOOKUP($D49,'[1]1. CONSULTA-CAPITAL-SOCIAL-1'!$C$2:$HW$274,4,FALSE)</f>
        <v>0</v>
      </c>
      <c r="AQ49" s="58"/>
    </row>
    <row r="50" spans="1:43" x14ac:dyDescent="0.25">
      <c r="A50">
        <v>65042</v>
      </c>
      <c r="B50" s="13">
        <v>650</v>
      </c>
      <c r="C50" s="13">
        <v>4</v>
      </c>
      <c r="D50" s="90">
        <v>6504</v>
      </c>
      <c r="E50" s="91" t="s">
        <v>210</v>
      </c>
      <c r="F50" s="81">
        <f>VLOOKUP($D50,'[1]5. CONSULTAJEFEDEHOGAR'!$C$2:$GN$274,4,FALSE)</f>
        <v>2</v>
      </c>
      <c r="G50" s="81">
        <f>VLOOKUP($D50,'[1]20´.TblNucleofamiliarSóloProgen'!$C$2:$N$528,7,FALSE)</f>
        <v>43</v>
      </c>
      <c r="H50" s="81" t="str">
        <f>VLOOKUP($D50,'[1]20´.TblNucleofamiliarSóloProgen'!$C$2:$N$528,9,FALSE)</f>
        <v>1</v>
      </c>
      <c r="I50" s="81">
        <f>VLOOKUP($D50,'[1]20´.TblNucleofamiliarSóloProgen'!$C$2:$N$528,10,FALSE)</f>
        <v>4</v>
      </c>
      <c r="J50" s="81">
        <f>VLOOKUP($D50,'[1]20´.TblNucleofamiliarSóloProgen'!$C$2:$N$528,11,FALSE)</f>
        <v>2</v>
      </c>
      <c r="K50" s="81">
        <f>VLOOKUP($D50,'[1]20´.TblNucleofamiliarSóloProgen'!$C$2:$N$528,12,FALSE)</f>
        <v>2</v>
      </c>
      <c r="L50" s="58"/>
      <c r="M50" s="58">
        <v>65041</v>
      </c>
      <c r="N50" s="58" t="str">
        <f>VLOOKUP($D50,'[1]#.TotalCónyugesEncuestadYNoEncu'!$A$2:$D$257,4,FALSE)</f>
        <v>jaime elias vargas</v>
      </c>
      <c r="O50" s="58" t="str">
        <f>VLOOKUP($M50,'[1]20´.TblNucleofamiliarSóloProgen'!$D$2:$N$528,3,FALSE)</f>
        <v>1</v>
      </c>
      <c r="P50" s="58">
        <f>VLOOKUP($M50,'[1]20´.TblNucleofamiliarSóloProgen'!$D$2:$N$528,6,FALSE)</f>
        <v>43</v>
      </c>
      <c r="Q50" s="58" t="str">
        <f>VLOOKUP($M50,'[1]20´.TblNucleofamiliarSóloProgen'!$D$2:$N$528,8,FALSE)</f>
        <v>1</v>
      </c>
      <c r="R50" s="58">
        <f>VLOOKUP($M50,'[1]20´.TblNucleofamiliarSóloProgen'!$D$2:$N$528,9,FALSE)</f>
        <v>4</v>
      </c>
      <c r="S50" s="58">
        <f>VLOOKUP($M50,'[1]20´.TblNucleofamiliarSóloProgen'!$D$2:$N$528,10,FALSE)</f>
        <v>2</v>
      </c>
      <c r="T50" s="58">
        <f>VLOOKUP($M50,'[1]20´.TblNucleofamiliarSóloProgen'!$D$2:$N$528,11,FALSE)</f>
        <v>2</v>
      </c>
      <c r="U50" s="58"/>
      <c r="V50" s="81">
        <f>VLOOKUP($D50,'[1]5. CONSULTAJEFEDEHOGAR'!$C$2:$GN$274,5,FALSE)</f>
        <v>1</v>
      </c>
      <c r="W50" s="81">
        <f>VLOOKUP($D50,'[1]5. CONSULTAJEFEDEHOGAR'!$C$2:$GN$274,6,FALSE)</f>
        <v>0</v>
      </c>
      <c r="X50" s="81">
        <f>VLOOKUP($D50,'[1]5. CONSULTAJEFEDEHOGAR'!$C$2:$GN$274,7,FALSE)</f>
        <v>7</v>
      </c>
      <c r="Y50" s="81">
        <f>VLOOKUP($D50,'[1]5. CONSULTAJEFEDEHOGAR'!$C$2:$GN$274,8,FALSE)</f>
        <v>1</v>
      </c>
      <c r="Z50" s="81">
        <f>VLOOKUP($D50,'[1]5. CONSULTAJEFEDEHOGAR'!$C$2:$GN$274,9,FALSE)</f>
        <v>0</v>
      </c>
      <c r="AA50" s="81" t="str">
        <f>VLOOKUP($D50,'[1]5. CONSULTAJEFEDEHOGAR'!$C$2:$GN$274,10,FALSE)</f>
        <v>kr 88  30c-13</v>
      </c>
      <c r="AB50" s="58"/>
      <c r="AC50">
        <f>VLOOKUP($D50,'[1]1. CONSULTA-CAPITAL-SOCIAL-1'!$C$2:$HW$274,60,FALSE)</f>
        <v>0</v>
      </c>
      <c r="AD50" t="str">
        <f>VLOOKUP($D50,'[1]1. CONSULTA-CAPITAL-SOCIAL-1'!$C$2:$HW$274,61,FALSE)</f>
        <v>?</v>
      </c>
      <c r="AE50">
        <f>VLOOKUP($D50,'[1]1. CONSULTA-CAPITAL-SOCIAL-1'!$C$2:$HW$274,62,FALSE)</f>
        <v>200000</v>
      </c>
      <c r="AF50" t="str">
        <f>VLOOKUP($D50,'[1]1. CONSULTA-CAPITAL-SOCIAL-1'!$C$2:$HW$274,63,FALSE)</f>
        <v>?</v>
      </c>
      <c r="AG50" t="str">
        <f>VLOOKUP($D50,'[1]1. CONSULTA-CAPITAL-SOCIAL-1'!$C$2:$HW$274,64,FALSE)</f>
        <v>?</v>
      </c>
      <c r="AH50" t="str">
        <f>VLOOKUP($D50,'[1]1. CONSULTA-CAPITAL-SOCIAL-1'!$C$2:$HW$274,65,FALSE)</f>
        <v>?</v>
      </c>
      <c r="AI50" s="58">
        <f t="shared" si="0"/>
        <v>200000</v>
      </c>
      <c r="AJ50" s="59"/>
      <c r="AK50" s="58">
        <f>VLOOKUP($D50,'[1]1. CONSULTA-CAPITAL-SOCIAL-1'!$C$2:$HW$274,8,FALSE)</f>
        <v>2</v>
      </c>
      <c r="AL50" s="58"/>
      <c r="AM50" t="str">
        <f>VLOOKUP($D50,'[1]1. CONSULTA-CAPITAL-SOCIAL-1'!$C$2:$HW$274,2,FALSE)</f>
        <v>1616</v>
      </c>
      <c r="AN50">
        <f>VLOOKUP($D50,'[1]1. CONSULTA-CAPITAL-SOCIAL-1'!$C$2:$HW$274,3,FALSE)</f>
        <v>3</v>
      </c>
      <c r="AO50">
        <f>VLOOKUP($D50,'[1]1. CONSULTA-CAPITAL-SOCIAL-1'!$C$2:$HW$274,4,FALSE)</f>
        <v>0</v>
      </c>
      <c r="AQ50" s="58"/>
    </row>
    <row r="51" spans="1:43" x14ac:dyDescent="0.25">
      <c r="A51">
        <v>65142</v>
      </c>
      <c r="B51" s="13">
        <v>651</v>
      </c>
      <c r="C51" s="95">
        <v>4</v>
      </c>
      <c r="D51" s="90">
        <v>6514</v>
      </c>
      <c r="E51" s="91" t="s">
        <v>476</v>
      </c>
      <c r="F51" s="81">
        <f>VLOOKUP($D51,'[1]5. CONSULTAJEFEDEHOGAR'!$C$2:$GN$274,4,FALSE)</f>
        <v>2</v>
      </c>
      <c r="G51" s="81">
        <f>VLOOKUP($D51,'[1]20´.TblNucleofamiliarSóloProgen'!$C$2:$N$528,7,FALSE)</f>
        <v>38</v>
      </c>
      <c r="H51" s="81" t="str">
        <f>VLOOKUP($D51,'[1]20´.TblNucleofamiliarSóloProgen'!$C$2:$N$528,9,FALSE)</f>
        <v>2</v>
      </c>
      <c r="I51" s="81">
        <f>VLOOKUP($D51,'[1]20´.TblNucleofamiliarSóloProgen'!$C$2:$N$528,10,FALSE)</f>
        <v>4</v>
      </c>
      <c r="J51" s="81">
        <f>VLOOKUP($D51,'[1]20´.TblNucleofamiliarSóloProgen'!$C$2:$N$528,11,FALSE)</f>
        <v>2</v>
      </c>
      <c r="K51" s="81">
        <f>VLOOKUP($D51,'[1]20´.TblNucleofamiliarSóloProgen'!$C$2:$N$528,12,FALSE)</f>
        <v>2</v>
      </c>
      <c r="L51" s="58"/>
      <c r="M51" s="58">
        <v>65141</v>
      </c>
      <c r="N51" s="58" t="str">
        <f>VLOOKUP($D51,'[1]#.TotalCónyugesEncuestadYNoEncu'!$A$2:$D$257,4,FALSE)</f>
        <v>gerardo bautista</v>
      </c>
      <c r="O51" s="58" t="str">
        <f>VLOOKUP($M51,'[1]20´.TblNucleofamiliarSóloProgen'!$D$2:$N$528,3,FALSE)</f>
        <v>1</v>
      </c>
      <c r="P51" s="58">
        <f>VLOOKUP($M51,'[1]20´.TblNucleofamiliarSóloProgen'!$D$2:$N$528,6,FALSE)</f>
        <v>38</v>
      </c>
      <c r="Q51" s="58" t="str">
        <f>VLOOKUP($M51,'[1]20´.TblNucleofamiliarSóloProgen'!$D$2:$N$528,8,FALSE)</f>
        <v>2</v>
      </c>
      <c r="R51" s="58">
        <f>VLOOKUP($M51,'[1]20´.TblNucleofamiliarSóloProgen'!$D$2:$N$528,9,FALSE)</f>
        <v>4</v>
      </c>
      <c r="S51" s="58">
        <f>VLOOKUP($M51,'[1]20´.TblNucleofamiliarSóloProgen'!$D$2:$N$528,10,FALSE)</f>
        <v>2</v>
      </c>
      <c r="T51" s="58">
        <f>VLOOKUP($M51,'[1]20´.TblNucleofamiliarSóloProgen'!$D$2:$N$528,11,FALSE)</f>
        <v>2</v>
      </c>
      <c r="U51" s="58"/>
      <c r="V51" s="81">
        <f>VLOOKUP($D51,'[1]5. CONSULTAJEFEDEHOGAR'!$C$2:$GN$274,5,FALSE)</f>
        <v>1</v>
      </c>
      <c r="W51" s="81">
        <f>VLOOKUP($D51,'[1]5. CONSULTAJEFEDEHOGAR'!$C$2:$GN$274,6,FALSE)</f>
        <v>0</v>
      </c>
      <c r="X51" s="81">
        <f>VLOOKUP($D51,'[1]5. CONSULTAJEFEDEHOGAR'!$C$2:$GN$274,7,FALSE)</f>
        <v>6</v>
      </c>
      <c r="Y51" s="81">
        <f>VLOOKUP($D51,'[1]5. CONSULTAJEFEDEHOGAR'!$C$2:$GN$274,8,FALSE)</f>
        <v>1</v>
      </c>
      <c r="Z51" s="81">
        <f>VLOOKUP($D51,'[1]5. CONSULTAJEFEDEHOGAR'!$C$2:$GN$274,9,FALSE)</f>
        <v>0</v>
      </c>
      <c r="AA51" s="81" t="str">
        <f>VLOOKUP($D51,'[1]5. CONSULTAJEFEDEHOGAR'!$C$2:$GN$274,10,FALSE)</f>
        <v>c11 2cs     79-35</v>
      </c>
      <c r="AB51" s="58"/>
      <c r="AC51">
        <f>VLOOKUP($D51,'[1]1. CONSULTA-CAPITAL-SOCIAL-1'!$C$2:$HW$274,60,FALSE)</f>
        <v>600000</v>
      </c>
      <c r="AD51">
        <f>VLOOKUP($D51,'[1]1. CONSULTA-CAPITAL-SOCIAL-1'!$C$2:$HW$274,61,FALSE)</f>
        <v>0</v>
      </c>
      <c r="AE51">
        <f>VLOOKUP($D51,'[1]1. CONSULTA-CAPITAL-SOCIAL-1'!$C$2:$HW$274,62,FALSE)</f>
        <v>250000</v>
      </c>
      <c r="AF51">
        <f>VLOOKUP($D51,'[1]1. CONSULTA-CAPITAL-SOCIAL-1'!$C$2:$HW$274,63,FALSE)</f>
        <v>500000</v>
      </c>
      <c r="AG51">
        <f>VLOOKUP($D51,'[1]1. CONSULTA-CAPITAL-SOCIAL-1'!$C$2:$HW$274,64,FALSE)</f>
        <v>0</v>
      </c>
      <c r="AH51">
        <f>VLOOKUP($D51,'[1]1. CONSULTA-CAPITAL-SOCIAL-1'!$C$2:$HW$274,65,FALSE)</f>
        <v>1000000</v>
      </c>
      <c r="AI51" s="58">
        <f t="shared" si="0"/>
        <v>2350000</v>
      </c>
      <c r="AJ51" s="59"/>
      <c r="AK51" s="58">
        <f>VLOOKUP($D51,'[1]1. CONSULTA-CAPITAL-SOCIAL-1'!$C$2:$HW$274,8,FALSE)</f>
        <v>2</v>
      </c>
      <c r="AL51" s="58"/>
      <c r="AM51" t="str">
        <f>VLOOKUP($D51,'[1]1. CONSULTA-CAPITAL-SOCIAL-1'!$C$2:$HW$274,2,FALSE)</f>
        <v>1610</v>
      </c>
      <c r="AN51">
        <f>VLOOKUP($D51,'[1]1. CONSULTA-CAPITAL-SOCIAL-1'!$C$2:$HW$274,3,FALSE)</f>
        <v>5</v>
      </c>
      <c r="AO51" t="str">
        <f>VLOOKUP($D51,'[1]1. CONSULTA-CAPITAL-SOCIAL-1'!$C$2:$HW$274,4,FALSE)</f>
        <v>SU CASA</v>
      </c>
      <c r="AQ51" s="58"/>
    </row>
    <row r="52" spans="1:43" x14ac:dyDescent="0.25">
      <c r="A52">
        <v>90022</v>
      </c>
      <c r="B52" s="19">
        <v>900</v>
      </c>
      <c r="C52" s="98">
        <v>2</v>
      </c>
      <c r="D52" s="83">
        <v>9002</v>
      </c>
      <c r="E52" s="80" t="s">
        <v>552</v>
      </c>
      <c r="F52" s="81">
        <f>VLOOKUP($D52,'[1]5. CONSULTAJEFEDEHOGAR'!$C$2:$GN$274,4,FALSE)</f>
        <v>2</v>
      </c>
      <c r="G52" s="81">
        <f>VLOOKUP($D52,'[1]20´.TblNucleofamiliarSóloProgen'!$C$2:$N$528,7,FALSE)</f>
        <v>78</v>
      </c>
      <c r="H52" s="81" t="str">
        <f>VLOOKUP($D52,'[1]20´.TblNucleofamiliarSóloProgen'!$C$2:$N$528,9,FALSE)</f>
        <v>1</v>
      </c>
      <c r="I52" s="81">
        <f>VLOOKUP($D52,'[1]20´.TblNucleofamiliarSóloProgen'!$C$2:$N$528,10,FALSE)</f>
        <v>4</v>
      </c>
      <c r="J52" s="81">
        <f>VLOOKUP($D52,'[1]20´.TblNucleofamiliarSóloProgen'!$C$2:$N$528,11,FALSE)</f>
        <v>2</v>
      </c>
      <c r="K52" s="81">
        <f>VLOOKUP($D52,'[1]20´.TblNucleofamiliarSóloProgen'!$C$2:$N$528,12,FALSE)</f>
        <v>2</v>
      </c>
      <c r="L52" s="58"/>
      <c r="M52" s="58">
        <v>90021</v>
      </c>
      <c r="N52" s="58" t="str">
        <f>VLOOKUP($D52,'[1]#.TotalCónyugesEncuestadYNoEncu'!$A$2:$D$257,4,FALSE)</f>
        <v>JOSE PABLO MUNERA</v>
      </c>
      <c r="O52" s="58" t="str">
        <f>VLOOKUP($M52,'[1]20´.TblNucleofamiliarSóloProgen'!$D$2:$N$528,3,FALSE)</f>
        <v>1</v>
      </c>
      <c r="P52" s="58">
        <f>VLOOKUP($M52,'[1]20´.TblNucleofamiliarSóloProgen'!$D$2:$N$528,6,FALSE)</f>
        <v>68</v>
      </c>
      <c r="Q52" s="58" t="str">
        <f>VLOOKUP($M52,'[1]20´.TblNucleofamiliarSóloProgen'!$D$2:$N$528,8,FALSE)</f>
        <v>1</v>
      </c>
      <c r="R52" s="58">
        <f>VLOOKUP($M52,'[1]20´.TblNucleofamiliarSóloProgen'!$D$2:$N$528,9,FALSE)</f>
        <v>8</v>
      </c>
      <c r="S52" s="58">
        <f>VLOOKUP($M52,'[1]20´.TblNucleofamiliarSóloProgen'!$D$2:$N$528,10,FALSE)</f>
        <v>4</v>
      </c>
      <c r="T52" s="58">
        <f>VLOOKUP($M52,'[1]20´.TblNucleofamiliarSóloProgen'!$D$2:$N$528,11,FALSE)</f>
        <v>2</v>
      </c>
      <c r="U52" s="58"/>
      <c r="V52" s="81">
        <f>VLOOKUP($D52,'[1]5. CONSULTAJEFEDEHOGAR'!$C$2:$GN$274,5,FALSE)</f>
        <v>1</v>
      </c>
      <c r="W52" s="81">
        <f>VLOOKUP($D52,'[1]5. CONSULTAJEFEDEHOGAR'!$C$2:$GN$274,6,FALSE)</f>
        <v>0</v>
      </c>
      <c r="X52" s="81">
        <f>VLOOKUP($D52,'[1]5. CONSULTAJEFEDEHOGAR'!$C$2:$GN$274,7,FALSE)</f>
        <v>7</v>
      </c>
      <c r="Y52" s="81">
        <f>VLOOKUP($D52,'[1]5. CONSULTAJEFEDEHOGAR'!$C$2:$GN$274,8,FALSE)</f>
        <v>1</v>
      </c>
      <c r="Z52" s="81">
        <f>VLOOKUP($D52,'[1]5. CONSULTAJEFEDEHOGAR'!$C$2:$GN$274,9,FALSE)</f>
        <v>0</v>
      </c>
      <c r="AA52" s="81" t="str">
        <f>VLOOKUP($D52,'[1]5. CONSULTAJEFEDEHOGAR'!$C$2:$GN$274,10,FALSE)</f>
        <v>CLL32EE 78-109</v>
      </c>
      <c r="AB52" s="58"/>
      <c r="AC52">
        <f>VLOOKUP($D52,'[1]1. CONSULTA-CAPITAL-SOCIAL-1'!$C$2:$HW$274,60,FALSE)</f>
        <v>997</v>
      </c>
      <c r="AD52">
        <f>VLOOKUP($D52,'[1]1. CONSULTA-CAPITAL-SOCIAL-1'!$C$2:$HW$274,61,FALSE)</f>
        <v>350000</v>
      </c>
      <c r="AE52">
        <f>VLOOKUP($D52,'[1]1. CONSULTA-CAPITAL-SOCIAL-1'!$C$2:$HW$274,62,FALSE)</f>
        <v>450000</v>
      </c>
      <c r="AF52">
        <f>VLOOKUP($D52,'[1]1. CONSULTA-CAPITAL-SOCIAL-1'!$C$2:$HW$274,63,FALSE)</f>
        <v>1000000</v>
      </c>
      <c r="AG52">
        <f>VLOOKUP($D52,'[1]1. CONSULTA-CAPITAL-SOCIAL-1'!$C$2:$HW$274,64,FALSE)</f>
        <v>0</v>
      </c>
      <c r="AH52">
        <f>VLOOKUP($D52,'[1]1. CONSULTA-CAPITAL-SOCIAL-1'!$C$2:$HW$274,65,FALSE)</f>
        <v>500000</v>
      </c>
      <c r="AI52" s="58">
        <f t="shared" si="0"/>
        <v>2300997</v>
      </c>
      <c r="AJ52" s="59"/>
      <c r="AK52" s="58">
        <f>VLOOKUP($D52,'[1]1. CONSULTA-CAPITAL-SOCIAL-1'!$C$2:$HW$274,8,FALSE)</f>
        <v>5</v>
      </c>
      <c r="AL52" s="58"/>
      <c r="AM52" t="str">
        <f>VLOOKUP($D52,'[1]1. CONSULTA-CAPITAL-SOCIAL-1'!$C$2:$HW$274,2,FALSE)</f>
        <v>1620</v>
      </c>
      <c r="AN52">
        <f>VLOOKUP($D52,'[1]1. CONSULTA-CAPITAL-SOCIAL-1'!$C$2:$HW$274,3,FALSE)</f>
        <v>1</v>
      </c>
      <c r="AO52">
        <f>VLOOKUP($D52,'[1]1. CONSULTA-CAPITAL-SOCIAL-1'!$C$2:$HW$274,4,FALSE)</f>
        <v>0</v>
      </c>
      <c r="AQ52" s="58"/>
    </row>
    <row r="53" spans="1:43" x14ac:dyDescent="0.25">
      <c r="A53">
        <v>90121</v>
      </c>
      <c r="B53" s="19">
        <v>901</v>
      </c>
      <c r="C53" s="98">
        <v>2</v>
      </c>
      <c r="D53" s="83">
        <v>9012</v>
      </c>
      <c r="E53" s="80" t="s">
        <v>331</v>
      </c>
      <c r="F53" s="81">
        <f>VLOOKUP($D53,'[1]5. CONSULTAJEFEDEHOGAR'!$C$2:$GN$274,4,FALSE)</f>
        <v>1</v>
      </c>
      <c r="G53" s="81">
        <f>VLOOKUP($D53,'[1]20´.TblNucleofamiliarSóloProgen'!$C$2:$N$528,7,FALSE)</f>
        <v>54</v>
      </c>
      <c r="H53" s="81" t="str">
        <f>VLOOKUP($D53,'[1]20´.TblNucleofamiliarSóloProgen'!$C$2:$N$528,9,FALSE)</f>
        <v>3</v>
      </c>
      <c r="I53" s="81">
        <f>VLOOKUP($D53,'[1]20´.TblNucleofamiliarSóloProgen'!$C$2:$N$528,10,FALSE)</f>
        <v>8</v>
      </c>
      <c r="J53" s="81">
        <f>VLOOKUP($D53,'[1]20´.TblNucleofamiliarSóloProgen'!$C$2:$N$528,11,FALSE)</f>
        <v>4</v>
      </c>
      <c r="K53" s="81">
        <f>VLOOKUP($D53,'[1]20´.TblNucleofamiliarSóloProgen'!$C$2:$N$528,12,FALSE)</f>
        <v>1</v>
      </c>
      <c r="L53" s="58"/>
      <c r="M53" s="58">
        <v>90122</v>
      </c>
      <c r="N53" s="58" t="str">
        <f>VLOOKUP($D53,'[1]#.TotalCónyugesEncuestadYNoEncu'!$A$2:$D$257,4,FALSE)</f>
        <v>MARIA ARIAS</v>
      </c>
      <c r="O53" s="58" t="str">
        <f>VLOOKUP($M53,'[1]20´.TblNucleofamiliarSóloProgen'!$D$2:$N$528,3,FALSE)</f>
        <v>2</v>
      </c>
      <c r="P53" s="58">
        <f>VLOOKUP($M53,'[1]20´.TblNucleofamiliarSóloProgen'!$D$2:$N$528,6,FALSE)</f>
        <v>50</v>
      </c>
      <c r="Q53" s="58" t="str">
        <f>VLOOKUP($M53,'[1]20´.TblNucleofamiliarSóloProgen'!$D$2:$N$528,8,FALSE)</f>
        <v>3</v>
      </c>
      <c r="R53" s="58">
        <f>VLOOKUP($M53,'[1]20´.TblNucleofamiliarSóloProgen'!$D$2:$N$528,9,FALSE)</f>
        <v>6</v>
      </c>
      <c r="S53" s="58">
        <f>VLOOKUP($M53,'[1]20´.TblNucleofamiliarSóloProgen'!$D$2:$N$528,10,FALSE)</f>
        <v>4</v>
      </c>
      <c r="T53" s="58">
        <f>VLOOKUP($M53,'[1]20´.TblNucleofamiliarSóloProgen'!$D$2:$N$528,11,FALSE)</f>
        <v>1</v>
      </c>
      <c r="U53" s="58"/>
      <c r="V53" s="81">
        <f>VLOOKUP($D53,'[1]5. CONSULTAJEFEDEHOGAR'!$C$2:$GN$274,5,FALSE)</f>
        <v>1</v>
      </c>
      <c r="W53" s="81">
        <f>VLOOKUP($D53,'[1]5. CONSULTAJEFEDEHOGAR'!$C$2:$GN$274,6,FALSE)</f>
        <v>0</v>
      </c>
      <c r="X53" s="81">
        <f>VLOOKUP($D53,'[1]5. CONSULTAJEFEDEHOGAR'!$C$2:$GN$274,7,FALSE)</f>
        <v>7</v>
      </c>
      <c r="Y53" s="81">
        <f>VLOOKUP($D53,'[1]5. CONSULTAJEFEDEHOGAR'!$C$2:$GN$274,8,FALSE)</f>
        <v>1</v>
      </c>
      <c r="Z53" s="81">
        <f>VLOOKUP($D53,'[1]5. CONSULTAJEFEDEHOGAR'!$C$2:$GN$274,9,FALSE)</f>
        <v>0</v>
      </c>
      <c r="AA53" s="81" t="str">
        <f>VLOOKUP($D53,'[1]5. CONSULTAJEFEDEHOGAR'!$C$2:$GN$274,10,FALSE)</f>
        <v>CALL32F 76-125</v>
      </c>
      <c r="AB53" s="58"/>
      <c r="AC53">
        <f>VLOOKUP($D53,'[1]1. CONSULTA-CAPITAL-SOCIAL-1'!$C$2:$HW$274,60,FALSE)</f>
        <v>997</v>
      </c>
      <c r="AD53">
        <f>VLOOKUP($D53,'[1]1. CONSULTA-CAPITAL-SOCIAL-1'!$C$2:$HW$274,61,FALSE)</f>
        <v>380000</v>
      </c>
      <c r="AE53">
        <f>VLOOKUP($D53,'[1]1. CONSULTA-CAPITAL-SOCIAL-1'!$C$2:$HW$274,62,FALSE)</f>
        <v>400000</v>
      </c>
      <c r="AF53">
        <f>VLOOKUP($D53,'[1]1. CONSULTA-CAPITAL-SOCIAL-1'!$C$2:$HW$274,63,FALSE)</f>
        <v>1000000</v>
      </c>
      <c r="AG53">
        <f>VLOOKUP($D53,'[1]1. CONSULTA-CAPITAL-SOCIAL-1'!$C$2:$HW$274,64,FALSE)</f>
        <v>0</v>
      </c>
      <c r="AH53">
        <f>VLOOKUP($D53,'[1]1. CONSULTA-CAPITAL-SOCIAL-1'!$C$2:$HW$274,65,FALSE)</f>
        <v>500000</v>
      </c>
      <c r="AI53" s="58">
        <f t="shared" si="0"/>
        <v>2280997</v>
      </c>
      <c r="AJ53" s="59"/>
      <c r="AK53" s="58">
        <f>VLOOKUP($D53,'[1]1. CONSULTA-CAPITAL-SOCIAL-1'!$C$2:$HW$274,8,FALSE)</f>
        <v>5</v>
      </c>
      <c r="AL53" s="58"/>
      <c r="AM53" t="str">
        <f>VLOOKUP($D53,'[1]1. CONSULTA-CAPITAL-SOCIAL-1'!$C$2:$HW$274,2,FALSE)</f>
        <v>1620</v>
      </c>
      <c r="AN53">
        <f>VLOOKUP($D53,'[1]1. CONSULTA-CAPITAL-SOCIAL-1'!$C$2:$HW$274,3,FALSE)</f>
        <v>1</v>
      </c>
      <c r="AO53">
        <f>VLOOKUP($D53,'[1]1. CONSULTA-CAPITAL-SOCIAL-1'!$C$2:$HW$274,4,FALSE)</f>
        <v>0</v>
      </c>
      <c r="AQ53" s="58"/>
    </row>
    <row r="54" spans="1:43" x14ac:dyDescent="0.25">
      <c r="A54">
        <v>90322</v>
      </c>
      <c r="B54" s="19">
        <v>903</v>
      </c>
      <c r="C54" s="98">
        <v>2</v>
      </c>
      <c r="D54" s="83">
        <v>9032</v>
      </c>
      <c r="E54" s="80" t="s">
        <v>334</v>
      </c>
      <c r="F54" s="81">
        <f>VLOOKUP($D54,'[1]5. CONSULTAJEFEDEHOGAR'!$C$2:$GN$274,4,FALSE)</f>
        <v>2</v>
      </c>
      <c r="G54" s="81">
        <f>VLOOKUP($D54,'[1]20´.TblNucleofamiliarSóloProgen'!$C$2:$N$528,7,FALSE)</f>
        <v>61</v>
      </c>
      <c r="H54" s="81" t="str">
        <f>VLOOKUP($D54,'[1]20´.TblNucleofamiliarSóloProgen'!$C$2:$N$528,9,FALSE)</f>
        <v>1</v>
      </c>
      <c r="I54" s="81">
        <f>VLOOKUP($D54,'[1]20´.TblNucleofamiliarSóloProgen'!$C$2:$N$528,10,FALSE)</f>
        <v>8</v>
      </c>
      <c r="J54" s="81">
        <f>VLOOKUP($D54,'[1]20´.TblNucleofamiliarSóloProgen'!$C$2:$N$528,11,FALSE)</f>
        <v>4</v>
      </c>
      <c r="K54" s="81">
        <f>VLOOKUP($D54,'[1]20´.TblNucleofamiliarSóloProgen'!$C$2:$N$528,12,FALSE)</f>
        <v>2</v>
      </c>
      <c r="L54" s="58"/>
      <c r="M54" s="58">
        <v>90321</v>
      </c>
      <c r="N54" s="58" t="str">
        <f>VLOOKUP($D54,'[1]#.TotalCónyugesEncuestadYNoEncu'!$A$2:$D$257,4,FALSE)</f>
        <v>PASTOR DE JESUS MARIN</v>
      </c>
      <c r="O54" s="58" t="str">
        <f>VLOOKUP($M54,'[1]20´.TblNucleofamiliarSóloProgen'!$D$2:$N$528,3,FALSE)</f>
        <v>1</v>
      </c>
      <c r="P54" s="58">
        <f>VLOOKUP($M54,'[1]20´.TblNucleofamiliarSóloProgen'!$D$2:$N$528,6,FALSE)</f>
        <v>61</v>
      </c>
      <c r="Q54" s="58" t="str">
        <f>VLOOKUP($M54,'[1]20´.TblNucleofamiliarSóloProgen'!$D$2:$N$528,8,FALSE)</f>
        <v>1</v>
      </c>
      <c r="R54" s="58">
        <f>VLOOKUP($M54,'[1]20´.TblNucleofamiliarSóloProgen'!$D$2:$N$528,9,FALSE)</f>
        <v>8</v>
      </c>
      <c r="S54" s="58">
        <f>VLOOKUP($M54,'[1]20´.TblNucleofamiliarSóloProgen'!$D$2:$N$528,10,FALSE)</f>
        <v>4</v>
      </c>
      <c r="T54" s="58">
        <f>VLOOKUP($M54,'[1]20´.TblNucleofamiliarSóloProgen'!$D$2:$N$528,11,FALSE)</f>
        <v>2</v>
      </c>
      <c r="U54" s="58"/>
      <c r="V54" s="81">
        <f>VLOOKUP($D54,'[1]5. CONSULTAJEFEDEHOGAR'!$C$2:$GN$274,5,FALSE)</f>
        <v>1</v>
      </c>
      <c r="W54" s="81">
        <f>VLOOKUP($D54,'[1]5. CONSULTAJEFEDEHOGAR'!$C$2:$GN$274,6,FALSE)</f>
        <v>0</v>
      </c>
      <c r="X54" s="81">
        <f>VLOOKUP($D54,'[1]5. CONSULTAJEFEDEHOGAR'!$C$2:$GN$274,7,FALSE)</f>
        <v>7</v>
      </c>
      <c r="Y54" s="81">
        <f>VLOOKUP($D54,'[1]5. CONSULTAJEFEDEHOGAR'!$C$2:$GN$274,8,FALSE)</f>
        <v>2</v>
      </c>
      <c r="Z54" s="81">
        <f>VLOOKUP($D54,'[1]5. CONSULTAJEFEDEHOGAR'!$C$2:$GN$274,9,FALSE)</f>
        <v>0</v>
      </c>
      <c r="AA54" s="81" t="str">
        <f>VLOOKUP($D54,'[1]5. CONSULTAJEFEDEHOGAR'!$C$2:$GN$274,10,FALSE)</f>
        <v>CALL30C 65F -15</v>
      </c>
      <c r="AB54" s="58"/>
      <c r="AC54">
        <f>VLOOKUP($D54,'[1]1. CONSULTA-CAPITAL-SOCIAL-1'!$C$2:$HW$274,60,FALSE)</f>
        <v>740000</v>
      </c>
      <c r="AD54">
        <f>VLOOKUP($D54,'[1]1. CONSULTA-CAPITAL-SOCIAL-1'!$C$2:$HW$274,61,FALSE)</f>
        <v>0</v>
      </c>
      <c r="AE54">
        <f>VLOOKUP($D54,'[1]1. CONSULTA-CAPITAL-SOCIAL-1'!$C$2:$HW$274,62,FALSE)</f>
        <v>350000</v>
      </c>
      <c r="AF54">
        <f>VLOOKUP($D54,'[1]1. CONSULTA-CAPITAL-SOCIAL-1'!$C$2:$HW$274,63,FALSE)</f>
        <v>700000</v>
      </c>
      <c r="AG54">
        <f>VLOOKUP($D54,'[1]1. CONSULTA-CAPITAL-SOCIAL-1'!$C$2:$HW$274,64,FALSE)</f>
        <v>0</v>
      </c>
      <c r="AH54">
        <f>VLOOKUP($D54,'[1]1. CONSULTA-CAPITAL-SOCIAL-1'!$C$2:$HW$274,65,FALSE)</f>
        <v>200000</v>
      </c>
      <c r="AI54" s="58">
        <f t="shared" si="0"/>
        <v>1990000</v>
      </c>
      <c r="AJ54" s="59"/>
      <c r="AK54" s="58">
        <f>VLOOKUP($D54,'[1]1. CONSULTA-CAPITAL-SOCIAL-1'!$C$2:$HW$274,8,FALSE)</f>
        <v>5</v>
      </c>
      <c r="AL54" s="58"/>
      <c r="AM54" t="str">
        <f>VLOOKUP($D54,'[1]1. CONSULTA-CAPITAL-SOCIAL-1'!$C$2:$HW$274,2,FALSE)</f>
        <v>1601</v>
      </c>
      <c r="AN54">
        <f>VLOOKUP($D54,'[1]1. CONSULTA-CAPITAL-SOCIAL-1'!$C$2:$HW$274,3,FALSE)</f>
        <v>1</v>
      </c>
      <c r="AO54">
        <f>VLOOKUP($D54,'[1]1. CONSULTA-CAPITAL-SOCIAL-1'!$C$2:$HW$274,4,FALSE)</f>
        <v>0</v>
      </c>
      <c r="AQ54" s="58"/>
    </row>
    <row r="55" spans="1:43" x14ac:dyDescent="0.25">
      <c r="A55">
        <v>90421</v>
      </c>
      <c r="B55" s="80">
        <v>904</v>
      </c>
      <c r="C55" s="99">
        <v>2</v>
      </c>
      <c r="D55" s="83">
        <v>9042</v>
      </c>
      <c r="E55" s="80" t="s">
        <v>553</v>
      </c>
      <c r="F55" s="81">
        <f>VLOOKUP($D55,'[1]5. CONSULTAJEFEDEHOGAR'!$C$2:$GN$274,4,FALSE)</f>
        <v>1</v>
      </c>
      <c r="G55" s="81">
        <f>VLOOKUP($D55,'[1]20´.TblNucleofamiliarSóloProgen'!$C$2:$N$528,7,FALSE)</f>
        <v>67</v>
      </c>
      <c r="H55" s="81" t="str">
        <f>VLOOKUP($D55,'[1]20´.TblNucleofamiliarSóloProgen'!$C$2:$N$528,9,FALSE)</f>
        <v>1</v>
      </c>
      <c r="I55" s="81">
        <f>VLOOKUP($D55,'[1]20´.TblNucleofamiliarSóloProgen'!$C$2:$N$528,10,FALSE)</f>
        <v>4</v>
      </c>
      <c r="J55" s="81">
        <f>VLOOKUP($D55,'[1]20´.TblNucleofamiliarSóloProgen'!$C$2:$N$528,11,FALSE)</f>
        <v>2</v>
      </c>
      <c r="K55" s="81">
        <f>VLOOKUP($D55,'[1]20´.TblNucleofamiliarSóloProgen'!$C$2:$N$528,12,FALSE)</f>
        <v>1</v>
      </c>
      <c r="L55" s="58"/>
      <c r="M55" s="58">
        <v>90422</v>
      </c>
      <c r="N55" s="58" t="str">
        <f>VLOOKUP($D55,'[1]#.TotalCónyugesEncuestadYNoEncu'!$A$2:$D$257,4,FALSE)</f>
        <v>KETY BEHAINE</v>
      </c>
      <c r="O55" s="58" t="str">
        <f>VLOOKUP($M55,'[1]20´.TblNucleofamiliarSóloProgen'!$D$2:$N$528,3,FALSE)</f>
        <v>2</v>
      </c>
      <c r="P55" s="58">
        <f>VLOOKUP($M55,'[1]20´.TblNucleofamiliarSóloProgen'!$D$2:$N$528,6,FALSE)</f>
        <v>67</v>
      </c>
      <c r="Q55" s="58" t="str">
        <f>VLOOKUP($M55,'[1]20´.TblNucleofamiliarSóloProgen'!$D$2:$N$528,8,FALSE)</f>
        <v>1</v>
      </c>
      <c r="R55" s="58">
        <f>VLOOKUP($M55,'[1]20´.TblNucleofamiliarSóloProgen'!$D$2:$N$528,9,FALSE)</f>
        <v>4</v>
      </c>
      <c r="S55" s="58">
        <f>VLOOKUP($M55,'[1]20´.TblNucleofamiliarSóloProgen'!$D$2:$N$528,10,FALSE)</f>
        <v>2</v>
      </c>
      <c r="T55" s="58">
        <f>VLOOKUP($M55,'[1]20´.TblNucleofamiliarSóloProgen'!$D$2:$N$528,11,FALSE)</f>
        <v>1</v>
      </c>
      <c r="U55" s="58"/>
      <c r="V55" s="81">
        <f>VLOOKUP($D55,'[1]5. CONSULTAJEFEDEHOGAR'!$C$2:$GN$274,5,FALSE)</f>
        <v>1</v>
      </c>
      <c r="W55" s="81">
        <f>VLOOKUP($D55,'[1]5. CONSULTAJEFEDEHOGAR'!$C$2:$GN$274,6,FALSE)</f>
        <v>0</v>
      </c>
      <c r="X55" s="81">
        <f>VLOOKUP($D55,'[1]5. CONSULTAJEFEDEHOGAR'!$C$2:$GN$274,7,FALSE)</f>
        <v>8</v>
      </c>
      <c r="Y55" s="81">
        <f>VLOOKUP($D55,'[1]5. CONSULTAJEFEDEHOGAR'!$C$2:$GN$274,8,FALSE)</f>
        <v>0</v>
      </c>
      <c r="Z55" s="81">
        <f>VLOOKUP($D55,'[1]5. CONSULTAJEFEDEHOGAR'!$C$2:$GN$274,9,FALSE)</f>
        <v>0</v>
      </c>
      <c r="AA55" s="81" t="str">
        <f>VLOOKUP($D55,'[1]5. CONSULTAJEFEDEHOGAR'!$C$2:$GN$274,10,FALSE)</f>
        <v>TORRE LINARES 10-01</v>
      </c>
      <c r="AB55" s="58"/>
      <c r="AC55">
        <f>VLOOKUP($D55,'[1]1. CONSULTA-CAPITAL-SOCIAL-1'!$C$2:$HW$274,60,FALSE)</f>
        <v>997</v>
      </c>
      <c r="AD55">
        <f>VLOOKUP($D55,'[1]1. CONSULTA-CAPITAL-SOCIAL-1'!$C$2:$HW$274,61,FALSE)</f>
        <v>250000</v>
      </c>
      <c r="AE55">
        <f>VLOOKUP($D55,'[1]1. CONSULTA-CAPITAL-SOCIAL-1'!$C$2:$HW$274,62,FALSE)</f>
        <v>350000</v>
      </c>
      <c r="AF55">
        <f>VLOOKUP($D55,'[1]1. CONSULTA-CAPITAL-SOCIAL-1'!$C$2:$HW$274,63,FALSE)</f>
        <v>600000</v>
      </c>
      <c r="AG55">
        <f>VLOOKUP($D55,'[1]1. CONSULTA-CAPITAL-SOCIAL-1'!$C$2:$HW$274,64,FALSE)</f>
        <v>0</v>
      </c>
      <c r="AH55">
        <f>VLOOKUP($D55,'[1]1. CONSULTA-CAPITAL-SOCIAL-1'!$C$2:$HW$274,65,FALSE)</f>
        <v>100000</v>
      </c>
      <c r="AI55" s="58">
        <f t="shared" si="0"/>
        <v>1300997</v>
      </c>
      <c r="AJ55" s="59"/>
      <c r="AK55" s="58">
        <f>VLOOKUP($D55,'[1]1. CONSULTA-CAPITAL-SOCIAL-1'!$C$2:$HW$274,8,FALSE)</f>
        <v>5</v>
      </c>
      <c r="AL55" s="58"/>
      <c r="AM55" t="str">
        <f>VLOOKUP($D55,'[1]1. CONSULTA-CAPITAL-SOCIAL-1'!$C$2:$HW$274,2,FALSE)</f>
        <v>1611</v>
      </c>
      <c r="AN55">
        <f>VLOOKUP($D55,'[1]1. CONSULTA-CAPITAL-SOCIAL-1'!$C$2:$HW$274,3,FALSE)</f>
        <v>1</v>
      </c>
      <c r="AO55">
        <f>VLOOKUP($D55,'[1]1. CONSULTA-CAPITAL-SOCIAL-1'!$C$2:$HW$274,4,FALSE)</f>
        <v>0</v>
      </c>
      <c r="AQ55" s="58"/>
    </row>
    <row r="56" spans="1:43" x14ac:dyDescent="0.25">
      <c r="A56">
        <v>90522</v>
      </c>
      <c r="B56" s="80">
        <v>905</v>
      </c>
      <c r="C56" s="80">
        <v>2</v>
      </c>
      <c r="D56" s="83">
        <v>9052</v>
      </c>
      <c r="E56" s="80" t="s">
        <v>337</v>
      </c>
      <c r="F56" s="81">
        <f>VLOOKUP($D56,'[1]5. CONSULTAJEFEDEHOGAR'!$C$2:$GN$274,4,FALSE)</f>
        <v>2</v>
      </c>
      <c r="G56" s="81">
        <f>VLOOKUP($D56,'[1]20´.TblNucleofamiliarSóloProgen'!$C$2:$N$528,7,FALSE)</f>
        <v>65</v>
      </c>
      <c r="H56" s="81" t="str">
        <f>VLOOKUP($D56,'[1]20´.TblNucleofamiliarSóloProgen'!$C$2:$N$528,9,FALSE)</f>
        <v>1</v>
      </c>
      <c r="I56" s="81">
        <f>VLOOKUP($D56,'[1]20´.TblNucleofamiliarSóloProgen'!$C$2:$N$528,10,FALSE)</f>
        <v>2</v>
      </c>
      <c r="J56" s="81">
        <f>VLOOKUP($D56,'[1]20´.TblNucleofamiliarSóloProgen'!$C$2:$N$528,11,FALSE)</f>
        <v>0</v>
      </c>
      <c r="K56" s="81">
        <f>VLOOKUP($D56,'[1]20´.TblNucleofamiliarSóloProgen'!$C$2:$N$528,12,FALSE)</f>
        <v>1</v>
      </c>
      <c r="L56" s="58"/>
      <c r="M56" s="58">
        <v>90521</v>
      </c>
      <c r="N56" s="58" t="str">
        <f>VLOOKUP($D56,'[1]#.TotalCónyugesEncuestadYNoEncu'!$A$2:$D$257,4,FALSE)</f>
        <v>JERMAN CEVALLO VALLEGO</v>
      </c>
      <c r="O56" s="58" t="str">
        <f>VLOOKUP($M56,'[1]20´.TblNucleofamiliarSóloProgen'!$D$2:$N$528,3,FALSE)</f>
        <v>1</v>
      </c>
      <c r="P56" s="58">
        <f>VLOOKUP($M56,'[1]20´.TblNucleofamiliarSóloProgen'!$D$2:$N$528,6,FALSE)</f>
        <v>68</v>
      </c>
      <c r="Q56" s="58" t="str">
        <f>VLOOKUP($M56,'[1]20´.TblNucleofamiliarSóloProgen'!$D$2:$N$528,8,FALSE)</f>
        <v>3</v>
      </c>
      <c r="R56" s="58">
        <f>VLOOKUP($M56,'[1]20´.TblNucleofamiliarSóloProgen'!$D$2:$N$528,9,FALSE)</f>
        <v>8</v>
      </c>
      <c r="S56" s="58">
        <f>VLOOKUP($M56,'[1]20´.TblNucleofamiliarSóloProgen'!$D$2:$N$528,10,FALSE)</f>
        <v>5</v>
      </c>
      <c r="T56" s="58">
        <f>VLOOKUP($M56,'[1]20´.TblNucleofamiliarSóloProgen'!$D$2:$N$528,11,FALSE)</f>
        <v>1</v>
      </c>
      <c r="U56" s="58"/>
      <c r="V56" s="81">
        <f>VLOOKUP($D56,'[1]5. CONSULTAJEFEDEHOGAR'!$C$2:$GN$274,5,FALSE)</f>
        <v>1</v>
      </c>
      <c r="W56" s="81">
        <f>VLOOKUP($D56,'[1]5. CONSULTAJEFEDEHOGAR'!$C$2:$GN$274,6,FALSE)</f>
        <v>0</v>
      </c>
      <c r="X56" s="81">
        <f>VLOOKUP($D56,'[1]5. CONSULTAJEFEDEHOGAR'!$C$2:$GN$274,7,FALSE)</f>
        <v>8</v>
      </c>
      <c r="Y56" s="81">
        <f>VLOOKUP($D56,'[1]5. CONSULTAJEFEDEHOGAR'!$C$2:$GN$274,8,FALSE)</f>
        <v>0</v>
      </c>
      <c r="Z56" s="81">
        <f>VLOOKUP($D56,'[1]5. CONSULTAJEFEDEHOGAR'!$C$2:$GN$274,9,FALSE)</f>
        <v>0</v>
      </c>
      <c r="AA56" s="81" t="str">
        <f>VLOOKUP($D56,'[1]5. CONSULTAJEFEDEHOGAR'!$C$2:$GN$274,10,FALSE)</f>
        <v>CAR 84E 9-68</v>
      </c>
      <c r="AB56" s="58"/>
      <c r="AC56">
        <f>VLOOKUP($D56,'[1]1. CONSULTA-CAPITAL-SOCIAL-1'!$C$2:$HW$274,60,FALSE)</f>
        <v>997</v>
      </c>
      <c r="AD56">
        <f>VLOOKUP($D56,'[1]1. CONSULTA-CAPITAL-SOCIAL-1'!$C$2:$HW$274,61,FALSE)</f>
        <v>100000</v>
      </c>
      <c r="AE56">
        <f>VLOOKUP($D56,'[1]1. CONSULTA-CAPITAL-SOCIAL-1'!$C$2:$HW$274,62,FALSE)</f>
        <v>350000</v>
      </c>
      <c r="AF56">
        <f>VLOOKUP($D56,'[1]1. CONSULTA-CAPITAL-SOCIAL-1'!$C$2:$HW$274,63,FALSE)</f>
        <v>1000000</v>
      </c>
      <c r="AG56">
        <f>VLOOKUP($D56,'[1]1. CONSULTA-CAPITAL-SOCIAL-1'!$C$2:$HW$274,64,FALSE)</f>
        <v>0</v>
      </c>
      <c r="AH56">
        <f>VLOOKUP($D56,'[1]1. CONSULTA-CAPITAL-SOCIAL-1'!$C$2:$HW$274,65,FALSE)</f>
        <v>300000</v>
      </c>
      <c r="AI56" s="58">
        <f t="shared" si="0"/>
        <v>1750997</v>
      </c>
      <c r="AJ56" s="59"/>
      <c r="AK56" s="58">
        <f>VLOOKUP($D56,'[1]1. CONSULTA-CAPITAL-SOCIAL-1'!$C$2:$HW$274,8,FALSE)</f>
        <v>4</v>
      </c>
      <c r="AL56" s="58"/>
      <c r="AM56">
        <f>VLOOKUP($D56,'[1]1. CONSULTA-CAPITAL-SOCIAL-1'!$C$2:$HW$274,2,FALSE)</f>
        <v>0</v>
      </c>
      <c r="AN56">
        <f>VLOOKUP($D56,'[1]1. CONSULTA-CAPITAL-SOCIAL-1'!$C$2:$HW$274,3,FALSE)</f>
        <v>1</v>
      </c>
      <c r="AO56">
        <f>VLOOKUP($D56,'[1]1. CONSULTA-CAPITAL-SOCIAL-1'!$C$2:$HW$274,4,FALSE)</f>
        <v>0</v>
      </c>
      <c r="AQ56" s="58"/>
    </row>
    <row r="57" spans="1:43" x14ac:dyDescent="0.25">
      <c r="A57">
        <v>90622</v>
      </c>
      <c r="B57" s="19">
        <v>906</v>
      </c>
      <c r="C57" s="19">
        <v>2</v>
      </c>
      <c r="D57" s="83">
        <v>9062</v>
      </c>
      <c r="E57" s="80" t="s">
        <v>554</v>
      </c>
      <c r="F57" s="81">
        <f>VLOOKUP($D57,'[1]5. CONSULTAJEFEDEHOGAR'!$C$2:$GN$274,4,FALSE)</f>
        <v>2</v>
      </c>
      <c r="G57" s="81">
        <f>VLOOKUP($D57,'[1]20´.TblNucleofamiliarSóloProgen'!$C$2:$N$528,7,FALSE)</f>
        <v>65</v>
      </c>
      <c r="H57" s="81" t="str">
        <f>VLOOKUP($D57,'[1]20´.TblNucleofamiliarSóloProgen'!$C$2:$N$528,9,FALSE)</f>
        <v>1</v>
      </c>
      <c r="I57" s="81">
        <f>VLOOKUP($D57,'[1]20´.TblNucleofamiliarSóloProgen'!$C$2:$N$528,10,FALSE)</f>
        <v>4</v>
      </c>
      <c r="J57" s="81">
        <f>VLOOKUP($D57,'[1]20´.TblNucleofamiliarSóloProgen'!$C$2:$N$528,11,FALSE)</f>
        <v>2</v>
      </c>
      <c r="K57" s="81">
        <f>VLOOKUP($D57,'[1]20´.TblNucleofamiliarSóloProgen'!$C$2:$N$528,12,FALSE)</f>
        <v>2</v>
      </c>
      <c r="L57" s="58"/>
      <c r="M57" s="58">
        <v>90621</v>
      </c>
      <c r="N57" s="58" t="str">
        <f>VLOOKUP($D57,'[1]#.TotalCónyugesEncuestadYNoEncu'!$A$2:$D$257,4,FALSE)</f>
        <v>JOSE LUIS SIERRA</v>
      </c>
      <c r="O57" s="58" t="str">
        <f>VLOOKUP($M57,'[1]20´.TblNucleofamiliarSóloProgen'!$D$2:$N$528,3,FALSE)</f>
        <v>1</v>
      </c>
      <c r="P57" s="58">
        <f>VLOOKUP($M57,'[1]20´.TblNucleofamiliarSóloProgen'!$D$2:$N$528,6,FALSE)</f>
        <v>67</v>
      </c>
      <c r="Q57" s="58" t="str">
        <f>VLOOKUP($M57,'[1]20´.TblNucleofamiliarSóloProgen'!$D$2:$N$528,8,FALSE)</f>
        <v>1</v>
      </c>
      <c r="R57" s="58">
        <f>VLOOKUP($M57,'[1]20´.TblNucleofamiliarSóloProgen'!$D$2:$N$528,9,FALSE)</f>
        <v>4</v>
      </c>
      <c r="S57" s="58">
        <f>VLOOKUP($M57,'[1]20´.TblNucleofamiliarSóloProgen'!$D$2:$N$528,10,FALSE)</f>
        <v>2</v>
      </c>
      <c r="T57" s="58">
        <f>VLOOKUP($M57,'[1]20´.TblNucleofamiliarSóloProgen'!$D$2:$N$528,11,FALSE)</f>
        <v>2</v>
      </c>
      <c r="U57" s="58"/>
      <c r="V57" s="81">
        <f>VLOOKUP($D57,'[1]5. CONSULTAJEFEDEHOGAR'!$C$2:$GN$274,5,FALSE)</f>
        <v>1</v>
      </c>
      <c r="W57" s="81">
        <f>VLOOKUP($D57,'[1]5. CONSULTAJEFEDEHOGAR'!$C$2:$GN$274,6,FALSE)</f>
        <v>0</v>
      </c>
      <c r="X57" s="81">
        <f>VLOOKUP($D57,'[1]5. CONSULTAJEFEDEHOGAR'!$C$2:$GN$274,7,FALSE)</f>
        <v>7</v>
      </c>
      <c r="Y57" s="81">
        <f>VLOOKUP($D57,'[1]5. CONSULTAJEFEDEHOGAR'!$C$2:$GN$274,8,FALSE)</f>
        <v>2</v>
      </c>
      <c r="Z57" s="81">
        <f>VLOOKUP($D57,'[1]5. CONSULTAJEFEDEHOGAR'!$C$2:$GN$274,9,FALSE)</f>
        <v>0</v>
      </c>
      <c r="AA57" s="81" t="str">
        <f>VLOOKUP($D57,'[1]5. CONSULTAJEFEDEHOGAR'!$C$2:$GN$274,10,FALSE)</f>
        <v>CARR85 29A-12</v>
      </c>
      <c r="AB57" s="58"/>
      <c r="AC57">
        <f>VLOOKUP($D57,'[1]1. CONSULTA-CAPITAL-SOCIAL-1'!$C$2:$HW$274,60,FALSE)</f>
        <v>997</v>
      </c>
      <c r="AD57">
        <f>VLOOKUP($D57,'[1]1. CONSULTA-CAPITAL-SOCIAL-1'!$C$2:$HW$274,61,FALSE)</f>
        <v>800000</v>
      </c>
      <c r="AE57">
        <f>VLOOKUP($D57,'[1]1. CONSULTA-CAPITAL-SOCIAL-1'!$C$2:$HW$274,62,FALSE)</f>
        <v>500000</v>
      </c>
      <c r="AF57">
        <f>VLOOKUP($D57,'[1]1. CONSULTA-CAPITAL-SOCIAL-1'!$C$2:$HW$274,63,FALSE)</f>
        <v>700000</v>
      </c>
      <c r="AG57">
        <f>VLOOKUP($D57,'[1]1. CONSULTA-CAPITAL-SOCIAL-1'!$C$2:$HW$274,64,FALSE)</f>
        <v>300000</v>
      </c>
      <c r="AH57">
        <f>VLOOKUP($D57,'[1]1. CONSULTA-CAPITAL-SOCIAL-1'!$C$2:$HW$274,65,FALSE)</f>
        <v>200000</v>
      </c>
      <c r="AI57" s="58">
        <f t="shared" si="0"/>
        <v>2500997</v>
      </c>
      <c r="AJ57" s="59"/>
      <c r="AK57" s="58">
        <f>VLOOKUP($D57,'[1]1. CONSULTA-CAPITAL-SOCIAL-1'!$C$2:$HW$274,8,FALSE)</f>
        <v>3</v>
      </c>
      <c r="AL57" s="58"/>
      <c r="AM57" t="str">
        <f>VLOOKUP($D57,'[1]1. CONSULTA-CAPITAL-SOCIAL-1'!$C$2:$HW$274,2,FALSE)</f>
        <v>1615</v>
      </c>
      <c r="AN57">
        <f>VLOOKUP($D57,'[1]1. CONSULTA-CAPITAL-SOCIAL-1'!$C$2:$HW$274,3,FALSE)</f>
        <v>4</v>
      </c>
      <c r="AO57">
        <f>VLOOKUP($D57,'[1]1. CONSULTA-CAPITAL-SOCIAL-1'!$C$2:$HW$274,4,FALSE)</f>
        <v>0</v>
      </c>
      <c r="AQ57" s="58"/>
    </row>
    <row r="58" spans="1:43" x14ac:dyDescent="0.25">
      <c r="A58">
        <v>90722</v>
      </c>
      <c r="B58" s="19">
        <v>907</v>
      </c>
      <c r="C58" s="98">
        <v>2</v>
      </c>
      <c r="D58" s="83">
        <v>9072</v>
      </c>
      <c r="E58" s="80" t="s">
        <v>555</v>
      </c>
      <c r="F58" s="81">
        <f>VLOOKUP($D58,'[1]5. CONSULTAJEFEDEHOGAR'!$C$2:$GN$274,4,FALSE)</f>
        <v>2</v>
      </c>
      <c r="G58" s="81">
        <f>VLOOKUP($D58,'[1]20´.TblNucleofamiliarSóloProgen'!$C$2:$N$528,7,FALSE)</f>
        <v>65</v>
      </c>
      <c r="H58" s="81" t="str">
        <f>VLOOKUP($D58,'[1]20´.TblNucleofamiliarSóloProgen'!$C$2:$N$528,9,FALSE)</f>
        <v>1</v>
      </c>
      <c r="I58" s="81">
        <f>VLOOKUP($D58,'[1]20´.TblNucleofamiliarSóloProgen'!$C$2:$N$528,10,FALSE)</f>
        <v>4</v>
      </c>
      <c r="J58" s="81">
        <f>VLOOKUP($D58,'[1]20´.TblNucleofamiliarSóloProgen'!$C$2:$N$528,11,FALSE)</f>
        <v>2</v>
      </c>
      <c r="K58" s="81">
        <f>VLOOKUP($D58,'[1]20´.TblNucleofamiliarSóloProgen'!$C$2:$N$528,12,FALSE)</f>
        <v>2</v>
      </c>
      <c r="L58" s="58"/>
      <c r="M58" s="58">
        <v>90721</v>
      </c>
      <c r="N58" s="58" t="str">
        <f>VLOOKUP($D58,'[1]#.TotalCónyugesEncuestadYNoEncu'!$A$2:$D$257,4,FALSE)</f>
        <v>JOSE GINO GIL</v>
      </c>
      <c r="O58" s="58" t="str">
        <f>VLOOKUP($M58,'[1]20´.TblNucleofamiliarSóloProgen'!$D$2:$N$528,3,FALSE)</f>
        <v>1</v>
      </c>
      <c r="P58" s="58">
        <f>VLOOKUP($M58,'[1]20´.TblNucleofamiliarSóloProgen'!$D$2:$N$528,6,FALSE)</f>
        <v>65</v>
      </c>
      <c r="Q58" s="58" t="str">
        <f>VLOOKUP($M58,'[1]20´.TblNucleofamiliarSóloProgen'!$D$2:$N$528,8,FALSE)</f>
        <v>1</v>
      </c>
      <c r="R58" s="58">
        <f>VLOOKUP($M58,'[1]20´.TblNucleofamiliarSóloProgen'!$D$2:$N$528,9,FALSE)</f>
        <v>4</v>
      </c>
      <c r="S58" s="58">
        <f>VLOOKUP($M58,'[1]20´.TblNucleofamiliarSóloProgen'!$D$2:$N$528,10,FALSE)</f>
        <v>2</v>
      </c>
      <c r="T58" s="58">
        <f>VLOOKUP($M58,'[1]20´.TblNucleofamiliarSóloProgen'!$D$2:$N$528,11,FALSE)</f>
        <v>2</v>
      </c>
      <c r="U58" s="58"/>
      <c r="V58" s="81">
        <f>VLOOKUP($D58,'[1]5. CONSULTAJEFEDEHOGAR'!$C$2:$GN$274,5,FALSE)</f>
        <v>1</v>
      </c>
      <c r="W58" s="81">
        <f>VLOOKUP($D58,'[1]5. CONSULTAJEFEDEHOGAR'!$C$2:$GN$274,6,FALSE)</f>
        <v>0</v>
      </c>
      <c r="X58" s="81">
        <f>VLOOKUP($D58,'[1]5. CONSULTAJEFEDEHOGAR'!$C$2:$GN$274,7,FALSE)</f>
        <v>7</v>
      </c>
      <c r="Y58" s="81">
        <f>VLOOKUP($D58,'[1]5. CONSULTAJEFEDEHOGAR'!$C$2:$GN$274,8,FALSE)</f>
        <v>3</v>
      </c>
      <c r="Z58" s="81">
        <f>VLOOKUP($D58,'[1]5. CONSULTAJEFEDEHOGAR'!$C$2:$GN$274,9,FALSE)</f>
        <v>0</v>
      </c>
      <c r="AA58" s="81" t="str">
        <f>VLOOKUP($D58,'[1]5. CONSULTAJEFEDEHOGAR'!$C$2:$GN$274,10,FALSE)</f>
        <v>CALL31A 84 -29</v>
      </c>
      <c r="AB58" s="58"/>
      <c r="AC58">
        <f>VLOOKUP($D58,'[1]1. CONSULTA-CAPITAL-SOCIAL-1'!$C$2:$HW$274,60,FALSE)</f>
        <v>530000</v>
      </c>
      <c r="AD58">
        <f>VLOOKUP($D58,'[1]1. CONSULTA-CAPITAL-SOCIAL-1'!$C$2:$HW$274,61,FALSE)</f>
        <v>997</v>
      </c>
      <c r="AE58">
        <f>VLOOKUP($D58,'[1]1. CONSULTA-CAPITAL-SOCIAL-1'!$C$2:$HW$274,62,FALSE)</f>
        <v>350000</v>
      </c>
      <c r="AF58">
        <f>VLOOKUP($D58,'[1]1. CONSULTA-CAPITAL-SOCIAL-1'!$C$2:$HW$274,63,FALSE)</f>
        <v>700000</v>
      </c>
      <c r="AG58">
        <f>VLOOKUP($D58,'[1]1. CONSULTA-CAPITAL-SOCIAL-1'!$C$2:$HW$274,64,FALSE)</f>
        <v>0</v>
      </c>
      <c r="AH58">
        <f>VLOOKUP($D58,'[1]1. CONSULTA-CAPITAL-SOCIAL-1'!$C$2:$HW$274,65,FALSE)</f>
        <v>250000</v>
      </c>
      <c r="AI58" s="58">
        <f t="shared" si="0"/>
        <v>1830997</v>
      </c>
      <c r="AJ58" s="59"/>
      <c r="AK58" s="58">
        <f>VLOOKUP($D58,'[1]1. CONSULTA-CAPITAL-SOCIAL-1'!$C$2:$HW$274,8,FALSE)</f>
        <v>3</v>
      </c>
      <c r="AL58" s="58"/>
      <c r="AM58" t="str">
        <f>VLOOKUP($D58,'[1]1. CONSULTA-CAPITAL-SOCIAL-1'!$C$2:$HW$274,2,FALSE)</f>
        <v>1615</v>
      </c>
      <c r="AN58">
        <f>VLOOKUP($D58,'[1]1. CONSULTA-CAPITAL-SOCIAL-1'!$C$2:$HW$274,3,FALSE)</f>
        <v>4</v>
      </c>
      <c r="AO58">
        <f>VLOOKUP($D58,'[1]1. CONSULTA-CAPITAL-SOCIAL-1'!$C$2:$HW$274,4,FALSE)</f>
        <v>0</v>
      </c>
      <c r="AQ58" s="58"/>
    </row>
    <row r="59" spans="1:43" x14ac:dyDescent="0.25">
      <c r="A59">
        <v>90922</v>
      </c>
      <c r="B59" s="19">
        <v>909</v>
      </c>
      <c r="C59" s="98">
        <v>2</v>
      </c>
      <c r="D59" s="83">
        <v>9092</v>
      </c>
      <c r="E59" s="80" t="s">
        <v>556</v>
      </c>
      <c r="F59" s="81">
        <f>VLOOKUP($D59,'[1]5. CONSULTAJEFEDEHOGAR'!$C$2:$GN$274,4,FALSE)</f>
        <v>2</v>
      </c>
      <c r="G59" s="81">
        <f>VLOOKUP($D59,'[1]20´.TblNucleofamiliarSóloProgen'!$C$2:$N$528,7,FALSE)</f>
        <v>52</v>
      </c>
      <c r="H59" s="81" t="str">
        <f>VLOOKUP($D59,'[1]20´.TblNucleofamiliarSóloProgen'!$C$2:$N$528,9,FALSE)</f>
        <v>1</v>
      </c>
      <c r="I59" s="81">
        <f>VLOOKUP($D59,'[1]20´.TblNucleofamiliarSóloProgen'!$C$2:$N$528,10,FALSE)</f>
        <v>8</v>
      </c>
      <c r="J59" s="81">
        <f>VLOOKUP($D59,'[1]20´.TblNucleofamiliarSóloProgen'!$C$2:$N$528,11,FALSE)</f>
        <v>5</v>
      </c>
      <c r="K59" s="81">
        <f>VLOOKUP($D59,'[1]20´.TblNucleofamiliarSóloProgen'!$C$2:$N$528,12,FALSE)</f>
        <v>2</v>
      </c>
      <c r="L59" s="58"/>
      <c r="M59" s="58">
        <v>90921</v>
      </c>
      <c r="N59" s="58" t="str">
        <f>VLOOKUP($D59,'[1]#.TotalCónyugesEncuestadYNoEncu'!$A$2:$D$257,4,FALSE)</f>
        <v>YHON DARIO MEDINA</v>
      </c>
      <c r="O59" s="58" t="str">
        <f>VLOOKUP($M59,'[1]20´.TblNucleofamiliarSóloProgen'!$D$2:$N$528,3,FALSE)</f>
        <v>1</v>
      </c>
      <c r="P59" s="58">
        <f>VLOOKUP($M59,'[1]20´.TblNucleofamiliarSóloProgen'!$D$2:$N$528,6,FALSE)</f>
        <v>52</v>
      </c>
      <c r="Q59" s="58" t="str">
        <f>VLOOKUP($M59,'[1]20´.TblNucleofamiliarSóloProgen'!$D$2:$N$528,8,FALSE)</f>
        <v>1</v>
      </c>
      <c r="R59" s="58">
        <f>VLOOKUP($M59,'[1]20´.TblNucleofamiliarSóloProgen'!$D$2:$N$528,9,FALSE)</f>
        <v>8</v>
      </c>
      <c r="S59" s="58">
        <f>VLOOKUP($M59,'[1]20´.TblNucleofamiliarSóloProgen'!$D$2:$N$528,10,FALSE)</f>
        <v>5</v>
      </c>
      <c r="T59" s="58">
        <f>VLOOKUP($M59,'[1]20´.TblNucleofamiliarSóloProgen'!$D$2:$N$528,11,FALSE)</f>
        <v>2</v>
      </c>
      <c r="U59" s="58"/>
      <c r="V59" s="81">
        <f>VLOOKUP($D59,'[1]5. CONSULTAJEFEDEHOGAR'!$C$2:$GN$274,5,FALSE)</f>
        <v>1</v>
      </c>
      <c r="W59" s="81">
        <f>VLOOKUP($D59,'[1]5. CONSULTAJEFEDEHOGAR'!$C$2:$GN$274,6,FALSE)</f>
        <v>0</v>
      </c>
      <c r="X59" s="81">
        <f>VLOOKUP($D59,'[1]5. CONSULTAJEFEDEHOGAR'!$C$2:$GN$274,7,FALSE)</f>
        <v>7</v>
      </c>
      <c r="Y59" s="81">
        <f>VLOOKUP($D59,'[1]5. CONSULTAJEFEDEHOGAR'!$C$2:$GN$274,8,FALSE)</f>
        <v>2</v>
      </c>
      <c r="Z59" s="81">
        <f>VLOOKUP($D59,'[1]5. CONSULTAJEFEDEHOGAR'!$C$2:$GN$274,9,FALSE)</f>
        <v>0</v>
      </c>
      <c r="AA59" s="81" t="str">
        <f>VLOOKUP($D59,'[1]5. CONSULTAJEFEDEHOGAR'!$C$2:$GN$274,10,FALSE)</f>
        <v>QUINTAS DEL PLANTIO 4-107</v>
      </c>
      <c r="AB59" s="58"/>
      <c r="AC59">
        <f>VLOOKUP($D59,'[1]1. CONSULTA-CAPITAL-SOCIAL-1'!$C$2:$HW$274,60,FALSE)</f>
        <v>997</v>
      </c>
      <c r="AD59">
        <f>VLOOKUP($D59,'[1]1. CONSULTA-CAPITAL-SOCIAL-1'!$C$2:$HW$274,61,FALSE)</f>
        <v>300000</v>
      </c>
      <c r="AE59">
        <f>VLOOKUP($D59,'[1]1. CONSULTA-CAPITAL-SOCIAL-1'!$C$2:$HW$274,62,FALSE)</f>
        <v>350000</v>
      </c>
      <c r="AF59">
        <f>VLOOKUP($D59,'[1]1. CONSULTA-CAPITAL-SOCIAL-1'!$C$2:$HW$274,63,FALSE)</f>
        <v>800000</v>
      </c>
      <c r="AG59">
        <f>VLOOKUP($D59,'[1]1. CONSULTA-CAPITAL-SOCIAL-1'!$C$2:$HW$274,64,FALSE)</f>
        <v>1000000</v>
      </c>
      <c r="AH59">
        <f>VLOOKUP($D59,'[1]1. CONSULTA-CAPITAL-SOCIAL-1'!$C$2:$HW$274,65,FALSE)</f>
        <v>300000</v>
      </c>
      <c r="AI59" s="58">
        <f t="shared" si="0"/>
        <v>2750997</v>
      </c>
      <c r="AJ59" s="59"/>
      <c r="AK59" s="58">
        <f>VLOOKUP($D59,'[1]1. CONSULTA-CAPITAL-SOCIAL-1'!$C$2:$HW$274,8,FALSE)</f>
        <v>5</v>
      </c>
      <c r="AL59" s="58"/>
      <c r="AM59" t="str">
        <f>VLOOKUP($D59,'[1]1. CONSULTA-CAPITAL-SOCIAL-1'!$C$2:$HW$274,2,FALSE)</f>
        <v>1608</v>
      </c>
      <c r="AN59">
        <f>VLOOKUP($D59,'[1]1. CONSULTA-CAPITAL-SOCIAL-1'!$C$2:$HW$274,3,FALSE)</f>
        <v>1</v>
      </c>
      <c r="AO59">
        <f>VLOOKUP($D59,'[1]1. CONSULTA-CAPITAL-SOCIAL-1'!$C$2:$HW$274,4,FALSE)</f>
        <v>0</v>
      </c>
      <c r="AQ59" s="58"/>
    </row>
    <row r="60" spans="1:43" x14ac:dyDescent="0.25">
      <c r="A60">
        <v>91022</v>
      </c>
      <c r="B60" s="19">
        <v>910</v>
      </c>
      <c r="C60" s="98">
        <v>2</v>
      </c>
      <c r="D60" s="83">
        <v>9102</v>
      </c>
      <c r="E60" s="80" t="s">
        <v>557</v>
      </c>
      <c r="F60" s="81">
        <f>VLOOKUP($D60,'[1]5. CONSULTAJEFEDEHOGAR'!$C$2:$GN$274,4,FALSE)</f>
        <v>2</v>
      </c>
      <c r="G60" s="81">
        <f>VLOOKUP($D60,'[1]20´.TblNucleofamiliarSóloProgen'!$C$2:$N$528,7,FALSE)</f>
        <v>51</v>
      </c>
      <c r="H60" s="81" t="str">
        <f>VLOOKUP($D60,'[1]20´.TblNucleofamiliarSóloProgen'!$C$2:$N$528,9,FALSE)</f>
        <v>1</v>
      </c>
      <c r="I60" s="81">
        <f>VLOOKUP($D60,'[1]20´.TblNucleofamiliarSóloProgen'!$C$2:$N$528,10,FALSE)</f>
        <v>6</v>
      </c>
      <c r="J60" s="81">
        <f>VLOOKUP($D60,'[1]20´.TblNucleofamiliarSóloProgen'!$C$2:$N$528,11,FALSE)</f>
        <v>2</v>
      </c>
      <c r="K60" s="81">
        <f>VLOOKUP($D60,'[1]20´.TblNucleofamiliarSóloProgen'!$C$2:$N$528,12,FALSE)</f>
        <v>1</v>
      </c>
      <c r="L60" s="58"/>
      <c r="M60" s="58">
        <v>91021</v>
      </c>
      <c r="N60" s="58" t="str">
        <f>VLOOKUP($D60,'[1]#.TotalCónyugesEncuestadYNoEncu'!$A$2:$D$257,4,FALSE)</f>
        <v>GABRIEL VELASQUEZ</v>
      </c>
      <c r="O60" s="58" t="str">
        <f>VLOOKUP($M60,'[1]20´.TblNucleofamiliarSóloProgen'!$D$2:$N$528,3,FALSE)</f>
        <v>1</v>
      </c>
      <c r="P60" s="58">
        <f>VLOOKUP($M60,'[1]20´.TblNucleofamiliarSóloProgen'!$D$2:$N$528,6,FALSE)</f>
        <v>53</v>
      </c>
      <c r="Q60" s="58" t="str">
        <f>VLOOKUP($M60,'[1]20´.TblNucleofamiliarSóloProgen'!$D$2:$N$528,8,FALSE)</f>
        <v>1</v>
      </c>
      <c r="R60" s="58">
        <f>VLOOKUP($M60,'[1]20´.TblNucleofamiliarSóloProgen'!$D$2:$N$528,9,FALSE)</f>
        <v>8</v>
      </c>
      <c r="S60" s="58">
        <f>VLOOKUP($M60,'[1]20´.TblNucleofamiliarSóloProgen'!$D$2:$N$528,10,FALSE)</f>
        <v>5</v>
      </c>
      <c r="T60" s="58">
        <f>VLOOKUP($M60,'[1]20´.TblNucleofamiliarSóloProgen'!$D$2:$N$528,11,FALSE)</f>
        <v>1</v>
      </c>
      <c r="U60" s="58"/>
      <c r="V60" s="81">
        <f>VLOOKUP($D60,'[1]5. CONSULTAJEFEDEHOGAR'!$C$2:$GN$274,5,FALSE)</f>
        <v>1</v>
      </c>
      <c r="W60" s="81">
        <f>VLOOKUP($D60,'[1]5. CONSULTAJEFEDEHOGAR'!$C$2:$GN$274,6,FALSE)</f>
        <v>0</v>
      </c>
      <c r="X60" s="81">
        <f>VLOOKUP($D60,'[1]5. CONSULTAJEFEDEHOGAR'!$C$2:$GN$274,7,FALSE)</f>
        <v>7</v>
      </c>
      <c r="Y60" s="81">
        <f>VLOOKUP($D60,'[1]5. CONSULTAJEFEDEHOGAR'!$C$2:$GN$274,8,FALSE)</f>
        <v>2</v>
      </c>
      <c r="Z60" s="81">
        <f>VLOOKUP($D60,'[1]5. CONSULTAJEFEDEHOGAR'!$C$2:$GN$274,9,FALSE)</f>
        <v>0</v>
      </c>
      <c r="AA60" s="81" t="str">
        <f>VLOOKUP($D60,'[1]5. CONSULTAJEFEDEHOGAR'!$C$2:$GN$274,10,FALSE)</f>
        <v>QUINTAS DEL PLANTIO 4-52</v>
      </c>
      <c r="AB60" s="58"/>
      <c r="AC60">
        <f>VLOOKUP($D60,'[1]1. CONSULTA-CAPITAL-SOCIAL-1'!$C$2:$HW$274,60,FALSE)</f>
        <v>997</v>
      </c>
      <c r="AD60">
        <f>VLOOKUP($D60,'[1]1. CONSULTA-CAPITAL-SOCIAL-1'!$C$2:$HW$274,61,FALSE)</f>
        <v>380000</v>
      </c>
      <c r="AE60">
        <f>VLOOKUP($D60,'[1]1. CONSULTA-CAPITAL-SOCIAL-1'!$C$2:$HW$274,62,FALSE)</f>
        <v>380000</v>
      </c>
      <c r="AF60">
        <f>VLOOKUP($D60,'[1]1. CONSULTA-CAPITAL-SOCIAL-1'!$C$2:$HW$274,63,FALSE)</f>
        <v>800000</v>
      </c>
      <c r="AG60">
        <f>VLOOKUP($D60,'[1]1. CONSULTA-CAPITAL-SOCIAL-1'!$C$2:$HW$274,64,FALSE)</f>
        <v>6400000</v>
      </c>
      <c r="AH60">
        <f>VLOOKUP($D60,'[1]1. CONSULTA-CAPITAL-SOCIAL-1'!$C$2:$HW$274,65,FALSE)</f>
        <v>250000</v>
      </c>
      <c r="AI60" s="58">
        <f t="shared" si="0"/>
        <v>8210997</v>
      </c>
      <c r="AJ60" s="59"/>
      <c r="AK60" s="58">
        <f>VLOOKUP($D60,'[1]1. CONSULTA-CAPITAL-SOCIAL-1'!$C$2:$HW$274,8,FALSE)</f>
        <v>5</v>
      </c>
      <c r="AL60" s="58"/>
      <c r="AM60" t="str">
        <f>VLOOKUP($D60,'[1]1. CONSULTA-CAPITAL-SOCIAL-1'!$C$2:$HW$274,2,FALSE)</f>
        <v>1608</v>
      </c>
      <c r="AN60">
        <f>VLOOKUP($D60,'[1]1. CONSULTA-CAPITAL-SOCIAL-1'!$C$2:$HW$274,3,FALSE)</f>
        <v>2</v>
      </c>
      <c r="AO60">
        <f>VLOOKUP($D60,'[1]1. CONSULTA-CAPITAL-SOCIAL-1'!$C$2:$HW$274,4,FALSE)</f>
        <v>0</v>
      </c>
      <c r="AQ60" s="58"/>
    </row>
    <row r="61" spans="1:43" x14ac:dyDescent="0.25">
      <c r="A61">
        <v>91122</v>
      </c>
      <c r="B61" s="19">
        <v>911</v>
      </c>
      <c r="C61" s="98">
        <v>2</v>
      </c>
      <c r="D61" s="83">
        <v>9112</v>
      </c>
      <c r="E61" s="80" t="s">
        <v>343</v>
      </c>
      <c r="F61" s="81">
        <f>VLOOKUP($D61,'[1]5. CONSULTAJEFEDEHOGAR'!$C$2:$GN$274,4,FALSE)</f>
        <v>2</v>
      </c>
      <c r="G61" s="81">
        <f>VLOOKUP($D61,'[1]20´.TblNucleofamiliarSóloProgen'!$C$2:$N$528,7,FALSE)</f>
        <v>50</v>
      </c>
      <c r="H61" s="81" t="str">
        <f>VLOOKUP($D61,'[1]20´.TblNucleofamiliarSóloProgen'!$C$2:$N$528,9,FALSE)</f>
        <v>1</v>
      </c>
      <c r="I61" s="81">
        <f>VLOOKUP($D61,'[1]20´.TblNucleofamiliarSóloProgen'!$C$2:$N$528,10,FALSE)</f>
        <v>8</v>
      </c>
      <c r="J61" s="81">
        <f>VLOOKUP($D61,'[1]20´.TblNucleofamiliarSóloProgen'!$C$2:$N$528,11,FALSE)</f>
        <v>5</v>
      </c>
      <c r="K61" s="81">
        <f>VLOOKUP($D61,'[1]20´.TblNucleofamiliarSóloProgen'!$C$2:$N$528,12,FALSE)</f>
        <v>1</v>
      </c>
      <c r="L61" s="58"/>
      <c r="M61" s="58">
        <v>91121</v>
      </c>
      <c r="N61" s="58" t="str">
        <f>VLOOKUP($D61,'[1]#.TotalCónyugesEncuestadYNoEncu'!$A$2:$D$257,4,FALSE)</f>
        <v>LEON DARIO PEREZ MARIN</v>
      </c>
      <c r="O61" s="58" t="str">
        <f>VLOOKUP($M61,'[1]20´.TblNucleofamiliarSóloProgen'!$D$2:$N$528,3,FALSE)</f>
        <v>1</v>
      </c>
      <c r="P61" s="58">
        <f>VLOOKUP($M61,'[1]20´.TblNucleofamiliarSóloProgen'!$D$2:$N$528,6,FALSE)</f>
        <v>55</v>
      </c>
      <c r="Q61" s="58" t="str">
        <f>VLOOKUP($M61,'[1]20´.TblNucleofamiliarSóloProgen'!$D$2:$N$528,8,FALSE)</f>
        <v>1</v>
      </c>
      <c r="R61" s="58">
        <f>VLOOKUP($M61,'[1]20´.TblNucleofamiliarSóloProgen'!$D$2:$N$528,9,FALSE)</f>
        <v>8</v>
      </c>
      <c r="S61" s="58">
        <f>VLOOKUP($M61,'[1]20´.TblNucleofamiliarSóloProgen'!$D$2:$N$528,10,FALSE)</f>
        <v>4</v>
      </c>
      <c r="T61" s="58">
        <f>VLOOKUP($M61,'[1]20´.TblNucleofamiliarSóloProgen'!$D$2:$N$528,11,FALSE)</f>
        <v>1</v>
      </c>
      <c r="U61" s="58"/>
      <c r="V61" s="81">
        <f>VLOOKUP($D61,'[1]5. CONSULTAJEFEDEHOGAR'!$C$2:$GN$274,5,FALSE)</f>
        <v>1</v>
      </c>
      <c r="W61" s="81">
        <f>VLOOKUP($D61,'[1]5. CONSULTAJEFEDEHOGAR'!$C$2:$GN$274,6,FALSE)</f>
        <v>0</v>
      </c>
      <c r="X61" s="81">
        <f>VLOOKUP($D61,'[1]5. CONSULTAJEFEDEHOGAR'!$C$2:$GN$274,7,FALSE)</f>
        <v>7</v>
      </c>
      <c r="Y61" s="81">
        <f>VLOOKUP($D61,'[1]5. CONSULTAJEFEDEHOGAR'!$C$2:$GN$274,8,FALSE)</f>
        <v>3</v>
      </c>
      <c r="Z61" s="81">
        <f>VLOOKUP($D61,'[1]5. CONSULTAJEFEDEHOGAR'!$C$2:$GN$274,9,FALSE)</f>
        <v>0</v>
      </c>
      <c r="AA61" s="81" t="str">
        <f>VLOOKUP($D61,'[1]5. CONSULTAJEFEDEHOGAR'!$C$2:$GN$274,10,FALSE)</f>
        <v>QUINTAS DEL PLANTIO</v>
      </c>
      <c r="AB61" s="58"/>
      <c r="AC61">
        <f>VLOOKUP($D61,'[1]1. CONSULTA-CAPITAL-SOCIAL-1'!$C$2:$HW$274,60,FALSE)</f>
        <v>997</v>
      </c>
      <c r="AD61">
        <f>VLOOKUP($D61,'[1]1. CONSULTA-CAPITAL-SOCIAL-1'!$C$2:$HW$274,61,FALSE)</f>
        <v>230000</v>
      </c>
      <c r="AE61">
        <f>VLOOKUP($D61,'[1]1. CONSULTA-CAPITAL-SOCIAL-1'!$C$2:$HW$274,62,FALSE)</f>
        <v>450000</v>
      </c>
      <c r="AF61">
        <f>VLOOKUP($D61,'[1]1. CONSULTA-CAPITAL-SOCIAL-1'!$C$2:$HW$274,63,FALSE)</f>
        <v>1000000</v>
      </c>
      <c r="AG61">
        <f>VLOOKUP($D61,'[1]1. CONSULTA-CAPITAL-SOCIAL-1'!$C$2:$HW$274,64,FALSE)</f>
        <v>1200000</v>
      </c>
      <c r="AH61">
        <f>VLOOKUP($D61,'[1]1. CONSULTA-CAPITAL-SOCIAL-1'!$C$2:$HW$274,65,FALSE)</f>
        <v>800000</v>
      </c>
      <c r="AI61" s="58">
        <f t="shared" si="0"/>
        <v>3680997</v>
      </c>
      <c r="AJ61" s="59"/>
      <c r="AK61" s="58">
        <f>VLOOKUP($D61,'[1]1. CONSULTA-CAPITAL-SOCIAL-1'!$C$2:$HW$274,8,FALSE)</f>
        <v>5</v>
      </c>
      <c r="AL61" s="58"/>
      <c r="AM61" t="str">
        <f>VLOOKUP($D61,'[1]1. CONSULTA-CAPITAL-SOCIAL-1'!$C$2:$HW$274,2,FALSE)</f>
        <v>1608</v>
      </c>
      <c r="AN61">
        <f>VLOOKUP($D61,'[1]1. CONSULTA-CAPITAL-SOCIAL-1'!$C$2:$HW$274,3,FALSE)</f>
        <v>1</v>
      </c>
      <c r="AO61">
        <f>VLOOKUP($D61,'[1]1. CONSULTA-CAPITAL-SOCIAL-1'!$C$2:$HW$274,4,FALSE)</f>
        <v>0</v>
      </c>
      <c r="AQ61" s="58"/>
    </row>
    <row r="62" spans="1:43" x14ac:dyDescent="0.25">
      <c r="A62">
        <v>91222</v>
      </c>
      <c r="B62" s="19">
        <v>912</v>
      </c>
      <c r="C62" s="98">
        <v>2</v>
      </c>
      <c r="D62" s="83">
        <v>9122</v>
      </c>
      <c r="E62" s="80" t="s">
        <v>558</v>
      </c>
      <c r="F62" s="81">
        <f>VLOOKUP($D62,'[1]5. CONSULTAJEFEDEHOGAR'!$C$2:$GN$274,4,FALSE)</f>
        <v>2</v>
      </c>
      <c r="G62" s="81">
        <f>VLOOKUP($D62,'[1]20´.TblNucleofamiliarSóloProgen'!$C$2:$N$528,7,FALSE)</f>
        <v>49</v>
      </c>
      <c r="H62" s="81" t="str">
        <f>VLOOKUP($D62,'[1]20´.TblNucleofamiliarSóloProgen'!$C$2:$N$528,9,FALSE)</f>
        <v>1</v>
      </c>
      <c r="I62" s="81">
        <f>VLOOKUP($D62,'[1]20´.TblNucleofamiliarSóloProgen'!$C$2:$N$528,10,FALSE)</f>
        <v>7</v>
      </c>
      <c r="J62" s="81">
        <f>VLOOKUP($D62,'[1]20´.TblNucleofamiliarSóloProgen'!$C$2:$N$528,11,FALSE)</f>
        <v>2</v>
      </c>
      <c r="K62" s="81">
        <f>VLOOKUP($D62,'[1]20´.TblNucleofamiliarSóloProgen'!$C$2:$N$528,12,FALSE)</f>
        <v>1</v>
      </c>
      <c r="L62" s="58"/>
      <c r="M62" s="58">
        <v>91221</v>
      </c>
      <c r="N62" s="58" t="str">
        <f>VLOOKUP($D62,'[1]#.TotalCónyugesEncuestadYNoEncu'!$A$2:$D$257,4,FALSE)</f>
        <v>LUIS GERMAN ARANGO_x000D_</v>
      </c>
      <c r="O62" s="58" t="str">
        <f>VLOOKUP($M62,'[1]20´.TblNucleofamiliarSóloProgen'!$D$2:$N$528,3,FALSE)</f>
        <v>1</v>
      </c>
      <c r="P62" s="58">
        <f>VLOOKUP($M62,'[1]20´.TblNucleofamiliarSóloProgen'!$D$2:$N$528,6,FALSE)</f>
        <v>48</v>
      </c>
      <c r="Q62" s="58" t="str">
        <f>VLOOKUP($M62,'[1]20´.TblNucleofamiliarSóloProgen'!$D$2:$N$528,8,FALSE)</f>
        <v>1</v>
      </c>
      <c r="R62" s="58">
        <f>VLOOKUP($M62,'[1]20´.TblNucleofamiliarSóloProgen'!$D$2:$N$528,9,FALSE)</f>
        <v>7</v>
      </c>
      <c r="S62" s="58">
        <f>VLOOKUP($M62,'[1]20´.TblNucleofamiliarSóloProgen'!$D$2:$N$528,10,FALSE)</f>
        <v>2</v>
      </c>
      <c r="T62" s="58">
        <f>VLOOKUP($M62,'[1]20´.TblNucleofamiliarSóloProgen'!$D$2:$N$528,11,FALSE)</f>
        <v>1</v>
      </c>
      <c r="U62" s="58"/>
      <c r="V62" s="81">
        <f>VLOOKUP($D62,'[1]5. CONSULTAJEFEDEHOGAR'!$C$2:$GN$274,5,FALSE)</f>
        <v>1</v>
      </c>
      <c r="W62" s="81">
        <f>VLOOKUP($D62,'[1]5. CONSULTAJEFEDEHOGAR'!$C$2:$GN$274,6,FALSE)</f>
        <v>0</v>
      </c>
      <c r="X62" s="81">
        <f>VLOOKUP($D62,'[1]5. CONSULTAJEFEDEHOGAR'!$C$2:$GN$274,7,FALSE)</f>
        <v>7</v>
      </c>
      <c r="Y62" s="81">
        <f>VLOOKUP($D62,'[1]5. CONSULTAJEFEDEHOGAR'!$C$2:$GN$274,8,FALSE)</f>
        <v>1</v>
      </c>
      <c r="Z62" s="81">
        <f>VLOOKUP($D62,'[1]5. CONSULTAJEFEDEHOGAR'!$C$2:$GN$274,9,FALSE)</f>
        <v>0</v>
      </c>
      <c r="AA62" s="81" t="str">
        <f>VLOOKUP($D62,'[1]5. CONSULTAJEFEDEHOGAR'!$C$2:$GN$274,10,FALSE)</f>
        <v>QUINTAS DEL PLANTIO 4-88</v>
      </c>
      <c r="AB62" s="58"/>
      <c r="AC62">
        <f>VLOOKUP($D62,'[1]1. CONSULTA-CAPITAL-SOCIAL-1'!$C$2:$HW$274,60,FALSE)</f>
        <v>997</v>
      </c>
      <c r="AD62">
        <f>VLOOKUP($D62,'[1]1. CONSULTA-CAPITAL-SOCIAL-1'!$C$2:$HW$274,61,FALSE)</f>
        <v>200000</v>
      </c>
      <c r="AE62">
        <f>VLOOKUP($D62,'[1]1. CONSULTA-CAPITAL-SOCIAL-1'!$C$2:$HW$274,62,FALSE)</f>
        <v>300000</v>
      </c>
      <c r="AF62">
        <f>VLOOKUP($D62,'[1]1. CONSULTA-CAPITAL-SOCIAL-1'!$C$2:$HW$274,63,FALSE)</f>
        <v>999</v>
      </c>
      <c r="AG62">
        <f>VLOOKUP($D62,'[1]1. CONSULTA-CAPITAL-SOCIAL-1'!$C$2:$HW$274,64,FALSE)</f>
        <v>999</v>
      </c>
      <c r="AH62">
        <f>VLOOKUP($D62,'[1]1. CONSULTA-CAPITAL-SOCIAL-1'!$C$2:$HW$274,65,FALSE)</f>
        <v>999</v>
      </c>
      <c r="AI62" s="58">
        <f t="shared" si="0"/>
        <v>503994</v>
      </c>
      <c r="AJ62" s="59"/>
      <c r="AK62" s="58">
        <f>VLOOKUP($D62,'[1]1. CONSULTA-CAPITAL-SOCIAL-1'!$C$2:$HW$274,8,FALSE)</f>
        <v>5</v>
      </c>
      <c r="AL62" s="58"/>
      <c r="AM62" t="str">
        <f>VLOOKUP($D62,'[1]1. CONSULTA-CAPITAL-SOCIAL-1'!$C$2:$HW$274,2,FALSE)</f>
        <v>1608</v>
      </c>
      <c r="AN62">
        <f>VLOOKUP($D62,'[1]1. CONSULTA-CAPITAL-SOCIAL-1'!$C$2:$HW$274,3,FALSE)</f>
        <v>1</v>
      </c>
      <c r="AO62">
        <f>VLOOKUP($D62,'[1]1. CONSULTA-CAPITAL-SOCIAL-1'!$C$2:$HW$274,4,FALSE)</f>
        <v>0</v>
      </c>
      <c r="AQ62" s="58"/>
    </row>
    <row r="63" spans="1:43" x14ac:dyDescent="0.25">
      <c r="A63">
        <v>91322</v>
      </c>
      <c r="B63" s="19">
        <v>913</v>
      </c>
      <c r="C63" s="98">
        <v>2</v>
      </c>
      <c r="D63" s="83">
        <v>9132</v>
      </c>
      <c r="E63" s="80" t="s">
        <v>559</v>
      </c>
      <c r="F63" s="81">
        <f>VLOOKUP($D63,'[1]5. CONSULTAJEFEDEHOGAR'!$C$2:$GN$274,4,FALSE)</f>
        <v>1</v>
      </c>
      <c r="G63" s="81">
        <f>VLOOKUP($D63,'[1]20´.TblNucleofamiliarSóloProgen'!$C$2:$N$528,7,FALSE)</f>
        <v>62</v>
      </c>
      <c r="H63" s="81" t="str">
        <f>VLOOKUP($D63,'[1]20´.TblNucleofamiliarSóloProgen'!$C$2:$N$528,9,FALSE)</f>
        <v>1</v>
      </c>
      <c r="I63" s="81">
        <f>VLOOKUP($D63,'[1]20´.TblNucleofamiliarSóloProgen'!$C$2:$N$528,10,FALSE)</f>
        <v>6</v>
      </c>
      <c r="J63" s="81">
        <f>VLOOKUP($D63,'[1]20´.TblNucleofamiliarSóloProgen'!$C$2:$N$528,11,FALSE)</f>
        <v>2</v>
      </c>
      <c r="K63" s="81">
        <f>VLOOKUP($D63,'[1]20´.TblNucleofamiliarSóloProgen'!$C$2:$N$528,12,FALSE)</f>
        <v>2</v>
      </c>
      <c r="L63" s="58"/>
      <c r="M63" s="58">
        <v>91322</v>
      </c>
      <c r="N63" s="58" t="str">
        <f>VLOOKUP($D63,'[1]#.TotalCónyugesEncuestadYNoEncu'!$A$2:$D$257,4,FALSE)</f>
        <v>MARTA FERNANDEZ</v>
      </c>
      <c r="O63" s="58" t="str">
        <f>VLOOKUP($M63,'[1]20´.TblNucleofamiliarSóloProgen'!$D$2:$N$528,3,FALSE)</f>
        <v>2</v>
      </c>
      <c r="P63" s="58">
        <f>VLOOKUP($M63,'[1]20´.TblNucleofamiliarSóloProgen'!$D$2:$N$528,6,FALSE)</f>
        <v>60</v>
      </c>
      <c r="Q63" s="58" t="str">
        <f>VLOOKUP($M63,'[1]20´.TblNucleofamiliarSóloProgen'!$D$2:$N$528,8,FALSE)</f>
        <v>3</v>
      </c>
      <c r="R63" s="58">
        <f>VLOOKUP($M63,'[1]20´.TblNucleofamiliarSóloProgen'!$D$2:$N$528,9,FALSE)</f>
        <v>6</v>
      </c>
      <c r="S63" s="58">
        <f>VLOOKUP($M63,'[1]20´.TblNucleofamiliarSóloProgen'!$D$2:$N$528,10,FALSE)</f>
        <v>2</v>
      </c>
      <c r="T63" s="58">
        <f>VLOOKUP($M63,'[1]20´.TblNucleofamiliarSóloProgen'!$D$2:$N$528,11,FALSE)</f>
        <v>2</v>
      </c>
      <c r="U63" s="58"/>
      <c r="V63" s="81">
        <f>VLOOKUP($D63,'[1]5. CONSULTAJEFEDEHOGAR'!$C$2:$GN$274,5,FALSE)</f>
        <v>1</v>
      </c>
      <c r="W63" s="81">
        <f>VLOOKUP($D63,'[1]5. CONSULTAJEFEDEHOGAR'!$C$2:$GN$274,6,FALSE)</f>
        <v>0</v>
      </c>
      <c r="X63" s="81">
        <f>VLOOKUP($D63,'[1]5. CONSULTAJEFEDEHOGAR'!$C$2:$GN$274,7,FALSE)</f>
        <v>7</v>
      </c>
      <c r="Y63" s="81">
        <f>VLOOKUP($D63,'[1]5. CONSULTAJEFEDEHOGAR'!$C$2:$GN$274,8,FALSE)</f>
        <v>2</v>
      </c>
      <c r="Z63" s="81">
        <f>VLOOKUP($D63,'[1]5. CONSULTAJEFEDEHOGAR'!$C$2:$GN$274,9,FALSE)</f>
        <v>0</v>
      </c>
      <c r="AA63" s="81" t="str">
        <f>VLOOKUP($D63,'[1]5. CONSULTAJEFEDEHOGAR'!$C$2:$GN$274,10,FALSE)</f>
        <v>CALLE 29A-69B 50</v>
      </c>
      <c r="AB63" s="58"/>
      <c r="AC63">
        <f>VLOOKUP($D63,'[1]1. CONSULTA-CAPITAL-SOCIAL-1'!$C$2:$HW$274,60,FALSE)</f>
        <v>997</v>
      </c>
      <c r="AD63">
        <f>VLOOKUP($D63,'[1]1. CONSULTA-CAPITAL-SOCIAL-1'!$C$2:$HW$274,61,FALSE)</f>
        <v>75000</v>
      </c>
      <c r="AE63">
        <f>VLOOKUP($D63,'[1]1. CONSULTA-CAPITAL-SOCIAL-1'!$C$2:$HW$274,62,FALSE)</f>
        <v>350000</v>
      </c>
      <c r="AF63">
        <f>VLOOKUP($D63,'[1]1. CONSULTA-CAPITAL-SOCIAL-1'!$C$2:$HW$274,63,FALSE)</f>
        <v>800000</v>
      </c>
      <c r="AG63">
        <f>VLOOKUP($D63,'[1]1. CONSULTA-CAPITAL-SOCIAL-1'!$C$2:$HW$274,64,FALSE)</f>
        <v>0</v>
      </c>
      <c r="AH63">
        <f>VLOOKUP($D63,'[1]1. CONSULTA-CAPITAL-SOCIAL-1'!$C$2:$HW$274,65,FALSE)</f>
        <v>100000</v>
      </c>
      <c r="AI63" s="58">
        <f t="shared" si="0"/>
        <v>1325997</v>
      </c>
      <c r="AJ63" s="59"/>
      <c r="AK63" s="58">
        <f>VLOOKUP($D63,'[1]1. CONSULTA-CAPITAL-SOCIAL-1'!$C$2:$HW$274,8,FALSE)</f>
        <v>4</v>
      </c>
      <c r="AL63" s="58"/>
      <c r="AM63" t="str">
        <f>VLOOKUP($D63,'[1]1. CONSULTA-CAPITAL-SOCIAL-1'!$C$2:$HW$274,2,FALSE)</f>
        <v>1602</v>
      </c>
      <c r="AN63">
        <f>VLOOKUP($D63,'[1]1. CONSULTA-CAPITAL-SOCIAL-1'!$C$2:$HW$274,3,FALSE)</f>
        <v>2</v>
      </c>
      <c r="AO63">
        <f>VLOOKUP($D63,'[1]1. CONSULTA-CAPITAL-SOCIAL-1'!$C$2:$HW$274,4,FALSE)</f>
        <v>0</v>
      </c>
      <c r="AQ63" s="58"/>
    </row>
    <row r="64" spans="1:43" x14ac:dyDescent="0.25">
      <c r="A64">
        <v>91422</v>
      </c>
      <c r="B64" s="19">
        <v>914</v>
      </c>
      <c r="C64" s="98">
        <v>2</v>
      </c>
      <c r="D64" s="83">
        <v>9142</v>
      </c>
      <c r="E64" s="80" t="s">
        <v>560</v>
      </c>
      <c r="F64" s="81">
        <f>VLOOKUP($D64,'[1]5. CONSULTAJEFEDEHOGAR'!$C$2:$GN$274,4,FALSE)</f>
        <v>2</v>
      </c>
      <c r="G64" s="81">
        <f>VLOOKUP($D64,'[1]20´.TblNucleofamiliarSóloProgen'!$C$2:$N$528,7,FALSE)</f>
        <v>55</v>
      </c>
      <c r="H64" s="81" t="str">
        <f>VLOOKUP($D64,'[1]20´.TblNucleofamiliarSóloProgen'!$C$2:$N$528,9,FALSE)</f>
        <v>1</v>
      </c>
      <c r="I64" s="81">
        <f>VLOOKUP($D64,'[1]20´.TblNucleofamiliarSóloProgen'!$C$2:$N$528,10,FALSE)</f>
        <v>6</v>
      </c>
      <c r="J64" s="81">
        <f>VLOOKUP($D64,'[1]20´.TblNucleofamiliarSóloProgen'!$C$2:$N$528,11,FALSE)</f>
        <v>2</v>
      </c>
      <c r="K64" s="81">
        <f>VLOOKUP($D64,'[1]20´.TblNucleofamiliarSóloProgen'!$C$2:$N$528,12,FALSE)</f>
        <v>2</v>
      </c>
      <c r="L64" s="58"/>
      <c r="M64" s="58">
        <v>91421</v>
      </c>
      <c r="N64" s="58" t="str">
        <f>VLOOKUP($D64,'[1]#.TotalCónyugesEncuestadYNoEncu'!$A$2:$D$257,4,FALSE)</f>
        <v>JOSE DE LA CRUZ</v>
      </c>
      <c r="O64" s="58" t="str">
        <f>VLOOKUP($M64,'[1]20´.TblNucleofamiliarSóloProgen'!$D$2:$N$528,3,FALSE)</f>
        <v>1</v>
      </c>
      <c r="P64" s="58">
        <f>VLOOKUP($M64,'[1]20´.TblNucleofamiliarSóloProgen'!$D$2:$N$528,6,FALSE)</f>
        <v>53</v>
      </c>
      <c r="Q64" s="58" t="str">
        <f>VLOOKUP($M64,'[1]20´.TblNucleofamiliarSóloProgen'!$D$2:$N$528,8,FALSE)</f>
        <v>1</v>
      </c>
      <c r="R64" s="58">
        <f>VLOOKUP($M64,'[1]20´.TblNucleofamiliarSóloProgen'!$D$2:$N$528,9,FALSE)</f>
        <v>6</v>
      </c>
      <c r="S64" s="58">
        <f>VLOOKUP($M64,'[1]20´.TblNucleofamiliarSóloProgen'!$D$2:$N$528,10,FALSE)</f>
        <v>3</v>
      </c>
      <c r="T64" s="58">
        <f>VLOOKUP($M64,'[1]20´.TblNucleofamiliarSóloProgen'!$D$2:$N$528,11,FALSE)</f>
        <v>2</v>
      </c>
      <c r="U64" s="58"/>
      <c r="V64" s="81">
        <f>VLOOKUP($D64,'[1]5. CONSULTAJEFEDEHOGAR'!$C$2:$GN$274,5,FALSE)</f>
        <v>1</v>
      </c>
      <c r="W64" s="81">
        <f>VLOOKUP($D64,'[1]5. CONSULTAJEFEDEHOGAR'!$C$2:$GN$274,6,FALSE)</f>
        <v>0</v>
      </c>
      <c r="X64" s="81">
        <f>VLOOKUP($D64,'[1]5. CONSULTAJEFEDEHOGAR'!$C$2:$GN$274,7,FALSE)</f>
        <v>7</v>
      </c>
      <c r="Y64" s="81">
        <f>VLOOKUP($D64,'[1]5. CONSULTAJEFEDEHOGAR'!$C$2:$GN$274,8,FALSE)</f>
        <v>2</v>
      </c>
      <c r="Z64" s="81">
        <f>VLOOKUP($D64,'[1]5. CONSULTAJEFEDEHOGAR'!$C$2:$GN$274,9,FALSE)</f>
        <v>0</v>
      </c>
      <c r="AA64" s="81" t="str">
        <f>VLOOKUP($D64,'[1]5. CONSULTAJEFEDEHOGAR'!$C$2:$GN$274,10,FALSE)</f>
        <v>CARR84E 9-04</v>
      </c>
      <c r="AB64" s="58"/>
      <c r="AC64">
        <f>VLOOKUP($D64,'[1]1. CONSULTA-CAPITAL-SOCIAL-1'!$C$2:$HW$274,60,FALSE)</f>
        <v>997</v>
      </c>
      <c r="AD64">
        <f>VLOOKUP($D64,'[1]1. CONSULTA-CAPITAL-SOCIAL-1'!$C$2:$HW$274,61,FALSE)</f>
        <v>90000</v>
      </c>
      <c r="AE64">
        <f>VLOOKUP($D64,'[1]1. CONSULTA-CAPITAL-SOCIAL-1'!$C$2:$HW$274,62,FALSE)</f>
        <v>300000</v>
      </c>
      <c r="AF64">
        <f>VLOOKUP($D64,'[1]1. CONSULTA-CAPITAL-SOCIAL-1'!$C$2:$HW$274,63,FALSE)</f>
        <v>800000</v>
      </c>
      <c r="AG64">
        <f>VLOOKUP($D64,'[1]1. CONSULTA-CAPITAL-SOCIAL-1'!$C$2:$HW$274,64,FALSE)</f>
        <v>999</v>
      </c>
      <c r="AH64">
        <f>VLOOKUP($D64,'[1]1. CONSULTA-CAPITAL-SOCIAL-1'!$C$2:$HW$274,65,FALSE)</f>
        <v>999</v>
      </c>
      <c r="AI64" s="58">
        <f t="shared" si="0"/>
        <v>1192995</v>
      </c>
      <c r="AJ64" s="59"/>
      <c r="AK64" s="58">
        <f>VLOOKUP($D64,'[1]1. CONSULTA-CAPITAL-SOCIAL-1'!$C$2:$HW$274,8,FALSE)</f>
        <v>4</v>
      </c>
      <c r="AL64" s="58"/>
      <c r="AM64" t="str">
        <f>VLOOKUP($D64,'[1]1. CONSULTA-CAPITAL-SOCIAL-1'!$C$2:$HW$274,2,FALSE)</f>
        <v>1613</v>
      </c>
      <c r="AN64">
        <f>VLOOKUP($D64,'[1]1. CONSULTA-CAPITAL-SOCIAL-1'!$C$2:$HW$274,3,FALSE)</f>
        <v>2</v>
      </c>
      <c r="AO64">
        <f>VLOOKUP($D64,'[1]1. CONSULTA-CAPITAL-SOCIAL-1'!$C$2:$HW$274,4,FALSE)</f>
        <v>0</v>
      </c>
      <c r="AQ64" s="58"/>
    </row>
    <row r="65" spans="1:43" x14ac:dyDescent="0.25">
      <c r="A65">
        <v>91522</v>
      </c>
      <c r="B65" s="19">
        <v>915</v>
      </c>
      <c r="C65" s="98">
        <v>2</v>
      </c>
      <c r="D65" s="83">
        <v>9152</v>
      </c>
      <c r="E65" s="80" t="s">
        <v>166</v>
      </c>
      <c r="F65" s="81">
        <f>VLOOKUP($D65,'[1]5. CONSULTAJEFEDEHOGAR'!$C$2:$GN$274,4,FALSE)</f>
        <v>2</v>
      </c>
      <c r="G65" s="81">
        <f>VLOOKUP($D65,'[1]20´.TblNucleofamiliarSóloProgen'!$C$2:$N$528,7,FALSE)</f>
        <v>45</v>
      </c>
      <c r="H65" s="81" t="str">
        <f>VLOOKUP($D65,'[1]20´.TblNucleofamiliarSóloProgen'!$C$2:$N$528,9,FALSE)</f>
        <v>1</v>
      </c>
      <c r="I65" s="81">
        <f>VLOOKUP($D65,'[1]20´.TblNucleofamiliarSóloProgen'!$C$2:$N$528,10,FALSE)</f>
        <v>7</v>
      </c>
      <c r="J65" s="81">
        <f>VLOOKUP($D65,'[1]20´.TblNucleofamiliarSóloProgen'!$C$2:$N$528,11,FALSE)</f>
        <v>2</v>
      </c>
      <c r="K65" s="81">
        <f>VLOOKUP($D65,'[1]20´.TblNucleofamiliarSóloProgen'!$C$2:$N$528,12,FALSE)</f>
        <v>2</v>
      </c>
      <c r="L65" s="58"/>
      <c r="M65" s="58">
        <v>91521</v>
      </c>
      <c r="N65" s="58" t="str">
        <f>VLOOKUP($D65,'[1]#.TotalCónyugesEncuestadYNoEncu'!$A$2:$D$257,4,FALSE)</f>
        <v>JULIA RESTREPO</v>
      </c>
      <c r="O65" s="58" t="str">
        <f>VLOOKUP($M65,'[1]20´.TblNucleofamiliarSóloProgen'!$D$2:$N$528,3,FALSE)</f>
        <v>1</v>
      </c>
      <c r="P65" s="58">
        <f>VLOOKUP($M65,'[1]20´.TblNucleofamiliarSóloProgen'!$D$2:$N$528,6,FALSE)</f>
        <v>42</v>
      </c>
      <c r="Q65" s="58" t="str">
        <f>VLOOKUP($M65,'[1]20´.TblNucleofamiliarSóloProgen'!$D$2:$N$528,8,FALSE)</f>
        <v>1</v>
      </c>
      <c r="R65" s="58">
        <f>VLOOKUP($M65,'[1]20´.TblNucleofamiliarSóloProgen'!$D$2:$N$528,9,FALSE)</f>
        <v>8</v>
      </c>
      <c r="S65" s="58">
        <f>VLOOKUP($M65,'[1]20´.TblNucleofamiliarSóloProgen'!$D$2:$N$528,10,FALSE)</f>
        <v>5</v>
      </c>
      <c r="T65" s="58">
        <f>VLOOKUP($M65,'[1]20´.TblNucleofamiliarSóloProgen'!$D$2:$N$528,11,FALSE)</f>
        <v>2</v>
      </c>
      <c r="U65" s="58"/>
      <c r="V65" s="81">
        <f>VLOOKUP($D65,'[1]5. CONSULTAJEFEDEHOGAR'!$C$2:$GN$274,5,FALSE)</f>
        <v>1</v>
      </c>
      <c r="W65" s="81">
        <f>VLOOKUP($D65,'[1]5. CONSULTAJEFEDEHOGAR'!$C$2:$GN$274,6,FALSE)</f>
        <v>0</v>
      </c>
      <c r="X65" s="81">
        <f>VLOOKUP($D65,'[1]5. CONSULTAJEFEDEHOGAR'!$C$2:$GN$274,7,FALSE)</f>
        <v>7</v>
      </c>
      <c r="Y65" s="81">
        <f>VLOOKUP($D65,'[1]5. CONSULTAJEFEDEHOGAR'!$C$2:$GN$274,8,FALSE)</f>
        <v>1</v>
      </c>
      <c r="Z65" s="81">
        <f>VLOOKUP($D65,'[1]5. CONSULTAJEFEDEHOGAR'!$C$2:$GN$274,9,FALSE)</f>
        <v>0</v>
      </c>
      <c r="AA65" s="81" t="str">
        <f>VLOOKUP($D65,'[1]5. CONSULTAJEFEDEHOGAR'!$C$2:$GN$274,10,FALSE)</f>
        <v>carr82 81-25</v>
      </c>
      <c r="AB65" s="58"/>
      <c r="AC65">
        <f>VLOOKUP($D65,'[1]1. CONSULTA-CAPITAL-SOCIAL-1'!$C$2:$HW$274,60,FALSE)</f>
        <v>997</v>
      </c>
      <c r="AD65">
        <f>VLOOKUP($D65,'[1]1. CONSULTA-CAPITAL-SOCIAL-1'!$C$2:$HW$274,61,FALSE)</f>
        <v>130000</v>
      </c>
      <c r="AE65">
        <f>VLOOKUP($D65,'[1]1. CONSULTA-CAPITAL-SOCIAL-1'!$C$2:$HW$274,62,FALSE)</f>
        <v>200000</v>
      </c>
      <c r="AF65">
        <f>VLOOKUP($D65,'[1]1. CONSULTA-CAPITAL-SOCIAL-1'!$C$2:$HW$274,63,FALSE)</f>
        <v>800000</v>
      </c>
      <c r="AG65">
        <f>VLOOKUP($D65,'[1]1. CONSULTA-CAPITAL-SOCIAL-1'!$C$2:$HW$274,64,FALSE)</f>
        <v>999</v>
      </c>
      <c r="AH65">
        <f>VLOOKUP($D65,'[1]1. CONSULTA-CAPITAL-SOCIAL-1'!$C$2:$HW$274,65,FALSE)</f>
        <v>999</v>
      </c>
      <c r="AI65" s="58">
        <f t="shared" si="0"/>
        <v>1132995</v>
      </c>
      <c r="AJ65" s="59"/>
      <c r="AK65" s="58">
        <f>VLOOKUP($D65,'[1]1. CONSULTA-CAPITAL-SOCIAL-1'!$C$2:$HW$274,8,FALSE)</f>
        <v>4</v>
      </c>
      <c r="AL65" s="58"/>
      <c r="AM65" t="str">
        <f>VLOOKUP($D65,'[1]1. CONSULTA-CAPITAL-SOCIAL-1'!$C$2:$HW$274,2,FALSE)</f>
        <v>1613</v>
      </c>
      <c r="AN65">
        <f>VLOOKUP($D65,'[1]1. CONSULTA-CAPITAL-SOCIAL-1'!$C$2:$HW$274,3,FALSE)</f>
        <v>2</v>
      </c>
      <c r="AO65">
        <f>VLOOKUP($D65,'[1]1. CONSULTA-CAPITAL-SOCIAL-1'!$C$2:$HW$274,4,FALSE)</f>
        <v>0</v>
      </c>
      <c r="AQ65" s="58"/>
    </row>
    <row r="66" spans="1:43" x14ac:dyDescent="0.25">
      <c r="A66">
        <v>91621</v>
      </c>
      <c r="B66" s="19">
        <v>916</v>
      </c>
      <c r="C66" s="98">
        <v>2</v>
      </c>
      <c r="D66" s="83">
        <v>9162</v>
      </c>
      <c r="E66" s="80" t="s">
        <v>353</v>
      </c>
      <c r="F66" s="81">
        <f>VLOOKUP($D66,'[1]5. CONSULTAJEFEDEHOGAR'!$C$2:$GN$274,4,FALSE)</f>
        <v>1</v>
      </c>
      <c r="G66" s="81">
        <f>VLOOKUP($D66,'[1]20´.TblNucleofamiliarSóloProgen'!$C$2:$N$528,7,FALSE)</f>
        <v>51</v>
      </c>
      <c r="H66" s="81" t="str">
        <f>VLOOKUP($D66,'[1]20´.TblNucleofamiliarSóloProgen'!$C$2:$N$528,9,FALSE)</f>
        <v>1</v>
      </c>
      <c r="I66" s="81">
        <f>VLOOKUP($D66,'[1]20´.TblNucleofamiliarSóloProgen'!$C$2:$N$528,10,FALSE)</f>
        <v>6</v>
      </c>
      <c r="J66" s="81">
        <f>VLOOKUP($D66,'[1]20´.TblNucleofamiliarSóloProgen'!$C$2:$N$528,11,FALSE)</f>
        <v>5</v>
      </c>
      <c r="K66" s="81">
        <f>VLOOKUP($D66,'[1]20´.TblNucleofamiliarSóloProgen'!$C$2:$N$528,12,FALSE)</f>
        <v>2</v>
      </c>
      <c r="L66" s="58"/>
      <c r="M66" s="58">
        <v>91622</v>
      </c>
      <c r="N66" s="58" t="str">
        <f>VLOOKUP($D66,'[1]#.TotalCónyugesEncuestadYNoEncu'!$A$2:$D$257,4,FALSE)</f>
        <v>ADRIANA MARIA GOMEZ</v>
      </c>
      <c r="O66" s="58" t="str">
        <f>VLOOKUP($M66,'[1]20´.TblNucleofamiliarSóloProgen'!$D$2:$N$528,3,FALSE)</f>
        <v>2</v>
      </c>
      <c r="P66" s="58">
        <f>VLOOKUP($M66,'[1]20´.TblNucleofamiliarSóloProgen'!$D$2:$N$528,6,FALSE)</f>
        <v>18</v>
      </c>
      <c r="Q66" s="58" t="str">
        <f>VLOOKUP($M66,'[1]20´.TblNucleofamiliarSóloProgen'!$D$2:$N$528,8,FALSE)</f>
        <v>1</v>
      </c>
      <c r="R66" s="58">
        <f>VLOOKUP($M66,'[1]20´.TblNucleofamiliarSóloProgen'!$D$2:$N$528,9,FALSE)</f>
        <v>4</v>
      </c>
      <c r="S66" s="58">
        <f>VLOOKUP($M66,'[1]20´.TblNucleofamiliarSóloProgen'!$D$2:$N$528,10,FALSE)</f>
        <v>2</v>
      </c>
      <c r="T66" s="58">
        <f>VLOOKUP($M66,'[1]20´.TblNucleofamiliarSóloProgen'!$D$2:$N$528,11,FALSE)</f>
        <v>2</v>
      </c>
      <c r="U66" s="58"/>
      <c r="V66" s="81">
        <f>VLOOKUP($D66,'[1]5. CONSULTAJEFEDEHOGAR'!$C$2:$GN$274,5,FALSE)</f>
        <v>1</v>
      </c>
      <c r="W66" s="81">
        <f>VLOOKUP($D66,'[1]5. CONSULTAJEFEDEHOGAR'!$C$2:$GN$274,6,FALSE)</f>
        <v>0</v>
      </c>
      <c r="X66" s="81">
        <f>VLOOKUP($D66,'[1]5. CONSULTAJEFEDEHOGAR'!$C$2:$GN$274,7,FALSE)</f>
        <v>7</v>
      </c>
      <c r="Y66" s="81">
        <f>VLOOKUP($D66,'[1]5. CONSULTAJEFEDEHOGAR'!$C$2:$GN$274,8,FALSE)</f>
        <v>1</v>
      </c>
      <c r="Z66" s="81">
        <f>VLOOKUP($D66,'[1]5. CONSULTAJEFEDEHOGAR'!$C$2:$GN$274,9,FALSE)</f>
        <v>0</v>
      </c>
      <c r="AA66" s="81" t="str">
        <f>VLOOKUP($D66,'[1]5. CONSULTAJEFEDEHOGAR'!$C$2:$GN$274,10,FALSE)</f>
        <v>QUINTAS DEL PLANTIO 4-46</v>
      </c>
      <c r="AB66" s="58"/>
      <c r="AC66">
        <f>VLOOKUP($D66,'[1]1. CONSULTA-CAPITAL-SOCIAL-1'!$C$2:$HW$274,60,FALSE)</f>
        <v>997</v>
      </c>
      <c r="AD66">
        <f>VLOOKUP($D66,'[1]1. CONSULTA-CAPITAL-SOCIAL-1'!$C$2:$HW$274,61,FALSE)</f>
        <v>120000</v>
      </c>
      <c r="AE66">
        <f>VLOOKUP($D66,'[1]1. CONSULTA-CAPITAL-SOCIAL-1'!$C$2:$HW$274,62,FALSE)</f>
        <v>350000</v>
      </c>
      <c r="AF66">
        <f>VLOOKUP($D66,'[1]1. CONSULTA-CAPITAL-SOCIAL-1'!$C$2:$HW$274,63,FALSE)</f>
        <v>1500000</v>
      </c>
      <c r="AG66">
        <f>VLOOKUP($D66,'[1]1. CONSULTA-CAPITAL-SOCIAL-1'!$C$2:$HW$274,64,FALSE)</f>
        <v>2000000</v>
      </c>
      <c r="AH66">
        <f>VLOOKUP($D66,'[1]1. CONSULTA-CAPITAL-SOCIAL-1'!$C$2:$HW$274,65,FALSE)</f>
        <v>1000000</v>
      </c>
      <c r="AI66" s="58">
        <f t="shared" si="0"/>
        <v>4970997</v>
      </c>
      <c r="AJ66" s="59"/>
      <c r="AK66" s="58">
        <f>VLOOKUP($D66,'[1]1. CONSULTA-CAPITAL-SOCIAL-1'!$C$2:$HW$274,8,FALSE)</f>
        <v>5</v>
      </c>
      <c r="AL66" s="58"/>
      <c r="AM66" t="str">
        <f>VLOOKUP($D66,'[1]1. CONSULTA-CAPITAL-SOCIAL-1'!$C$2:$HW$274,2,FALSE)</f>
        <v>1608</v>
      </c>
      <c r="AN66">
        <f>VLOOKUP($D66,'[1]1. CONSULTA-CAPITAL-SOCIAL-1'!$C$2:$HW$274,3,FALSE)</f>
        <v>2</v>
      </c>
      <c r="AO66">
        <f>VLOOKUP($D66,'[1]1. CONSULTA-CAPITAL-SOCIAL-1'!$C$2:$HW$274,4,FALSE)</f>
        <v>0</v>
      </c>
      <c r="AQ66" s="58"/>
    </row>
    <row r="67" spans="1:43" x14ac:dyDescent="0.25">
      <c r="A67">
        <v>91722</v>
      </c>
      <c r="B67" s="19">
        <v>917</v>
      </c>
      <c r="C67" s="98">
        <v>2</v>
      </c>
      <c r="D67" s="83">
        <v>9172</v>
      </c>
      <c r="E67" s="80" t="s">
        <v>566</v>
      </c>
      <c r="F67" s="81">
        <f>VLOOKUP($D67,'[1]5. CONSULTAJEFEDEHOGAR'!$C$2:$GN$274,4,FALSE)</f>
        <v>2</v>
      </c>
      <c r="G67" s="81">
        <f>VLOOKUP($D67,'[1]20´.TblNucleofamiliarSóloProgen'!$C$2:$N$528,7,FALSE)</f>
        <v>51</v>
      </c>
      <c r="H67" s="81" t="str">
        <f>VLOOKUP($D67,'[1]20´.TblNucleofamiliarSóloProgen'!$C$2:$N$528,9,FALSE)</f>
        <v>1</v>
      </c>
      <c r="I67" s="81">
        <f>VLOOKUP($D67,'[1]20´.TblNucleofamiliarSóloProgen'!$C$2:$N$528,10,FALSE)</f>
        <v>11</v>
      </c>
      <c r="J67" s="81">
        <f>VLOOKUP($D67,'[1]20´.TblNucleofamiliarSóloProgen'!$C$2:$N$528,11,FALSE)</f>
        <v>5</v>
      </c>
      <c r="K67" s="81">
        <f>VLOOKUP($D67,'[1]20´.TblNucleofamiliarSóloProgen'!$C$2:$N$528,12,FALSE)</f>
        <v>2</v>
      </c>
      <c r="L67" s="58"/>
      <c r="M67" s="58">
        <v>91721</v>
      </c>
      <c r="N67" s="58" t="str">
        <f>VLOOKUP($D67,'[1]#.TotalCónyugesEncuestadYNoEncu'!$A$2:$D$257,4,FALSE)</f>
        <v>JORGE ALBERTO ECHAVARRIA</v>
      </c>
      <c r="O67" s="58" t="str">
        <f>VLOOKUP($M67,'[1]20´.TblNucleofamiliarSóloProgen'!$D$2:$N$528,3,FALSE)</f>
        <v>1</v>
      </c>
      <c r="P67" s="58">
        <f>VLOOKUP($M67,'[1]20´.TblNucleofamiliarSóloProgen'!$D$2:$N$528,6,FALSE)</f>
        <v>51</v>
      </c>
      <c r="Q67" s="58" t="str">
        <f>VLOOKUP($M67,'[1]20´.TblNucleofamiliarSóloProgen'!$D$2:$N$528,8,FALSE)</f>
        <v>1</v>
      </c>
      <c r="R67" s="58">
        <f>VLOOKUP($M67,'[1]20´.TblNucleofamiliarSóloProgen'!$D$2:$N$528,9,FALSE)</f>
        <v>11</v>
      </c>
      <c r="S67" s="58">
        <f>VLOOKUP($M67,'[1]20´.TblNucleofamiliarSóloProgen'!$D$2:$N$528,10,FALSE)</f>
        <v>5</v>
      </c>
      <c r="T67" s="58">
        <f>VLOOKUP($M67,'[1]20´.TblNucleofamiliarSóloProgen'!$D$2:$N$528,11,FALSE)</f>
        <v>2</v>
      </c>
      <c r="U67" s="58"/>
      <c r="V67" s="81">
        <f>VLOOKUP($D67,'[1]5. CONSULTAJEFEDEHOGAR'!$C$2:$GN$274,5,FALSE)</f>
        <v>1</v>
      </c>
      <c r="W67" s="81">
        <f>VLOOKUP($D67,'[1]5. CONSULTAJEFEDEHOGAR'!$C$2:$GN$274,6,FALSE)</f>
        <v>0</v>
      </c>
      <c r="X67" s="81">
        <f>VLOOKUP($D67,'[1]5. CONSULTAJEFEDEHOGAR'!$C$2:$GN$274,7,FALSE)</f>
        <v>7</v>
      </c>
      <c r="Y67" s="81">
        <f>VLOOKUP($D67,'[1]5. CONSULTAJEFEDEHOGAR'!$C$2:$GN$274,8,FALSE)</f>
        <v>3</v>
      </c>
      <c r="Z67" s="81">
        <f>VLOOKUP($D67,'[1]5. CONSULTAJEFEDEHOGAR'!$C$2:$GN$274,9,FALSE)</f>
        <v>0</v>
      </c>
      <c r="AA67" s="81" t="str">
        <f>VLOOKUP($D67,'[1]5. CONSULTAJEFEDEHOGAR'!$C$2:$GN$274,10,FALSE)</f>
        <v>70A 09 QUINTAS DEL PLANTIO</v>
      </c>
      <c r="AB67" s="58"/>
      <c r="AC67">
        <f>VLOOKUP($D67,'[1]1. CONSULTA-CAPITAL-SOCIAL-1'!$C$2:$HW$274,60,FALSE)</f>
        <v>997</v>
      </c>
      <c r="AD67">
        <f>VLOOKUP($D67,'[1]1. CONSULTA-CAPITAL-SOCIAL-1'!$C$2:$HW$274,61,FALSE)</f>
        <v>290000</v>
      </c>
      <c r="AE67">
        <f>VLOOKUP($D67,'[1]1. CONSULTA-CAPITAL-SOCIAL-1'!$C$2:$HW$274,62,FALSE)</f>
        <v>550000</v>
      </c>
      <c r="AF67">
        <f>VLOOKUP($D67,'[1]1. CONSULTA-CAPITAL-SOCIAL-1'!$C$2:$HW$274,63,FALSE)</f>
        <v>1500000</v>
      </c>
      <c r="AG67">
        <f>VLOOKUP($D67,'[1]1. CONSULTA-CAPITAL-SOCIAL-1'!$C$2:$HW$274,64,FALSE)</f>
        <v>4500000</v>
      </c>
      <c r="AH67">
        <f>VLOOKUP($D67,'[1]1. CONSULTA-CAPITAL-SOCIAL-1'!$C$2:$HW$274,65,FALSE)</f>
        <v>400000</v>
      </c>
      <c r="AI67" s="58">
        <f t="shared" si="0"/>
        <v>7240997</v>
      </c>
      <c r="AJ67" s="59"/>
      <c r="AK67" s="58">
        <f>VLOOKUP($D67,'[1]1. CONSULTA-CAPITAL-SOCIAL-1'!$C$2:$HW$274,8,FALSE)</f>
        <v>5</v>
      </c>
      <c r="AL67" s="58"/>
      <c r="AM67" t="str">
        <f>VLOOKUP($D67,'[1]1. CONSULTA-CAPITAL-SOCIAL-1'!$C$2:$HW$274,2,FALSE)</f>
        <v>1608</v>
      </c>
      <c r="AN67">
        <f>VLOOKUP($D67,'[1]1. CONSULTA-CAPITAL-SOCIAL-1'!$C$2:$HW$274,3,FALSE)</f>
        <v>2</v>
      </c>
      <c r="AO67">
        <f>VLOOKUP($D67,'[1]1. CONSULTA-CAPITAL-SOCIAL-1'!$C$2:$HW$274,4,FALSE)</f>
        <v>0</v>
      </c>
      <c r="AQ67" s="58"/>
    </row>
    <row r="68" spans="1:43" x14ac:dyDescent="0.25">
      <c r="A68">
        <v>91821</v>
      </c>
      <c r="B68" s="19">
        <v>918</v>
      </c>
      <c r="C68" s="98">
        <v>2</v>
      </c>
      <c r="D68" s="83">
        <v>9182</v>
      </c>
      <c r="E68" s="80" t="s">
        <v>567</v>
      </c>
      <c r="F68" s="81">
        <f>VLOOKUP($D68,'[1]5. CONSULTAJEFEDEHOGAR'!$C$2:$GN$274,4,FALSE)</f>
        <v>1</v>
      </c>
      <c r="G68" s="81">
        <f>VLOOKUP($D68,'[1]20´.TblNucleofamiliarSóloProgen'!$C$2:$N$528,7,FALSE)</f>
        <v>64</v>
      </c>
      <c r="H68" s="81" t="str">
        <f>VLOOKUP($D68,'[1]20´.TblNucleofamiliarSóloProgen'!$C$2:$N$528,9,FALSE)</f>
        <v>1</v>
      </c>
      <c r="I68" s="81">
        <f>VLOOKUP($D68,'[1]20´.TblNucleofamiliarSóloProgen'!$C$2:$N$528,10,FALSE)</f>
        <v>6</v>
      </c>
      <c r="J68" s="81">
        <f>VLOOKUP($D68,'[1]20´.TblNucleofamiliarSóloProgen'!$C$2:$N$528,11,FALSE)</f>
        <v>3</v>
      </c>
      <c r="K68" s="81">
        <f>VLOOKUP($D68,'[1]20´.TblNucleofamiliarSóloProgen'!$C$2:$N$528,12,FALSE)</f>
        <v>2</v>
      </c>
      <c r="L68" s="58"/>
      <c r="M68" s="58">
        <v>91822</v>
      </c>
      <c r="N68" s="58" t="str">
        <f>VLOOKUP($D68,'[1]#.TotalCónyugesEncuestadYNoEncu'!$A$2:$D$257,4,FALSE)</f>
        <v>LUZ MARINA VELENCIA</v>
      </c>
      <c r="O68" s="58" t="str">
        <f>VLOOKUP($M68,'[1]20´.TblNucleofamiliarSóloProgen'!$D$2:$N$528,3,FALSE)</f>
        <v>2</v>
      </c>
      <c r="P68" s="58">
        <f>VLOOKUP($M68,'[1]20´.TblNucleofamiliarSóloProgen'!$D$2:$N$528,6,FALSE)</f>
        <v>56</v>
      </c>
      <c r="Q68" s="58" t="str">
        <f>VLOOKUP($M68,'[1]20´.TblNucleofamiliarSóloProgen'!$D$2:$N$528,8,FALSE)</f>
        <v>1</v>
      </c>
      <c r="R68" s="58">
        <f>VLOOKUP($M68,'[1]20´.TblNucleofamiliarSóloProgen'!$D$2:$N$528,9,FALSE)</f>
        <v>6</v>
      </c>
      <c r="S68" s="58">
        <f>VLOOKUP($M68,'[1]20´.TblNucleofamiliarSóloProgen'!$D$2:$N$528,10,FALSE)</f>
        <v>3</v>
      </c>
      <c r="T68" s="58">
        <f>VLOOKUP($M68,'[1]20´.TblNucleofamiliarSóloProgen'!$D$2:$N$528,11,FALSE)</f>
        <v>2</v>
      </c>
      <c r="U68" s="58"/>
      <c r="V68" s="81">
        <f>VLOOKUP($D68,'[1]5. CONSULTAJEFEDEHOGAR'!$C$2:$GN$274,5,FALSE)</f>
        <v>1</v>
      </c>
      <c r="W68" s="81">
        <f>VLOOKUP($D68,'[1]5. CONSULTAJEFEDEHOGAR'!$C$2:$GN$274,6,FALSE)</f>
        <v>0</v>
      </c>
      <c r="X68" s="81">
        <f>VLOOKUP($D68,'[1]5. CONSULTAJEFEDEHOGAR'!$C$2:$GN$274,7,FALSE)</f>
        <v>7</v>
      </c>
      <c r="Y68" s="81">
        <f>VLOOKUP($D68,'[1]5. CONSULTAJEFEDEHOGAR'!$C$2:$GN$274,8,FALSE)</f>
        <v>1</v>
      </c>
      <c r="Z68" s="81">
        <f>VLOOKUP($D68,'[1]5. CONSULTAJEFEDEHOGAR'!$C$2:$GN$274,9,FALSE)</f>
        <v>0</v>
      </c>
      <c r="AA68" s="81" t="str">
        <f>VLOOKUP($D68,'[1]5. CONSULTAJEFEDEHOGAR'!$C$2:$GN$274,10,FALSE)</f>
        <v>70A-21 QUINTAS DEL PLANTO</v>
      </c>
      <c r="AB68" s="58"/>
      <c r="AC68">
        <f>VLOOKUP($D68,'[1]1. CONSULTA-CAPITAL-SOCIAL-1'!$C$2:$HW$274,60,FALSE)</f>
        <v>997</v>
      </c>
      <c r="AD68">
        <f>VLOOKUP($D68,'[1]1. CONSULTA-CAPITAL-SOCIAL-1'!$C$2:$HW$274,61,FALSE)</f>
        <v>400000</v>
      </c>
      <c r="AE68">
        <f>VLOOKUP($D68,'[1]1. CONSULTA-CAPITAL-SOCIAL-1'!$C$2:$HW$274,62,FALSE)</f>
        <v>500000</v>
      </c>
      <c r="AF68">
        <f>VLOOKUP($D68,'[1]1. CONSULTA-CAPITAL-SOCIAL-1'!$C$2:$HW$274,63,FALSE)</f>
        <v>1200000</v>
      </c>
      <c r="AG68">
        <f>VLOOKUP($D68,'[1]1. CONSULTA-CAPITAL-SOCIAL-1'!$C$2:$HW$274,64,FALSE)</f>
        <v>3000000</v>
      </c>
      <c r="AH68">
        <f>VLOOKUP($D68,'[1]1. CONSULTA-CAPITAL-SOCIAL-1'!$C$2:$HW$274,65,FALSE)</f>
        <v>0</v>
      </c>
      <c r="AI68" s="58">
        <f t="shared" si="0"/>
        <v>5100997</v>
      </c>
      <c r="AJ68" s="59"/>
      <c r="AK68" s="58">
        <f>VLOOKUP($D68,'[1]1. CONSULTA-CAPITAL-SOCIAL-1'!$C$2:$HW$274,8,FALSE)</f>
        <v>5</v>
      </c>
      <c r="AL68" s="58"/>
      <c r="AM68" t="str">
        <f>VLOOKUP($D68,'[1]1. CONSULTA-CAPITAL-SOCIAL-1'!$C$2:$HW$274,2,FALSE)</f>
        <v>1608</v>
      </c>
      <c r="AN68">
        <f>VLOOKUP($D68,'[1]1. CONSULTA-CAPITAL-SOCIAL-1'!$C$2:$HW$274,3,FALSE)</f>
        <v>2</v>
      </c>
      <c r="AO68">
        <f>VLOOKUP($D68,'[1]1. CONSULTA-CAPITAL-SOCIAL-1'!$C$2:$HW$274,4,FALSE)</f>
        <v>0</v>
      </c>
      <c r="AQ68" s="58"/>
    </row>
    <row r="69" spans="1:43" x14ac:dyDescent="0.25">
      <c r="A69">
        <v>91921</v>
      </c>
      <c r="B69" s="19">
        <v>919</v>
      </c>
      <c r="C69" s="98">
        <v>2</v>
      </c>
      <c r="D69" s="83">
        <v>9192</v>
      </c>
      <c r="E69" s="80" t="s">
        <v>568</v>
      </c>
      <c r="F69" s="81">
        <f>VLOOKUP($D69,'[1]5. CONSULTAJEFEDEHOGAR'!$C$2:$GN$274,4,FALSE)</f>
        <v>1</v>
      </c>
      <c r="G69" s="81">
        <f>VLOOKUP($D69,'[1]20´.TblNucleofamiliarSóloProgen'!$C$2:$N$528,7,FALSE)</f>
        <v>56</v>
      </c>
      <c r="H69" s="81" t="str">
        <f>VLOOKUP($D69,'[1]20´.TblNucleofamiliarSóloProgen'!$C$2:$N$528,9,FALSE)</f>
        <v>1</v>
      </c>
      <c r="I69" s="81">
        <f>VLOOKUP($D69,'[1]20´.TblNucleofamiliarSóloProgen'!$C$2:$N$528,10,FALSE)</f>
        <v>11</v>
      </c>
      <c r="J69" s="81">
        <f>VLOOKUP($D69,'[1]20´.TblNucleofamiliarSóloProgen'!$C$2:$N$528,11,FALSE)</f>
        <v>6</v>
      </c>
      <c r="K69" s="81">
        <f>VLOOKUP($D69,'[1]20´.TblNucleofamiliarSóloProgen'!$C$2:$N$528,12,FALSE)</f>
        <v>2</v>
      </c>
      <c r="L69" s="58"/>
      <c r="M69" s="58">
        <v>91922</v>
      </c>
      <c r="N69" s="58" t="str">
        <f>VLOOKUP($D69,'[1]#.TotalCónyugesEncuestadYNoEncu'!$A$2:$D$257,4,FALSE)</f>
        <v>BEATRIZ CECILIA JURADO</v>
      </c>
      <c r="O69" s="58" t="str">
        <f>VLOOKUP($M69,'[1]20´.TblNucleofamiliarSóloProgen'!$D$2:$N$528,3,FALSE)</f>
        <v>2</v>
      </c>
      <c r="P69" s="58">
        <f>VLOOKUP($M69,'[1]20´.TblNucleofamiliarSóloProgen'!$D$2:$N$528,6,FALSE)</f>
        <v>53</v>
      </c>
      <c r="Q69" s="58" t="str">
        <f>VLOOKUP($M69,'[1]20´.TblNucleofamiliarSóloProgen'!$D$2:$N$528,8,FALSE)</f>
        <v>1</v>
      </c>
      <c r="R69" s="58">
        <f>VLOOKUP($M69,'[1]20´.TblNucleofamiliarSóloProgen'!$D$2:$N$528,9,FALSE)</f>
        <v>6</v>
      </c>
      <c r="S69" s="58">
        <f>VLOOKUP($M69,'[1]20´.TblNucleofamiliarSóloProgen'!$D$2:$N$528,10,FALSE)</f>
        <v>3</v>
      </c>
      <c r="T69" s="58">
        <f>VLOOKUP($M69,'[1]20´.TblNucleofamiliarSóloProgen'!$D$2:$N$528,11,FALSE)</f>
        <v>2</v>
      </c>
      <c r="U69" s="58"/>
      <c r="V69" s="81">
        <f>VLOOKUP($D69,'[1]5. CONSULTAJEFEDEHOGAR'!$C$2:$GN$274,5,FALSE)</f>
        <v>1</v>
      </c>
      <c r="W69" s="81">
        <f>VLOOKUP($D69,'[1]5. CONSULTAJEFEDEHOGAR'!$C$2:$GN$274,6,FALSE)</f>
        <v>0</v>
      </c>
      <c r="X69" s="81">
        <f>VLOOKUP($D69,'[1]5. CONSULTAJEFEDEHOGAR'!$C$2:$GN$274,7,FALSE)</f>
        <v>7</v>
      </c>
      <c r="Y69" s="81">
        <f>VLOOKUP($D69,'[1]5. CONSULTAJEFEDEHOGAR'!$C$2:$GN$274,8,FALSE)</f>
        <v>1</v>
      </c>
      <c r="Z69" s="81">
        <f>VLOOKUP($D69,'[1]5. CONSULTAJEFEDEHOGAR'!$C$2:$GN$274,9,FALSE)</f>
        <v>0</v>
      </c>
      <c r="AA69" s="81" t="str">
        <f>VLOOKUP($D69,'[1]5. CONSULTAJEFEDEHOGAR'!$C$2:$GN$274,10,FALSE)</f>
        <v>4-19 QUINTAS DEL PLANTIO</v>
      </c>
      <c r="AB69" s="58"/>
      <c r="AC69">
        <f>VLOOKUP($D69,'[1]1. CONSULTA-CAPITAL-SOCIAL-1'!$C$2:$HW$274,60,FALSE)</f>
        <v>997</v>
      </c>
      <c r="AD69">
        <f>VLOOKUP($D69,'[1]1. CONSULTA-CAPITAL-SOCIAL-1'!$C$2:$HW$274,61,FALSE)</f>
        <v>620000</v>
      </c>
      <c r="AE69">
        <f>VLOOKUP($D69,'[1]1. CONSULTA-CAPITAL-SOCIAL-1'!$C$2:$HW$274,62,FALSE)</f>
        <v>450000</v>
      </c>
      <c r="AF69">
        <f>VLOOKUP($D69,'[1]1. CONSULTA-CAPITAL-SOCIAL-1'!$C$2:$HW$274,63,FALSE)</f>
        <v>600000</v>
      </c>
      <c r="AG69">
        <f>VLOOKUP($D69,'[1]1. CONSULTA-CAPITAL-SOCIAL-1'!$C$2:$HW$274,64,FALSE)</f>
        <v>6000000</v>
      </c>
      <c r="AH69">
        <f>VLOOKUP($D69,'[1]1. CONSULTA-CAPITAL-SOCIAL-1'!$C$2:$HW$274,65,FALSE)</f>
        <v>0</v>
      </c>
      <c r="AI69" s="58">
        <f t="shared" si="0"/>
        <v>7670997</v>
      </c>
      <c r="AJ69" s="59"/>
      <c r="AK69" s="58">
        <f>VLOOKUP($D69,'[1]1. CONSULTA-CAPITAL-SOCIAL-1'!$C$2:$HW$274,8,FALSE)</f>
        <v>5</v>
      </c>
      <c r="AL69" s="58"/>
      <c r="AM69" t="str">
        <f>VLOOKUP($D69,'[1]1. CONSULTA-CAPITAL-SOCIAL-1'!$C$2:$HW$274,2,FALSE)</f>
        <v>1608</v>
      </c>
      <c r="AN69">
        <f>VLOOKUP($D69,'[1]1. CONSULTA-CAPITAL-SOCIAL-1'!$C$2:$HW$274,3,FALSE)</f>
        <v>2</v>
      </c>
      <c r="AO69">
        <f>VLOOKUP($D69,'[1]1. CONSULTA-CAPITAL-SOCIAL-1'!$C$2:$HW$274,4,FALSE)</f>
        <v>0</v>
      </c>
      <c r="AQ69" s="58"/>
    </row>
    <row r="70" spans="1:43" x14ac:dyDescent="0.25">
      <c r="A70">
        <v>92022</v>
      </c>
      <c r="B70" s="19">
        <v>920</v>
      </c>
      <c r="C70" s="98">
        <v>2</v>
      </c>
      <c r="D70" s="83">
        <v>9202</v>
      </c>
      <c r="E70" s="80" t="s">
        <v>357</v>
      </c>
      <c r="F70" s="81">
        <f>VLOOKUP($D70,'[1]5. CONSULTAJEFEDEHOGAR'!$C$2:$GN$274,4,FALSE)</f>
        <v>2</v>
      </c>
      <c r="G70" s="81">
        <f>VLOOKUP($D70,'[1]20´.TblNucleofamiliarSóloProgen'!$C$2:$N$528,7,FALSE)</f>
        <v>48</v>
      </c>
      <c r="H70" s="81" t="str">
        <f>VLOOKUP($D70,'[1]20´.TblNucleofamiliarSóloProgen'!$C$2:$N$528,9,FALSE)</f>
        <v>1</v>
      </c>
      <c r="I70" s="81">
        <f>VLOOKUP($D70,'[1]20´.TblNucleofamiliarSóloProgen'!$C$2:$N$528,10,FALSE)</f>
        <v>4</v>
      </c>
      <c r="J70" s="81">
        <f>VLOOKUP($D70,'[1]20´.TblNucleofamiliarSóloProgen'!$C$2:$N$528,11,FALSE)</f>
        <v>2</v>
      </c>
      <c r="K70" s="81">
        <f>VLOOKUP($D70,'[1]20´.TblNucleofamiliarSóloProgen'!$C$2:$N$528,12,FALSE)</f>
        <v>2</v>
      </c>
      <c r="L70" s="58"/>
      <c r="M70" s="58">
        <v>92021</v>
      </c>
      <c r="N70" s="58" t="str">
        <f>VLOOKUP($D70,'[1]#.TotalCónyugesEncuestadYNoEncu'!$A$2:$D$257,4,FALSE)</f>
        <v>RUVEN DARIO ESCALARTE</v>
      </c>
      <c r="O70" s="58" t="str">
        <f>VLOOKUP($M70,'[1]20´.TblNucleofamiliarSóloProgen'!$D$2:$N$528,3,FALSE)</f>
        <v>1</v>
      </c>
      <c r="P70" s="58">
        <f>VLOOKUP($M70,'[1]20´.TblNucleofamiliarSóloProgen'!$D$2:$N$528,6,FALSE)</f>
        <v>56</v>
      </c>
      <c r="Q70" s="58" t="str">
        <f>VLOOKUP($M70,'[1]20´.TblNucleofamiliarSóloProgen'!$D$2:$N$528,8,FALSE)</f>
        <v>1</v>
      </c>
      <c r="R70" s="58">
        <f>VLOOKUP($M70,'[1]20´.TblNucleofamiliarSóloProgen'!$D$2:$N$528,9,FALSE)</f>
        <v>6</v>
      </c>
      <c r="S70" s="58">
        <f>VLOOKUP($M70,'[1]20´.TblNucleofamiliarSóloProgen'!$D$2:$N$528,10,FALSE)</f>
        <v>4</v>
      </c>
      <c r="T70" s="58">
        <f>VLOOKUP($M70,'[1]20´.TblNucleofamiliarSóloProgen'!$D$2:$N$528,11,FALSE)</f>
        <v>2</v>
      </c>
      <c r="U70" s="58"/>
      <c r="V70" s="81">
        <f>VLOOKUP($D70,'[1]5. CONSULTAJEFEDEHOGAR'!$C$2:$GN$274,5,FALSE)</f>
        <v>1</v>
      </c>
      <c r="W70" s="81">
        <f>VLOOKUP($D70,'[1]5. CONSULTAJEFEDEHOGAR'!$C$2:$GN$274,6,FALSE)</f>
        <v>0</v>
      </c>
      <c r="X70" s="81">
        <f>VLOOKUP($D70,'[1]5. CONSULTAJEFEDEHOGAR'!$C$2:$GN$274,7,FALSE)</f>
        <v>7</v>
      </c>
      <c r="Y70" s="81">
        <f>VLOOKUP($D70,'[1]5. CONSULTAJEFEDEHOGAR'!$C$2:$GN$274,8,FALSE)</f>
        <v>1</v>
      </c>
      <c r="Z70" s="81">
        <f>VLOOKUP($D70,'[1]5. CONSULTAJEFEDEHOGAR'!$C$2:$GN$274,9,FALSE)</f>
        <v>0</v>
      </c>
      <c r="AA70" s="81" t="str">
        <f>VLOOKUP($D70,'[1]5. CONSULTAJEFEDEHOGAR'!$C$2:$GN$274,10,FALSE)</f>
        <v>CALL18-81-53</v>
      </c>
      <c r="AB70" s="58"/>
      <c r="AC70">
        <f>VLOOKUP($D70,'[1]1. CONSULTA-CAPITAL-SOCIAL-1'!$C$2:$HW$274,60,FALSE)</f>
        <v>997</v>
      </c>
      <c r="AD70">
        <f>VLOOKUP($D70,'[1]1. CONSULTA-CAPITAL-SOCIAL-1'!$C$2:$HW$274,61,FALSE)</f>
        <v>130000</v>
      </c>
      <c r="AE70">
        <f>VLOOKUP($D70,'[1]1. CONSULTA-CAPITAL-SOCIAL-1'!$C$2:$HW$274,62,FALSE)</f>
        <v>450000</v>
      </c>
      <c r="AF70">
        <f>VLOOKUP($D70,'[1]1. CONSULTA-CAPITAL-SOCIAL-1'!$C$2:$HW$274,63,FALSE)</f>
        <v>1000000</v>
      </c>
      <c r="AG70">
        <f>VLOOKUP($D70,'[1]1. CONSULTA-CAPITAL-SOCIAL-1'!$C$2:$HW$274,64,FALSE)</f>
        <v>0</v>
      </c>
      <c r="AH70">
        <f>VLOOKUP($D70,'[1]1. CONSULTA-CAPITAL-SOCIAL-1'!$C$2:$HW$274,65,FALSE)</f>
        <v>500000</v>
      </c>
      <c r="AI70" s="58">
        <f t="shared" si="0"/>
        <v>2080997</v>
      </c>
      <c r="AJ70" s="59"/>
      <c r="AK70" s="58">
        <f>VLOOKUP($D70,'[1]1. CONSULTA-CAPITAL-SOCIAL-1'!$C$2:$HW$274,8,FALSE)</f>
        <v>4</v>
      </c>
      <c r="AL70" s="58"/>
      <c r="AM70" t="str">
        <f>VLOOKUP($D70,'[1]1. CONSULTA-CAPITAL-SOCIAL-1'!$C$2:$HW$274,2,FALSE)</f>
        <v>1613</v>
      </c>
      <c r="AN70">
        <f>VLOOKUP($D70,'[1]1. CONSULTA-CAPITAL-SOCIAL-1'!$C$2:$HW$274,3,FALSE)</f>
        <v>1</v>
      </c>
      <c r="AO70">
        <f>VLOOKUP($D70,'[1]1. CONSULTA-CAPITAL-SOCIAL-1'!$C$2:$HW$274,4,FALSE)</f>
        <v>0</v>
      </c>
      <c r="AQ70" s="58"/>
    </row>
    <row r="71" spans="1:43" x14ac:dyDescent="0.25">
      <c r="A71">
        <v>92122</v>
      </c>
      <c r="B71" s="80">
        <v>921</v>
      </c>
      <c r="C71" s="99">
        <v>2</v>
      </c>
      <c r="D71" s="83">
        <v>9212</v>
      </c>
      <c r="E71" s="80" t="s">
        <v>569</v>
      </c>
      <c r="F71" s="81">
        <f>VLOOKUP($D71,'[1]5. CONSULTAJEFEDEHOGAR'!$C$2:$GN$274,4,FALSE)</f>
        <v>2</v>
      </c>
      <c r="G71" s="81">
        <f>VLOOKUP($D71,'[1]20´.TblNucleofamiliarSóloProgen'!$C$2:$N$528,7,FALSE)</f>
        <v>68</v>
      </c>
      <c r="H71" s="81" t="str">
        <f>VLOOKUP($D71,'[1]20´.TblNucleofamiliarSóloProgen'!$C$2:$N$528,9,FALSE)</f>
        <v>1</v>
      </c>
      <c r="I71" s="81">
        <f>VLOOKUP($D71,'[1]20´.TblNucleofamiliarSóloProgen'!$C$2:$N$528,10,FALSE)</f>
        <v>4</v>
      </c>
      <c r="J71" s="81">
        <f>VLOOKUP($D71,'[1]20´.TblNucleofamiliarSóloProgen'!$C$2:$N$528,11,FALSE)</f>
        <v>2</v>
      </c>
      <c r="K71" s="81">
        <f>VLOOKUP($D71,'[1]20´.TblNucleofamiliarSóloProgen'!$C$2:$N$528,12,FALSE)</f>
        <v>2</v>
      </c>
      <c r="L71" s="58"/>
      <c r="M71" s="58">
        <v>92121</v>
      </c>
      <c r="N71" s="58" t="str">
        <f>VLOOKUP($D71,'[1]#.TotalCónyugesEncuestadYNoEncu'!$A$2:$D$257,4,FALSE)</f>
        <v>FRANCISCO JAVIER GUTIERREZ</v>
      </c>
      <c r="O71" s="58" t="str">
        <f>VLOOKUP($M71,'[1]20´.TblNucleofamiliarSóloProgen'!$D$2:$N$528,3,FALSE)</f>
        <v>1</v>
      </c>
      <c r="P71" s="58">
        <f>VLOOKUP($M71,'[1]20´.TblNucleofamiliarSóloProgen'!$D$2:$N$528,6,FALSE)</f>
        <v>68</v>
      </c>
      <c r="Q71" s="58" t="str">
        <f>VLOOKUP($M71,'[1]20´.TblNucleofamiliarSóloProgen'!$D$2:$N$528,8,FALSE)</f>
        <v>1</v>
      </c>
      <c r="R71" s="58">
        <f>VLOOKUP($M71,'[1]20´.TblNucleofamiliarSóloProgen'!$D$2:$N$528,9,FALSE)</f>
        <v>4</v>
      </c>
      <c r="S71" s="58">
        <f>VLOOKUP($M71,'[1]20´.TblNucleofamiliarSóloProgen'!$D$2:$N$528,10,FALSE)</f>
        <v>2</v>
      </c>
      <c r="T71" s="58">
        <f>VLOOKUP($M71,'[1]20´.TblNucleofamiliarSóloProgen'!$D$2:$N$528,11,FALSE)</f>
        <v>2</v>
      </c>
      <c r="U71" s="58"/>
      <c r="V71" s="81">
        <f>VLOOKUP($D71,'[1]5. CONSULTAJEFEDEHOGAR'!$C$2:$GN$274,5,FALSE)</f>
        <v>1</v>
      </c>
      <c r="W71" s="81">
        <f>VLOOKUP($D71,'[1]5. CONSULTAJEFEDEHOGAR'!$C$2:$GN$274,6,FALSE)</f>
        <v>0</v>
      </c>
      <c r="X71" s="81">
        <f>VLOOKUP($D71,'[1]5. CONSULTAJEFEDEHOGAR'!$C$2:$GN$274,7,FALSE)</f>
        <v>7</v>
      </c>
      <c r="Y71" s="81">
        <f>VLOOKUP($D71,'[1]5. CONSULTAJEFEDEHOGAR'!$C$2:$GN$274,8,FALSE)</f>
        <v>3</v>
      </c>
      <c r="Z71" s="81">
        <f>VLOOKUP($D71,'[1]5. CONSULTAJEFEDEHOGAR'!$C$2:$GN$274,9,FALSE)</f>
        <v>0</v>
      </c>
      <c r="AA71" s="81">
        <f>VLOOKUP($D71,'[1]5. CONSULTAJEFEDEHOGAR'!$C$2:$GN$274,10,FALSE)</f>
        <v>0</v>
      </c>
      <c r="AB71" s="58"/>
      <c r="AC71">
        <f>VLOOKUP($D71,'[1]1. CONSULTA-CAPITAL-SOCIAL-1'!$C$2:$HW$274,60,FALSE)</f>
        <v>997</v>
      </c>
      <c r="AD71">
        <f>VLOOKUP($D71,'[1]1. CONSULTA-CAPITAL-SOCIAL-1'!$C$2:$HW$274,61,FALSE)</f>
        <v>80000</v>
      </c>
      <c r="AE71">
        <f>VLOOKUP($D71,'[1]1. CONSULTA-CAPITAL-SOCIAL-1'!$C$2:$HW$274,62,FALSE)</f>
        <v>285000</v>
      </c>
      <c r="AF71">
        <f>VLOOKUP($D71,'[1]1. CONSULTA-CAPITAL-SOCIAL-1'!$C$2:$HW$274,63,FALSE)</f>
        <v>800000</v>
      </c>
      <c r="AG71">
        <f>VLOOKUP($D71,'[1]1. CONSULTA-CAPITAL-SOCIAL-1'!$C$2:$HW$274,64,FALSE)</f>
        <v>0</v>
      </c>
      <c r="AH71">
        <f>VLOOKUP($D71,'[1]1. CONSULTA-CAPITAL-SOCIAL-1'!$C$2:$HW$274,65,FALSE)</f>
        <v>200000</v>
      </c>
      <c r="AI71" s="58">
        <f t="shared" si="0"/>
        <v>1365997</v>
      </c>
      <c r="AJ71" s="59"/>
      <c r="AK71" s="58">
        <f>VLOOKUP($D71,'[1]1. CONSULTA-CAPITAL-SOCIAL-1'!$C$2:$HW$274,8,FALSE)</f>
        <v>3</v>
      </c>
      <c r="AL71" s="58"/>
      <c r="AM71" t="str">
        <f>VLOOKUP($D71,'[1]1. CONSULTA-CAPITAL-SOCIAL-1'!$C$2:$HW$274,2,FALSE)</f>
        <v>1604</v>
      </c>
      <c r="AN71">
        <f>VLOOKUP($D71,'[1]1. CONSULTA-CAPITAL-SOCIAL-1'!$C$2:$HW$274,3,FALSE)</f>
        <v>4</v>
      </c>
      <c r="AO71">
        <f>VLOOKUP($D71,'[1]1. CONSULTA-CAPITAL-SOCIAL-1'!$C$2:$HW$274,4,FALSE)</f>
        <v>0</v>
      </c>
      <c r="AQ71" s="58"/>
    </row>
    <row r="72" spans="1:43" x14ac:dyDescent="0.25">
      <c r="A72">
        <v>100032</v>
      </c>
      <c r="B72" s="20">
        <v>1000</v>
      </c>
      <c r="C72" s="20">
        <v>3</v>
      </c>
      <c r="D72" s="100">
        <v>10003</v>
      </c>
      <c r="E72" s="101" t="s">
        <v>571</v>
      </c>
      <c r="F72" s="81">
        <f>VLOOKUP($D72,'[1]5. CONSULTAJEFEDEHOGAR'!$C$2:$GN$274,4,FALSE)</f>
        <v>2</v>
      </c>
      <c r="G72" s="81">
        <f>VLOOKUP($D72,'[1]20´.TblNucleofamiliarSóloProgen'!$C$2:$N$528,7,FALSE)</f>
        <v>63</v>
      </c>
      <c r="H72" s="81" t="str">
        <f>VLOOKUP($D72,'[1]20´.TblNucleofamiliarSóloProgen'!$C$2:$N$528,9,FALSE)</f>
        <v>2</v>
      </c>
      <c r="I72" s="81">
        <f>VLOOKUP($D72,'[1]20´.TblNucleofamiliarSóloProgen'!$C$2:$N$528,10,FALSE)</f>
        <v>2</v>
      </c>
      <c r="J72" s="81">
        <f>VLOOKUP($D72,'[1]20´.TblNucleofamiliarSóloProgen'!$C$2:$N$528,11,FALSE)</f>
        <v>4</v>
      </c>
      <c r="K72" s="81">
        <f>VLOOKUP($D72,'[1]20´.TblNucleofamiliarSóloProgen'!$C$2:$N$528,12,FALSE)</f>
        <v>2</v>
      </c>
      <c r="L72" s="58"/>
      <c r="M72" s="58">
        <v>100031</v>
      </c>
      <c r="N72" s="58" t="str">
        <f>VLOOKUP($D72,'[1]#.TotalCónyugesEncuestadYNoEncu'!$A$2:$D$257,4,FALSE)</f>
        <v>GIRALDO DURANGO HENAO_x000D_</v>
      </c>
      <c r="O72" s="58" t="str">
        <f>VLOOKUP($M72,'[1]20´.TblNucleofamiliarSóloProgen'!$D$2:$N$528,3,FALSE)</f>
        <v>1</v>
      </c>
      <c r="P72" s="58">
        <f>VLOOKUP($M72,'[1]20´.TblNucleofamiliarSóloProgen'!$D$2:$N$528,6,FALSE)</f>
        <v>63</v>
      </c>
      <c r="Q72" s="58" t="str">
        <f>VLOOKUP($M72,'[1]20´.TblNucleofamiliarSóloProgen'!$D$2:$N$528,8,FALSE)</f>
        <v>2</v>
      </c>
      <c r="R72" s="58">
        <f>VLOOKUP($M72,'[1]20´.TblNucleofamiliarSóloProgen'!$D$2:$N$528,9,FALSE)</f>
        <v>2</v>
      </c>
      <c r="S72" s="58">
        <f>VLOOKUP($M72,'[1]20´.TblNucleofamiliarSóloProgen'!$D$2:$N$528,10,FALSE)</f>
        <v>4</v>
      </c>
      <c r="T72" s="58">
        <f>VLOOKUP($M72,'[1]20´.TblNucleofamiliarSóloProgen'!$D$2:$N$528,11,FALSE)</f>
        <v>2</v>
      </c>
      <c r="U72" s="58"/>
      <c r="V72" s="81">
        <f>VLOOKUP($D72,'[1]5. CONSULTAJEFEDEHOGAR'!$C$2:$GN$274,5,FALSE)</f>
        <v>1</v>
      </c>
      <c r="W72" s="81">
        <f>VLOOKUP($D72,'[1]5. CONSULTAJEFEDEHOGAR'!$C$2:$GN$274,6,FALSE)</f>
        <v>0</v>
      </c>
      <c r="X72" s="81">
        <f>VLOOKUP($D72,'[1]5. CONSULTAJEFEDEHOGAR'!$C$2:$GN$274,7,FALSE)</f>
        <v>7</v>
      </c>
      <c r="Y72" s="81">
        <f>VLOOKUP($D72,'[1]5. CONSULTAJEFEDEHOGAR'!$C$2:$GN$274,8,FALSE)</f>
        <v>2</v>
      </c>
      <c r="Z72" s="81">
        <f>VLOOKUP($D72,'[1]5. CONSULTAJEFEDEHOGAR'!$C$2:$GN$274,9,FALSE)</f>
        <v>0</v>
      </c>
      <c r="AA72" s="81">
        <f>VLOOKUP($D72,'[1]5. CONSULTAJEFEDEHOGAR'!$C$2:$GN$274,10,FALSE)</f>
        <v>0</v>
      </c>
      <c r="AB72" s="58"/>
      <c r="AC72">
        <f>VLOOKUP($D72,'[1]1. CONSULTA-CAPITAL-SOCIAL-1'!$C$2:$HW$274,60,FALSE)</f>
        <v>480000</v>
      </c>
      <c r="AD72">
        <f>VLOOKUP($D72,'[1]1. CONSULTA-CAPITAL-SOCIAL-1'!$C$2:$HW$274,61,FALSE)</f>
        <v>997</v>
      </c>
      <c r="AE72">
        <f>VLOOKUP($D72,'[1]1. CONSULTA-CAPITAL-SOCIAL-1'!$C$2:$HW$274,62,FALSE)</f>
        <v>180000</v>
      </c>
      <c r="AF72">
        <f>VLOOKUP($D72,'[1]1. CONSULTA-CAPITAL-SOCIAL-1'!$C$2:$HW$274,63,FALSE)</f>
        <v>700000</v>
      </c>
      <c r="AG72">
        <f>VLOOKUP($D72,'[1]1. CONSULTA-CAPITAL-SOCIAL-1'!$C$2:$HW$274,64,FALSE)</f>
        <v>0</v>
      </c>
      <c r="AH72">
        <f>VLOOKUP($D72,'[1]1. CONSULTA-CAPITAL-SOCIAL-1'!$C$2:$HW$274,65,FALSE)</f>
        <v>0</v>
      </c>
      <c r="AI72" s="58">
        <f t="shared" ref="AI72:AI135" si="1">SUM(AC72:AH72)</f>
        <v>1360997</v>
      </c>
      <c r="AJ72" s="59"/>
      <c r="AK72" s="58">
        <f>VLOOKUP($D72,'[1]1. CONSULTA-CAPITAL-SOCIAL-1'!$C$2:$HW$274,8,FALSE)</f>
        <v>3</v>
      </c>
      <c r="AL72" s="58"/>
      <c r="AM72" t="str">
        <f>VLOOKUP($D72,'[1]1. CONSULTA-CAPITAL-SOCIAL-1'!$C$2:$HW$274,2,FALSE)</f>
        <v>1605</v>
      </c>
      <c r="AN72">
        <f>VLOOKUP($D72,'[1]1. CONSULTA-CAPITAL-SOCIAL-1'!$C$2:$HW$274,3,FALSE)</f>
        <v>4</v>
      </c>
      <c r="AO72">
        <f>VLOOKUP($D72,'[1]1. CONSULTA-CAPITAL-SOCIAL-1'!$C$2:$HW$274,4,FALSE)</f>
        <v>0</v>
      </c>
      <c r="AQ72" s="58"/>
    </row>
    <row r="73" spans="1:43" x14ac:dyDescent="0.25">
      <c r="A73">
        <v>100211</v>
      </c>
      <c r="B73" s="9">
        <v>1002</v>
      </c>
      <c r="C73" s="29">
        <v>1</v>
      </c>
      <c r="D73" s="87">
        <v>10021</v>
      </c>
      <c r="E73" s="9" t="s">
        <v>383</v>
      </c>
      <c r="F73" s="81">
        <f>VLOOKUP($D73,'[1]5. CONSULTAJEFEDEHOGAR'!$C$2:$GN$274,4,FALSE)</f>
        <v>1</v>
      </c>
      <c r="G73" s="81">
        <f>VLOOKUP($D73,'[1]20´.TblNucleofamiliarSóloProgen'!$C$2:$N$528,7,FALSE)</f>
        <v>70</v>
      </c>
      <c r="H73" s="81" t="str">
        <f>VLOOKUP($D73,'[1]20´.TblNucleofamiliarSóloProgen'!$C$2:$N$528,9,FALSE)</f>
        <v>1</v>
      </c>
      <c r="I73" s="81">
        <f>VLOOKUP($D73,'[1]20´.TblNucleofamiliarSóloProgen'!$C$2:$N$528,10,FALSE)</f>
        <v>2</v>
      </c>
      <c r="J73" s="81">
        <f>VLOOKUP($D73,'[1]20´.TblNucleofamiliarSóloProgen'!$C$2:$N$528,11,FALSE)</f>
        <v>4</v>
      </c>
      <c r="K73" s="81">
        <f>VLOOKUP($D73,'[1]20´.TblNucleofamiliarSóloProgen'!$C$2:$N$528,12,FALSE)</f>
        <v>2</v>
      </c>
      <c r="L73" s="58"/>
      <c r="M73" s="58">
        <v>100212</v>
      </c>
      <c r="N73" s="58" t="str">
        <f>VLOOKUP($D73,'[1]#.TotalCónyugesEncuestadYNoEncu'!$A$2:$D$257,4,FALSE)</f>
        <v>gloria elena duque</v>
      </c>
      <c r="O73" s="58" t="str">
        <f>VLOOKUP($M73,'[1]20´.TblNucleofamiliarSóloProgen'!$D$2:$N$528,3,FALSE)</f>
        <v>2</v>
      </c>
      <c r="P73" s="58">
        <f>VLOOKUP($M73,'[1]20´.TblNucleofamiliarSóloProgen'!$D$2:$N$528,6,FALSE)</f>
        <v>58</v>
      </c>
      <c r="Q73" s="58" t="str">
        <f>VLOOKUP($M73,'[1]20´.TblNucleofamiliarSóloProgen'!$D$2:$N$528,8,FALSE)</f>
        <v>2</v>
      </c>
      <c r="R73" s="58">
        <f>VLOOKUP($M73,'[1]20´.TblNucleofamiliarSóloProgen'!$D$2:$N$528,9,FALSE)</f>
        <v>5</v>
      </c>
      <c r="S73" s="58">
        <f>VLOOKUP($M73,'[1]20´.TblNucleofamiliarSóloProgen'!$D$2:$N$528,10,FALSE)</f>
        <v>5</v>
      </c>
      <c r="T73" s="58">
        <f>VLOOKUP($M73,'[1]20´.TblNucleofamiliarSóloProgen'!$D$2:$N$528,11,FALSE)</f>
        <v>2</v>
      </c>
      <c r="U73" s="58"/>
      <c r="V73" s="81">
        <f>VLOOKUP($D73,'[1]5. CONSULTAJEFEDEHOGAR'!$C$2:$GN$274,5,FALSE)</f>
        <v>1</v>
      </c>
      <c r="W73" s="81">
        <f>VLOOKUP($D73,'[1]5. CONSULTAJEFEDEHOGAR'!$C$2:$GN$274,6,FALSE)</f>
        <v>0</v>
      </c>
      <c r="X73" s="81">
        <f>VLOOKUP($D73,'[1]5. CONSULTAJEFEDEHOGAR'!$C$2:$GN$274,7,FALSE)</f>
        <v>7</v>
      </c>
      <c r="Y73" s="81">
        <f>VLOOKUP($D73,'[1]5. CONSULTAJEFEDEHOGAR'!$C$2:$GN$274,8,FALSE)</f>
        <v>1</v>
      </c>
      <c r="Z73" s="81" t="str">
        <f>VLOOKUP($D73,'[1]5. CONSULTAJEFEDEHOGAR'!$C$2:$GN$274,9,FALSE)</f>
        <v>tiene 4 hijos todos son profesionales y solo viven con una hija</v>
      </c>
      <c r="AA73" s="81" t="str">
        <f>VLOOKUP($D73,'[1]5. CONSULTAJEFEDEHOGAR'!$C$2:$GN$274,10,FALSE)</f>
        <v>calle 2b 76 a 12</v>
      </c>
      <c r="AB73" s="58"/>
      <c r="AC73">
        <f>VLOOKUP($D73,'[1]1. CONSULTA-CAPITAL-SOCIAL-1'!$C$2:$HW$274,60,FALSE)</f>
        <v>997</v>
      </c>
      <c r="AD73">
        <f>VLOOKUP($D73,'[1]1. CONSULTA-CAPITAL-SOCIAL-1'!$C$2:$HW$274,61,FALSE)</f>
        <v>45000</v>
      </c>
      <c r="AE73">
        <f>VLOOKUP($D73,'[1]1. CONSULTA-CAPITAL-SOCIAL-1'!$C$2:$HW$274,62,FALSE)</f>
        <v>260000</v>
      </c>
      <c r="AF73">
        <f>VLOOKUP($D73,'[1]1. CONSULTA-CAPITAL-SOCIAL-1'!$C$2:$HW$274,63,FALSE)</f>
        <v>500000</v>
      </c>
      <c r="AG73">
        <f>VLOOKUP($D73,'[1]1. CONSULTA-CAPITAL-SOCIAL-1'!$C$2:$HW$274,64,FALSE)</f>
        <v>0</v>
      </c>
      <c r="AH73">
        <f>VLOOKUP($D73,'[1]1. CONSULTA-CAPITAL-SOCIAL-1'!$C$2:$HW$274,65,FALSE)</f>
        <v>150000</v>
      </c>
      <c r="AI73" s="58">
        <f t="shared" si="1"/>
        <v>955997</v>
      </c>
      <c r="AJ73" s="59"/>
      <c r="AK73" s="58">
        <f>VLOOKUP($D73,'[1]1. CONSULTA-CAPITAL-SOCIAL-1'!$C$2:$HW$274,8,FALSE)</f>
        <v>3</v>
      </c>
      <c r="AL73" s="58"/>
      <c r="AM73" t="str">
        <f>VLOOKUP($D73,'[1]1. CONSULTA-CAPITAL-SOCIAL-1'!$C$2:$HW$274,2,FALSE)</f>
        <v>1610</v>
      </c>
      <c r="AN73">
        <f>VLOOKUP($D73,'[1]1. CONSULTA-CAPITAL-SOCIAL-1'!$C$2:$HW$274,3,FALSE)</f>
        <v>3</v>
      </c>
      <c r="AO73">
        <f>VLOOKUP($D73,'[1]1. CONSULTA-CAPITAL-SOCIAL-1'!$C$2:$HW$274,4,FALSE)</f>
        <v>0</v>
      </c>
      <c r="AQ73" s="58"/>
    </row>
    <row r="74" spans="1:43" x14ac:dyDescent="0.25">
      <c r="A74">
        <v>100311</v>
      </c>
      <c r="B74" s="9">
        <v>1003</v>
      </c>
      <c r="C74" s="29">
        <v>1</v>
      </c>
      <c r="D74" s="87">
        <v>10031</v>
      </c>
      <c r="E74" s="9" t="s">
        <v>385</v>
      </c>
      <c r="F74" s="81">
        <f>VLOOKUP($D74,'[1]5. CONSULTAJEFEDEHOGAR'!$C$2:$GN$274,4,FALSE)</f>
        <v>1</v>
      </c>
      <c r="G74" s="81">
        <f>VLOOKUP($D74,'[1]20´.TblNucleofamiliarSóloProgen'!$C$2:$N$528,7,FALSE)</f>
        <v>72</v>
      </c>
      <c r="H74" s="81" t="str">
        <f>VLOOKUP($D74,'[1]20´.TblNucleofamiliarSóloProgen'!$C$2:$N$528,9,FALSE)</f>
        <v>1</v>
      </c>
      <c r="I74" s="81">
        <f>VLOOKUP($D74,'[1]20´.TblNucleofamiliarSóloProgen'!$C$2:$N$528,10,FALSE)</f>
        <v>6</v>
      </c>
      <c r="J74" s="81">
        <f>VLOOKUP($D74,'[1]20´.TblNucleofamiliarSóloProgen'!$C$2:$N$528,11,FALSE)</f>
        <v>3</v>
      </c>
      <c r="K74" s="81">
        <f>VLOOKUP($D74,'[1]20´.TblNucleofamiliarSóloProgen'!$C$2:$N$528,12,FALSE)</f>
        <v>2</v>
      </c>
      <c r="L74" s="58"/>
      <c r="M74" s="58">
        <v>100312</v>
      </c>
      <c r="N74" s="58" t="str">
        <f>VLOOKUP($D74,'[1]#.TotalCónyugesEncuestadYNoEncu'!$A$2:$D$257,4,FALSE)</f>
        <v>maria elena gamert</v>
      </c>
      <c r="O74" s="58" t="str">
        <f>VLOOKUP($M74,'[1]20´.TblNucleofamiliarSóloProgen'!$D$2:$N$528,3,FALSE)</f>
        <v>2</v>
      </c>
      <c r="P74" s="58">
        <f>VLOOKUP($M74,'[1]20´.TblNucleofamiliarSóloProgen'!$D$2:$N$528,6,FALSE)</f>
        <v>62</v>
      </c>
      <c r="Q74" s="58" t="str">
        <f>VLOOKUP($M74,'[1]20´.TblNucleofamiliarSóloProgen'!$D$2:$N$528,8,FALSE)</f>
        <v>1</v>
      </c>
      <c r="R74" s="58">
        <f>VLOOKUP($M74,'[1]20´.TblNucleofamiliarSóloProgen'!$D$2:$N$528,9,FALSE)</f>
        <v>7</v>
      </c>
      <c r="S74" s="58">
        <f>VLOOKUP($M74,'[1]20´.TblNucleofamiliarSóloProgen'!$D$2:$N$528,10,FALSE)</f>
        <v>5</v>
      </c>
      <c r="T74" s="58">
        <f>VLOOKUP($M74,'[1]20´.TblNucleofamiliarSóloProgen'!$D$2:$N$528,11,FALSE)</f>
        <v>2</v>
      </c>
      <c r="U74" s="58"/>
      <c r="V74" s="81">
        <f>VLOOKUP($D74,'[1]5. CONSULTAJEFEDEHOGAR'!$C$2:$GN$274,5,FALSE)</f>
        <v>5</v>
      </c>
      <c r="W74" s="81">
        <f>VLOOKUP($D74,'[1]5. CONSULTAJEFEDEHOGAR'!$C$2:$GN$274,6,FALSE)</f>
        <v>0</v>
      </c>
      <c r="X74" s="81">
        <f>VLOOKUP($D74,'[1]5. CONSULTAJEFEDEHOGAR'!$C$2:$GN$274,7,FALSE)</f>
        <v>7</v>
      </c>
      <c r="Y74" s="81">
        <f>VLOOKUP($D74,'[1]5. CONSULTAJEFEDEHOGAR'!$C$2:$GN$274,8,FALSE)</f>
        <v>0</v>
      </c>
      <c r="Z74" s="81" t="str">
        <f>VLOOKUP($D74,'[1]5. CONSULTAJEFEDEHOGAR'!$C$2:$GN$274,9,FALSE)</f>
        <v>el es viudo se caso en el 2005</v>
      </c>
      <c r="AA74" s="81" t="str">
        <f>VLOOKUP($D74,'[1]5. CONSULTAJEFEDEHOGAR'!$C$2:$GN$274,10,FALSE)</f>
        <v>calle 18 a 77-28</v>
      </c>
      <c r="AB74" s="58"/>
      <c r="AC74">
        <f>VLOOKUP($D74,'[1]1. CONSULTA-CAPITAL-SOCIAL-1'!$C$2:$HW$274,60,FALSE)</f>
        <v>997</v>
      </c>
      <c r="AD74">
        <f>VLOOKUP($D74,'[1]1. CONSULTA-CAPITAL-SOCIAL-1'!$C$2:$HW$274,61,FALSE)</f>
        <v>70000</v>
      </c>
      <c r="AE74">
        <f>VLOOKUP($D74,'[1]1. CONSULTA-CAPITAL-SOCIAL-1'!$C$2:$HW$274,62,FALSE)</f>
        <v>280000</v>
      </c>
      <c r="AF74">
        <f>VLOOKUP($D74,'[1]1. CONSULTA-CAPITAL-SOCIAL-1'!$C$2:$HW$274,63,FALSE)</f>
        <v>1000000</v>
      </c>
      <c r="AG74">
        <f>VLOOKUP($D74,'[1]1. CONSULTA-CAPITAL-SOCIAL-1'!$C$2:$HW$274,64,FALSE)</f>
        <v>500000</v>
      </c>
      <c r="AH74">
        <f>VLOOKUP($D74,'[1]1. CONSULTA-CAPITAL-SOCIAL-1'!$C$2:$HW$274,65,FALSE)</f>
        <v>500000</v>
      </c>
      <c r="AI74" s="58">
        <f t="shared" si="1"/>
        <v>2350997</v>
      </c>
      <c r="AJ74" s="59"/>
      <c r="AK74" s="58">
        <f>VLOOKUP($D74,'[1]1. CONSULTA-CAPITAL-SOCIAL-1'!$C$2:$HW$274,8,FALSE)</f>
        <v>4</v>
      </c>
      <c r="AL74" s="58"/>
      <c r="AM74" t="str">
        <f>VLOOKUP($D74,'[1]1. CONSULTA-CAPITAL-SOCIAL-1'!$C$2:$HW$274,2,FALSE)</f>
        <v>1612</v>
      </c>
      <c r="AN74">
        <f>VLOOKUP($D74,'[1]1. CONSULTA-CAPITAL-SOCIAL-1'!$C$2:$HW$274,3,FALSE)</f>
        <v>2</v>
      </c>
      <c r="AO74">
        <f>VLOOKUP($D74,'[1]1. CONSULTA-CAPITAL-SOCIAL-1'!$C$2:$HW$274,4,FALSE)</f>
        <v>0</v>
      </c>
      <c r="AQ74" s="58"/>
    </row>
    <row r="75" spans="1:43" x14ac:dyDescent="0.25">
      <c r="A75">
        <v>100412</v>
      </c>
      <c r="B75" s="9">
        <v>1004</v>
      </c>
      <c r="C75" s="29">
        <v>1</v>
      </c>
      <c r="D75" s="87">
        <v>10041</v>
      </c>
      <c r="E75" s="9" t="s">
        <v>386</v>
      </c>
      <c r="F75" s="81">
        <f>VLOOKUP($D75,'[1]5. CONSULTAJEFEDEHOGAR'!$C$2:$GN$274,4,FALSE)</f>
        <v>2</v>
      </c>
      <c r="G75" s="81">
        <f>VLOOKUP($D75,'[1]20´.TblNucleofamiliarSóloProgen'!$C$2:$N$528,7,FALSE)</f>
        <v>34</v>
      </c>
      <c r="H75" s="81" t="str">
        <f>VLOOKUP($D75,'[1]20´.TblNucleofamiliarSóloProgen'!$C$2:$N$528,9,FALSE)</f>
        <v>2</v>
      </c>
      <c r="I75" s="81">
        <f>VLOOKUP($D75,'[1]20´.TblNucleofamiliarSóloProgen'!$C$2:$N$528,10,FALSE)</f>
        <v>8</v>
      </c>
      <c r="J75" s="81">
        <f>VLOOKUP($D75,'[1]20´.TblNucleofamiliarSóloProgen'!$C$2:$N$528,11,FALSE)</f>
        <v>5</v>
      </c>
      <c r="K75" s="81">
        <f>VLOOKUP($D75,'[1]20´.TblNucleofamiliarSóloProgen'!$C$2:$N$528,12,FALSE)</f>
        <v>2</v>
      </c>
      <c r="L75" s="58"/>
      <c r="M75" s="58">
        <v>100411</v>
      </c>
      <c r="N75" s="58" t="str">
        <f>VLOOKUP($D75,'[1]#.TotalCónyugesEncuestadYNoEncu'!$A$2:$D$257,4,FALSE)</f>
        <v>jorge leon piedrahita</v>
      </c>
      <c r="O75" s="58" t="str">
        <f>VLOOKUP($M75,'[1]20´.TblNucleofamiliarSóloProgen'!$D$2:$N$528,3,FALSE)</f>
        <v>1</v>
      </c>
      <c r="P75" s="58">
        <f>VLOOKUP($M75,'[1]20´.TblNucleofamiliarSóloProgen'!$D$2:$N$528,6,FALSE)</f>
        <v>65</v>
      </c>
      <c r="Q75" s="58" t="str">
        <f>VLOOKUP($M75,'[1]20´.TblNucleofamiliarSóloProgen'!$D$2:$N$528,8,FALSE)</f>
        <v>1</v>
      </c>
      <c r="R75" s="58">
        <f>VLOOKUP($M75,'[1]20´.TblNucleofamiliarSóloProgen'!$D$2:$N$528,9,FALSE)</f>
        <v>4</v>
      </c>
      <c r="S75" s="58">
        <f>VLOOKUP($M75,'[1]20´.TblNucleofamiliarSóloProgen'!$D$2:$N$528,10,FALSE)</f>
        <v>5</v>
      </c>
      <c r="T75" s="58">
        <f>VLOOKUP($M75,'[1]20´.TblNucleofamiliarSóloProgen'!$D$2:$N$528,11,FALSE)</f>
        <v>1</v>
      </c>
      <c r="U75" s="58"/>
      <c r="V75" s="81">
        <f>VLOOKUP($D75,'[1]5. CONSULTAJEFEDEHOGAR'!$C$2:$GN$274,5,FALSE)</f>
        <v>1</v>
      </c>
      <c r="W75" s="81">
        <f>VLOOKUP($D75,'[1]5. CONSULTAJEFEDEHOGAR'!$C$2:$GN$274,6,FALSE)</f>
        <v>0</v>
      </c>
      <c r="X75" s="81">
        <f>VLOOKUP($D75,'[1]5. CONSULTAJEFEDEHOGAR'!$C$2:$GN$274,7,FALSE)</f>
        <v>6</v>
      </c>
      <c r="Y75" s="81">
        <f>VLOOKUP($D75,'[1]5. CONSULTAJEFEDEHOGAR'!$C$2:$GN$274,8,FALSE)</f>
        <v>2</v>
      </c>
      <c r="Z75" s="81" t="str">
        <f>VLOOKUP($D75,'[1]5. CONSULTAJEFEDEHOGAR'!$C$2:$GN$274,9,FALSE)</f>
        <v>a los catorce años comenzo  a vivir  con su esposo</v>
      </c>
      <c r="AA75" s="81" t="str">
        <f>VLOOKUP($D75,'[1]5. CONSULTAJEFEDEHOGAR'!$C$2:$GN$274,10,FALSE)</f>
        <v>calle 24n 79a82</v>
      </c>
      <c r="AB75" s="58"/>
      <c r="AC75">
        <f>VLOOKUP($D75,'[1]1. CONSULTA-CAPITAL-SOCIAL-1'!$C$2:$HW$274,60,FALSE)</f>
        <v>6130000</v>
      </c>
      <c r="AD75">
        <f>VLOOKUP($D75,'[1]1. CONSULTA-CAPITAL-SOCIAL-1'!$C$2:$HW$274,61,FALSE)</f>
        <v>0</v>
      </c>
      <c r="AE75">
        <f>VLOOKUP($D75,'[1]1. CONSULTA-CAPITAL-SOCIAL-1'!$C$2:$HW$274,62,FALSE)</f>
        <v>180000</v>
      </c>
      <c r="AF75">
        <f>VLOOKUP($D75,'[1]1. CONSULTA-CAPITAL-SOCIAL-1'!$C$2:$HW$274,63,FALSE)</f>
        <v>300000</v>
      </c>
      <c r="AG75">
        <f>VLOOKUP($D75,'[1]1. CONSULTA-CAPITAL-SOCIAL-1'!$C$2:$HW$274,64,FALSE)</f>
        <v>500000</v>
      </c>
      <c r="AH75">
        <f>VLOOKUP($D75,'[1]1. CONSULTA-CAPITAL-SOCIAL-1'!$C$2:$HW$274,65,FALSE)</f>
        <v>300000</v>
      </c>
      <c r="AI75" s="58">
        <f t="shared" si="1"/>
        <v>7410000</v>
      </c>
      <c r="AJ75" s="59"/>
      <c r="AK75" s="58">
        <f>VLOOKUP($D75,'[1]1. CONSULTA-CAPITAL-SOCIAL-1'!$C$2:$HW$274,8,FALSE)</f>
        <v>3</v>
      </c>
      <c r="AL75" s="58"/>
      <c r="AM75" t="str">
        <f>VLOOKUP($D75,'[1]1. CONSULTA-CAPITAL-SOCIAL-1'!$C$2:$HW$274,2,FALSE)</f>
        <v>1612</v>
      </c>
      <c r="AN75">
        <f>VLOOKUP($D75,'[1]1. CONSULTA-CAPITAL-SOCIAL-1'!$C$2:$HW$274,3,FALSE)</f>
        <v>1</v>
      </c>
      <c r="AO75">
        <f>VLOOKUP($D75,'[1]1. CONSULTA-CAPITAL-SOCIAL-1'!$C$2:$HW$274,4,FALSE)</f>
        <v>0</v>
      </c>
      <c r="AQ75" s="58"/>
    </row>
    <row r="76" spans="1:43" x14ac:dyDescent="0.25">
      <c r="A76">
        <v>100512</v>
      </c>
      <c r="B76" s="9">
        <v>1005</v>
      </c>
      <c r="C76" s="29">
        <v>1</v>
      </c>
      <c r="D76" s="87">
        <v>10051</v>
      </c>
      <c r="E76" s="9" t="s">
        <v>387</v>
      </c>
      <c r="F76" s="81">
        <f>VLOOKUP($D76,'[1]5. CONSULTAJEFEDEHOGAR'!$C$2:$GN$274,4,FALSE)</f>
        <v>2</v>
      </c>
      <c r="G76" s="81">
        <f>VLOOKUP($D76,'[1]20´.TblNucleofamiliarSóloProgen'!$C$2:$N$528,7,FALSE)</f>
        <v>47</v>
      </c>
      <c r="H76" s="81" t="str">
        <f>VLOOKUP($D76,'[1]20´.TblNucleofamiliarSóloProgen'!$C$2:$N$528,9,FALSE)</f>
        <v>1</v>
      </c>
      <c r="I76" s="81">
        <f>VLOOKUP($D76,'[1]20´.TblNucleofamiliarSóloProgen'!$C$2:$N$528,10,FALSE)</f>
        <v>4</v>
      </c>
      <c r="J76" s="81">
        <f>VLOOKUP($D76,'[1]20´.TblNucleofamiliarSóloProgen'!$C$2:$N$528,11,FALSE)</f>
        <v>2</v>
      </c>
      <c r="K76" s="81">
        <f>VLOOKUP($D76,'[1]20´.TblNucleofamiliarSóloProgen'!$C$2:$N$528,12,FALSE)</f>
        <v>2</v>
      </c>
      <c r="L76" s="58"/>
      <c r="M76" s="58">
        <v>100511</v>
      </c>
      <c r="N76" s="58" t="str">
        <f>VLOOKUP($D76,'[1]#.TotalCónyugesEncuestadYNoEncu'!$A$2:$D$257,4,FALSE)</f>
        <v>jair quiroz</v>
      </c>
      <c r="O76" s="58" t="str">
        <f>VLOOKUP($M76,'[1]20´.TblNucleofamiliarSóloProgen'!$D$2:$N$528,3,FALSE)</f>
        <v>1</v>
      </c>
      <c r="P76" s="58">
        <f>VLOOKUP($M76,'[1]20´.TblNucleofamiliarSóloProgen'!$D$2:$N$528,6,FALSE)</f>
        <v>52</v>
      </c>
      <c r="Q76" s="58" t="str">
        <f>VLOOKUP($M76,'[1]20´.TblNucleofamiliarSóloProgen'!$D$2:$N$528,8,FALSE)</f>
        <v>1</v>
      </c>
      <c r="R76" s="58">
        <f>VLOOKUP($M76,'[1]20´.TblNucleofamiliarSóloProgen'!$D$2:$N$528,9,FALSE)</f>
        <v>4</v>
      </c>
      <c r="S76" s="58">
        <f>VLOOKUP($M76,'[1]20´.TblNucleofamiliarSóloProgen'!$D$2:$N$528,10,FALSE)</f>
        <v>2</v>
      </c>
      <c r="T76" s="58">
        <f>VLOOKUP($M76,'[1]20´.TblNucleofamiliarSóloProgen'!$D$2:$N$528,11,FALSE)</f>
        <v>2</v>
      </c>
      <c r="U76" s="58"/>
      <c r="V76" s="81">
        <f>VLOOKUP($D76,'[1]5. CONSULTAJEFEDEHOGAR'!$C$2:$GN$274,5,FALSE)</f>
        <v>1</v>
      </c>
      <c r="W76" s="81">
        <f>VLOOKUP($D76,'[1]5. CONSULTAJEFEDEHOGAR'!$C$2:$GN$274,6,FALSE)</f>
        <v>0</v>
      </c>
      <c r="X76" s="81">
        <f>VLOOKUP($D76,'[1]5. CONSULTAJEFEDEHOGAR'!$C$2:$GN$274,7,FALSE)</f>
        <v>7</v>
      </c>
      <c r="Y76" s="81">
        <f>VLOOKUP($D76,'[1]5. CONSULTAJEFEDEHOGAR'!$C$2:$GN$274,8,FALSE)</f>
        <v>1</v>
      </c>
      <c r="Z76" s="81">
        <f>VLOOKUP($D76,'[1]5. CONSULTAJEFEDEHOGAR'!$C$2:$GN$274,9,FALSE)</f>
        <v>0</v>
      </c>
      <c r="AA76" s="81" t="str">
        <f>VLOOKUP($D76,'[1]5. CONSULTAJEFEDEHOGAR'!$C$2:$GN$274,10,FALSE)</f>
        <v>calle20 a n73a 19</v>
      </c>
      <c r="AB76" s="58"/>
      <c r="AC76">
        <f>VLOOKUP($D76,'[1]1. CONSULTA-CAPITAL-SOCIAL-1'!$C$2:$HW$274,60,FALSE)</f>
        <v>900000</v>
      </c>
      <c r="AD76">
        <f>VLOOKUP($D76,'[1]1. CONSULTA-CAPITAL-SOCIAL-1'!$C$2:$HW$274,61,FALSE)</f>
        <v>0</v>
      </c>
      <c r="AE76">
        <f>VLOOKUP($D76,'[1]1. CONSULTA-CAPITAL-SOCIAL-1'!$C$2:$HW$274,62,FALSE)</f>
        <v>400000</v>
      </c>
      <c r="AF76">
        <f>VLOOKUP($D76,'[1]1. CONSULTA-CAPITAL-SOCIAL-1'!$C$2:$HW$274,63,FALSE)</f>
        <v>400000</v>
      </c>
      <c r="AG76">
        <f>VLOOKUP($D76,'[1]1. CONSULTA-CAPITAL-SOCIAL-1'!$C$2:$HW$274,64,FALSE)</f>
        <v>200000</v>
      </c>
      <c r="AH76">
        <f>VLOOKUP($D76,'[1]1. CONSULTA-CAPITAL-SOCIAL-1'!$C$2:$HW$274,65,FALSE)</f>
        <v>250000</v>
      </c>
      <c r="AI76" s="58">
        <f t="shared" si="1"/>
        <v>2150000</v>
      </c>
      <c r="AJ76" s="59"/>
      <c r="AK76" s="58">
        <f>VLOOKUP($D76,'[1]1. CONSULTA-CAPITAL-SOCIAL-1'!$C$2:$HW$274,8,FALSE)</f>
        <v>3</v>
      </c>
      <c r="AL76" s="58"/>
      <c r="AM76" t="str">
        <f>VLOOKUP($D76,'[1]1. CONSULTA-CAPITAL-SOCIAL-1'!$C$2:$HW$274,2,FALSE)</f>
        <v>1605</v>
      </c>
      <c r="AN76">
        <f>VLOOKUP($D76,'[1]1. CONSULTA-CAPITAL-SOCIAL-1'!$C$2:$HW$274,3,FALSE)</f>
        <v>3</v>
      </c>
      <c r="AO76">
        <f>VLOOKUP($D76,'[1]1. CONSULTA-CAPITAL-SOCIAL-1'!$C$2:$HW$274,4,FALSE)</f>
        <v>0</v>
      </c>
      <c r="AQ76" s="58"/>
    </row>
    <row r="77" spans="1:43" x14ac:dyDescent="0.25">
      <c r="A77">
        <v>100712</v>
      </c>
      <c r="B77" s="9">
        <v>1007</v>
      </c>
      <c r="C77" s="29">
        <v>1</v>
      </c>
      <c r="D77" s="87">
        <v>10071</v>
      </c>
      <c r="E77" s="9" t="s">
        <v>388</v>
      </c>
      <c r="F77" s="81">
        <f>VLOOKUP($D77,'[1]5. CONSULTAJEFEDEHOGAR'!$C$2:$GN$274,4,FALSE)</f>
        <v>2</v>
      </c>
      <c r="G77" s="81">
        <f>VLOOKUP($D77,'[1]20´.TblNucleofamiliarSóloProgen'!$C$2:$N$528,7,FALSE)</f>
        <v>37</v>
      </c>
      <c r="H77" s="81" t="str">
        <f>VLOOKUP($D77,'[1]20´.TblNucleofamiliarSóloProgen'!$C$2:$N$528,9,FALSE)</f>
        <v>2</v>
      </c>
      <c r="I77" s="81">
        <f>VLOOKUP($D77,'[1]20´.TblNucleofamiliarSóloProgen'!$C$2:$N$528,10,FALSE)</f>
        <v>6</v>
      </c>
      <c r="J77" s="81">
        <f>VLOOKUP($D77,'[1]20´.TblNucleofamiliarSóloProgen'!$C$2:$N$528,11,FALSE)</f>
        <v>3</v>
      </c>
      <c r="K77" s="81">
        <f>VLOOKUP($D77,'[1]20´.TblNucleofamiliarSóloProgen'!$C$2:$N$528,12,FALSE)</f>
        <v>2</v>
      </c>
      <c r="L77" s="58"/>
      <c r="M77" s="58">
        <v>100711</v>
      </c>
      <c r="N77" s="58" t="str">
        <f>VLOOKUP($D77,'[1]#.TotalCónyugesEncuestadYNoEncu'!$A$2:$D$257,4,FALSE)</f>
        <v>fernan mauricio salazar</v>
      </c>
      <c r="O77" s="58" t="str">
        <f>VLOOKUP($M77,'[1]20´.TblNucleofamiliarSóloProgen'!$D$2:$N$528,3,FALSE)</f>
        <v>1</v>
      </c>
      <c r="P77" s="58">
        <f>VLOOKUP($M77,'[1]20´.TblNucleofamiliarSóloProgen'!$D$2:$N$528,6,FALSE)</f>
        <v>34</v>
      </c>
      <c r="Q77" s="58" t="str">
        <f>VLOOKUP($M77,'[1]20´.TblNucleofamiliarSóloProgen'!$D$2:$N$528,8,FALSE)</f>
        <v>1</v>
      </c>
      <c r="R77" s="58">
        <f>VLOOKUP($M77,'[1]20´.TblNucleofamiliarSóloProgen'!$D$2:$N$528,9,FALSE)</f>
        <v>6</v>
      </c>
      <c r="S77" s="58">
        <f>VLOOKUP($M77,'[1]20´.TblNucleofamiliarSóloProgen'!$D$2:$N$528,10,FALSE)</f>
        <v>2</v>
      </c>
      <c r="T77" s="58">
        <f>VLOOKUP($M77,'[1]20´.TblNucleofamiliarSóloProgen'!$D$2:$N$528,11,FALSE)</f>
        <v>2</v>
      </c>
      <c r="U77" s="58"/>
      <c r="V77" s="81">
        <f>VLOOKUP($D77,'[1]5. CONSULTAJEFEDEHOGAR'!$C$2:$GN$274,5,FALSE)</f>
        <v>1</v>
      </c>
      <c r="W77" s="81">
        <f>VLOOKUP($D77,'[1]5. CONSULTAJEFEDEHOGAR'!$C$2:$GN$274,6,FALSE)</f>
        <v>0</v>
      </c>
      <c r="X77" s="81">
        <f>VLOOKUP($D77,'[1]5. CONSULTAJEFEDEHOGAR'!$C$2:$GN$274,7,FALSE)</f>
        <v>6</v>
      </c>
      <c r="Y77" s="81">
        <f>VLOOKUP($D77,'[1]5. CONSULTAJEFEDEHOGAR'!$C$2:$GN$274,8,FALSE)</f>
        <v>0</v>
      </c>
      <c r="Z77" s="81" t="str">
        <f>VLOOKUP($D77,'[1]5. CONSULTAJEFEDEHOGAR'!$C$2:$GN$274,9,FALSE)</f>
        <v>ella a tenido tres relaciones de las cuales tiene cuatro hijas</v>
      </c>
      <c r="AA77" s="81" t="str">
        <f>VLOOKUP($D77,'[1]5. CONSULTAJEFEDEHOGAR'!$C$2:$GN$274,10,FALSE)</f>
        <v>kra 73n 24-25</v>
      </c>
      <c r="AB77" s="58"/>
      <c r="AC77">
        <f>VLOOKUP($D77,'[1]1. CONSULTA-CAPITAL-SOCIAL-1'!$C$2:$HW$274,60,FALSE)</f>
        <v>700000</v>
      </c>
      <c r="AD77">
        <f>VLOOKUP($D77,'[1]1. CONSULTA-CAPITAL-SOCIAL-1'!$C$2:$HW$274,61,FALSE)</f>
        <v>0</v>
      </c>
      <c r="AE77">
        <f>VLOOKUP($D77,'[1]1. CONSULTA-CAPITAL-SOCIAL-1'!$C$2:$HW$274,62,FALSE)</f>
        <v>250000</v>
      </c>
      <c r="AF77">
        <f>VLOOKUP($D77,'[1]1. CONSULTA-CAPITAL-SOCIAL-1'!$C$2:$HW$274,63,FALSE)</f>
        <v>400000</v>
      </c>
      <c r="AG77">
        <f>VLOOKUP($D77,'[1]1. CONSULTA-CAPITAL-SOCIAL-1'!$C$2:$HW$274,64,FALSE)</f>
        <v>1000000</v>
      </c>
      <c r="AH77">
        <f>VLOOKUP($D77,'[1]1. CONSULTA-CAPITAL-SOCIAL-1'!$C$2:$HW$274,65,FALSE)</f>
        <v>400000</v>
      </c>
      <c r="AI77" s="58">
        <f t="shared" si="1"/>
        <v>2750000</v>
      </c>
      <c r="AJ77" s="59"/>
      <c r="AK77" s="58">
        <f>VLOOKUP($D77,'[1]1. CONSULTA-CAPITAL-SOCIAL-1'!$C$2:$HW$274,8,FALSE)</f>
        <v>3</v>
      </c>
      <c r="AL77" s="58"/>
      <c r="AM77" t="str">
        <f>VLOOKUP($D77,'[1]1. CONSULTA-CAPITAL-SOCIAL-1'!$C$2:$HW$274,2,FALSE)</f>
        <v>1605</v>
      </c>
      <c r="AN77">
        <f>VLOOKUP($D77,'[1]1. CONSULTA-CAPITAL-SOCIAL-1'!$C$2:$HW$274,3,FALSE)</f>
        <v>2</v>
      </c>
      <c r="AO77">
        <f>VLOOKUP($D77,'[1]1. CONSULTA-CAPITAL-SOCIAL-1'!$C$2:$HW$274,4,FALSE)</f>
        <v>0</v>
      </c>
      <c r="AQ77" s="58"/>
    </row>
    <row r="78" spans="1:43" x14ac:dyDescent="0.25">
      <c r="A78">
        <v>120141</v>
      </c>
      <c r="B78" s="14">
        <v>1201</v>
      </c>
      <c r="C78" s="102">
        <v>4</v>
      </c>
      <c r="D78" s="103">
        <v>12014</v>
      </c>
      <c r="E78" s="104" t="s">
        <v>493</v>
      </c>
      <c r="F78" s="81">
        <f>VLOOKUP($D78,'[1]5. CONSULTAJEFEDEHOGAR'!$C$2:$GN$274,4,FALSE)</f>
        <v>1</v>
      </c>
      <c r="G78" s="81">
        <f>VLOOKUP($D78,'[1]20´.TblNucleofamiliarSóloProgen'!$C$2:$N$528,7,FALSE)</f>
        <v>68</v>
      </c>
      <c r="H78" s="81" t="str">
        <f>VLOOKUP($D78,'[1]20´.TblNucleofamiliarSóloProgen'!$C$2:$N$528,9,FALSE)</f>
        <v>1</v>
      </c>
      <c r="I78" s="81">
        <f>VLOOKUP($D78,'[1]20´.TblNucleofamiliarSóloProgen'!$C$2:$N$528,10,FALSE)</f>
        <v>2</v>
      </c>
      <c r="J78" s="81">
        <f>VLOOKUP($D78,'[1]20´.TblNucleofamiliarSóloProgen'!$C$2:$N$528,11,FALSE)</f>
        <v>3</v>
      </c>
      <c r="K78" s="81">
        <f>VLOOKUP($D78,'[1]20´.TblNucleofamiliarSóloProgen'!$C$2:$N$528,12,FALSE)</f>
        <v>1</v>
      </c>
      <c r="L78" s="58"/>
      <c r="M78" s="58">
        <v>120142</v>
      </c>
      <c r="N78" s="58" t="str">
        <f>VLOOKUP($D78,'[1]#.TotalCónyugesEncuestadYNoEncu'!$A$2:$D$257,4,FALSE)</f>
        <v>monica morales</v>
      </c>
      <c r="O78" s="58" t="str">
        <f>VLOOKUP($M78,'[1]20´.TblNucleofamiliarSóloProgen'!$D$2:$N$528,3,FALSE)</f>
        <v>2</v>
      </c>
      <c r="P78" s="58">
        <f>VLOOKUP($M78,'[1]20´.TblNucleofamiliarSóloProgen'!$D$2:$N$528,6,FALSE)</f>
        <v>44</v>
      </c>
      <c r="Q78" s="58" t="str">
        <f>VLOOKUP($M78,'[1]20´.TblNucleofamiliarSóloProgen'!$D$2:$N$528,8,FALSE)</f>
        <v>1</v>
      </c>
      <c r="R78" s="58">
        <f>VLOOKUP($M78,'[1]20´.TblNucleofamiliarSóloProgen'!$D$2:$N$528,9,FALSE)</f>
        <v>4</v>
      </c>
      <c r="S78" s="58">
        <f>VLOOKUP($M78,'[1]20´.TblNucleofamiliarSóloProgen'!$D$2:$N$528,10,FALSE)</f>
        <v>2</v>
      </c>
      <c r="T78" s="58">
        <f>VLOOKUP($M78,'[1]20´.TblNucleofamiliarSóloProgen'!$D$2:$N$528,11,FALSE)</f>
        <v>1</v>
      </c>
      <c r="U78" s="58"/>
      <c r="V78" s="81">
        <f>VLOOKUP($D78,'[1]5. CONSULTAJEFEDEHOGAR'!$C$2:$GN$274,5,FALSE)</f>
        <v>1</v>
      </c>
      <c r="W78" s="81">
        <f>VLOOKUP($D78,'[1]5. CONSULTAJEFEDEHOGAR'!$C$2:$GN$274,6,FALSE)</f>
        <v>0</v>
      </c>
      <c r="X78" s="81">
        <f>VLOOKUP($D78,'[1]5. CONSULTAJEFEDEHOGAR'!$C$2:$GN$274,7,FALSE)</f>
        <v>7</v>
      </c>
      <c r="Y78" s="81">
        <f>VLOOKUP($D78,'[1]5. CONSULTAJEFEDEHOGAR'!$C$2:$GN$274,8,FALSE)</f>
        <v>1</v>
      </c>
      <c r="Z78" s="81">
        <f>VLOOKUP($D78,'[1]5. CONSULTAJEFEDEHOGAR'!$C$2:$GN$274,9,FALSE)</f>
        <v>0</v>
      </c>
      <c r="AA78" s="81">
        <f>VLOOKUP($D78,'[1]5. CONSULTAJEFEDEHOGAR'!$C$2:$GN$274,10,FALSE)</f>
        <v>0</v>
      </c>
      <c r="AB78" s="58"/>
      <c r="AC78">
        <f>VLOOKUP($D78,'[1]1. CONSULTA-CAPITAL-SOCIAL-1'!$C$2:$HW$274,60,FALSE)</f>
        <v>0</v>
      </c>
      <c r="AD78">
        <f>VLOOKUP($D78,'[1]1. CONSULTA-CAPITAL-SOCIAL-1'!$C$2:$HW$274,61,FALSE)</f>
        <v>100000</v>
      </c>
      <c r="AE78">
        <f>VLOOKUP($D78,'[1]1. CONSULTA-CAPITAL-SOCIAL-1'!$C$2:$HW$274,62,FALSE)</f>
        <v>350000</v>
      </c>
      <c r="AF78">
        <f>VLOOKUP($D78,'[1]1. CONSULTA-CAPITAL-SOCIAL-1'!$C$2:$HW$274,63,FALSE)</f>
        <v>650000</v>
      </c>
      <c r="AG78">
        <f>VLOOKUP($D78,'[1]1. CONSULTA-CAPITAL-SOCIAL-1'!$C$2:$HW$274,64,FALSE)</f>
        <v>250000</v>
      </c>
      <c r="AH78">
        <f>VLOOKUP($D78,'[1]1. CONSULTA-CAPITAL-SOCIAL-1'!$C$2:$HW$274,65,FALSE)</f>
        <v>300000</v>
      </c>
      <c r="AI78" s="58">
        <f t="shared" si="1"/>
        <v>1650000</v>
      </c>
      <c r="AJ78" s="59"/>
      <c r="AK78" s="58">
        <f>VLOOKUP($D78,'[1]1. CONSULTA-CAPITAL-SOCIAL-1'!$C$2:$HW$274,8,FALSE)</f>
        <v>4</v>
      </c>
      <c r="AL78" s="58"/>
      <c r="AM78">
        <f>VLOOKUP($D78,'[1]1. CONSULTA-CAPITAL-SOCIAL-1'!$C$2:$HW$274,2,FALSE)</f>
        <v>0</v>
      </c>
      <c r="AN78">
        <f>VLOOKUP($D78,'[1]1. CONSULTA-CAPITAL-SOCIAL-1'!$C$2:$HW$274,3,FALSE)</f>
        <v>5</v>
      </c>
      <c r="AO78" t="str">
        <f>VLOOKUP($D78,'[1]1. CONSULTA-CAPITAL-SOCIAL-1'!$C$2:$HW$274,4,FALSE)</f>
        <v>su casa</v>
      </c>
      <c r="AQ78" s="58"/>
    </row>
    <row r="79" spans="1:43" x14ac:dyDescent="0.25">
      <c r="A79">
        <v>150142</v>
      </c>
      <c r="B79" s="14">
        <v>1501</v>
      </c>
      <c r="C79" s="102">
        <v>4</v>
      </c>
      <c r="D79" s="103">
        <v>15014</v>
      </c>
      <c r="E79" s="104" t="s">
        <v>492</v>
      </c>
      <c r="F79" s="81">
        <f>VLOOKUP($D79,'[1]5. CONSULTAJEFEDEHOGAR'!$C$2:$GN$274,4,FALSE)</f>
        <v>2</v>
      </c>
      <c r="G79" s="81">
        <f>VLOOKUP($D79,'[1]20´.TblNucleofamiliarSóloProgen'!$C$2:$N$528,7,FALSE)</f>
        <v>56</v>
      </c>
      <c r="H79" s="81" t="str">
        <f>VLOOKUP($D79,'[1]20´.TblNucleofamiliarSóloProgen'!$C$2:$N$528,9,FALSE)</f>
        <v>1</v>
      </c>
      <c r="I79" s="81">
        <f>VLOOKUP($D79,'[1]20´.TblNucleofamiliarSóloProgen'!$C$2:$N$528,10,FALSE)</f>
        <v>4</v>
      </c>
      <c r="J79" s="81">
        <f>VLOOKUP($D79,'[1]20´.TblNucleofamiliarSóloProgen'!$C$2:$N$528,11,FALSE)</f>
        <v>2</v>
      </c>
      <c r="K79" s="81">
        <f>VLOOKUP($D79,'[1]20´.TblNucleofamiliarSóloProgen'!$C$2:$N$528,12,FALSE)</f>
        <v>1</v>
      </c>
      <c r="L79" s="58"/>
      <c r="M79" s="58">
        <v>150141</v>
      </c>
      <c r="N79" s="58" t="str">
        <f>VLOOKUP($D79,'[1]#.TotalCónyugesEncuestadYNoEncu'!$A$2:$D$257,4,FALSE)</f>
        <v>mauricio duque</v>
      </c>
      <c r="O79" s="58" t="str">
        <f>VLOOKUP($M79,'[1]20´.TblNucleofamiliarSóloProgen'!$D$2:$N$528,3,FALSE)</f>
        <v>1</v>
      </c>
      <c r="P79" s="58">
        <f>VLOOKUP($M79,'[1]20´.TblNucleofamiliarSóloProgen'!$D$2:$N$528,6,FALSE)</f>
        <v>56</v>
      </c>
      <c r="Q79" s="58" t="str">
        <f>VLOOKUP($M79,'[1]20´.TblNucleofamiliarSóloProgen'!$D$2:$N$528,8,FALSE)</f>
        <v>1</v>
      </c>
      <c r="R79" s="58">
        <f>VLOOKUP($M79,'[1]20´.TblNucleofamiliarSóloProgen'!$D$2:$N$528,9,FALSE)</f>
        <v>4</v>
      </c>
      <c r="S79" s="58">
        <f>VLOOKUP($M79,'[1]20´.TblNucleofamiliarSóloProgen'!$D$2:$N$528,10,FALSE)</f>
        <v>2</v>
      </c>
      <c r="T79" s="58">
        <f>VLOOKUP($M79,'[1]20´.TblNucleofamiliarSóloProgen'!$D$2:$N$528,11,FALSE)</f>
        <v>1</v>
      </c>
      <c r="U79" s="58"/>
      <c r="V79" s="81">
        <f>VLOOKUP($D79,'[1]5. CONSULTAJEFEDEHOGAR'!$C$2:$GN$274,5,FALSE)</f>
        <v>5</v>
      </c>
      <c r="W79" s="81">
        <f>VLOOKUP($D79,'[1]5. CONSULTAJEFEDEHOGAR'!$C$2:$GN$274,6,FALSE)</f>
        <v>0</v>
      </c>
      <c r="X79" s="81">
        <f>VLOOKUP($D79,'[1]5. CONSULTAJEFEDEHOGAR'!$C$2:$GN$274,7,FALSE)</f>
        <v>7</v>
      </c>
      <c r="Y79" s="81">
        <f>VLOOKUP($D79,'[1]5. CONSULTAJEFEDEHOGAR'!$C$2:$GN$274,8,FALSE)</f>
        <v>2</v>
      </c>
      <c r="Z79" s="81">
        <f>VLOOKUP($D79,'[1]5. CONSULTAJEFEDEHOGAR'!$C$2:$GN$274,9,FALSE)</f>
        <v>0</v>
      </c>
      <c r="AA79" s="81" t="str">
        <f>VLOOKUP($D79,'[1]5. CONSULTAJEFEDEHOGAR'!$C$2:$GN$274,10,FALSE)</f>
        <v>granada</v>
      </c>
      <c r="AB79" s="58"/>
      <c r="AC79">
        <f>VLOOKUP($D79,'[1]1. CONSULTA-CAPITAL-SOCIAL-1'!$C$2:$HW$274,60,FALSE)</f>
        <v>0</v>
      </c>
      <c r="AD79">
        <f>VLOOKUP($D79,'[1]1. CONSULTA-CAPITAL-SOCIAL-1'!$C$2:$HW$274,61,FALSE)</f>
        <v>68000</v>
      </c>
      <c r="AE79">
        <f>VLOOKUP($D79,'[1]1. CONSULTA-CAPITAL-SOCIAL-1'!$C$2:$HW$274,62,FALSE)</f>
        <v>350000</v>
      </c>
      <c r="AF79">
        <f>VLOOKUP($D79,'[1]1. CONSULTA-CAPITAL-SOCIAL-1'!$C$2:$HW$274,63,FALSE)</f>
        <v>1000000</v>
      </c>
      <c r="AG79">
        <f>VLOOKUP($D79,'[1]1. CONSULTA-CAPITAL-SOCIAL-1'!$C$2:$HW$274,64,FALSE)</f>
        <v>500000</v>
      </c>
      <c r="AH79">
        <f>VLOOKUP($D79,'[1]1. CONSULTA-CAPITAL-SOCIAL-1'!$C$2:$HW$274,65,FALSE)</f>
        <v>500000</v>
      </c>
      <c r="AI79" s="58">
        <f t="shared" si="1"/>
        <v>2418000</v>
      </c>
      <c r="AJ79" s="59"/>
      <c r="AK79" s="58">
        <f>VLOOKUP($D79,'[1]1. CONSULTA-CAPITAL-SOCIAL-1'!$C$2:$HW$274,8,FALSE)</f>
        <v>4</v>
      </c>
      <c r="AL79" s="58"/>
      <c r="AM79" t="str">
        <f>VLOOKUP($D79,'[1]1. CONSULTA-CAPITAL-SOCIAL-1'!$C$2:$HW$274,2,FALSE)</f>
        <v>1604</v>
      </c>
      <c r="AN79">
        <f>VLOOKUP($D79,'[1]1. CONSULTA-CAPITAL-SOCIAL-1'!$C$2:$HW$274,3,FALSE)</f>
        <v>3</v>
      </c>
      <c r="AO79">
        <f>VLOOKUP($D79,'[1]1. CONSULTA-CAPITAL-SOCIAL-1'!$C$2:$HW$274,4,FALSE)</f>
        <v>0</v>
      </c>
      <c r="AQ79" s="58"/>
    </row>
    <row r="80" spans="1:43" x14ac:dyDescent="0.25">
      <c r="A80">
        <v>150442</v>
      </c>
      <c r="B80" s="14">
        <v>1504</v>
      </c>
      <c r="C80" s="102">
        <v>4</v>
      </c>
      <c r="D80" s="103">
        <v>15044</v>
      </c>
      <c r="E80" s="104" t="s">
        <v>486</v>
      </c>
      <c r="F80" s="81">
        <f>VLOOKUP($D80,'[1]5. CONSULTAJEFEDEHOGAR'!$C$2:$GN$274,4,FALSE)</f>
        <v>2</v>
      </c>
      <c r="G80" s="81">
        <f>VLOOKUP($D80,'[1]20´.TblNucleofamiliarSóloProgen'!$C$2:$N$528,7,FALSE)</f>
        <v>64</v>
      </c>
      <c r="H80" s="81" t="str">
        <f>VLOOKUP($D80,'[1]20´.TblNucleofamiliarSóloProgen'!$C$2:$N$528,9,FALSE)</f>
        <v>3</v>
      </c>
      <c r="I80" s="81">
        <f>VLOOKUP($D80,'[1]20´.TblNucleofamiliarSóloProgen'!$C$2:$N$528,10,FALSE)</f>
        <v>8</v>
      </c>
      <c r="J80" s="81">
        <f>VLOOKUP($D80,'[1]20´.TblNucleofamiliarSóloProgen'!$C$2:$N$528,11,FALSE)</f>
        <v>5</v>
      </c>
      <c r="K80" s="81">
        <f>VLOOKUP($D80,'[1]20´.TblNucleofamiliarSóloProgen'!$C$2:$N$528,12,FALSE)</f>
        <v>1</v>
      </c>
      <c r="L80" s="58"/>
      <c r="M80" s="58">
        <v>150441</v>
      </c>
      <c r="N80" s="58" t="str">
        <f>VLOOKUP($D80,'[1]#.TotalCónyugesEncuestadYNoEncu'!$A$2:$D$257,4,FALSE)</f>
        <v>albaro henao gomez</v>
      </c>
      <c r="O80" s="58" t="str">
        <f>VLOOKUP($M80,'[1]20´.TblNucleofamiliarSóloProgen'!$D$2:$N$528,3,FALSE)</f>
        <v>1</v>
      </c>
      <c r="P80" s="58">
        <f>VLOOKUP($M80,'[1]20´.TblNucleofamiliarSóloProgen'!$D$2:$N$528,6,FALSE)</f>
        <v>64</v>
      </c>
      <c r="Q80" s="58" t="str">
        <f>VLOOKUP($M80,'[1]20´.TblNucleofamiliarSóloProgen'!$D$2:$N$528,8,FALSE)</f>
        <v>3</v>
      </c>
      <c r="R80" s="58">
        <f>VLOOKUP($M80,'[1]20´.TblNucleofamiliarSóloProgen'!$D$2:$N$528,9,FALSE)</f>
        <v>8</v>
      </c>
      <c r="S80" s="58">
        <f>VLOOKUP($M80,'[1]20´.TblNucleofamiliarSóloProgen'!$D$2:$N$528,10,FALSE)</f>
        <v>5</v>
      </c>
      <c r="T80" s="58">
        <f>VLOOKUP($M80,'[1]20´.TblNucleofamiliarSóloProgen'!$D$2:$N$528,11,FALSE)</f>
        <v>1</v>
      </c>
      <c r="U80" s="58"/>
      <c r="V80" s="81">
        <f>VLOOKUP($D80,'[1]5. CONSULTAJEFEDEHOGAR'!$C$2:$GN$274,5,FALSE)</f>
        <v>2</v>
      </c>
      <c r="W80" s="81">
        <f>VLOOKUP($D80,'[1]5. CONSULTAJEFEDEHOGAR'!$C$2:$GN$274,6,FALSE)</f>
        <v>0</v>
      </c>
      <c r="X80" s="81">
        <f>VLOOKUP($D80,'[1]5. CONSULTAJEFEDEHOGAR'!$C$2:$GN$274,7,FALSE)</f>
        <v>7</v>
      </c>
      <c r="Y80" s="81">
        <f>VLOOKUP($D80,'[1]5. CONSULTAJEFEDEHOGAR'!$C$2:$GN$274,8,FALSE)</f>
        <v>1</v>
      </c>
      <c r="Z80" s="81">
        <f>VLOOKUP($D80,'[1]5. CONSULTAJEFEDEHOGAR'!$C$2:$GN$274,9,FALSE)</f>
        <v>0</v>
      </c>
      <c r="AA80" s="81" t="str">
        <f>VLOOKUP($D80,'[1]5. CONSULTAJEFEDEHOGAR'!$C$2:$GN$274,10,FALSE)</f>
        <v>nueva villa de aburra</v>
      </c>
      <c r="AB80" s="58"/>
      <c r="AC80">
        <f>VLOOKUP($D80,'[1]1. CONSULTA-CAPITAL-SOCIAL-1'!$C$2:$HW$274,60,FALSE)</f>
        <v>0</v>
      </c>
      <c r="AD80">
        <f>VLOOKUP($D80,'[1]1. CONSULTA-CAPITAL-SOCIAL-1'!$C$2:$HW$274,61,FALSE)</f>
        <v>240000</v>
      </c>
      <c r="AE80">
        <f>VLOOKUP($D80,'[1]1. CONSULTA-CAPITAL-SOCIAL-1'!$C$2:$HW$274,62,FALSE)</f>
        <v>400000</v>
      </c>
      <c r="AF80">
        <f>VLOOKUP($D80,'[1]1. CONSULTA-CAPITAL-SOCIAL-1'!$C$2:$HW$274,63,FALSE)</f>
        <v>1200000</v>
      </c>
      <c r="AG80">
        <f>VLOOKUP($D80,'[1]1. CONSULTA-CAPITAL-SOCIAL-1'!$C$2:$HW$274,64,FALSE)</f>
        <v>0</v>
      </c>
      <c r="AH80">
        <f>VLOOKUP($D80,'[1]1. CONSULTA-CAPITAL-SOCIAL-1'!$C$2:$HW$274,65,FALSE)</f>
        <v>1000000</v>
      </c>
      <c r="AI80" s="58">
        <f t="shared" si="1"/>
        <v>2840000</v>
      </c>
      <c r="AJ80" s="59"/>
      <c r="AK80" s="58">
        <f>VLOOKUP($D80,'[1]1. CONSULTA-CAPITAL-SOCIAL-1'!$C$2:$HW$274,8,FALSE)</f>
        <v>3</v>
      </c>
      <c r="AL80" s="58"/>
      <c r="AM80" t="str">
        <f>VLOOKUP($D80,'[1]1. CONSULTA-CAPITAL-SOCIAL-1'!$C$2:$HW$274,2,FALSE)</f>
        <v>1618</v>
      </c>
      <c r="AN80">
        <f>VLOOKUP($D80,'[1]1. CONSULTA-CAPITAL-SOCIAL-1'!$C$2:$HW$274,3,FALSE)</f>
        <v>3</v>
      </c>
      <c r="AO80">
        <f>VLOOKUP($D80,'[1]1. CONSULTA-CAPITAL-SOCIAL-1'!$C$2:$HW$274,4,FALSE)</f>
        <v>0</v>
      </c>
      <c r="AQ80" s="58"/>
    </row>
    <row r="81" spans="1:43" x14ac:dyDescent="0.25">
      <c r="A81">
        <v>150842</v>
      </c>
      <c r="B81" s="14">
        <v>1508</v>
      </c>
      <c r="C81" s="102">
        <v>4</v>
      </c>
      <c r="D81" s="103">
        <v>15084</v>
      </c>
      <c r="E81" s="104" t="s">
        <v>491</v>
      </c>
      <c r="F81" s="81">
        <f>VLOOKUP($D81,'[1]5. CONSULTAJEFEDEHOGAR'!$C$2:$GN$274,4,FALSE)</f>
        <v>2</v>
      </c>
      <c r="G81" s="81">
        <f>VLOOKUP($D81,'[1]20´.TblNucleofamiliarSóloProgen'!$C$2:$N$528,7,FALSE)</f>
        <v>45</v>
      </c>
      <c r="H81" s="81" t="str">
        <f>VLOOKUP($D81,'[1]20´.TblNucleofamiliarSóloProgen'!$C$2:$N$528,9,FALSE)</f>
        <v>1</v>
      </c>
      <c r="I81" s="81">
        <f>VLOOKUP($D81,'[1]20´.TblNucleofamiliarSóloProgen'!$C$2:$N$528,10,FALSE)</f>
        <v>8</v>
      </c>
      <c r="J81" s="81">
        <f>VLOOKUP($D81,'[1]20´.TblNucleofamiliarSóloProgen'!$C$2:$N$528,11,FALSE)</f>
        <v>5</v>
      </c>
      <c r="K81" s="81">
        <f>VLOOKUP($D81,'[1]20´.TblNucleofamiliarSóloProgen'!$C$2:$N$528,12,FALSE)</f>
        <v>2</v>
      </c>
      <c r="L81" s="58"/>
      <c r="M81" s="58">
        <v>150841</v>
      </c>
      <c r="N81" s="58" t="str">
        <f>VLOOKUP($D81,'[1]#.TotalCónyugesEncuestadYNoEncu'!$A$2:$D$257,4,FALSE)</f>
        <v>juan carlos londoño</v>
      </c>
      <c r="O81" s="58" t="str">
        <f>VLOOKUP($M81,'[1]20´.TblNucleofamiliarSóloProgen'!$D$2:$N$528,3,FALSE)</f>
        <v>1</v>
      </c>
      <c r="P81" s="58">
        <f>VLOOKUP($M81,'[1]20´.TblNucleofamiliarSóloProgen'!$D$2:$N$528,6,FALSE)</f>
        <v>45</v>
      </c>
      <c r="Q81" s="58" t="str">
        <f>VLOOKUP($M81,'[1]20´.TblNucleofamiliarSóloProgen'!$D$2:$N$528,8,FALSE)</f>
        <v>1</v>
      </c>
      <c r="R81" s="58">
        <f>VLOOKUP($M81,'[1]20´.TblNucleofamiliarSóloProgen'!$D$2:$N$528,9,FALSE)</f>
        <v>8</v>
      </c>
      <c r="S81" s="58">
        <f>VLOOKUP($M81,'[1]20´.TblNucleofamiliarSóloProgen'!$D$2:$N$528,10,FALSE)</f>
        <v>5</v>
      </c>
      <c r="T81" s="58">
        <f>VLOOKUP($M81,'[1]20´.TblNucleofamiliarSóloProgen'!$D$2:$N$528,11,FALSE)</f>
        <v>2</v>
      </c>
      <c r="U81" s="58"/>
      <c r="V81" s="81">
        <f>VLOOKUP($D81,'[1]5. CONSULTAJEFEDEHOGAR'!$C$2:$GN$274,5,FALSE)</f>
        <v>1</v>
      </c>
      <c r="W81" s="81">
        <f>VLOOKUP($D81,'[1]5. CONSULTAJEFEDEHOGAR'!$C$2:$GN$274,6,FALSE)</f>
        <v>0</v>
      </c>
      <c r="X81" s="81">
        <f>VLOOKUP($D81,'[1]5. CONSULTAJEFEDEHOGAR'!$C$2:$GN$274,7,FALSE)</f>
        <v>6</v>
      </c>
      <c r="Y81" s="81">
        <f>VLOOKUP($D81,'[1]5. CONSULTAJEFEDEHOGAR'!$C$2:$GN$274,8,FALSE)</f>
        <v>2</v>
      </c>
      <c r="Z81" s="81">
        <f>VLOOKUP($D81,'[1]5. CONSULTAJEFEDEHOGAR'!$C$2:$GN$274,9,FALSE)</f>
        <v>0</v>
      </c>
      <c r="AA81" s="81" t="str">
        <f>VLOOKUP($D81,'[1]5. CONSULTAJEFEDEHOGAR'!$C$2:$GN$274,10,FALSE)</f>
        <v>nueva villa de aburra</v>
      </c>
      <c r="AB81" s="58"/>
      <c r="AC81">
        <f>VLOOKUP($D81,'[1]1. CONSULTA-CAPITAL-SOCIAL-1'!$C$2:$HW$274,60,FALSE)</f>
        <v>0</v>
      </c>
      <c r="AD81">
        <f>VLOOKUP($D81,'[1]1. CONSULTA-CAPITAL-SOCIAL-1'!$C$2:$HW$274,61,FALSE)</f>
        <v>350000</v>
      </c>
      <c r="AE81">
        <f>VLOOKUP($D81,'[1]1. CONSULTA-CAPITAL-SOCIAL-1'!$C$2:$HW$274,62,FALSE)</f>
        <v>300000</v>
      </c>
      <c r="AF81">
        <f>VLOOKUP($D81,'[1]1. CONSULTA-CAPITAL-SOCIAL-1'!$C$2:$HW$274,63,FALSE)</f>
        <v>1000000</v>
      </c>
      <c r="AG81">
        <f>VLOOKUP($D81,'[1]1. CONSULTA-CAPITAL-SOCIAL-1'!$C$2:$HW$274,64,FALSE)</f>
        <v>760000</v>
      </c>
      <c r="AH81">
        <f>VLOOKUP($D81,'[1]1. CONSULTA-CAPITAL-SOCIAL-1'!$C$2:$HW$274,65,FALSE)</f>
        <v>1000000</v>
      </c>
      <c r="AI81" s="58">
        <f t="shared" si="1"/>
        <v>3410000</v>
      </c>
      <c r="AJ81" s="59"/>
      <c r="AK81" s="58">
        <f>VLOOKUP($D81,'[1]1. CONSULTA-CAPITAL-SOCIAL-1'!$C$2:$HW$274,8,FALSE)</f>
        <v>5</v>
      </c>
      <c r="AL81" s="58"/>
      <c r="AM81" t="str">
        <f>VLOOKUP($D81,'[1]1. CONSULTA-CAPITAL-SOCIAL-1'!$C$2:$HW$274,2,FALSE)</f>
        <v>1618</v>
      </c>
      <c r="AN81">
        <f>VLOOKUP($D81,'[1]1. CONSULTA-CAPITAL-SOCIAL-1'!$C$2:$HW$274,3,FALSE)</f>
        <v>5</v>
      </c>
      <c r="AO81" t="str">
        <f>VLOOKUP($D81,'[1]1. CONSULTA-CAPITAL-SOCIAL-1'!$C$2:$HW$274,4,FALSE)</f>
        <v>el bloque</v>
      </c>
      <c r="AQ81" s="58"/>
    </row>
    <row r="82" spans="1:43" x14ac:dyDescent="0.25">
      <c r="A82">
        <v>160111</v>
      </c>
      <c r="B82" s="9">
        <v>1601</v>
      </c>
      <c r="C82" s="9">
        <v>1</v>
      </c>
      <c r="D82" s="87">
        <v>16011</v>
      </c>
      <c r="E82" s="9" t="s">
        <v>389</v>
      </c>
      <c r="F82" s="81">
        <f>VLOOKUP($D82,'[1]5. CONSULTAJEFEDEHOGAR'!$C$2:$GN$274,4,FALSE)</f>
        <v>1</v>
      </c>
      <c r="G82" s="81">
        <f>VLOOKUP($D82,'[1]20´.TblNucleofamiliarSóloProgen'!$C$2:$N$528,7,FALSE)</f>
        <v>47</v>
      </c>
      <c r="H82" s="81" t="str">
        <f>VLOOKUP($D82,'[1]20´.TblNucleofamiliarSóloProgen'!$C$2:$N$528,9,FALSE)</f>
        <v>1</v>
      </c>
      <c r="I82" s="81">
        <f>VLOOKUP($D82,'[1]20´.TblNucleofamiliarSóloProgen'!$C$2:$N$528,10,FALSE)</f>
        <v>5</v>
      </c>
      <c r="J82" s="81">
        <f>VLOOKUP($D82,'[1]20´.TblNucleofamiliarSóloProgen'!$C$2:$N$528,11,FALSE)</f>
        <v>2</v>
      </c>
      <c r="K82" s="81">
        <f>VLOOKUP($D82,'[1]20´.TblNucleofamiliarSóloProgen'!$C$2:$N$528,12,FALSE)</f>
        <v>2</v>
      </c>
      <c r="L82" s="58"/>
      <c r="M82" s="58">
        <v>160112</v>
      </c>
      <c r="N82" s="58" t="str">
        <f>VLOOKUP($D82,'[1]#.TotalCónyugesEncuestadYNoEncu'!$A$2:$D$257,4,FALSE)</f>
        <v>gloria tobon</v>
      </c>
      <c r="O82" s="58" t="str">
        <f>VLOOKUP($M82,'[1]20´.TblNucleofamiliarSóloProgen'!$D$2:$N$528,3,FALSE)</f>
        <v>2</v>
      </c>
      <c r="P82" s="58">
        <f>VLOOKUP($M82,'[1]20´.TblNucleofamiliarSóloProgen'!$D$2:$N$528,6,FALSE)</f>
        <v>48</v>
      </c>
      <c r="Q82" s="58" t="str">
        <f>VLOOKUP($M82,'[1]20´.TblNucleofamiliarSóloProgen'!$D$2:$N$528,8,FALSE)</f>
        <v>2</v>
      </c>
      <c r="R82" s="58">
        <f>VLOOKUP($M82,'[1]20´.TblNucleofamiliarSóloProgen'!$D$2:$N$528,9,FALSE)</f>
        <v>4</v>
      </c>
      <c r="S82" s="58">
        <f>VLOOKUP($M82,'[1]20´.TblNucleofamiliarSóloProgen'!$D$2:$N$528,10,FALSE)</f>
        <v>2</v>
      </c>
      <c r="T82" s="58">
        <f>VLOOKUP($M82,'[1]20´.TblNucleofamiliarSóloProgen'!$D$2:$N$528,11,FALSE)</f>
        <v>2</v>
      </c>
      <c r="U82" s="58"/>
      <c r="V82" s="81">
        <f>VLOOKUP($D82,'[1]5. CONSULTAJEFEDEHOGAR'!$C$2:$GN$274,5,FALSE)</f>
        <v>2</v>
      </c>
      <c r="W82" s="81">
        <f>VLOOKUP($D82,'[1]5. CONSULTAJEFEDEHOGAR'!$C$2:$GN$274,6,FALSE)</f>
        <v>0</v>
      </c>
      <c r="X82" s="81">
        <f>VLOOKUP($D82,'[1]5. CONSULTAJEFEDEHOGAR'!$C$2:$GN$274,7,FALSE)</f>
        <v>7</v>
      </c>
      <c r="Y82" s="81">
        <f>VLOOKUP($D82,'[1]5. CONSULTAJEFEDEHOGAR'!$C$2:$GN$274,8,FALSE)</f>
        <v>2</v>
      </c>
      <c r="Z82" s="81" t="str">
        <f>VLOOKUP($D82,'[1]5. CONSULTAJEFEDEHOGAR'!$C$2:$GN$274,9,FALSE)</f>
        <v>viven con  la bebe de su hija</v>
      </c>
      <c r="AA82" s="81" t="str">
        <f>VLOOKUP($D82,'[1]5. CONSULTAJEFEDEHOGAR'!$C$2:$GN$274,10,FALSE)</f>
        <v>calle 20 no 73-51</v>
      </c>
      <c r="AB82" s="58"/>
      <c r="AC82">
        <f>VLOOKUP($D82,'[1]1. CONSULTA-CAPITAL-SOCIAL-1'!$C$2:$HW$274,60,FALSE)</f>
        <v>680000</v>
      </c>
      <c r="AD82">
        <f>VLOOKUP($D82,'[1]1. CONSULTA-CAPITAL-SOCIAL-1'!$C$2:$HW$274,61,FALSE)</f>
        <v>0</v>
      </c>
      <c r="AE82">
        <f>VLOOKUP($D82,'[1]1. CONSULTA-CAPITAL-SOCIAL-1'!$C$2:$HW$274,62,FALSE)</f>
        <v>250000</v>
      </c>
      <c r="AF82">
        <f>VLOOKUP($D82,'[1]1. CONSULTA-CAPITAL-SOCIAL-1'!$C$2:$HW$274,63,FALSE)</f>
        <v>400000</v>
      </c>
      <c r="AG82">
        <f>VLOOKUP($D82,'[1]1. CONSULTA-CAPITAL-SOCIAL-1'!$C$2:$HW$274,64,FALSE)</f>
        <v>500000</v>
      </c>
      <c r="AH82">
        <f>VLOOKUP($D82,'[1]1. CONSULTA-CAPITAL-SOCIAL-1'!$C$2:$HW$274,65,FALSE)</f>
        <v>0</v>
      </c>
      <c r="AI82" s="58">
        <f t="shared" si="1"/>
        <v>1830000</v>
      </c>
      <c r="AJ82" s="59"/>
      <c r="AK82" s="58">
        <f>VLOOKUP($D82,'[1]1. CONSULTA-CAPITAL-SOCIAL-1'!$C$2:$HW$274,8,FALSE)</f>
        <v>0</v>
      </c>
      <c r="AL82" s="58"/>
      <c r="AM82" t="str">
        <f>VLOOKUP($D82,'[1]1. CONSULTA-CAPITAL-SOCIAL-1'!$C$2:$HW$274,2,FALSE)</f>
        <v>1605</v>
      </c>
      <c r="AN82">
        <f>VLOOKUP($D82,'[1]1. CONSULTA-CAPITAL-SOCIAL-1'!$C$2:$HW$274,3,FALSE)</f>
        <v>2</v>
      </c>
      <c r="AO82">
        <f>VLOOKUP($D82,'[1]1. CONSULTA-CAPITAL-SOCIAL-1'!$C$2:$HW$274,4,FALSE)</f>
        <v>0</v>
      </c>
      <c r="AQ82" s="58"/>
    </row>
    <row r="83" spans="1:43" x14ac:dyDescent="0.25">
      <c r="A83">
        <v>170111</v>
      </c>
      <c r="B83" s="9">
        <v>1701</v>
      </c>
      <c r="C83" s="9">
        <v>1</v>
      </c>
      <c r="D83" s="87">
        <v>17011</v>
      </c>
      <c r="E83" s="9" t="s">
        <v>390</v>
      </c>
      <c r="F83" s="81">
        <f>VLOOKUP($D83,'[1]5. CONSULTAJEFEDEHOGAR'!$C$2:$GN$274,4,FALSE)</f>
        <v>1</v>
      </c>
      <c r="G83" s="81">
        <f>VLOOKUP($D83,'[1]20´.TblNucleofamiliarSóloProgen'!$C$2:$N$528,7,FALSE)</f>
        <v>74</v>
      </c>
      <c r="H83" s="81" t="str">
        <f>VLOOKUP($D83,'[1]20´.TblNucleofamiliarSóloProgen'!$C$2:$N$528,9,FALSE)</f>
        <v>1</v>
      </c>
      <c r="I83" s="81">
        <f>VLOOKUP($D83,'[1]20´.TblNucleofamiliarSóloProgen'!$C$2:$N$528,10,FALSE)</f>
        <v>2</v>
      </c>
      <c r="J83" s="81">
        <f>VLOOKUP($D83,'[1]20´.TblNucleofamiliarSóloProgen'!$C$2:$N$528,11,FALSE)</f>
        <v>4</v>
      </c>
      <c r="K83" s="81">
        <f>VLOOKUP($D83,'[1]20´.TblNucleofamiliarSóloProgen'!$C$2:$N$528,12,FALSE)</f>
        <v>2</v>
      </c>
      <c r="L83" s="58"/>
      <c r="M83" s="58">
        <v>170112</v>
      </c>
      <c r="N83" s="58" t="str">
        <f>VLOOKUP($D83,'[1]#.TotalCónyugesEncuestadYNoEncu'!$A$2:$D$257,4,FALSE)</f>
        <v>olga arango</v>
      </c>
      <c r="O83" s="58" t="str">
        <f>VLOOKUP($M83,'[1]20´.TblNucleofamiliarSóloProgen'!$D$2:$N$528,3,FALSE)</f>
        <v>2</v>
      </c>
      <c r="P83" s="58">
        <f>VLOOKUP($M83,'[1]20´.TblNucleofamiliarSóloProgen'!$D$2:$N$528,6,FALSE)</f>
        <v>60</v>
      </c>
      <c r="Q83" s="58" t="str">
        <f>VLOOKUP($M83,'[1]20´.TblNucleofamiliarSóloProgen'!$D$2:$N$528,8,FALSE)</f>
        <v>1</v>
      </c>
      <c r="R83" s="58">
        <f>VLOOKUP($M83,'[1]20´.TblNucleofamiliarSóloProgen'!$D$2:$N$528,9,FALSE)</f>
        <v>3</v>
      </c>
      <c r="S83" s="58">
        <f>VLOOKUP($M83,'[1]20´.TblNucleofamiliarSóloProgen'!$D$2:$N$528,10,FALSE)</f>
        <v>3</v>
      </c>
      <c r="T83" s="58">
        <f>VLOOKUP($M83,'[1]20´.TblNucleofamiliarSóloProgen'!$D$2:$N$528,11,FALSE)</f>
        <v>2</v>
      </c>
      <c r="U83" s="58"/>
      <c r="V83" s="81">
        <f>VLOOKUP($D83,'[1]5. CONSULTAJEFEDEHOGAR'!$C$2:$GN$274,5,FALSE)</f>
        <v>1</v>
      </c>
      <c r="W83" s="81">
        <f>VLOOKUP($D83,'[1]5. CONSULTAJEFEDEHOGAR'!$C$2:$GN$274,6,FALSE)</f>
        <v>0</v>
      </c>
      <c r="X83" s="81">
        <f>VLOOKUP($D83,'[1]5. CONSULTAJEFEDEHOGAR'!$C$2:$GN$274,7,FALSE)</f>
        <v>7</v>
      </c>
      <c r="Y83" s="81">
        <f>VLOOKUP($D83,'[1]5. CONSULTAJEFEDEHOGAR'!$C$2:$GN$274,8,FALSE)</f>
        <v>0</v>
      </c>
      <c r="Z83" s="81" t="str">
        <f>VLOOKUP($D83,'[1]5. CONSULTAJEFEDEHOGAR'!$C$2:$GN$274,9,FALSE)</f>
        <v>el señor nos atendio en las escalas de su casa el señor se ve un poco desconfiado</v>
      </c>
      <c r="AA83" s="81" t="str">
        <f>VLOOKUP($D83,'[1]5. CONSULTAJEFEDEHOGAR'!$C$2:$GN$274,10,FALSE)</f>
        <v>cra 79a 24-45</v>
      </c>
      <c r="AB83" s="58"/>
      <c r="AC83">
        <f>VLOOKUP($D83,'[1]1. CONSULTA-CAPITAL-SOCIAL-1'!$C$2:$HW$274,60,FALSE)</f>
        <v>0</v>
      </c>
      <c r="AD83">
        <f>VLOOKUP($D83,'[1]1. CONSULTA-CAPITAL-SOCIAL-1'!$C$2:$HW$274,61,FALSE)</f>
        <v>32000</v>
      </c>
      <c r="AE83">
        <f>VLOOKUP($D83,'[1]1. CONSULTA-CAPITAL-SOCIAL-1'!$C$2:$HW$274,62,FALSE)</f>
        <v>300000</v>
      </c>
      <c r="AF83">
        <f>VLOOKUP($D83,'[1]1. CONSULTA-CAPITAL-SOCIAL-1'!$C$2:$HW$274,63,FALSE)</f>
        <v>1000000</v>
      </c>
      <c r="AG83">
        <f>VLOOKUP($D83,'[1]1. CONSULTA-CAPITAL-SOCIAL-1'!$C$2:$HW$274,64,FALSE)</f>
        <v>0</v>
      </c>
      <c r="AH83">
        <f>VLOOKUP($D83,'[1]1. CONSULTA-CAPITAL-SOCIAL-1'!$C$2:$HW$274,65,FALSE)</f>
        <v>300000</v>
      </c>
      <c r="AI83" s="58">
        <f t="shared" si="1"/>
        <v>1632000</v>
      </c>
      <c r="AJ83" s="59"/>
      <c r="AK83" s="58">
        <f>VLOOKUP($D83,'[1]1. CONSULTA-CAPITAL-SOCIAL-1'!$C$2:$HW$274,8,FALSE)</f>
        <v>3</v>
      </c>
      <c r="AL83" s="58"/>
      <c r="AM83" t="str">
        <f>VLOOKUP($D83,'[1]1. CONSULTA-CAPITAL-SOCIAL-1'!$C$2:$HW$274,2,FALSE)</f>
        <v>1612</v>
      </c>
      <c r="AN83">
        <f>VLOOKUP($D83,'[1]1. CONSULTA-CAPITAL-SOCIAL-1'!$C$2:$HW$274,3,FALSE)</f>
        <v>3</v>
      </c>
      <c r="AO83">
        <f>VLOOKUP($D83,'[1]1. CONSULTA-CAPITAL-SOCIAL-1'!$C$2:$HW$274,4,FALSE)</f>
        <v>0</v>
      </c>
      <c r="AQ83" s="58"/>
    </row>
    <row r="84" spans="1:43" x14ac:dyDescent="0.25">
      <c r="A84">
        <v>170141</v>
      </c>
      <c r="B84" s="14">
        <v>1701</v>
      </c>
      <c r="C84" s="14">
        <v>4</v>
      </c>
      <c r="D84" s="103">
        <v>17014</v>
      </c>
      <c r="E84" s="104" t="s">
        <v>494</v>
      </c>
      <c r="F84" s="81">
        <f>VLOOKUP($D84,'[1]5. CONSULTAJEFEDEHOGAR'!$C$2:$GN$274,4,FALSE)</f>
        <v>1</v>
      </c>
      <c r="G84" s="81">
        <f>VLOOKUP($D84,'[1]20´.TblNucleofamiliarSóloProgen'!$C$2:$N$528,7,FALSE)</f>
        <v>70</v>
      </c>
      <c r="H84" s="81" t="str">
        <f>VLOOKUP($D84,'[1]20´.TblNucleofamiliarSóloProgen'!$C$2:$N$528,9,FALSE)</f>
        <v>1</v>
      </c>
      <c r="I84" s="81">
        <f>VLOOKUP($D84,'[1]20´.TblNucleofamiliarSóloProgen'!$C$2:$N$528,10,FALSE)</f>
        <v>5</v>
      </c>
      <c r="J84" s="81">
        <f>VLOOKUP($D84,'[1]20´.TblNucleofamiliarSóloProgen'!$C$2:$N$528,11,FALSE)</f>
        <v>4</v>
      </c>
      <c r="K84" s="81">
        <f>VLOOKUP($D84,'[1]20´.TblNucleofamiliarSóloProgen'!$C$2:$N$528,12,FALSE)</f>
        <v>1</v>
      </c>
      <c r="L84" s="58"/>
      <c r="M84" s="58">
        <v>170142</v>
      </c>
      <c r="N84" s="58" t="str">
        <f>VLOOKUP($D84,'[1]#.TotalCónyugesEncuestadYNoEncu'!$A$2:$D$257,4,FALSE)</f>
        <v>AMPARO QUINTERO</v>
      </c>
      <c r="O84" s="58" t="str">
        <f>VLOOKUP($M84,'[1]20´.TblNucleofamiliarSóloProgen'!$D$2:$N$528,3,FALSE)</f>
        <v>2</v>
      </c>
      <c r="P84" s="58">
        <f>VLOOKUP($M84,'[1]20´.TblNucleofamiliarSóloProgen'!$D$2:$N$528,6,FALSE)</f>
        <v>69</v>
      </c>
      <c r="Q84" s="58" t="str">
        <f>VLOOKUP($M84,'[1]20´.TblNucleofamiliarSóloProgen'!$D$2:$N$528,8,FALSE)</f>
        <v>1</v>
      </c>
      <c r="R84" s="58">
        <f>VLOOKUP($M84,'[1]20´.TblNucleofamiliarSóloProgen'!$D$2:$N$528,9,FALSE)</f>
        <v>4</v>
      </c>
      <c r="S84" s="58">
        <f>VLOOKUP($M84,'[1]20´.TblNucleofamiliarSóloProgen'!$D$2:$N$528,10,FALSE)</f>
        <v>2</v>
      </c>
      <c r="T84" s="58">
        <f>VLOOKUP($M84,'[1]20´.TblNucleofamiliarSóloProgen'!$D$2:$N$528,11,FALSE)</f>
        <v>1</v>
      </c>
      <c r="U84" s="58"/>
      <c r="V84" s="81">
        <f>VLOOKUP($D84,'[1]5. CONSULTAJEFEDEHOGAR'!$C$2:$GN$274,5,FALSE)</f>
        <v>1</v>
      </c>
      <c r="W84" s="81">
        <f>VLOOKUP($D84,'[1]5. CONSULTAJEFEDEHOGAR'!$C$2:$GN$274,6,FALSE)</f>
        <v>0</v>
      </c>
      <c r="X84" s="81">
        <f>VLOOKUP($D84,'[1]5. CONSULTAJEFEDEHOGAR'!$C$2:$GN$274,7,FALSE)</f>
        <v>7</v>
      </c>
      <c r="Y84" s="81">
        <f>VLOOKUP($D84,'[1]5. CONSULTAJEFEDEHOGAR'!$C$2:$GN$274,8,FALSE)</f>
        <v>1</v>
      </c>
      <c r="Z84" s="81">
        <f>VLOOKUP($D84,'[1]5. CONSULTAJEFEDEHOGAR'!$C$2:$GN$274,9,FALSE)</f>
        <v>0</v>
      </c>
      <c r="AA84" s="81" t="str">
        <f>VLOOKUP($D84,'[1]5. CONSULTAJEFEDEHOGAR'!$C$2:$GN$274,10,FALSE)</f>
        <v>san carlos</v>
      </c>
      <c r="AB84" s="58"/>
      <c r="AC84">
        <f>VLOOKUP($D84,'[1]1. CONSULTA-CAPITAL-SOCIAL-1'!$C$2:$HW$274,60,FALSE)</f>
        <v>0</v>
      </c>
      <c r="AD84">
        <f>VLOOKUP($D84,'[1]1. CONSULTA-CAPITAL-SOCIAL-1'!$C$2:$HW$274,61,FALSE)</f>
        <v>70000</v>
      </c>
      <c r="AE84">
        <f>VLOOKUP($D84,'[1]1. CONSULTA-CAPITAL-SOCIAL-1'!$C$2:$HW$274,62,FALSE)</f>
        <v>320000</v>
      </c>
      <c r="AF84">
        <f>VLOOKUP($D84,'[1]1. CONSULTA-CAPITAL-SOCIAL-1'!$C$2:$HW$274,63,FALSE)</f>
        <v>1200000</v>
      </c>
      <c r="AG84">
        <f>VLOOKUP($D84,'[1]1. CONSULTA-CAPITAL-SOCIAL-1'!$C$2:$HW$274,64,FALSE)</f>
        <v>0</v>
      </c>
      <c r="AH84">
        <f>VLOOKUP($D84,'[1]1. CONSULTA-CAPITAL-SOCIAL-1'!$C$2:$HW$274,65,FALSE)</f>
        <v>300000</v>
      </c>
      <c r="AI84" s="58">
        <f t="shared" si="1"/>
        <v>1890000</v>
      </c>
      <c r="AJ84" s="59"/>
      <c r="AK84" s="58">
        <f>VLOOKUP($D84,'[1]1. CONSULTA-CAPITAL-SOCIAL-1'!$C$2:$HW$274,8,FALSE)</f>
        <v>4</v>
      </c>
      <c r="AL84" s="58"/>
      <c r="AM84">
        <f>VLOOKUP($D84,'[1]1. CONSULTA-CAPITAL-SOCIAL-1'!$C$2:$HW$274,2,FALSE)</f>
        <v>0</v>
      </c>
      <c r="AN84">
        <f>VLOOKUP($D84,'[1]1. CONSULTA-CAPITAL-SOCIAL-1'!$C$2:$HW$274,3,FALSE)</f>
        <v>1</v>
      </c>
      <c r="AO84">
        <f>VLOOKUP($D84,'[1]1. CONSULTA-CAPITAL-SOCIAL-1'!$C$2:$HW$274,4,FALSE)</f>
        <v>0</v>
      </c>
      <c r="AQ84" s="58"/>
    </row>
    <row r="85" spans="1:43" x14ac:dyDescent="0.25">
      <c r="A85">
        <v>180112</v>
      </c>
      <c r="B85" s="105">
        <v>1801</v>
      </c>
      <c r="C85" s="105">
        <v>1</v>
      </c>
      <c r="D85" s="106">
        <v>18011</v>
      </c>
      <c r="E85" s="105" t="s">
        <v>391</v>
      </c>
      <c r="F85" s="81">
        <f>VLOOKUP($D85,'[1]5. CONSULTAJEFEDEHOGAR'!$C$2:$GN$274,4,FALSE)</f>
        <v>2</v>
      </c>
      <c r="G85" s="81">
        <f>VLOOKUP($D85,'[1]20´.TblNucleofamiliarSóloProgen'!$C$2:$N$528,7,FALSE)</f>
        <v>53</v>
      </c>
      <c r="H85" s="81" t="str">
        <f>VLOOKUP($D85,'[1]20´.TblNucleofamiliarSóloProgen'!$C$2:$N$528,9,FALSE)</f>
        <v>1</v>
      </c>
      <c r="I85" s="81">
        <f>VLOOKUP($D85,'[1]20´.TblNucleofamiliarSóloProgen'!$C$2:$N$528,10,FALSE)</f>
        <v>4</v>
      </c>
      <c r="J85" s="81">
        <f>VLOOKUP($D85,'[1]20´.TblNucleofamiliarSóloProgen'!$C$2:$N$528,11,FALSE)</f>
        <v>2</v>
      </c>
      <c r="K85" s="81">
        <f>VLOOKUP($D85,'[1]20´.TblNucleofamiliarSóloProgen'!$C$2:$N$528,12,FALSE)</f>
        <v>2</v>
      </c>
      <c r="L85" s="58"/>
      <c r="M85" s="58">
        <v>180111</v>
      </c>
      <c r="N85" s="58" t="str">
        <f>VLOOKUP($D85,'[1]#.TotalCónyugesEncuestadYNoEncu'!$A$2:$D$257,4,FALSE)</f>
        <v>jose ginel zuluaga</v>
      </c>
      <c r="O85" s="58" t="str">
        <f>VLOOKUP($M85,'[1]20´.TblNucleofamiliarSóloProgen'!$D$2:$N$528,3,FALSE)</f>
        <v>1</v>
      </c>
      <c r="P85" s="58">
        <f>VLOOKUP($M85,'[1]20´.TblNucleofamiliarSóloProgen'!$D$2:$N$528,6,FALSE)</f>
        <v>53</v>
      </c>
      <c r="Q85" s="58" t="str">
        <f>VLOOKUP($M85,'[1]20´.TblNucleofamiliarSóloProgen'!$D$2:$N$528,8,FALSE)</f>
        <v>1</v>
      </c>
      <c r="R85" s="58">
        <f>VLOOKUP($M85,'[1]20´.TblNucleofamiliarSóloProgen'!$D$2:$N$528,9,FALSE)</f>
        <v>4</v>
      </c>
      <c r="S85" s="58">
        <f>VLOOKUP($M85,'[1]20´.TblNucleofamiliarSóloProgen'!$D$2:$N$528,10,FALSE)</f>
        <v>2</v>
      </c>
      <c r="T85" s="58">
        <f>VLOOKUP($M85,'[1]20´.TblNucleofamiliarSóloProgen'!$D$2:$N$528,11,FALSE)</f>
        <v>2</v>
      </c>
      <c r="U85" s="58"/>
      <c r="V85" s="81">
        <f>VLOOKUP($D85,'[1]5. CONSULTAJEFEDEHOGAR'!$C$2:$GN$274,5,FALSE)</f>
        <v>1</v>
      </c>
      <c r="W85" s="81">
        <f>VLOOKUP($D85,'[1]5. CONSULTAJEFEDEHOGAR'!$C$2:$GN$274,6,FALSE)</f>
        <v>0</v>
      </c>
      <c r="X85" s="81">
        <f>VLOOKUP($D85,'[1]5. CONSULTAJEFEDEHOGAR'!$C$2:$GN$274,7,FALSE)</f>
        <v>6</v>
      </c>
      <c r="Y85" s="81">
        <f>VLOOKUP($D85,'[1]5. CONSULTAJEFEDEHOGAR'!$C$2:$GN$274,8,FALSE)</f>
        <v>0</v>
      </c>
      <c r="Z85" s="81">
        <f>VLOOKUP($D85,'[1]5. CONSULTAJEFEDEHOGAR'!$C$2:$GN$274,9,FALSE)</f>
        <v>0</v>
      </c>
      <c r="AA85" s="81" t="str">
        <f>VLOOKUP($D85,'[1]5. CONSULTAJEFEDEHOGAR'!$C$2:$GN$274,10,FALSE)</f>
        <v>79a 114 la gloria</v>
      </c>
      <c r="AB85" s="58"/>
      <c r="AC85">
        <f>VLOOKUP($D85,'[1]1. CONSULTA-CAPITAL-SOCIAL-1'!$C$2:$HW$274,60,FALSE)</f>
        <v>0</v>
      </c>
      <c r="AD85">
        <f>VLOOKUP($D85,'[1]1. CONSULTA-CAPITAL-SOCIAL-1'!$C$2:$HW$274,61,FALSE)</f>
        <v>30000</v>
      </c>
      <c r="AE85">
        <f>VLOOKUP($D85,'[1]1. CONSULTA-CAPITAL-SOCIAL-1'!$C$2:$HW$274,62,FALSE)</f>
        <v>230000</v>
      </c>
      <c r="AF85">
        <f>VLOOKUP($D85,'[1]1. CONSULTA-CAPITAL-SOCIAL-1'!$C$2:$HW$274,63,FALSE)</f>
        <v>500000</v>
      </c>
      <c r="AG85">
        <f>VLOOKUP($D85,'[1]1. CONSULTA-CAPITAL-SOCIAL-1'!$C$2:$HW$274,64,FALSE)</f>
        <v>120000</v>
      </c>
      <c r="AH85">
        <f>VLOOKUP($D85,'[1]1. CONSULTA-CAPITAL-SOCIAL-1'!$C$2:$HW$274,65,FALSE)</f>
        <v>300000</v>
      </c>
      <c r="AI85" s="58">
        <f t="shared" si="1"/>
        <v>1180000</v>
      </c>
      <c r="AJ85" s="59"/>
      <c r="AK85" s="58">
        <f>VLOOKUP($D85,'[1]1. CONSULTA-CAPITAL-SOCIAL-1'!$C$2:$HW$274,8,FALSE)</f>
        <v>3</v>
      </c>
      <c r="AL85" s="58"/>
      <c r="AM85" t="str">
        <f>VLOOKUP($D85,'[1]1. CONSULTA-CAPITAL-SOCIAL-1'!$C$2:$HW$274,2,FALSE)</f>
        <v>1612</v>
      </c>
      <c r="AN85">
        <f>VLOOKUP($D85,'[1]1. CONSULTA-CAPITAL-SOCIAL-1'!$C$2:$HW$274,3,FALSE)</f>
        <v>2</v>
      </c>
      <c r="AO85">
        <f>VLOOKUP($D85,'[1]1. CONSULTA-CAPITAL-SOCIAL-1'!$C$2:$HW$274,4,FALSE)</f>
        <v>0</v>
      </c>
      <c r="AQ85" s="58"/>
    </row>
    <row r="86" spans="1:43" x14ac:dyDescent="0.25">
      <c r="A86">
        <v>180142</v>
      </c>
      <c r="B86" s="14">
        <v>1801</v>
      </c>
      <c r="C86" s="14">
        <v>4</v>
      </c>
      <c r="D86" s="103">
        <v>18014</v>
      </c>
      <c r="E86" s="104" t="s">
        <v>488</v>
      </c>
      <c r="F86" s="81">
        <f>VLOOKUP($D86,'[1]5. CONSULTAJEFEDEHOGAR'!$C$2:$GN$274,4,FALSE)</f>
        <v>2</v>
      </c>
      <c r="G86" s="81">
        <f>VLOOKUP($D86,'[1]20´.TblNucleofamiliarSóloProgen'!$C$2:$N$528,7,FALSE)</f>
        <v>52</v>
      </c>
      <c r="H86" s="81" t="str">
        <f>VLOOKUP($D86,'[1]20´.TblNucleofamiliarSóloProgen'!$C$2:$N$528,9,FALSE)</f>
        <v>1</v>
      </c>
      <c r="I86" s="81">
        <f>VLOOKUP($D86,'[1]20´.TblNucleofamiliarSóloProgen'!$C$2:$N$528,10,FALSE)</f>
        <v>9</v>
      </c>
      <c r="J86" s="81">
        <f>VLOOKUP($D86,'[1]20´.TblNucleofamiliarSóloProgen'!$C$2:$N$528,11,FALSE)</f>
        <v>2</v>
      </c>
      <c r="K86" s="81">
        <f>VLOOKUP($D86,'[1]20´.TblNucleofamiliarSóloProgen'!$C$2:$N$528,12,FALSE)</f>
        <v>2</v>
      </c>
      <c r="L86" s="58"/>
      <c r="M86" s="58">
        <v>180141</v>
      </c>
      <c r="N86" s="58" t="str">
        <f>VLOOKUP($D86,'[1]#.TotalCónyugesEncuestadYNoEncu'!$A$2:$D$257,4,FALSE)</f>
        <v xml:space="preserve">  nestor   mora</v>
      </c>
      <c r="O86" s="58" t="str">
        <f>VLOOKUP($M86,'[1]20´.TblNucleofamiliarSóloProgen'!$D$2:$N$528,3,FALSE)</f>
        <v>1</v>
      </c>
      <c r="P86" s="58">
        <f>VLOOKUP($M86,'[1]20´.TblNucleofamiliarSóloProgen'!$D$2:$N$528,6,FALSE)</f>
        <v>57</v>
      </c>
      <c r="Q86" s="58" t="str">
        <f>VLOOKUP($M86,'[1]20´.TblNucleofamiliarSóloProgen'!$D$2:$N$528,8,FALSE)</f>
        <v>1</v>
      </c>
      <c r="R86" s="58">
        <f>VLOOKUP($M86,'[1]20´.TblNucleofamiliarSóloProgen'!$D$2:$N$528,9,FALSE)</f>
        <v>8</v>
      </c>
      <c r="S86" s="58">
        <f>VLOOKUP($M86,'[1]20´.TblNucleofamiliarSóloProgen'!$D$2:$N$528,10,FALSE)</f>
        <v>2</v>
      </c>
      <c r="T86" s="58">
        <f>VLOOKUP($M86,'[1]20´.TblNucleofamiliarSóloProgen'!$D$2:$N$528,11,FALSE)</f>
        <v>2</v>
      </c>
      <c r="U86" s="58"/>
      <c r="V86" s="81">
        <f>VLOOKUP($D86,'[1]5. CONSULTAJEFEDEHOGAR'!$C$2:$GN$274,5,FALSE)</f>
        <v>1</v>
      </c>
      <c r="W86" s="81">
        <f>VLOOKUP($D86,'[1]5. CONSULTAJEFEDEHOGAR'!$C$2:$GN$274,6,FALSE)</f>
        <v>0</v>
      </c>
      <c r="X86" s="81">
        <f>VLOOKUP($D86,'[1]5. CONSULTAJEFEDEHOGAR'!$C$2:$GN$274,7,FALSE)</f>
        <v>6</v>
      </c>
      <c r="Y86" s="81">
        <f>VLOOKUP($D86,'[1]5. CONSULTAJEFEDEHOGAR'!$C$2:$GN$274,8,FALSE)</f>
        <v>1</v>
      </c>
      <c r="Z86" s="81">
        <f>VLOOKUP($D86,'[1]5. CONSULTAJEFEDEHOGAR'!$C$2:$GN$274,9,FALSE)</f>
        <v>0</v>
      </c>
      <c r="AA86" s="81" t="str">
        <f>VLOOKUP($D86,'[1]5. CONSULTAJEFEDEHOGAR'!$C$2:$GN$274,10,FALSE)</f>
        <v>san carlos</v>
      </c>
      <c r="AB86" s="58"/>
      <c r="AC86">
        <f>VLOOKUP($D86,'[1]1. CONSULTA-CAPITAL-SOCIAL-1'!$C$2:$HW$274,60,FALSE)</f>
        <v>0</v>
      </c>
      <c r="AD86">
        <f>VLOOKUP($D86,'[1]1. CONSULTA-CAPITAL-SOCIAL-1'!$C$2:$HW$274,61,FALSE)</f>
        <v>72000</v>
      </c>
      <c r="AE86">
        <f>VLOOKUP($D86,'[1]1. CONSULTA-CAPITAL-SOCIAL-1'!$C$2:$HW$274,62,FALSE)</f>
        <v>999</v>
      </c>
      <c r="AF86">
        <f>VLOOKUP($D86,'[1]1. CONSULTA-CAPITAL-SOCIAL-1'!$C$2:$HW$274,63,FALSE)</f>
        <v>999</v>
      </c>
      <c r="AG86">
        <f>VLOOKUP($D86,'[1]1. CONSULTA-CAPITAL-SOCIAL-1'!$C$2:$HW$274,64,FALSE)</f>
        <v>999</v>
      </c>
      <c r="AH86">
        <f>VLOOKUP($D86,'[1]1. CONSULTA-CAPITAL-SOCIAL-1'!$C$2:$HW$274,65,FALSE)</f>
        <v>999</v>
      </c>
      <c r="AI86" s="58">
        <f t="shared" si="1"/>
        <v>75996</v>
      </c>
      <c r="AJ86" s="59"/>
      <c r="AK86" s="58">
        <f>VLOOKUP($D86,'[1]1. CONSULTA-CAPITAL-SOCIAL-1'!$C$2:$HW$274,8,FALSE)</f>
        <v>4</v>
      </c>
      <c r="AL86" s="58"/>
      <c r="AM86">
        <f>VLOOKUP($D86,'[1]1. CONSULTA-CAPITAL-SOCIAL-1'!$C$2:$HW$274,2,FALSE)</f>
        <v>0</v>
      </c>
      <c r="AN86">
        <f>VLOOKUP($D86,'[1]1. CONSULTA-CAPITAL-SOCIAL-1'!$C$2:$HW$274,3,FALSE)</f>
        <v>4</v>
      </c>
      <c r="AO86">
        <f>VLOOKUP($D86,'[1]1. CONSULTA-CAPITAL-SOCIAL-1'!$C$2:$HW$274,4,FALSE)</f>
        <v>0</v>
      </c>
      <c r="AQ86" s="58"/>
    </row>
    <row r="87" spans="1:43" x14ac:dyDescent="0.25">
      <c r="A87">
        <v>190112</v>
      </c>
      <c r="B87" s="9">
        <v>1901</v>
      </c>
      <c r="C87" s="9">
        <v>1</v>
      </c>
      <c r="D87" s="87">
        <v>19011</v>
      </c>
      <c r="E87" s="9" t="s">
        <v>392</v>
      </c>
      <c r="F87" s="81">
        <f>VLOOKUP($D87,'[1]5. CONSULTAJEFEDEHOGAR'!$C$2:$GN$274,4,FALSE)</f>
        <v>2</v>
      </c>
      <c r="G87" s="81">
        <f>VLOOKUP($D87,'[1]20´.TblNucleofamiliarSóloProgen'!$C$2:$N$528,7,FALSE)</f>
        <v>31</v>
      </c>
      <c r="H87" s="81" t="str">
        <f>VLOOKUP($D87,'[1]20´.TblNucleofamiliarSóloProgen'!$C$2:$N$528,9,FALSE)</f>
        <v>2</v>
      </c>
      <c r="I87" s="81">
        <f>VLOOKUP($D87,'[1]20´.TblNucleofamiliarSóloProgen'!$C$2:$N$528,10,FALSE)</f>
        <v>2</v>
      </c>
      <c r="J87" s="81">
        <f>VLOOKUP($D87,'[1]20´.TblNucleofamiliarSóloProgen'!$C$2:$N$528,11,FALSE)</f>
        <v>2</v>
      </c>
      <c r="K87" s="81">
        <f>VLOOKUP($D87,'[1]20´.TblNucleofamiliarSóloProgen'!$C$2:$N$528,12,FALSE)</f>
        <v>2</v>
      </c>
      <c r="L87" s="58"/>
      <c r="M87" s="58">
        <v>190111</v>
      </c>
      <c r="N87" s="58" t="str">
        <f>VLOOKUP($D87,'[1]#.TotalCónyugesEncuestadYNoEncu'!$A$2:$D$257,4,FALSE)</f>
        <v>jhon jairo parra arango</v>
      </c>
      <c r="O87" s="58">
        <f>VLOOKUP($M87,'[1]20´.TblNucleofamiliarSóloProgen'!$D$2:$N$528,3,FALSE)</f>
        <v>1</v>
      </c>
      <c r="P87" s="58">
        <f>VLOOKUP($M87,'[1]20´.TblNucleofamiliarSóloProgen'!$D$2:$N$528,6,FALSE)</f>
        <v>56</v>
      </c>
      <c r="Q87" s="58" t="str">
        <f>VLOOKUP($M87,'[1]20´.TblNucleofamiliarSóloProgen'!$D$2:$N$528,8,FALSE)</f>
        <v>1</v>
      </c>
      <c r="R87" s="58">
        <f>VLOOKUP($M87,'[1]20´.TblNucleofamiliarSóloProgen'!$D$2:$N$528,9,FALSE)</f>
        <v>3</v>
      </c>
      <c r="S87" s="58">
        <f>VLOOKUP($M87,'[1]20´.TblNucleofamiliarSóloProgen'!$D$2:$N$528,10,FALSE)</f>
        <v>4</v>
      </c>
      <c r="T87" s="58">
        <f>VLOOKUP($M87,'[1]20´.TblNucleofamiliarSóloProgen'!$D$2:$N$528,11,FALSE)</f>
        <v>2</v>
      </c>
      <c r="U87" s="58"/>
      <c r="V87" s="81">
        <f>VLOOKUP($D87,'[1]5. CONSULTAJEFEDEHOGAR'!$C$2:$GN$274,5,FALSE)</f>
        <v>4</v>
      </c>
      <c r="W87" s="81">
        <f>VLOOKUP($D87,'[1]5. CONSULTAJEFEDEHOGAR'!$C$2:$GN$274,6,FALSE)</f>
        <v>0</v>
      </c>
      <c r="X87" s="81">
        <f>VLOOKUP($D87,'[1]5. CONSULTAJEFEDEHOGAR'!$C$2:$GN$274,7,FALSE)</f>
        <v>6</v>
      </c>
      <c r="Y87" s="81">
        <f>VLOOKUP($D87,'[1]5. CONSULTAJEFEDEHOGAR'!$C$2:$GN$274,8,FALSE)</f>
        <v>3</v>
      </c>
      <c r="Z87" s="81" t="str">
        <f>VLOOKUP($D87,'[1]5. CONSULTAJEFEDEHOGAR'!$C$2:$GN$274,9,FALSE)</f>
        <v>ella sufre violencia verbal fisica y sicologica por parte de su marido ella es vendedora de chance</v>
      </c>
      <c r="AA87" s="81" t="str">
        <f>VLOOKUP($D87,'[1]5. CONSULTAJEFEDEHOGAR'!$C$2:$GN$274,10,FALSE)</f>
        <v>calle 25 n 7a 117 la gloria</v>
      </c>
      <c r="AB87" s="58"/>
      <c r="AC87">
        <f>VLOOKUP($D87,'[1]1. CONSULTA-CAPITAL-SOCIAL-1'!$C$2:$HW$274,60,FALSE)</f>
        <v>0</v>
      </c>
      <c r="AD87">
        <f>VLOOKUP($D87,'[1]1. CONSULTA-CAPITAL-SOCIAL-1'!$C$2:$HW$274,61,FALSE)</f>
        <v>0</v>
      </c>
      <c r="AE87">
        <f>VLOOKUP($D87,'[1]1. CONSULTA-CAPITAL-SOCIAL-1'!$C$2:$HW$274,62,FALSE)</f>
        <v>50000</v>
      </c>
      <c r="AF87">
        <f>VLOOKUP($D87,'[1]1. CONSULTA-CAPITAL-SOCIAL-1'!$C$2:$HW$274,63,FALSE)</f>
        <v>200000</v>
      </c>
      <c r="AG87" t="str">
        <f>VLOOKUP($D87,'[1]1. CONSULTA-CAPITAL-SOCIAL-1'!$C$2:$HW$274,64,FALSE)</f>
        <v>o</v>
      </c>
      <c r="AH87">
        <f>VLOOKUP($D87,'[1]1. CONSULTA-CAPITAL-SOCIAL-1'!$C$2:$HW$274,65,FALSE)</f>
        <v>50000</v>
      </c>
      <c r="AI87" s="58">
        <f t="shared" si="1"/>
        <v>300000</v>
      </c>
      <c r="AJ87" s="59"/>
      <c r="AK87" s="58">
        <f>VLOOKUP($D87,'[1]1. CONSULTA-CAPITAL-SOCIAL-1'!$C$2:$HW$274,8,FALSE)</f>
        <v>3</v>
      </c>
      <c r="AL87" s="58"/>
      <c r="AM87" t="str">
        <f>VLOOKUP($D87,'[1]1. CONSULTA-CAPITAL-SOCIAL-1'!$C$2:$HW$274,2,FALSE)</f>
        <v>1612</v>
      </c>
      <c r="AN87">
        <f>VLOOKUP($D87,'[1]1. CONSULTA-CAPITAL-SOCIAL-1'!$C$2:$HW$274,3,FALSE)</f>
        <v>3</v>
      </c>
      <c r="AO87">
        <f>VLOOKUP($D87,'[1]1. CONSULTA-CAPITAL-SOCIAL-1'!$C$2:$HW$274,4,FALSE)</f>
        <v>0</v>
      </c>
      <c r="AQ87" s="58"/>
    </row>
    <row r="88" spans="1:43" x14ac:dyDescent="0.25">
      <c r="A88">
        <v>200011</v>
      </c>
      <c r="B88" s="107">
        <v>2000</v>
      </c>
      <c r="C88" s="107">
        <v>1</v>
      </c>
      <c r="D88" s="87">
        <v>20001</v>
      </c>
      <c r="E88" s="9" t="s">
        <v>393</v>
      </c>
      <c r="F88" s="81">
        <f>VLOOKUP($D88,'[1]5. CONSULTAJEFEDEHOGAR'!$C$2:$GN$274,4,FALSE)</f>
        <v>1</v>
      </c>
      <c r="G88" s="81" t="e">
        <f>VLOOKUP($D88,'[1]20´.TblNucleofamiliarSóloProgen'!$C$2:$N$528,7,FALSE)</f>
        <v>#N/A</v>
      </c>
      <c r="H88" s="81" t="e">
        <f>VLOOKUP($D88,'[1]20´.TblNucleofamiliarSóloProgen'!$C$2:$N$528,9,FALSE)</f>
        <v>#N/A</v>
      </c>
      <c r="I88" s="81" t="e">
        <f>VLOOKUP($D88,'[1]20´.TblNucleofamiliarSóloProgen'!$C$2:$N$528,10,FALSE)</f>
        <v>#N/A</v>
      </c>
      <c r="J88" s="81" t="e">
        <f>VLOOKUP($D88,'[1]20´.TblNucleofamiliarSóloProgen'!$C$2:$N$528,11,FALSE)</f>
        <v>#N/A</v>
      </c>
      <c r="K88" s="81" t="e">
        <f>VLOOKUP($D88,'[1]20´.TblNucleofamiliarSóloProgen'!$C$2:$N$528,12,FALSE)</f>
        <v>#N/A</v>
      </c>
      <c r="L88" s="58"/>
      <c r="M88" s="58" t="e">
        <v>#N/A</v>
      </c>
      <c r="N88" s="58" t="e">
        <f>VLOOKUP($D88,'[1]#.TotalCónyugesEncuestadYNoEncu'!$A$2:$D$257,4,FALSE)</f>
        <v>#N/A</v>
      </c>
      <c r="O88" s="58" t="e">
        <f>VLOOKUP($M88,'[1]20´.TblNucleofamiliarSóloProgen'!$D$2:$N$528,3,FALSE)</f>
        <v>#N/A</v>
      </c>
      <c r="P88" s="58" t="e">
        <f>VLOOKUP($M88,'[1]20´.TblNucleofamiliarSóloProgen'!$D$2:$N$528,6,FALSE)</f>
        <v>#N/A</v>
      </c>
      <c r="Q88" s="58" t="e">
        <f>VLOOKUP($M88,'[1]20´.TblNucleofamiliarSóloProgen'!$D$2:$N$528,8,FALSE)</f>
        <v>#N/A</v>
      </c>
      <c r="R88" s="58" t="e">
        <f>VLOOKUP($M88,'[1]20´.TblNucleofamiliarSóloProgen'!$D$2:$N$528,9,FALSE)</f>
        <v>#N/A</v>
      </c>
      <c r="S88" s="58" t="e">
        <f>VLOOKUP($M88,'[1]20´.TblNucleofamiliarSóloProgen'!$D$2:$N$528,10,FALSE)</f>
        <v>#N/A</v>
      </c>
      <c r="T88" s="58" t="e">
        <f>VLOOKUP($M88,'[1]20´.TblNucleofamiliarSóloProgen'!$D$2:$N$528,11,FALSE)</f>
        <v>#N/A</v>
      </c>
      <c r="U88" s="58"/>
      <c r="V88" s="81">
        <f>VLOOKUP($D88,'[1]5. CONSULTAJEFEDEHOGAR'!$C$2:$GN$274,5,FALSE)</f>
        <v>1</v>
      </c>
      <c r="W88" s="81">
        <f>VLOOKUP($D88,'[1]5. CONSULTAJEFEDEHOGAR'!$C$2:$GN$274,6,FALSE)</f>
        <v>0</v>
      </c>
      <c r="X88" s="81">
        <f>VLOOKUP($D88,'[1]5. CONSULTAJEFEDEHOGAR'!$C$2:$GN$274,7,FALSE)</f>
        <v>7</v>
      </c>
      <c r="Y88" s="81">
        <f>VLOOKUP($D88,'[1]5. CONSULTAJEFEDEHOGAR'!$C$2:$GN$274,8,FALSE)</f>
        <v>2</v>
      </c>
      <c r="Z88" s="81">
        <f>VLOOKUP($D88,'[1]5. CONSULTAJEFEDEHOGAR'!$C$2:$GN$274,9,FALSE)</f>
        <v>0</v>
      </c>
      <c r="AA88" s="81" t="str">
        <f>VLOOKUP($D88,'[1]5. CONSULTAJEFEDEHOGAR'!$C$2:$GN$274,10,FALSE)</f>
        <v>calle 24 70A 13</v>
      </c>
      <c r="AB88" s="58"/>
      <c r="AC88" t="e">
        <f>VLOOKUP($D88,'[1]1. CONSULTA-CAPITAL-SOCIAL-1'!$C$2:$HW$274,60,FALSE)</f>
        <v>#N/A</v>
      </c>
      <c r="AD88" t="e">
        <f>VLOOKUP($D88,'[1]1. CONSULTA-CAPITAL-SOCIAL-1'!$C$2:$HW$274,61,FALSE)</f>
        <v>#N/A</v>
      </c>
      <c r="AE88" t="e">
        <f>VLOOKUP($D88,'[1]1. CONSULTA-CAPITAL-SOCIAL-1'!$C$2:$HW$274,62,FALSE)</f>
        <v>#N/A</v>
      </c>
      <c r="AF88" t="e">
        <f>VLOOKUP($D88,'[1]1. CONSULTA-CAPITAL-SOCIAL-1'!$C$2:$HW$274,63,FALSE)</f>
        <v>#N/A</v>
      </c>
      <c r="AG88" t="e">
        <f>VLOOKUP($D88,'[1]1. CONSULTA-CAPITAL-SOCIAL-1'!$C$2:$HW$274,64,FALSE)</f>
        <v>#N/A</v>
      </c>
      <c r="AH88" t="e">
        <f>VLOOKUP($D88,'[1]1. CONSULTA-CAPITAL-SOCIAL-1'!$C$2:$HW$274,65,FALSE)</f>
        <v>#N/A</v>
      </c>
      <c r="AI88" s="58" t="e">
        <f t="shared" si="1"/>
        <v>#N/A</v>
      </c>
      <c r="AJ88" s="59"/>
      <c r="AK88" s="58" t="e">
        <f>VLOOKUP($D88,'[1]1. CONSULTA-CAPITAL-SOCIAL-1'!$C$2:$HW$274,8,FALSE)</f>
        <v>#N/A</v>
      </c>
      <c r="AL88" s="58"/>
      <c r="AM88" t="e">
        <f>VLOOKUP($D88,'[1]1. CONSULTA-CAPITAL-SOCIAL-1'!$C$2:$HW$274,2,FALSE)</f>
        <v>#N/A</v>
      </c>
      <c r="AN88" t="e">
        <f>VLOOKUP($D88,'[1]1. CONSULTA-CAPITAL-SOCIAL-1'!$C$2:$HW$274,3,FALSE)</f>
        <v>#N/A</v>
      </c>
      <c r="AO88" t="e">
        <f>VLOOKUP($D88,'[1]1. CONSULTA-CAPITAL-SOCIAL-1'!$C$2:$HW$274,4,FALSE)</f>
        <v>#N/A</v>
      </c>
      <c r="AQ88" s="58"/>
    </row>
    <row r="89" spans="1:43" x14ac:dyDescent="0.25">
      <c r="A89">
        <v>200032</v>
      </c>
      <c r="B89" s="15">
        <v>2000</v>
      </c>
      <c r="C89" s="15">
        <v>3</v>
      </c>
      <c r="D89" s="88">
        <v>20003</v>
      </c>
      <c r="E89" s="89" t="s">
        <v>499</v>
      </c>
      <c r="F89" s="81">
        <f>VLOOKUP($D89,'[1]5. CONSULTAJEFEDEHOGAR'!$C$2:$GN$274,4,FALSE)</f>
        <v>2</v>
      </c>
      <c r="G89" s="81">
        <f>VLOOKUP($D89,'[1]20´.TblNucleofamiliarSóloProgen'!$C$2:$N$528,7,FALSE)</f>
        <v>34</v>
      </c>
      <c r="H89" s="81" t="str">
        <f>VLOOKUP($D89,'[1]20´.TblNucleofamiliarSóloProgen'!$C$2:$N$528,9,FALSE)</f>
        <v>1</v>
      </c>
      <c r="I89" s="81">
        <f>VLOOKUP($D89,'[1]20´.TblNucleofamiliarSóloProgen'!$C$2:$N$528,10,FALSE)</f>
        <v>6</v>
      </c>
      <c r="J89" s="81">
        <f>VLOOKUP($D89,'[1]20´.TblNucleofamiliarSóloProgen'!$C$2:$N$528,11,FALSE)</f>
        <v>3</v>
      </c>
      <c r="K89" s="81">
        <f>VLOOKUP($D89,'[1]20´.TblNucleofamiliarSóloProgen'!$C$2:$N$528,12,FALSE)</f>
        <v>2</v>
      </c>
      <c r="L89" s="58"/>
      <c r="M89" s="58">
        <v>200031</v>
      </c>
      <c r="N89" s="58" t="str">
        <f>VLOOKUP($D89,'[1]#.TotalCónyugesEncuestadYNoEncu'!$A$2:$D$257,4,FALSE)</f>
        <v>ALVARO VILLAMIZAR</v>
      </c>
      <c r="O89" s="58" t="str">
        <f>VLOOKUP($M89,'[1]20´.TblNucleofamiliarSóloProgen'!$D$2:$N$528,3,FALSE)</f>
        <v>1</v>
      </c>
      <c r="P89" s="58">
        <f>VLOOKUP($M89,'[1]20´.TblNucleofamiliarSóloProgen'!$D$2:$N$528,6,FALSE)</f>
        <v>42</v>
      </c>
      <c r="Q89" s="58" t="str">
        <f>VLOOKUP($M89,'[1]20´.TblNucleofamiliarSóloProgen'!$D$2:$N$528,8,FALSE)</f>
        <v>1</v>
      </c>
      <c r="R89" s="58">
        <f>VLOOKUP($M89,'[1]20´.TblNucleofamiliarSóloProgen'!$D$2:$N$528,9,FALSE)</f>
        <v>6</v>
      </c>
      <c r="S89" s="58">
        <f>VLOOKUP($M89,'[1]20´.TblNucleofamiliarSóloProgen'!$D$2:$N$528,10,FALSE)</f>
        <v>2</v>
      </c>
      <c r="T89" s="58">
        <f>VLOOKUP($M89,'[1]20´.TblNucleofamiliarSóloProgen'!$D$2:$N$528,11,FALSE)</f>
        <v>2</v>
      </c>
      <c r="U89" s="58"/>
      <c r="V89" s="81">
        <f>VLOOKUP($D89,'[1]5. CONSULTAJEFEDEHOGAR'!$C$2:$GN$274,5,FALSE)</f>
        <v>1</v>
      </c>
      <c r="W89" s="81">
        <f>VLOOKUP($D89,'[1]5. CONSULTAJEFEDEHOGAR'!$C$2:$GN$274,6,FALSE)</f>
        <v>0</v>
      </c>
      <c r="X89" s="81">
        <f>VLOOKUP($D89,'[1]5. CONSULTAJEFEDEHOGAR'!$C$2:$GN$274,7,FALSE)</f>
        <v>6</v>
      </c>
      <c r="Y89" s="81">
        <f>VLOOKUP($D89,'[1]5. CONSULTAJEFEDEHOGAR'!$C$2:$GN$274,8,FALSE)</f>
        <v>3</v>
      </c>
      <c r="Z89" s="81">
        <f>VLOOKUP($D89,'[1]5. CONSULTAJEFEDEHOGAR'!$C$2:$GN$274,9,FALSE)</f>
        <v>0</v>
      </c>
      <c r="AA89" s="81" t="str">
        <f>VLOOKUP($D89,'[1]5. CONSULTAJEFEDEHOGAR'!$C$2:$GN$274,10,FALSE)</f>
        <v>CRA 74  24 -11</v>
      </c>
      <c r="AB89" s="58"/>
      <c r="AC89">
        <f>VLOOKUP($D89,'[1]1. CONSULTA-CAPITAL-SOCIAL-1'!$C$2:$HW$274,60,FALSE)</f>
        <v>997</v>
      </c>
      <c r="AD89">
        <f>VLOOKUP($D89,'[1]1. CONSULTA-CAPITAL-SOCIAL-1'!$C$2:$HW$274,61,FALSE)</f>
        <v>100000</v>
      </c>
      <c r="AE89">
        <f>VLOOKUP($D89,'[1]1. CONSULTA-CAPITAL-SOCIAL-1'!$C$2:$HW$274,62,FALSE)</f>
        <v>300000</v>
      </c>
      <c r="AF89">
        <f>VLOOKUP($D89,'[1]1. CONSULTA-CAPITAL-SOCIAL-1'!$C$2:$HW$274,63,FALSE)</f>
        <v>700000</v>
      </c>
      <c r="AG89">
        <f>VLOOKUP($D89,'[1]1. CONSULTA-CAPITAL-SOCIAL-1'!$C$2:$HW$274,64,FALSE)</f>
        <v>500000</v>
      </c>
      <c r="AH89">
        <f>VLOOKUP($D89,'[1]1. CONSULTA-CAPITAL-SOCIAL-1'!$C$2:$HW$274,65,FALSE)</f>
        <v>0</v>
      </c>
      <c r="AI89" s="58">
        <f t="shared" si="1"/>
        <v>1600997</v>
      </c>
      <c r="AJ89" s="59"/>
      <c r="AK89" s="58">
        <f>VLOOKUP($D89,'[1]1. CONSULTA-CAPITAL-SOCIAL-1'!$C$2:$HW$274,8,FALSE)</f>
        <v>3</v>
      </c>
      <c r="AL89" s="58"/>
      <c r="AM89" t="str">
        <f>VLOOKUP($D89,'[1]1. CONSULTA-CAPITAL-SOCIAL-1'!$C$2:$HW$274,2,FALSE)</f>
        <v>1605</v>
      </c>
      <c r="AN89">
        <f>VLOOKUP($D89,'[1]1. CONSULTA-CAPITAL-SOCIAL-1'!$C$2:$HW$274,3,FALSE)</f>
        <v>4</v>
      </c>
      <c r="AO89">
        <f>VLOOKUP($D89,'[1]1. CONSULTA-CAPITAL-SOCIAL-1'!$C$2:$HW$274,4,FALSE)</f>
        <v>0</v>
      </c>
      <c r="AQ89" s="58"/>
    </row>
    <row r="90" spans="1:43" x14ac:dyDescent="0.25">
      <c r="A90">
        <v>200112</v>
      </c>
      <c r="B90" s="9">
        <v>2001</v>
      </c>
      <c r="C90" s="9">
        <v>1</v>
      </c>
      <c r="D90" s="87">
        <v>20011</v>
      </c>
      <c r="E90" s="9" t="s">
        <v>394</v>
      </c>
      <c r="F90" s="81">
        <f>VLOOKUP($D90,'[1]5. CONSULTAJEFEDEHOGAR'!$C$2:$GN$274,4,FALSE)</f>
        <v>2</v>
      </c>
      <c r="G90" s="81">
        <f>VLOOKUP($D90,'[1]20´.TblNucleofamiliarSóloProgen'!$C$2:$N$528,7,FALSE)</f>
        <v>29</v>
      </c>
      <c r="H90" s="81" t="str">
        <f>VLOOKUP($D90,'[1]20´.TblNucleofamiliarSóloProgen'!$C$2:$N$528,9,FALSE)</f>
        <v>1</v>
      </c>
      <c r="I90" s="81">
        <f>VLOOKUP($D90,'[1]20´.TblNucleofamiliarSóloProgen'!$C$2:$N$528,10,FALSE)</f>
        <v>4</v>
      </c>
      <c r="J90" s="81">
        <f>VLOOKUP($D90,'[1]20´.TblNucleofamiliarSóloProgen'!$C$2:$N$528,11,FALSE)</f>
        <v>2</v>
      </c>
      <c r="K90" s="81">
        <f>VLOOKUP($D90,'[1]20´.TblNucleofamiliarSóloProgen'!$C$2:$N$528,12,FALSE)</f>
        <v>2</v>
      </c>
      <c r="L90" s="58"/>
      <c r="M90" s="58">
        <v>200111</v>
      </c>
      <c r="N90" s="58" t="str">
        <f>VLOOKUP($D90,'[1]#.TotalCónyugesEncuestadYNoEncu'!$A$2:$D$257,4,FALSE)</f>
        <v>jose mauricio ramirez</v>
      </c>
      <c r="O90" s="58" t="str">
        <f>VLOOKUP($M90,'[1]20´.TblNucleofamiliarSóloProgen'!$D$2:$N$528,3,FALSE)</f>
        <v>1</v>
      </c>
      <c r="P90" s="58">
        <f>VLOOKUP($M90,'[1]20´.TblNucleofamiliarSóloProgen'!$D$2:$N$528,6,FALSE)</f>
        <v>29</v>
      </c>
      <c r="Q90" s="58" t="str">
        <f>VLOOKUP($M90,'[1]20´.TblNucleofamiliarSóloProgen'!$D$2:$N$528,8,FALSE)</f>
        <v>1</v>
      </c>
      <c r="R90" s="58">
        <f>VLOOKUP($M90,'[1]20´.TblNucleofamiliarSóloProgen'!$D$2:$N$528,9,FALSE)</f>
        <v>4</v>
      </c>
      <c r="S90" s="58">
        <f>VLOOKUP($M90,'[1]20´.TblNucleofamiliarSóloProgen'!$D$2:$N$528,10,FALSE)</f>
        <v>2</v>
      </c>
      <c r="T90" s="58">
        <f>VLOOKUP($M90,'[1]20´.TblNucleofamiliarSóloProgen'!$D$2:$N$528,11,FALSE)</f>
        <v>2</v>
      </c>
      <c r="U90" s="58"/>
      <c r="V90" s="81">
        <f>VLOOKUP($D90,'[1]5. CONSULTAJEFEDEHOGAR'!$C$2:$GN$274,5,FALSE)</f>
        <v>1</v>
      </c>
      <c r="W90" s="81">
        <f>VLOOKUP($D90,'[1]5. CONSULTAJEFEDEHOGAR'!$C$2:$GN$274,6,FALSE)</f>
        <v>0</v>
      </c>
      <c r="X90" s="81">
        <f>VLOOKUP($D90,'[1]5. CONSULTAJEFEDEHOGAR'!$C$2:$GN$274,7,FALSE)</f>
        <v>6</v>
      </c>
      <c r="Y90" s="81">
        <f>VLOOKUP($D90,'[1]5. CONSULTAJEFEDEHOGAR'!$C$2:$GN$274,8,FALSE)</f>
        <v>2</v>
      </c>
      <c r="Z90" s="81" t="str">
        <f>VLOOKUP($D90,'[1]5. CONSULTAJEFEDEHOGAR'!$C$2:$GN$274,9,FALSE)</f>
        <v>ella esta de dieta de su hija luciana</v>
      </c>
      <c r="AA90" s="81" t="str">
        <f>VLOOKUP($D90,'[1]5. CONSULTAJEFEDEHOGAR'!$C$2:$GN$274,10,FALSE)</f>
        <v>san simon apt 17-75</v>
      </c>
      <c r="AB90" s="58"/>
      <c r="AC90">
        <f>VLOOKUP($D90,'[1]1. CONSULTA-CAPITAL-SOCIAL-1'!$C$2:$HW$274,60,FALSE)</f>
        <v>550000</v>
      </c>
      <c r="AD90">
        <f>VLOOKUP($D90,'[1]1. CONSULTA-CAPITAL-SOCIAL-1'!$C$2:$HW$274,61,FALSE)</f>
        <v>0</v>
      </c>
      <c r="AE90">
        <f>VLOOKUP($D90,'[1]1. CONSULTA-CAPITAL-SOCIAL-1'!$C$2:$HW$274,62,FALSE)</f>
        <v>200000</v>
      </c>
      <c r="AF90">
        <f>VLOOKUP($D90,'[1]1. CONSULTA-CAPITAL-SOCIAL-1'!$C$2:$HW$274,63,FALSE)</f>
        <v>400000</v>
      </c>
      <c r="AG90">
        <f>VLOOKUP($D90,'[1]1. CONSULTA-CAPITAL-SOCIAL-1'!$C$2:$HW$274,64,FALSE)</f>
        <v>300000</v>
      </c>
      <c r="AH90">
        <f>VLOOKUP($D90,'[1]1. CONSULTA-CAPITAL-SOCIAL-1'!$C$2:$HW$274,65,FALSE)</f>
        <v>400000</v>
      </c>
      <c r="AI90" s="58">
        <f t="shared" si="1"/>
        <v>1850000</v>
      </c>
      <c r="AJ90" s="59"/>
      <c r="AK90" s="58">
        <f>VLOOKUP($D90,'[1]1. CONSULTA-CAPITAL-SOCIAL-1'!$C$2:$HW$274,8,FALSE)</f>
        <v>3</v>
      </c>
      <c r="AL90" s="58"/>
      <c r="AM90" t="str">
        <f>VLOOKUP($D90,'[1]1. CONSULTA-CAPITAL-SOCIAL-1'!$C$2:$HW$274,2,FALSE)</f>
        <v>1609</v>
      </c>
      <c r="AN90">
        <f>VLOOKUP($D90,'[1]1. CONSULTA-CAPITAL-SOCIAL-1'!$C$2:$HW$274,3,FALSE)</f>
        <v>3</v>
      </c>
      <c r="AO90">
        <f>VLOOKUP($D90,'[1]1. CONSULTA-CAPITAL-SOCIAL-1'!$C$2:$HW$274,4,FALSE)</f>
        <v>0</v>
      </c>
      <c r="AQ90" s="58"/>
    </row>
    <row r="91" spans="1:43" x14ac:dyDescent="0.25">
      <c r="A91">
        <v>200131</v>
      </c>
      <c r="B91" s="89">
        <v>2001</v>
      </c>
      <c r="C91" s="89">
        <v>3</v>
      </c>
      <c r="D91" s="88">
        <v>20013</v>
      </c>
      <c r="E91" s="89" t="s">
        <v>498</v>
      </c>
      <c r="F91" s="81">
        <f>VLOOKUP($D91,'[1]5. CONSULTAJEFEDEHOGAR'!$C$2:$GN$274,4,FALSE)</f>
        <v>1</v>
      </c>
      <c r="G91" s="81">
        <f>VLOOKUP($D91,'[1]20´.TblNucleofamiliarSóloProgen'!$C$2:$N$528,7,FALSE)</f>
        <v>29</v>
      </c>
      <c r="H91" s="81" t="str">
        <f>VLOOKUP($D91,'[1]20´.TblNucleofamiliarSóloProgen'!$C$2:$N$528,9,FALSE)</f>
        <v>1</v>
      </c>
      <c r="I91" s="81">
        <f>VLOOKUP($D91,'[1]20´.TblNucleofamiliarSóloProgen'!$C$2:$N$528,10,FALSE)</f>
        <v>4</v>
      </c>
      <c r="J91" s="81">
        <f>VLOOKUP($D91,'[1]20´.TblNucleofamiliarSóloProgen'!$C$2:$N$528,11,FALSE)</f>
        <v>2</v>
      </c>
      <c r="K91" s="81">
        <f>VLOOKUP($D91,'[1]20´.TblNucleofamiliarSóloProgen'!$C$2:$N$528,12,FALSE)</f>
        <v>2</v>
      </c>
      <c r="L91" s="58"/>
      <c r="M91" s="58">
        <v>200132</v>
      </c>
      <c r="N91" s="58" t="str">
        <f>VLOOKUP($D91,'[1]#.TotalCónyugesEncuestadYNoEncu'!$A$2:$D$257,4,FALSE)</f>
        <v>ANGIE AGUDELO</v>
      </c>
      <c r="O91" s="58" t="str">
        <f>VLOOKUP($M91,'[1]20´.TblNucleofamiliarSóloProgen'!$D$2:$N$528,3,FALSE)</f>
        <v>2</v>
      </c>
      <c r="P91" s="58">
        <f>VLOOKUP($M91,'[1]20´.TblNucleofamiliarSóloProgen'!$D$2:$N$528,6,FALSE)</f>
        <v>21</v>
      </c>
      <c r="Q91" s="58" t="str">
        <f>VLOOKUP($M91,'[1]20´.TblNucleofamiliarSóloProgen'!$D$2:$N$528,8,FALSE)</f>
        <v>1</v>
      </c>
      <c r="R91" s="58">
        <f>VLOOKUP($M91,'[1]20´.TblNucleofamiliarSóloProgen'!$D$2:$N$528,9,FALSE)</f>
        <v>4</v>
      </c>
      <c r="S91" s="58">
        <f>VLOOKUP($M91,'[1]20´.TblNucleofamiliarSóloProgen'!$D$2:$N$528,10,FALSE)</f>
        <v>2</v>
      </c>
      <c r="T91" s="58">
        <f>VLOOKUP($M91,'[1]20´.TblNucleofamiliarSóloProgen'!$D$2:$N$528,11,FALSE)</f>
        <v>2</v>
      </c>
      <c r="U91" s="58"/>
      <c r="V91" s="81">
        <f>VLOOKUP($D91,'[1]5. CONSULTAJEFEDEHOGAR'!$C$2:$GN$274,5,FALSE)</f>
        <v>1</v>
      </c>
      <c r="W91" s="81">
        <f>VLOOKUP($D91,'[1]5. CONSULTAJEFEDEHOGAR'!$C$2:$GN$274,6,FALSE)</f>
        <v>0</v>
      </c>
      <c r="X91" s="81">
        <f>VLOOKUP($D91,'[1]5. CONSULTAJEFEDEHOGAR'!$C$2:$GN$274,7,FALSE)</f>
        <v>4</v>
      </c>
      <c r="Y91" s="81">
        <f>VLOOKUP($D91,'[1]5. CONSULTAJEFEDEHOGAR'!$C$2:$GN$274,8,FALSE)</f>
        <v>1</v>
      </c>
      <c r="Z91" s="81">
        <f>VLOOKUP($D91,'[1]5. CONSULTAJEFEDEHOGAR'!$C$2:$GN$274,9,FALSE)</f>
        <v>0</v>
      </c>
      <c r="AA91" s="81" t="str">
        <f>VLOOKUP($D91,'[1]5. CONSULTAJEFEDEHOGAR'!$C$2:$GN$274,10,FALSE)</f>
        <v>CARRERA 78 # 2B 20</v>
      </c>
      <c r="AB91" s="58"/>
      <c r="AC91">
        <f>VLOOKUP($D91,'[1]1. CONSULTA-CAPITAL-SOCIAL-1'!$C$2:$HW$274,60,FALSE)</f>
        <v>400000</v>
      </c>
      <c r="AD91">
        <f>VLOOKUP($D91,'[1]1. CONSULTA-CAPITAL-SOCIAL-1'!$C$2:$HW$274,61,FALSE)</f>
        <v>997</v>
      </c>
      <c r="AE91">
        <f>VLOOKUP($D91,'[1]1. CONSULTA-CAPITAL-SOCIAL-1'!$C$2:$HW$274,62,FALSE)</f>
        <v>140000</v>
      </c>
      <c r="AF91">
        <f>VLOOKUP($D91,'[1]1. CONSULTA-CAPITAL-SOCIAL-1'!$C$2:$HW$274,63,FALSE)</f>
        <v>400000</v>
      </c>
      <c r="AG91">
        <f>VLOOKUP($D91,'[1]1. CONSULTA-CAPITAL-SOCIAL-1'!$C$2:$HW$274,64,FALSE)</f>
        <v>0</v>
      </c>
      <c r="AH91">
        <f>VLOOKUP($D91,'[1]1. CONSULTA-CAPITAL-SOCIAL-1'!$C$2:$HW$274,65,FALSE)</f>
        <v>100000</v>
      </c>
      <c r="AI91" s="58">
        <f t="shared" si="1"/>
        <v>1040997</v>
      </c>
      <c r="AJ91" s="59"/>
      <c r="AK91" s="58">
        <f>VLOOKUP($D91,'[1]1. CONSULTA-CAPITAL-SOCIAL-1'!$C$2:$HW$274,8,FALSE)</f>
        <v>2</v>
      </c>
      <c r="AL91" s="58"/>
      <c r="AM91" t="str">
        <f>VLOOKUP($D91,'[1]1. CONSULTA-CAPITAL-SOCIAL-1'!$C$2:$HW$274,2,FALSE)</f>
        <v>1610</v>
      </c>
      <c r="AN91">
        <f>VLOOKUP($D91,'[1]1. CONSULTA-CAPITAL-SOCIAL-1'!$C$2:$HW$274,3,FALSE)</f>
        <v>3</v>
      </c>
      <c r="AO91">
        <f>VLOOKUP($D91,'[1]1. CONSULTA-CAPITAL-SOCIAL-1'!$C$2:$HW$274,4,FALSE)</f>
        <v>0</v>
      </c>
      <c r="AQ91" s="58"/>
    </row>
    <row r="92" spans="1:43" x14ac:dyDescent="0.25">
      <c r="A92">
        <v>200232</v>
      </c>
      <c r="B92" s="15">
        <v>2002</v>
      </c>
      <c r="C92" s="15">
        <v>3</v>
      </c>
      <c r="D92" s="88">
        <v>20023</v>
      </c>
      <c r="E92" s="89" t="s">
        <v>269</v>
      </c>
      <c r="F92" s="81">
        <f>VLOOKUP($D92,'[1]5. CONSULTAJEFEDEHOGAR'!$C$2:$GN$274,4,FALSE)</f>
        <v>2</v>
      </c>
      <c r="G92" s="81">
        <f>VLOOKUP($D92,'[1]20´.TblNucleofamiliarSóloProgen'!$C$2:$N$528,7,FALSE)</f>
        <v>43</v>
      </c>
      <c r="H92" s="81" t="str">
        <f>VLOOKUP($D92,'[1]20´.TblNucleofamiliarSóloProgen'!$C$2:$N$528,9,FALSE)</f>
        <v>1</v>
      </c>
      <c r="I92" s="81">
        <f>VLOOKUP($D92,'[1]20´.TblNucleofamiliarSóloProgen'!$C$2:$N$528,10,FALSE)</f>
        <v>4</v>
      </c>
      <c r="J92" s="81">
        <f>VLOOKUP($D92,'[1]20´.TblNucleofamiliarSóloProgen'!$C$2:$N$528,11,FALSE)</f>
        <v>2</v>
      </c>
      <c r="K92" s="81">
        <f>VLOOKUP($D92,'[1]20´.TblNucleofamiliarSóloProgen'!$C$2:$N$528,12,FALSE)</f>
        <v>2</v>
      </c>
      <c r="L92" s="58"/>
      <c r="M92" s="58">
        <v>200231</v>
      </c>
      <c r="N92" s="58" t="str">
        <f>VLOOKUP($D92,'[1]#.TotalCónyugesEncuestadYNoEncu'!$A$2:$D$257,4,FALSE)</f>
        <v>JHON FREDY GALLEGO</v>
      </c>
      <c r="O92" s="58" t="str">
        <f>VLOOKUP($M92,'[1]20´.TblNucleofamiliarSóloProgen'!$D$2:$N$528,3,FALSE)</f>
        <v>1</v>
      </c>
      <c r="P92" s="58">
        <f>VLOOKUP($M92,'[1]20´.TblNucleofamiliarSóloProgen'!$D$2:$N$528,6,FALSE)</f>
        <v>43</v>
      </c>
      <c r="Q92" s="58" t="str">
        <f>VLOOKUP($M92,'[1]20´.TblNucleofamiliarSóloProgen'!$D$2:$N$528,8,FALSE)</f>
        <v>1</v>
      </c>
      <c r="R92" s="58">
        <f>VLOOKUP($M92,'[1]20´.TblNucleofamiliarSóloProgen'!$D$2:$N$528,9,FALSE)</f>
        <v>4</v>
      </c>
      <c r="S92" s="58">
        <f>VLOOKUP($M92,'[1]20´.TblNucleofamiliarSóloProgen'!$D$2:$N$528,10,FALSE)</f>
        <v>2</v>
      </c>
      <c r="T92" s="58">
        <f>VLOOKUP($M92,'[1]20´.TblNucleofamiliarSóloProgen'!$D$2:$N$528,11,FALSE)</f>
        <v>2</v>
      </c>
      <c r="U92" s="58"/>
      <c r="V92" s="81">
        <f>VLOOKUP($D92,'[1]5. CONSULTAJEFEDEHOGAR'!$C$2:$GN$274,5,FALSE)</f>
        <v>1</v>
      </c>
      <c r="W92" s="81">
        <f>VLOOKUP($D92,'[1]5. CONSULTAJEFEDEHOGAR'!$C$2:$GN$274,6,FALSE)</f>
        <v>0</v>
      </c>
      <c r="X92" s="81">
        <f>VLOOKUP($D92,'[1]5. CONSULTAJEFEDEHOGAR'!$C$2:$GN$274,7,FALSE)</f>
        <v>6</v>
      </c>
      <c r="Y92" s="81">
        <f>VLOOKUP($D92,'[1]5. CONSULTAJEFEDEHOGAR'!$C$2:$GN$274,8,FALSE)</f>
        <v>1</v>
      </c>
      <c r="Z92" s="81">
        <f>VLOOKUP($D92,'[1]5. CONSULTAJEFEDEHOGAR'!$C$2:$GN$274,9,FALSE)</f>
        <v>0</v>
      </c>
      <c r="AA92" s="81" t="str">
        <f>VLOOKUP($D92,'[1]5. CONSULTAJEFEDEHOGAR'!$C$2:$GN$274,10,FALSE)</f>
        <v>CRA 74A 2719</v>
      </c>
      <c r="AB92" s="58"/>
      <c r="AC92">
        <f>VLOOKUP($D92,'[1]1. CONSULTA-CAPITAL-SOCIAL-1'!$C$2:$HW$274,60,FALSE)</f>
        <v>997</v>
      </c>
      <c r="AD92">
        <f>VLOOKUP($D92,'[1]1. CONSULTA-CAPITAL-SOCIAL-1'!$C$2:$HW$274,61,FALSE)</f>
        <v>40000</v>
      </c>
      <c r="AE92">
        <f>VLOOKUP($D92,'[1]1. CONSULTA-CAPITAL-SOCIAL-1'!$C$2:$HW$274,62,FALSE)</f>
        <v>220000</v>
      </c>
      <c r="AF92">
        <f>VLOOKUP($D92,'[1]1. CONSULTA-CAPITAL-SOCIAL-1'!$C$2:$HW$274,63,FALSE)</f>
        <v>600000</v>
      </c>
      <c r="AG92">
        <f>VLOOKUP($D92,'[1]1. CONSULTA-CAPITAL-SOCIAL-1'!$C$2:$HW$274,64,FALSE)</f>
        <v>220000</v>
      </c>
      <c r="AH92">
        <f>VLOOKUP($D92,'[1]1. CONSULTA-CAPITAL-SOCIAL-1'!$C$2:$HW$274,65,FALSE)</f>
        <v>400000</v>
      </c>
      <c r="AI92" s="58">
        <f t="shared" si="1"/>
        <v>1480997</v>
      </c>
      <c r="AJ92" s="59"/>
      <c r="AK92" s="58">
        <f>VLOOKUP($D92,'[1]1. CONSULTA-CAPITAL-SOCIAL-1'!$C$2:$HW$274,8,FALSE)</f>
        <v>3</v>
      </c>
      <c r="AL92" s="58"/>
      <c r="AM92" t="str">
        <f>VLOOKUP($D92,'[1]1. CONSULTA-CAPITAL-SOCIAL-1'!$C$2:$HW$274,2,FALSE)</f>
        <v>1604</v>
      </c>
      <c r="AN92">
        <f>VLOOKUP($D92,'[1]1. CONSULTA-CAPITAL-SOCIAL-1'!$C$2:$HW$274,3,FALSE)</f>
        <v>4</v>
      </c>
      <c r="AO92">
        <f>VLOOKUP($D92,'[1]1. CONSULTA-CAPITAL-SOCIAL-1'!$C$2:$HW$274,4,FALSE)</f>
        <v>0</v>
      </c>
      <c r="AQ92" s="58"/>
    </row>
    <row r="93" spans="1:43" x14ac:dyDescent="0.25">
      <c r="A93">
        <v>200331</v>
      </c>
      <c r="B93" s="15">
        <v>2003</v>
      </c>
      <c r="C93" s="15">
        <v>3</v>
      </c>
      <c r="D93" s="88">
        <v>20033</v>
      </c>
      <c r="E93" s="89" t="s">
        <v>500</v>
      </c>
      <c r="F93" s="81">
        <f>VLOOKUP($D93,'[1]5. CONSULTAJEFEDEHOGAR'!$C$2:$GN$274,4,FALSE)</f>
        <v>1</v>
      </c>
      <c r="G93" s="81">
        <f>VLOOKUP($D93,'[1]20´.TblNucleofamiliarSóloProgen'!$C$2:$N$528,7,FALSE)</f>
        <v>61</v>
      </c>
      <c r="H93" s="81" t="str">
        <f>VLOOKUP($D93,'[1]20´.TblNucleofamiliarSóloProgen'!$C$2:$N$528,9,FALSE)</f>
        <v>1</v>
      </c>
      <c r="I93" s="81">
        <f>VLOOKUP($D93,'[1]20´.TblNucleofamiliarSóloProgen'!$C$2:$N$528,10,FALSE)</f>
        <v>8</v>
      </c>
      <c r="J93" s="81">
        <f>VLOOKUP($D93,'[1]20´.TblNucleofamiliarSóloProgen'!$C$2:$N$528,11,FALSE)</f>
        <v>5</v>
      </c>
      <c r="K93" s="81">
        <f>VLOOKUP($D93,'[1]20´.TblNucleofamiliarSóloProgen'!$C$2:$N$528,12,FALSE)</f>
        <v>2</v>
      </c>
      <c r="L93" s="58"/>
      <c r="M93" s="58">
        <v>200332</v>
      </c>
      <c r="N93" s="58" t="str">
        <f>VLOOKUP($D93,'[1]#.TotalCónyugesEncuestadYNoEncu'!$A$2:$D$257,4,FALSE)</f>
        <v>LUZ CORREA</v>
      </c>
      <c r="O93" s="58" t="str">
        <f>VLOOKUP($M93,'[1]20´.TblNucleofamiliarSóloProgen'!$D$2:$N$528,3,FALSE)</f>
        <v>2</v>
      </c>
      <c r="P93" s="58">
        <f>VLOOKUP($M93,'[1]20´.TblNucleofamiliarSóloProgen'!$D$2:$N$528,6,FALSE)</f>
        <v>57</v>
      </c>
      <c r="Q93" s="58" t="str">
        <f>VLOOKUP($M93,'[1]20´.TblNucleofamiliarSóloProgen'!$D$2:$N$528,8,FALSE)</f>
        <v>1</v>
      </c>
      <c r="R93" s="58">
        <f>VLOOKUP($M93,'[1]20´.TblNucleofamiliarSóloProgen'!$D$2:$N$528,9,FALSE)</f>
        <v>4</v>
      </c>
      <c r="S93" s="58">
        <f>VLOOKUP($M93,'[1]20´.TblNucleofamiliarSóloProgen'!$D$2:$N$528,10,FALSE)</f>
        <v>2</v>
      </c>
      <c r="T93" s="58">
        <f>VLOOKUP($M93,'[1]20´.TblNucleofamiliarSóloProgen'!$D$2:$N$528,11,FALSE)</f>
        <v>2</v>
      </c>
      <c r="U93" s="58"/>
      <c r="V93" s="81">
        <f>VLOOKUP($D93,'[1]5. CONSULTAJEFEDEHOGAR'!$C$2:$GN$274,5,FALSE)</f>
        <v>1</v>
      </c>
      <c r="W93" s="81">
        <f>VLOOKUP($D93,'[1]5. CONSULTAJEFEDEHOGAR'!$C$2:$GN$274,6,FALSE)</f>
        <v>0</v>
      </c>
      <c r="X93" s="81">
        <f>VLOOKUP($D93,'[1]5. CONSULTAJEFEDEHOGAR'!$C$2:$GN$274,7,FALSE)</f>
        <v>7</v>
      </c>
      <c r="Y93" s="81">
        <f>VLOOKUP($D93,'[1]5. CONSULTAJEFEDEHOGAR'!$C$2:$GN$274,8,FALSE)</f>
        <v>2</v>
      </c>
      <c r="Z93" s="81">
        <f>VLOOKUP($D93,'[1]5. CONSULTAJEFEDEHOGAR'!$C$2:$GN$274,9,FALSE)</f>
        <v>0</v>
      </c>
      <c r="AA93" s="81" t="str">
        <f>VLOOKUP($D93,'[1]5. CONSULTAJEFEDEHOGAR'!$C$2:$GN$274,10,FALSE)</f>
        <v>CRA 74A  27 27</v>
      </c>
      <c r="AB93" s="58"/>
      <c r="AC93">
        <f>VLOOKUP($D93,'[1]1. CONSULTA-CAPITAL-SOCIAL-1'!$C$2:$HW$274,60,FALSE)</f>
        <v>550000</v>
      </c>
      <c r="AD93">
        <f>VLOOKUP($D93,'[1]1. CONSULTA-CAPITAL-SOCIAL-1'!$C$2:$HW$274,61,FALSE)</f>
        <v>30000</v>
      </c>
      <c r="AE93">
        <f>VLOOKUP($D93,'[1]1. CONSULTA-CAPITAL-SOCIAL-1'!$C$2:$HW$274,62,FALSE)</f>
        <v>280000</v>
      </c>
      <c r="AF93">
        <f>VLOOKUP($D93,'[1]1. CONSULTA-CAPITAL-SOCIAL-1'!$C$2:$HW$274,63,FALSE)</f>
        <v>998</v>
      </c>
      <c r="AG93">
        <f>VLOOKUP($D93,'[1]1. CONSULTA-CAPITAL-SOCIAL-1'!$C$2:$HW$274,64,FALSE)</f>
        <v>0</v>
      </c>
      <c r="AH93">
        <f>VLOOKUP($D93,'[1]1. CONSULTA-CAPITAL-SOCIAL-1'!$C$2:$HW$274,65,FALSE)</f>
        <v>998</v>
      </c>
      <c r="AI93" s="58">
        <f t="shared" si="1"/>
        <v>861996</v>
      </c>
      <c r="AJ93" s="59"/>
      <c r="AK93" s="58">
        <f>VLOOKUP($D93,'[1]1. CONSULTA-CAPITAL-SOCIAL-1'!$C$2:$HW$274,8,FALSE)</f>
        <v>3</v>
      </c>
      <c r="AL93" s="58"/>
      <c r="AM93" t="str">
        <f>VLOOKUP($D93,'[1]1. CONSULTA-CAPITAL-SOCIAL-1'!$C$2:$HW$274,2,FALSE)</f>
        <v>1604</v>
      </c>
      <c r="AN93">
        <f>VLOOKUP($D93,'[1]1. CONSULTA-CAPITAL-SOCIAL-1'!$C$2:$HW$274,3,FALSE)</f>
        <v>1</v>
      </c>
      <c r="AO93">
        <f>VLOOKUP($D93,'[1]1. CONSULTA-CAPITAL-SOCIAL-1'!$C$2:$HW$274,4,FALSE)</f>
        <v>0</v>
      </c>
      <c r="AQ93" s="58"/>
    </row>
    <row r="94" spans="1:43" x14ac:dyDescent="0.25">
      <c r="A94">
        <v>210112</v>
      </c>
      <c r="B94" s="9">
        <v>2101</v>
      </c>
      <c r="C94" s="9">
        <v>1</v>
      </c>
      <c r="D94" s="87">
        <v>21011</v>
      </c>
      <c r="E94" s="9" t="s">
        <v>395</v>
      </c>
      <c r="F94" s="81">
        <f>VLOOKUP($D94,'[1]5. CONSULTAJEFEDEHOGAR'!$C$2:$GN$274,4,FALSE)</f>
        <v>2</v>
      </c>
      <c r="G94" s="81">
        <f>VLOOKUP($D94,'[1]20´.TblNucleofamiliarSóloProgen'!$C$2:$N$528,7,FALSE)</f>
        <v>53</v>
      </c>
      <c r="H94" s="81" t="str">
        <f>VLOOKUP($D94,'[1]20´.TblNucleofamiliarSóloProgen'!$C$2:$N$528,9,FALSE)</f>
        <v>1</v>
      </c>
      <c r="I94" s="81">
        <f>VLOOKUP($D94,'[1]20´.TblNucleofamiliarSóloProgen'!$C$2:$N$528,10,FALSE)</f>
        <v>4</v>
      </c>
      <c r="J94" s="81">
        <f>VLOOKUP($D94,'[1]20´.TblNucleofamiliarSóloProgen'!$C$2:$N$528,11,FALSE)</f>
        <v>2</v>
      </c>
      <c r="K94" s="81">
        <f>VLOOKUP($D94,'[1]20´.TblNucleofamiliarSóloProgen'!$C$2:$N$528,12,FALSE)</f>
        <v>1</v>
      </c>
      <c r="L94" s="58"/>
      <c r="M94" s="58">
        <v>210111</v>
      </c>
      <c r="N94" s="58" t="str">
        <f>VLOOKUP($D94,'[1]#.TotalCónyugesEncuestadYNoEncu'!$A$2:$D$257,4,FALSE)</f>
        <v>jairo piedrahita</v>
      </c>
      <c r="O94" s="58" t="str">
        <f>VLOOKUP($M94,'[1]20´.TblNucleofamiliarSóloProgen'!$D$2:$N$528,3,FALSE)</f>
        <v>1</v>
      </c>
      <c r="P94" s="58">
        <f>VLOOKUP($M94,'[1]20´.TblNucleofamiliarSóloProgen'!$D$2:$N$528,6,FALSE)</f>
        <v>53</v>
      </c>
      <c r="Q94" s="58" t="str">
        <f>VLOOKUP($M94,'[1]20´.TblNucleofamiliarSóloProgen'!$D$2:$N$528,8,FALSE)</f>
        <v>1</v>
      </c>
      <c r="R94" s="58">
        <f>VLOOKUP($M94,'[1]20´.TblNucleofamiliarSóloProgen'!$D$2:$N$528,9,FALSE)</f>
        <v>4</v>
      </c>
      <c r="S94" s="58">
        <f>VLOOKUP($M94,'[1]20´.TblNucleofamiliarSóloProgen'!$D$2:$N$528,10,FALSE)</f>
        <v>2</v>
      </c>
      <c r="T94" s="58">
        <f>VLOOKUP($M94,'[1]20´.TblNucleofamiliarSóloProgen'!$D$2:$N$528,11,FALSE)</f>
        <v>1</v>
      </c>
      <c r="U94" s="58"/>
      <c r="V94" s="81">
        <f>VLOOKUP($D94,'[1]5. CONSULTAJEFEDEHOGAR'!$C$2:$GN$274,5,FALSE)</f>
        <v>1</v>
      </c>
      <c r="W94" s="81">
        <f>VLOOKUP($D94,'[1]5. CONSULTAJEFEDEHOGAR'!$C$2:$GN$274,6,FALSE)</f>
        <v>0</v>
      </c>
      <c r="X94" s="81">
        <f>VLOOKUP($D94,'[1]5. CONSULTAJEFEDEHOGAR'!$C$2:$GN$274,7,FALSE)</f>
        <v>6</v>
      </c>
      <c r="Y94" s="81">
        <f>VLOOKUP($D94,'[1]5. CONSULTAJEFEDEHOGAR'!$C$2:$GN$274,8,FALSE)</f>
        <v>1</v>
      </c>
      <c r="Z94" s="81" t="str">
        <f>VLOOKUP($D94,'[1]5. CONSULTAJEFEDEHOGAR'!$C$2:$GN$274,9,FALSE)</f>
        <v>una familia muy bonita los tres nos resivieron muy bien</v>
      </c>
      <c r="AA94" s="81" t="str">
        <f>VLOOKUP($D94,'[1]5. CONSULTAJEFEDEHOGAR'!$C$2:$GN$274,10,FALSE)</f>
        <v>san nicolas apt piso 13 torre 1</v>
      </c>
      <c r="AB94" s="58"/>
      <c r="AC94">
        <f>VLOOKUP($D94,'[1]1. CONSULTA-CAPITAL-SOCIAL-1'!$C$2:$HW$274,60,FALSE)</f>
        <v>997</v>
      </c>
      <c r="AD94">
        <f>VLOOKUP($D94,'[1]1. CONSULTA-CAPITAL-SOCIAL-1'!$C$2:$HW$274,61,FALSE)</f>
        <v>65000</v>
      </c>
      <c r="AE94">
        <f>VLOOKUP($D94,'[1]1. CONSULTA-CAPITAL-SOCIAL-1'!$C$2:$HW$274,62,FALSE)</f>
        <v>200000</v>
      </c>
      <c r="AF94">
        <f>VLOOKUP($D94,'[1]1. CONSULTA-CAPITAL-SOCIAL-1'!$C$2:$HW$274,63,FALSE)</f>
        <v>400000</v>
      </c>
      <c r="AG94">
        <f>VLOOKUP($D94,'[1]1. CONSULTA-CAPITAL-SOCIAL-1'!$C$2:$HW$274,64,FALSE)</f>
        <v>200000</v>
      </c>
      <c r="AH94">
        <f>VLOOKUP($D94,'[1]1. CONSULTA-CAPITAL-SOCIAL-1'!$C$2:$HW$274,65,FALSE)</f>
        <v>300000</v>
      </c>
      <c r="AI94" s="58">
        <f t="shared" si="1"/>
        <v>1165997</v>
      </c>
      <c r="AJ94" s="59"/>
      <c r="AK94" s="58">
        <f>VLOOKUP($D94,'[1]1. CONSULTA-CAPITAL-SOCIAL-1'!$C$2:$HW$274,8,FALSE)</f>
        <v>3</v>
      </c>
      <c r="AL94" s="58"/>
      <c r="AM94" t="str">
        <f>VLOOKUP($D94,'[1]1. CONSULTA-CAPITAL-SOCIAL-1'!$C$2:$HW$274,2,FALSE)</f>
        <v>1609</v>
      </c>
      <c r="AN94">
        <f>VLOOKUP($D94,'[1]1. CONSULTA-CAPITAL-SOCIAL-1'!$C$2:$HW$274,3,FALSE)</f>
        <v>3</v>
      </c>
      <c r="AO94">
        <f>VLOOKUP($D94,'[1]1. CONSULTA-CAPITAL-SOCIAL-1'!$C$2:$HW$274,4,FALSE)</f>
        <v>0</v>
      </c>
      <c r="AQ94" s="58"/>
    </row>
    <row r="95" spans="1:43" x14ac:dyDescent="0.25">
      <c r="A95">
        <v>220111</v>
      </c>
      <c r="B95" s="9">
        <v>2201</v>
      </c>
      <c r="C95" s="9">
        <v>1</v>
      </c>
      <c r="D95" s="87">
        <v>22011</v>
      </c>
      <c r="E95" s="9" t="s">
        <v>396</v>
      </c>
      <c r="F95" s="81">
        <f>VLOOKUP($D95,'[1]5. CONSULTAJEFEDEHOGAR'!$C$2:$GN$274,4,FALSE)</f>
        <v>2</v>
      </c>
      <c r="G95" s="81">
        <f>VLOOKUP($D95,'[1]20´.TblNucleofamiliarSóloProgen'!$C$2:$N$528,7,FALSE)</f>
        <v>40</v>
      </c>
      <c r="H95" s="81" t="str">
        <f>VLOOKUP($D95,'[1]20´.TblNucleofamiliarSóloProgen'!$C$2:$N$528,9,FALSE)</f>
        <v>1</v>
      </c>
      <c r="I95" s="81">
        <f>VLOOKUP($D95,'[1]20´.TblNucleofamiliarSóloProgen'!$C$2:$N$528,10,FALSE)</f>
        <v>4</v>
      </c>
      <c r="J95" s="81">
        <f>VLOOKUP($D95,'[1]20´.TblNucleofamiliarSóloProgen'!$C$2:$N$528,11,FALSE)</f>
        <v>2</v>
      </c>
      <c r="K95" s="81">
        <f>VLOOKUP($D95,'[1]20´.TblNucleofamiliarSóloProgen'!$C$2:$N$528,12,FALSE)</f>
        <v>0</v>
      </c>
      <c r="L95" s="58"/>
      <c r="M95" s="58">
        <v>220111</v>
      </c>
      <c r="N95" s="58" t="str">
        <f>VLOOKUP($D95,'[1]#.TotalCónyugesEncuestadYNoEncu'!$A$2:$D$257,4,FALSE)</f>
        <v>fredy riascos</v>
      </c>
      <c r="O95" s="58" t="str">
        <f>VLOOKUP($M95,'[1]20´.TblNucleofamiliarSóloProgen'!$D$2:$N$528,3,FALSE)</f>
        <v>1</v>
      </c>
      <c r="P95" s="58">
        <f>VLOOKUP($M95,'[1]20´.TblNucleofamiliarSóloProgen'!$D$2:$N$528,6,FALSE)</f>
        <v>43</v>
      </c>
      <c r="Q95" s="58" t="str">
        <f>VLOOKUP($M95,'[1]20´.TblNucleofamiliarSóloProgen'!$D$2:$N$528,8,FALSE)</f>
        <v>1</v>
      </c>
      <c r="R95" s="58">
        <f>VLOOKUP($M95,'[1]20´.TblNucleofamiliarSóloProgen'!$D$2:$N$528,9,FALSE)</f>
        <v>4</v>
      </c>
      <c r="S95" s="58">
        <f>VLOOKUP($M95,'[1]20´.TblNucleofamiliarSóloProgen'!$D$2:$N$528,10,FALSE)</f>
        <v>2</v>
      </c>
      <c r="T95" s="58">
        <f>VLOOKUP($M95,'[1]20´.TblNucleofamiliarSóloProgen'!$D$2:$N$528,11,FALSE)</f>
        <v>0</v>
      </c>
      <c r="U95" s="58"/>
      <c r="V95" s="81">
        <f>VLOOKUP($D95,'[1]5. CONSULTAJEFEDEHOGAR'!$C$2:$GN$274,5,FALSE)</f>
        <v>5</v>
      </c>
      <c r="W95" s="81">
        <f>VLOOKUP($D95,'[1]5. CONSULTAJEFEDEHOGAR'!$C$2:$GN$274,6,FALSE)</f>
        <v>0</v>
      </c>
      <c r="X95" s="81">
        <f>VLOOKUP($D95,'[1]5. CONSULTAJEFEDEHOGAR'!$C$2:$GN$274,7,FALSE)</f>
        <v>7</v>
      </c>
      <c r="Y95" s="81">
        <f>VLOOKUP($D95,'[1]5. CONSULTAJEFEDEHOGAR'!$C$2:$GN$274,8,FALSE)</f>
        <v>3</v>
      </c>
      <c r="Z95" s="81">
        <f>VLOOKUP($D95,'[1]5. CONSULTAJEFEDEHOGAR'!$C$2:$GN$274,9,FALSE)</f>
        <v>0</v>
      </c>
      <c r="AA95" s="81" t="str">
        <f>VLOOKUP($D95,'[1]5. CONSULTAJEFEDEHOGAR'!$C$2:$GN$274,10,FALSE)</f>
        <v>73 27   belen granada</v>
      </c>
      <c r="AB95" s="58"/>
      <c r="AC95">
        <f>VLOOKUP($D95,'[1]1. CONSULTA-CAPITAL-SOCIAL-1'!$C$2:$HW$274,60,FALSE)</f>
        <v>450000</v>
      </c>
      <c r="AD95">
        <f>VLOOKUP($D95,'[1]1. CONSULTA-CAPITAL-SOCIAL-1'!$C$2:$HW$274,61,FALSE)</f>
        <v>0</v>
      </c>
      <c r="AE95">
        <f>VLOOKUP($D95,'[1]1. CONSULTA-CAPITAL-SOCIAL-1'!$C$2:$HW$274,62,FALSE)</f>
        <v>150000</v>
      </c>
      <c r="AF95">
        <f>VLOOKUP($D95,'[1]1. CONSULTA-CAPITAL-SOCIAL-1'!$C$2:$HW$274,63,FALSE)</f>
        <v>400000</v>
      </c>
      <c r="AG95">
        <f>VLOOKUP($D95,'[1]1. CONSULTA-CAPITAL-SOCIAL-1'!$C$2:$HW$274,64,FALSE)</f>
        <v>200000</v>
      </c>
      <c r="AH95">
        <f>VLOOKUP($D95,'[1]1. CONSULTA-CAPITAL-SOCIAL-1'!$C$2:$HW$274,65,FALSE)</f>
        <v>200000</v>
      </c>
      <c r="AI95" s="58">
        <f t="shared" si="1"/>
        <v>1400000</v>
      </c>
      <c r="AJ95" s="59"/>
      <c r="AK95" s="58">
        <f>VLOOKUP($D95,'[1]1. CONSULTA-CAPITAL-SOCIAL-1'!$C$2:$HW$274,8,FALSE)</f>
        <v>3</v>
      </c>
      <c r="AL95" s="58"/>
      <c r="AM95" t="str">
        <f>VLOOKUP($D95,'[1]1. CONSULTA-CAPITAL-SOCIAL-1'!$C$2:$HW$274,2,FALSE)</f>
        <v>1604</v>
      </c>
      <c r="AN95">
        <f>VLOOKUP($D95,'[1]1. CONSULTA-CAPITAL-SOCIAL-1'!$C$2:$HW$274,3,FALSE)</f>
        <v>3</v>
      </c>
      <c r="AO95">
        <f>VLOOKUP($D95,'[1]1. CONSULTA-CAPITAL-SOCIAL-1'!$C$2:$HW$274,4,FALSE)</f>
        <v>0</v>
      </c>
      <c r="AQ95" s="58"/>
    </row>
    <row r="96" spans="1:43" x14ac:dyDescent="0.25">
      <c r="A96">
        <v>230112</v>
      </c>
      <c r="B96" s="9">
        <v>2301</v>
      </c>
      <c r="C96" s="9">
        <v>1</v>
      </c>
      <c r="D96" s="87">
        <v>23011</v>
      </c>
      <c r="E96" s="9" t="s">
        <v>397</v>
      </c>
      <c r="F96" s="81">
        <f>VLOOKUP($D96,'[1]5. CONSULTAJEFEDEHOGAR'!$C$2:$GN$274,4,FALSE)</f>
        <v>2</v>
      </c>
      <c r="G96" s="81">
        <f>VLOOKUP($D96,'[1]20´.TblNucleofamiliarSóloProgen'!$C$2:$N$528,7,FALSE)</f>
        <v>58</v>
      </c>
      <c r="H96" s="81" t="str">
        <f>VLOOKUP($D96,'[1]20´.TblNucleofamiliarSóloProgen'!$C$2:$N$528,9,FALSE)</f>
        <v>1</v>
      </c>
      <c r="I96" s="81">
        <f>VLOOKUP($D96,'[1]20´.TblNucleofamiliarSóloProgen'!$C$2:$N$528,10,FALSE)</f>
        <v>2</v>
      </c>
      <c r="J96" s="81">
        <f>VLOOKUP($D96,'[1]20´.TblNucleofamiliarSóloProgen'!$C$2:$N$528,11,FALSE)</f>
        <v>5</v>
      </c>
      <c r="K96" s="81">
        <f>VLOOKUP($D96,'[1]20´.TblNucleofamiliarSóloProgen'!$C$2:$N$528,12,FALSE)</f>
        <v>2</v>
      </c>
      <c r="L96" s="58"/>
      <c r="M96" s="58">
        <v>230111</v>
      </c>
      <c r="N96" s="58" t="str">
        <f>VLOOKUP($D96,'[1]#.TotalCónyugesEncuestadYNoEncu'!$A$2:$D$257,4,FALSE)</f>
        <v>tiberio giraldo</v>
      </c>
      <c r="O96" s="58" t="str">
        <f>VLOOKUP($M96,'[1]20´.TblNucleofamiliarSóloProgen'!$D$2:$N$528,3,FALSE)</f>
        <v>1</v>
      </c>
      <c r="P96" s="58">
        <f>VLOOKUP($M96,'[1]20´.TblNucleofamiliarSóloProgen'!$D$2:$N$528,6,FALSE)</f>
        <v>60</v>
      </c>
      <c r="Q96" s="58" t="str">
        <f>VLOOKUP($M96,'[1]20´.TblNucleofamiliarSóloProgen'!$D$2:$N$528,8,FALSE)</f>
        <v>1</v>
      </c>
      <c r="R96" s="58">
        <f>VLOOKUP($M96,'[1]20´.TblNucleofamiliarSóloProgen'!$D$2:$N$528,9,FALSE)</f>
        <v>2</v>
      </c>
      <c r="S96" s="58">
        <f>VLOOKUP($M96,'[1]20´.TblNucleofamiliarSóloProgen'!$D$2:$N$528,10,FALSE)</f>
        <v>4</v>
      </c>
      <c r="T96" s="58">
        <f>VLOOKUP($M96,'[1]20´.TblNucleofamiliarSóloProgen'!$D$2:$N$528,11,FALSE)</f>
        <v>2</v>
      </c>
      <c r="U96" s="58"/>
      <c r="V96" s="81">
        <f>VLOOKUP($D96,'[1]5. CONSULTAJEFEDEHOGAR'!$C$2:$GN$274,5,FALSE)</f>
        <v>1</v>
      </c>
      <c r="W96" s="81">
        <f>VLOOKUP($D96,'[1]5. CONSULTAJEFEDEHOGAR'!$C$2:$GN$274,6,FALSE)</f>
        <v>0</v>
      </c>
      <c r="X96" s="81">
        <f>VLOOKUP($D96,'[1]5. CONSULTAJEFEDEHOGAR'!$C$2:$GN$274,7,FALSE)</f>
        <v>7</v>
      </c>
      <c r="Y96" s="81">
        <f>VLOOKUP($D96,'[1]5. CONSULTAJEFEDEHOGAR'!$C$2:$GN$274,8,FALSE)</f>
        <v>2</v>
      </c>
      <c r="Z96" s="81" t="str">
        <f>VLOOKUP($D96,'[1]5. CONSULTAJEFEDEHOGAR'!$C$2:$GN$274,9,FALSE)</f>
        <v>ellos tienen negocios en el hueco</v>
      </c>
      <c r="AA96" s="81" t="str">
        <f>VLOOKUP($D96,'[1]5. CONSULTAJEFEDEHOGAR'!$C$2:$GN$274,10,FALSE)</f>
        <v>carrera 73 24-61</v>
      </c>
      <c r="AB96" s="58"/>
      <c r="AC96">
        <f>VLOOKUP($D96,'[1]1. CONSULTA-CAPITAL-SOCIAL-1'!$C$2:$HW$274,60,FALSE)</f>
        <v>997</v>
      </c>
      <c r="AD96">
        <f>VLOOKUP($D96,'[1]1. CONSULTA-CAPITAL-SOCIAL-1'!$C$2:$HW$274,61,FALSE)</f>
        <v>999</v>
      </c>
      <c r="AE96">
        <f>VLOOKUP($D96,'[1]1. CONSULTA-CAPITAL-SOCIAL-1'!$C$2:$HW$274,62,FALSE)</f>
        <v>200000</v>
      </c>
      <c r="AF96">
        <f>VLOOKUP($D96,'[1]1. CONSULTA-CAPITAL-SOCIAL-1'!$C$2:$HW$274,63,FALSE)</f>
        <v>1000000</v>
      </c>
      <c r="AG96">
        <f>VLOOKUP($D96,'[1]1. CONSULTA-CAPITAL-SOCIAL-1'!$C$2:$HW$274,64,FALSE)</f>
        <v>300000</v>
      </c>
      <c r="AH96">
        <f>VLOOKUP($D96,'[1]1. CONSULTA-CAPITAL-SOCIAL-1'!$C$2:$HW$274,65,FALSE)</f>
        <v>300000</v>
      </c>
      <c r="AI96" s="58">
        <f t="shared" si="1"/>
        <v>1801996</v>
      </c>
      <c r="AJ96" s="59"/>
      <c r="AK96" s="58">
        <f>VLOOKUP($D96,'[1]1. CONSULTA-CAPITAL-SOCIAL-1'!$C$2:$HW$274,8,FALSE)</f>
        <v>0</v>
      </c>
      <c r="AL96" s="58"/>
      <c r="AM96" t="str">
        <f>VLOOKUP($D96,'[1]1. CONSULTA-CAPITAL-SOCIAL-1'!$C$2:$HW$274,2,FALSE)</f>
        <v>1605</v>
      </c>
      <c r="AN96">
        <f>VLOOKUP($D96,'[1]1. CONSULTA-CAPITAL-SOCIAL-1'!$C$2:$HW$274,3,FALSE)</f>
        <v>2</v>
      </c>
      <c r="AO96">
        <f>VLOOKUP($D96,'[1]1. CONSULTA-CAPITAL-SOCIAL-1'!$C$2:$HW$274,4,FALSE)</f>
        <v>0</v>
      </c>
      <c r="AQ96" s="58"/>
    </row>
    <row r="97" spans="1:43" x14ac:dyDescent="0.25">
      <c r="A97">
        <v>260111</v>
      </c>
      <c r="B97" s="9">
        <v>2601</v>
      </c>
      <c r="C97" s="9">
        <v>1</v>
      </c>
      <c r="D97" s="87">
        <v>26011</v>
      </c>
      <c r="E97" s="9" t="s">
        <v>398</v>
      </c>
      <c r="F97" s="81">
        <f>VLOOKUP($D97,'[1]5. CONSULTAJEFEDEHOGAR'!$C$2:$GN$274,4,FALSE)</f>
        <v>1</v>
      </c>
      <c r="G97" s="81">
        <f>VLOOKUP($D97,'[1]20´.TblNucleofamiliarSóloProgen'!$C$2:$N$528,7,FALSE)</f>
        <v>42</v>
      </c>
      <c r="H97" s="81" t="str">
        <f>VLOOKUP($D97,'[1]20´.TblNucleofamiliarSóloProgen'!$C$2:$N$528,9,FALSE)</f>
        <v>2</v>
      </c>
      <c r="I97" s="81">
        <f>VLOOKUP($D97,'[1]20´.TblNucleofamiliarSóloProgen'!$C$2:$N$528,10,FALSE)</f>
        <v>9</v>
      </c>
      <c r="J97" s="81">
        <f>VLOOKUP($D97,'[1]20´.TblNucleofamiliarSóloProgen'!$C$2:$N$528,11,FALSE)</f>
        <v>1</v>
      </c>
      <c r="K97" s="81">
        <f>VLOOKUP($D97,'[1]20´.TblNucleofamiliarSóloProgen'!$C$2:$N$528,12,FALSE)</f>
        <v>0</v>
      </c>
      <c r="L97" s="58"/>
      <c r="M97" s="58">
        <v>260112</v>
      </c>
      <c r="N97" s="58" t="str">
        <f>VLOOKUP($D97,'[1]#.TotalCónyugesEncuestadYNoEncu'!$A$2:$D$257,4,FALSE)</f>
        <v>luz marina montoya</v>
      </c>
      <c r="O97" s="58" t="str">
        <f>VLOOKUP($M97,'[1]20´.TblNucleofamiliarSóloProgen'!$D$2:$N$528,3,FALSE)</f>
        <v>2</v>
      </c>
      <c r="P97" s="58">
        <f>VLOOKUP($M97,'[1]20´.TblNucleofamiliarSóloProgen'!$D$2:$N$528,6,FALSE)</f>
        <v>33</v>
      </c>
      <c r="Q97" s="58" t="str">
        <f>VLOOKUP($M97,'[1]20´.TblNucleofamiliarSóloProgen'!$D$2:$N$528,8,FALSE)</f>
        <v>2</v>
      </c>
      <c r="R97" s="58">
        <f>VLOOKUP($M97,'[1]20´.TblNucleofamiliarSóloProgen'!$D$2:$N$528,9,FALSE)</f>
        <v>6</v>
      </c>
      <c r="S97" s="58">
        <f>VLOOKUP($M97,'[1]20´.TblNucleofamiliarSóloProgen'!$D$2:$N$528,10,FALSE)</f>
        <v>3</v>
      </c>
      <c r="T97" s="58">
        <f>VLOOKUP($M97,'[1]20´.TblNucleofamiliarSóloProgen'!$D$2:$N$528,11,FALSE)</f>
        <v>0</v>
      </c>
      <c r="U97" s="58"/>
      <c r="V97" s="81">
        <f>VLOOKUP($D97,'[1]5. CONSULTAJEFEDEHOGAR'!$C$2:$GN$274,5,FALSE)</f>
        <v>1</v>
      </c>
      <c r="W97" s="81">
        <f>VLOOKUP($D97,'[1]5. CONSULTAJEFEDEHOGAR'!$C$2:$GN$274,6,FALSE)</f>
        <v>0</v>
      </c>
      <c r="X97" s="81">
        <f>VLOOKUP($D97,'[1]5. CONSULTAJEFEDEHOGAR'!$C$2:$GN$274,7,FALSE)</f>
        <v>6</v>
      </c>
      <c r="Y97" s="81">
        <f>VLOOKUP($D97,'[1]5. CONSULTAJEFEDEHOGAR'!$C$2:$GN$274,8,FALSE)</f>
        <v>1</v>
      </c>
      <c r="Z97" s="81" t="str">
        <f>VLOOKUP($D97,'[1]5. CONSULTAJEFEDEHOGAR'!$C$2:$GN$274,9,FALSE)</f>
        <v>el señores un abogado  tiene casa por carcel por un proceso de restucion de tierras´, el es empleado publico del ICODER (abogado)</v>
      </c>
      <c r="AA97" s="81" t="str">
        <f>VLOOKUP($D97,'[1]5. CONSULTAJEFEDEHOGAR'!$C$2:$GN$274,10,FALSE)</f>
        <v>calle 25 74 53</v>
      </c>
      <c r="AB97" s="58"/>
      <c r="AC97">
        <f>VLOOKUP($D97,'[1]1. CONSULTA-CAPITAL-SOCIAL-1'!$C$2:$HW$274,60,FALSE)</f>
        <v>550000</v>
      </c>
      <c r="AD97">
        <f>VLOOKUP($D97,'[1]1. CONSULTA-CAPITAL-SOCIAL-1'!$C$2:$HW$274,61,FALSE)</f>
        <v>0</v>
      </c>
      <c r="AE97">
        <f>VLOOKUP($D97,'[1]1. CONSULTA-CAPITAL-SOCIAL-1'!$C$2:$HW$274,62,FALSE)</f>
        <v>200000</v>
      </c>
      <c r="AF97">
        <f>VLOOKUP($D97,'[1]1. CONSULTA-CAPITAL-SOCIAL-1'!$C$2:$HW$274,63,FALSE)</f>
        <v>320000</v>
      </c>
      <c r="AG97">
        <f>VLOOKUP($D97,'[1]1. CONSULTA-CAPITAL-SOCIAL-1'!$C$2:$HW$274,64,FALSE)</f>
        <v>400000</v>
      </c>
      <c r="AH97">
        <f>VLOOKUP($D97,'[1]1. CONSULTA-CAPITAL-SOCIAL-1'!$C$2:$HW$274,65,FALSE)</f>
        <v>0</v>
      </c>
      <c r="AI97" s="58">
        <f t="shared" si="1"/>
        <v>1470000</v>
      </c>
      <c r="AJ97" s="59"/>
      <c r="AK97" s="58">
        <f>VLOOKUP($D97,'[1]1. CONSULTA-CAPITAL-SOCIAL-1'!$C$2:$HW$274,8,FALSE)</f>
        <v>3</v>
      </c>
      <c r="AL97" s="58"/>
      <c r="AM97" t="str">
        <f>VLOOKUP($D97,'[1]1. CONSULTA-CAPITAL-SOCIAL-1'!$C$2:$HW$274,2,FALSE)</f>
        <v>1605</v>
      </c>
      <c r="AN97">
        <f>VLOOKUP($D97,'[1]1. CONSULTA-CAPITAL-SOCIAL-1'!$C$2:$HW$274,3,FALSE)</f>
        <v>1</v>
      </c>
      <c r="AO97">
        <f>VLOOKUP($D97,'[1]1. CONSULTA-CAPITAL-SOCIAL-1'!$C$2:$HW$274,4,FALSE)</f>
        <v>0</v>
      </c>
      <c r="AQ97" s="58"/>
    </row>
    <row r="98" spans="1:43" x14ac:dyDescent="0.25">
      <c r="A98">
        <v>270111</v>
      </c>
      <c r="B98" s="9">
        <v>2701</v>
      </c>
      <c r="C98" s="9">
        <v>1</v>
      </c>
      <c r="D98" s="87">
        <v>27011</v>
      </c>
      <c r="E98" s="9" t="s">
        <v>399</v>
      </c>
      <c r="F98" s="81">
        <f>VLOOKUP($D98,'[1]5. CONSULTAJEFEDEHOGAR'!$C$2:$GN$274,4,FALSE)</f>
        <v>1</v>
      </c>
      <c r="G98" s="81">
        <f>VLOOKUP($D98,'[1]20´.TblNucleofamiliarSóloProgen'!$C$2:$N$528,7,FALSE)</f>
        <v>69</v>
      </c>
      <c r="H98" s="81" t="str">
        <f>VLOOKUP($D98,'[1]20´.TblNucleofamiliarSóloProgen'!$C$2:$N$528,9,FALSE)</f>
        <v>1</v>
      </c>
      <c r="I98" s="81">
        <f>VLOOKUP($D98,'[1]20´.TblNucleofamiliarSóloProgen'!$C$2:$N$528,10,FALSE)</f>
        <v>5</v>
      </c>
      <c r="J98" s="81">
        <f>VLOOKUP($D98,'[1]20´.TblNucleofamiliarSóloProgen'!$C$2:$N$528,11,FALSE)</f>
        <v>3</v>
      </c>
      <c r="K98" s="81">
        <f>VLOOKUP($D98,'[1]20´.TblNucleofamiliarSóloProgen'!$C$2:$N$528,12,FALSE)</f>
        <v>2</v>
      </c>
      <c r="L98" s="58"/>
      <c r="M98" s="58">
        <v>270112</v>
      </c>
      <c r="N98" s="58" t="str">
        <f>VLOOKUP($D98,'[1]#.TotalCónyugesEncuestadYNoEncu'!$A$2:$D$257,4,FALSE)</f>
        <v>georgina tobon</v>
      </c>
      <c r="O98" s="58" t="str">
        <f>VLOOKUP($M98,'[1]20´.TblNucleofamiliarSóloProgen'!$D$2:$N$528,3,FALSE)</f>
        <v>2</v>
      </c>
      <c r="P98" s="58">
        <f>VLOOKUP($M98,'[1]20´.TblNucleofamiliarSóloProgen'!$D$2:$N$528,6,FALSE)</f>
        <v>75</v>
      </c>
      <c r="Q98" s="58" t="str">
        <f>VLOOKUP($M98,'[1]20´.TblNucleofamiliarSóloProgen'!$D$2:$N$528,8,FALSE)</f>
        <v>2</v>
      </c>
      <c r="R98" s="58">
        <f>VLOOKUP($M98,'[1]20´.TblNucleofamiliarSóloProgen'!$D$2:$N$528,9,FALSE)</f>
        <v>2</v>
      </c>
      <c r="S98" s="58">
        <f>VLOOKUP($M98,'[1]20´.TblNucleofamiliarSóloProgen'!$D$2:$N$528,10,FALSE)</f>
        <v>5</v>
      </c>
      <c r="T98" s="58">
        <f>VLOOKUP($M98,'[1]20´.TblNucleofamiliarSóloProgen'!$D$2:$N$528,11,FALSE)</f>
        <v>2</v>
      </c>
      <c r="U98" s="58"/>
      <c r="V98" s="81">
        <f>VLOOKUP($D98,'[1]5. CONSULTAJEFEDEHOGAR'!$C$2:$GN$274,5,FALSE)</f>
        <v>2</v>
      </c>
      <c r="W98" s="81">
        <f>VLOOKUP($D98,'[1]5. CONSULTAJEFEDEHOGAR'!$C$2:$GN$274,6,FALSE)</f>
        <v>0</v>
      </c>
      <c r="X98" s="81">
        <f>VLOOKUP($D98,'[1]5. CONSULTAJEFEDEHOGAR'!$C$2:$GN$274,7,FALSE)</f>
        <v>7</v>
      </c>
      <c r="Y98" s="81">
        <f>VLOOKUP($D98,'[1]5. CONSULTAJEFEDEHOGAR'!$C$2:$GN$274,8,FALSE)</f>
        <v>2</v>
      </c>
      <c r="Z98" s="81" t="str">
        <f>VLOOKUP($D98,'[1]5. CONSULTAJEFEDEHOGAR'!$C$2:$GN$274,9,FALSE)</f>
        <v>muy bien</v>
      </c>
      <c r="AA98" s="81" t="str">
        <f>VLOOKUP($D98,'[1]5. CONSULTAJEFEDEHOGAR'!$C$2:$GN$274,10,FALSE)</f>
        <v>calle 3 n 76 a57 el rincon</v>
      </c>
      <c r="AB98" s="58"/>
      <c r="AC98">
        <f>VLOOKUP($D98,'[1]1. CONSULTA-CAPITAL-SOCIAL-1'!$C$2:$HW$274,60,FALSE)</f>
        <v>553000</v>
      </c>
      <c r="AD98">
        <f>VLOOKUP($D98,'[1]1. CONSULTA-CAPITAL-SOCIAL-1'!$C$2:$HW$274,61,FALSE)</f>
        <v>0</v>
      </c>
      <c r="AE98">
        <f>VLOOKUP($D98,'[1]1. CONSULTA-CAPITAL-SOCIAL-1'!$C$2:$HW$274,62,FALSE)</f>
        <v>256000</v>
      </c>
      <c r="AF98">
        <f>VLOOKUP($D98,'[1]1. CONSULTA-CAPITAL-SOCIAL-1'!$C$2:$HW$274,63,FALSE)</f>
        <v>1800000</v>
      </c>
      <c r="AG98">
        <f>VLOOKUP($D98,'[1]1. CONSULTA-CAPITAL-SOCIAL-1'!$C$2:$HW$274,64,FALSE)</f>
        <v>0</v>
      </c>
      <c r="AH98">
        <f>VLOOKUP($D98,'[1]1. CONSULTA-CAPITAL-SOCIAL-1'!$C$2:$HW$274,65,FALSE)</f>
        <v>200000</v>
      </c>
      <c r="AI98" s="58">
        <f t="shared" si="1"/>
        <v>2809000</v>
      </c>
      <c r="AJ98" s="59"/>
      <c r="AK98" s="58">
        <f>VLOOKUP($D98,'[1]1. CONSULTA-CAPITAL-SOCIAL-1'!$C$2:$HW$274,8,FALSE)</f>
        <v>2</v>
      </c>
      <c r="AL98" s="58"/>
      <c r="AM98" t="str">
        <f>VLOOKUP($D98,'[1]1. CONSULTA-CAPITAL-SOCIAL-1'!$C$2:$HW$274,2,FALSE)</f>
        <v>1610</v>
      </c>
      <c r="AN98">
        <f>VLOOKUP($D98,'[1]1. CONSULTA-CAPITAL-SOCIAL-1'!$C$2:$HW$274,3,FALSE)</f>
        <v>3</v>
      </c>
      <c r="AO98">
        <f>VLOOKUP($D98,'[1]1. CONSULTA-CAPITAL-SOCIAL-1'!$C$2:$HW$274,4,FALSE)</f>
        <v>0</v>
      </c>
      <c r="AQ98" s="58"/>
    </row>
    <row r="99" spans="1:43" x14ac:dyDescent="0.25">
      <c r="A99">
        <v>280111</v>
      </c>
      <c r="B99" s="9">
        <v>2801</v>
      </c>
      <c r="C99" s="9">
        <v>1</v>
      </c>
      <c r="D99" s="87">
        <v>28011</v>
      </c>
      <c r="E99" s="9" t="s">
        <v>400</v>
      </c>
      <c r="F99" s="81">
        <f>VLOOKUP($D99,'[1]5. CONSULTAJEFEDEHOGAR'!$C$2:$GN$274,4,FALSE)</f>
        <v>2</v>
      </c>
      <c r="G99" s="81">
        <f>VLOOKUP($D99,'[1]20´.TblNucleofamiliarSóloProgen'!$C$2:$N$528,7,FALSE)</f>
        <v>72</v>
      </c>
      <c r="H99" s="81" t="str">
        <f>VLOOKUP($D99,'[1]20´.TblNucleofamiliarSóloProgen'!$C$2:$N$528,9,FALSE)</f>
        <v>1</v>
      </c>
      <c r="I99" s="81">
        <f>VLOOKUP($D99,'[1]20´.TblNucleofamiliarSóloProgen'!$C$2:$N$528,10,FALSE)</f>
        <v>5</v>
      </c>
      <c r="J99" s="81">
        <f>VLOOKUP($D99,'[1]20´.TblNucleofamiliarSóloProgen'!$C$2:$N$528,11,FALSE)</f>
        <v>8</v>
      </c>
      <c r="K99" s="81">
        <f>VLOOKUP($D99,'[1]20´.TblNucleofamiliarSóloProgen'!$C$2:$N$528,12,FALSE)</f>
        <v>2</v>
      </c>
      <c r="L99" s="58"/>
      <c r="M99" s="58">
        <v>280111</v>
      </c>
      <c r="N99" s="58" t="str">
        <f>VLOOKUP($D99,'[1]#.TotalCónyugesEncuestadYNoEncu'!$A$2:$D$257,4,FALSE)</f>
        <v>jesus emilio zapata</v>
      </c>
      <c r="O99" s="58">
        <f>VLOOKUP($M99,'[1]20´.TblNucleofamiliarSóloProgen'!$D$2:$N$528,3,FALSE)</f>
        <v>1</v>
      </c>
      <c r="P99" s="58">
        <f>VLOOKUP($M99,'[1]20´.TblNucleofamiliarSóloProgen'!$D$2:$N$528,6,FALSE)</f>
        <v>79</v>
      </c>
      <c r="Q99" s="58" t="str">
        <f>VLOOKUP($M99,'[1]20´.TblNucleofamiliarSóloProgen'!$D$2:$N$528,8,FALSE)</f>
        <v>1</v>
      </c>
      <c r="R99" s="58">
        <f>VLOOKUP($M99,'[1]20´.TblNucleofamiliarSóloProgen'!$D$2:$N$528,9,FALSE)</f>
        <v>5</v>
      </c>
      <c r="S99" s="58">
        <f>VLOOKUP($M99,'[1]20´.TblNucleofamiliarSóloProgen'!$D$2:$N$528,10,FALSE)</f>
        <v>8</v>
      </c>
      <c r="T99" s="58">
        <f>VLOOKUP($M99,'[1]20´.TblNucleofamiliarSóloProgen'!$D$2:$N$528,11,FALSE)</f>
        <v>2</v>
      </c>
      <c r="U99" s="58"/>
      <c r="V99" s="81">
        <f>VLOOKUP($D99,'[1]5. CONSULTAJEFEDEHOGAR'!$C$2:$GN$274,5,FALSE)</f>
        <v>2</v>
      </c>
      <c r="W99" s="81">
        <f>VLOOKUP($D99,'[1]5. CONSULTAJEFEDEHOGAR'!$C$2:$GN$274,6,FALSE)</f>
        <v>0</v>
      </c>
      <c r="X99" s="81">
        <f>VLOOKUP($D99,'[1]5. CONSULTAJEFEDEHOGAR'!$C$2:$GN$274,7,FALSE)</f>
        <v>7</v>
      </c>
      <c r="Y99" s="81">
        <f>VLOOKUP($D99,'[1]5. CONSULTAJEFEDEHOGAR'!$C$2:$GN$274,8,FALSE)</f>
        <v>0</v>
      </c>
      <c r="Z99" s="81" t="str">
        <f>VLOOKUP($D99,'[1]5. CONSULTAJEFEDEHOGAR'!$C$2:$GN$274,9,FALSE)</f>
        <v>ella es jubilada del magisterio basica primaria</v>
      </c>
      <c r="AA99" s="81" t="str">
        <f>VLOOKUP($D99,'[1]5. CONSULTAJEFEDEHOGAR'!$C$2:$GN$274,10,FALSE)</f>
        <v>calle 25 74 65</v>
      </c>
      <c r="AB99" s="58"/>
      <c r="AC99">
        <f>VLOOKUP($D99,'[1]1. CONSULTA-CAPITAL-SOCIAL-1'!$C$2:$HW$274,60,FALSE)</f>
        <v>997</v>
      </c>
      <c r="AD99">
        <f>VLOOKUP($D99,'[1]1. CONSULTA-CAPITAL-SOCIAL-1'!$C$2:$HW$274,61,FALSE)</f>
        <v>60000</v>
      </c>
      <c r="AE99">
        <f>VLOOKUP($D99,'[1]1. CONSULTA-CAPITAL-SOCIAL-1'!$C$2:$HW$274,62,FALSE)</f>
        <v>220000</v>
      </c>
      <c r="AF99">
        <f>VLOOKUP($D99,'[1]1. CONSULTA-CAPITAL-SOCIAL-1'!$C$2:$HW$274,63,FALSE)</f>
        <v>1000000</v>
      </c>
      <c r="AG99">
        <f>VLOOKUP($D99,'[1]1. CONSULTA-CAPITAL-SOCIAL-1'!$C$2:$HW$274,64,FALSE)</f>
        <v>0</v>
      </c>
      <c r="AH99">
        <f>VLOOKUP($D99,'[1]1. CONSULTA-CAPITAL-SOCIAL-1'!$C$2:$HW$274,65,FALSE)</f>
        <v>200000</v>
      </c>
      <c r="AI99" s="58">
        <f t="shared" si="1"/>
        <v>1480997</v>
      </c>
      <c r="AJ99" s="59"/>
      <c r="AK99" s="58">
        <f>VLOOKUP($D99,'[1]1. CONSULTA-CAPITAL-SOCIAL-1'!$C$2:$HW$274,8,FALSE)</f>
        <v>3</v>
      </c>
      <c r="AL99" s="58"/>
      <c r="AM99" t="str">
        <f>VLOOKUP($D99,'[1]1. CONSULTA-CAPITAL-SOCIAL-1'!$C$2:$HW$274,2,FALSE)</f>
        <v>1605</v>
      </c>
      <c r="AN99">
        <f>VLOOKUP($D99,'[1]1. CONSULTA-CAPITAL-SOCIAL-1'!$C$2:$HW$274,3,FALSE)</f>
        <v>2</v>
      </c>
      <c r="AO99">
        <f>VLOOKUP($D99,'[1]1. CONSULTA-CAPITAL-SOCIAL-1'!$C$2:$HW$274,4,FALSE)</f>
        <v>0</v>
      </c>
      <c r="AQ99" s="58"/>
    </row>
    <row r="100" spans="1:43" x14ac:dyDescent="0.25">
      <c r="A100">
        <v>300112</v>
      </c>
      <c r="B100" s="9">
        <v>3001</v>
      </c>
      <c r="C100" s="9">
        <v>1</v>
      </c>
      <c r="D100" s="87">
        <v>30011</v>
      </c>
      <c r="E100" s="9" t="s">
        <v>401</v>
      </c>
      <c r="F100" s="81">
        <f>VLOOKUP($D100,'[1]5. CONSULTAJEFEDEHOGAR'!$C$2:$GN$274,4,FALSE)</f>
        <v>2</v>
      </c>
      <c r="G100" s="81">
        <f>VLOOKUP($D100,'[1]20´.TblNucleofamiliarSóloProgen'!$C$2:$N$528,7,FALSE)</f>
        <v>67</v>
      </c>
      <c r="H100" s="81" t="str">
        <f>VLOOKUP($D100,'[1]20´.TblNucleofamiliarSóloProgen'!$C$2:$N$528,9,FALSE)</f>
        <v>2</v>
      </c>
      <c r="I100" s="81">
        <f>VLOOKUP($D100,'[1]20´.TblNucleofamiliarSóloProgen'!$C$2:$N$528,10,FALSE)</f>
        <v>2</v>
      </c>
      <c r="J100" s="81">
        <f>VLOOKUP($D100,'[1]20´.TblNucleofamiliarSóloProgen'!$C$2:$N$528,11,FALSE)</f>
        <v>2</v>
      </c>
      <c r="K100" s="81">
        <f>VLOOKUP($D100,'[1]20´.TblNucleofamiliarSóloProgen'!$C$2:$N$528,12,FALSE)</f>
        <v>2</v>
      </c>
      <c r="L100" s="58"/>
      <c r="M100" s="58">
        <v>300111</v>
      </c>
      <c r="N100" s="58" t="str">
        <f>VLOOKUP($D100,'[1]#.TotalCónyugesEncuestadYNoEncu'!$A$2:$D$257,4,FALSE)</f>
        <v>saturnino gomez</v>
      </c>
      <c r="O100" s="58" t="str">
        <f>VLOOKUP($M100,'[1]20´.TblNucleofamiliarSóloProgen'!$D$2:$N$528,3,FALSE)</f>
        <v>1</v>
      </c>
      <c r="P100" s="58">
        <f>VLOOKUP($M100,'[1]20´.TblNucleofamiliarSóloProgen'!$D$2:$N$528,6,FALSE)</f>
        <v>61</v>
      </c>
      <c r="Q100" s="58" t="str">
        <f>VLOOKUP($M100,'[1]20´.TblNucleofamiliarSóloProgen'!$D$2:$N$528,8,FALSE)</f>
        <v>1</v>
      </c>
      <c r="R100" s="58">
        <f>VLOOKUP($M100,'[1]20´.TblNucleofamiliarSóloProgen'!$D$2:$N$528,9,FALSE)</f>
        <v>2</v>
      </c>
      <c r="S100" s="58">
        <f>VLOOKUP($M100,'[1]20´.TblNucleofamiliarSóloProgen'!$D$2:$N$528,10,FALSE)</f>
        <v>3</v>
      </c>
      <c r="T100" s="58">
        <f>VLOOKUP($M100,'[1]20´.TblNucleofamiliarSóloProgen'!$D$2:$N$528,11,FALSE)</f>
        <v>2</v>
      </c>
      <c r="U100" s="58"/>
      <c r="V100" s="81">
        <f>VLOOKUP($D100,'[1]5. CONSULTAJEFEDEHOGAR'!$C$2:$GN$274,5,FALSE)</f>
        <v>1</v>
      </c>
      <c r="W100" s="81">
        <f>VLOOKUP($D100,'[1]5. CONSULTAJEFEDEHOGAR'!$C$2:$GN$274,6,FALSE)</f>
        <v>0</v>
      </c>
      <c r="X100" s="81">
        <f>VLOOKUP($D100,'[1]5. CONSULTAJEFEDEHOGAR'!$C$2:$GN$274,7,FALSE)</f>
        <v>7</v>
      </c>
      <c r="Y100" s="81">
        <f>VLOOKUP($D100,'[1]5. CONSULTAJEFEDEHOGAR'!$C$2:$GN$274,8,FALSE)</f>
        <v>2</v>
      </c>
      <c r="Z100" s="81" t="str">
        <f>VLOOKUP($D100,'[1]5. CONSULTAJEFEDEHOGAR'!$C$2:$GN$274,9,FALSE)</f>
        <v>ellos se sienten muy felices dicen que son muy unidos</v>
      </c>
      <c r="AA100" s="81" t="str">
        <f>VLOOKUP($D100,'[1]5. CONSULTAJEFEDEHOGAR'!$C$2:$GN$274,10,FALSE)</f>
        <v>carrera87D n 31A46 las violetas</v>
      </c>
      <c r="AB100" s="58"/>
      <c r="AC100">
        <f>VLOOKUP($D100,'[1]1. CONSULTA-CAPITAL-SOCIAL-1'!$C$2:$HW$274,60,FALSE)</f>
        <v>582</v>
      </c>
      <c r="AD100">
        <f>VLOOKUP($D100,'[1]1. CONSULTA-CAPITAL-SOCIAL-1'!$C$2:$HW$274,61,FALSE)</f>
        <v>0</v>
      </c>
      <c r="AE100">
        <f>VLOOKUP($D100,'[1]1. CONSULTA-CAPITAL-SOCIAL-1'!$C$2:$HW$274,62,FALSE)</f>
        <v>380000</v>
      </c>
      <c r="AF100">
        <f>VLOOKUP($D100,'[1]1. CONSULTA-CAPITAL-SOCIAL-1'!$C$2:$HW$274,63,FALSE)</f>
        <v>500000</v>
      </c>
      <c r="AG100">
        <f>VLOOKUP($D100,'[1]1. CONSULTA-CAPITAL-SOCIAL-1'!$C$2:$HW$274,64,FALSE)</f>
        <v>0</v>
      </c>
      <c r="AH100">
        <f>VLOOKUP($D100,'[1]1. CONSULTA-CAPITAL-SOCIAL-1'!$C$2:$HW$274,65,FALSE)</f>
        <v>0</v>
      </c>
      <c r="AI100" s="58">
        <f t="shared" si="1"/>
        <v>880582</v>
      </c>
      <c r="AJ100" s="59"/>
      <c r="AK100" s="58">
        <f>VLOOKUP($D100,'[1]1. CONSULTA-CAPITAL-SOCIAL-1'!$C$2:$HW$274,8,FALSE)</f>
        <v>0</v>
      </c>
      <c r="AL100" s="58"/>
      <c r="AM100" t="str">
        <f>VLOOKUP($D100,'[1]1. CONSULTA-CAPITAL-SOCIAL-1'!$C$2:$HW$274,2,FALSE)</f>
        <v>1616</v>
      </c>
      <c r="AN100">
        <f>VLOOKUP($D100,'[1]1. CONSULTA-CAPITAL-SOCIAL-1'!$C$2:$HW$274,3,FALSE)</f>
        <v>3</v>
      </c>
      <c r="AO100">
        <f>VLOOKUP($D100,'[1]1. CONSULTA-CAPITAL-SOCIAL-1'!$C$2:$HW$274,4,FALSE)</f>
        <v>0</v>
      </c>
      <c r="AQ100" s="58"/>
    </row>
    <row r="101" spans="1:43" x14ac:dyDescent="0.25">
      <c r="A101">
        <v>320941</v>
      </c>
      <c r="B101" s="14">
        <v>3209</v>
      </c>
      <c r="C101" s="14">
        <v>4</v>
      </c>
      <c r="D101" s="103">
        <v>32094</v>
      </c>
      <c r="E101" s="104" t="s">
        <v>487</v>
      </c>
      <c r="F101" s="81">
        <f>VLOOKUP($D101,'[1]5. CONSULTAJEFEDEHOGAR'!$C$2:$GN$274,4,FALSE)</f>
        <v>1</v>
      </c>
      <c r="G101" s="81">
        <f>VLOOKUP($D101,'[1]20´.TblNucleofamiliarSóloProgen'!$C$2:$N$528,7,FALSE)</f>
        <v>37</v>
      </c>
      <c r="H101" s="81" t="str">
        <f>VLOOKUP($D101,'[1]20´.TblNucleofamiliarSóloProgen'!$C$2:$N$528,9,FALSE)</f>
        <v>1</v>
      </c>
      <c r="I101" s="81">
        <f>VLOOKUP($D101,'[1]20´.TblNucleofamiliarSóloProgen'!$C$2:$N$528,10,FALSE)</f>
        <v>4</v>
      </c>
      <c r="J101" s="81">
        <f>VLOOKUP($D101,'[1]20´.TblNucleofamiliarSóloProgen'!$C$2:$N$528,11,FALSE)</f>
        <v>2</v>
      </c>
      <c r="K101" s="81">
        <f>VLOOKUP($D101,'[1]20´.TblNucleofamiliarSóloProgen'!$C$2:$N$528,12,FALSE)</f>
        <v>2</v>
      </c>
      <c r="L101" s="58"/>
      <c r="M101" s="58">
        <v>320942</v>
      </c>
      <c r="N101" s="58" t="str">
        <f>VLOOKUP($D101,'[1]#.TotalCónyugesEncuestadYNoEncu'!$A$2:$D$257,4,FALSE)</f>
        <v>guisela aguirre</v>
      </c>
      <c r="O101" s="58" t="str">
        <f>VLOOKUP($M101,'[1]20´.TblNucleofamiliarSóloProgen'!$D$2:$N$528,3,FALSE)</f>
        <v>2</v>
      </c>
      <c r="P101" s="58">
        <f>VLOOKUP($M101,'[1]20´.TblNucleofamiliarSóloProgen'!$D$2:$N$528,6,FALSE)</f>
        <v>34</v>
      </c>
      <c r="Q101" s="58" t="str">
        <f>VLOOKUP($M101,'[1]20´.TblNucleofamiliarSóloProgen'!$D$2:$N$528,8,FALSE)</f>
        <v>1</v>
      </c>
      <c r="R101" s="58">
        <f>VLOOKUP($M101,'[1]20´.TblNucleofamiliarSóloProgen'!$D$2:$N$528,9,FALSE)</f>
        <v>4</v>
      </c>
      <c r="S101" s="58">
        <f>VLOOKUP($M101,'[1]20´.TblNucleofamiliarSóloProgen'!$D$2:$N$528,10,FALSE)</f>
        <v>2</v>
      </c>
      <c r="T101" s="58">
        <f>VLOOKUP($M101,'[1]20´.TblNucleofamiliarSóloProgen'!$D$2:$N$528,11,FALSE)</f>
        <v>2</v>
      </c>
      <c r="U101" s="58"/>
      <c r="V101" s="81">
        <f>VLOOKUP($D101,'[1]5. CONSULTAJEFEDEHOGAR'!$C$2:$GN$274,5,FALSE)</f>
        <v>2</v>
      </c>
      <c r="W101" s="81">
        <f>VLOOKUP($D101,'[1]5. CONSULTAJEFEDEHOGAR'!$C$2:$GN$274,6,FALSE)</f>
        <v>0</v>
      </c>
      <c r="X101" s="81">
        <f>VLOOKUP($D101,'[1]5. CONSULTAJEFEDEHOGAR'!$C$2:$GN$274,7,FALSE)</f>
        <v>6</v>
      </c>
      <c r="Y101" s="81">
        <f>VLOOKUP($D101,'[1]5. CONSULTAJEFEDEHOGAR'!$C$2:$GN$274,8,FALSE)</f>
        <v>1</v>
      </c>
      <c r="Z101" s="81">
        <f>VLOOKUP($D101,'[1]5. CONSULTAJEFEDEHOGAR'!$C$2:$GN$274,9,FALSE)</f>
        <v>0</v>
      </c>
      <c r="AA101" s="81" t="str">
        <f>VLOOKUP($D101,'[1]5. CONSULTAJEFEDEHOGAR'!$C$2:$GN$274,10,FALSE)</f>
        <v>san bernardo</v>
      </c>
      <c r="AB101" s="58"/>
      <c r="AC101">
        <f>VLOOKUP($D101,'[1]1. CONSULTA-CAPITAL-SOCIAL-1'!$C$2:$HW$274,60,FALSE)</f>
        <v>0</v>
      </c>
      <c r="AD101">
        <f>VLOOKUP($D101,'[1]1. CONSULTA-CAPITAL-SOCIAL-1'!$C$2:$HW$274,61,FALSE)</f>
        <v>16000</v>
      </c>
      <c r="AE101">
        <f>VLOOKUP($D101,'[1]1. CONSULTA-CAPITAL-SOCIAL-1'!$C$2:$HW$274,62,FALSE)</f>
        <v>350000</v>
      </c>
      <c r="AF101">
        <f>VLOOKUP($D101,'[1]1. CONSULTA-CAPITAL-SOCIAL-1'!$C$2:$HW$274,63,FALSE)</f>
        <v>500000</v>
      </c>
      <c r="AG101">
        <f>VLOOKUP($D101,'[1]1. CONSULTA-CAPITAL-SOCIAL-1'!$C$2:$HW$274,64,FALSE)</f>
        <v>50000</v>
      </c>
      <c r="AH101">
        <f>VLOOKUP($D101,'[1]1. CONSULTA-CAPITAL-SOCIAL-1'!$C$2:$HW$274,65,FALSE)</f>
        <v>400000</v>
      </c>
      <c r="AI101" s="58">
        <f t="shared" si="1"/>
        <v>1316000</v>
      </c>
      <c r="AJ101" s="59"/>
      <c r="AK101" s="58">
        <f>VLOOKUP($D101,'[1]1. CONSULTA-CAPITAL-SOCIAL-1'!$C$2:$HW$274,8,FALSE)</f>
        <v>3</v>
      </c>
      <c r="AL101" s="58"/>
      <c r="AM101" t="str">
        <f>VLOOKUP($D101,'[1]1. CONSULTA-CAPITAL-SOCIAL-1'!$C$2:$HW$274,2,FALSE)</f>
        <v>1605</v>
      </c>
      <c r="AN101">
        <f>VLOOKUP($D101,'[1]1. CONSULTA-CAPITAL-SOCIAL-1'!$C$2:$HW$274,3,FALSE)</f>
        <v>1</v>
      </c>
      <c r="AO101">
        <f>VLOOKUP($D101,'[1]1. CONSULTA-CAPITAL-SOCIAL-1'!$C$2:$HW$274,4,FALSE)</f>
        <v>0</v>
      </c>
      <c r="AQ101" s="58"/>
    </row>
    <row r="102" spans="1:43" x14ac:dyDescent="0.25">
      <c r="A102">
        <v>400111</v>
      </c>
      <c r="B102" s="9">
        <v>4001</v>
      </c>
      <c r="C102" s="9">
        <v>1</v>
      </c>
      <c r="D102" s="87">
        <v>40011</v>
      </c>
      <c r="E102" s="9" t="s">
        <v>402</v>
      </c>
      <c r="F102" s="81">
        <f>VLOOKUP($D102,'[1]5. CONSULTAJEFEDEHOGAR'!$C$2:$GN$274,4,FALSE)</f>
        <v>1</v>
      </c>
      <c r="G102" s="81">
        <f>VLOOKUP($D102,'[1]20´.TblNucleofamiliarSóloProgen'!$C$2:$N$528,7,FALSE)</f>
        <v>67</v>
      </c>
      <c r="H102" s="81" t="str">
        <f>VLOOKUP($D102,'[1]20´.TblNucleofamiliarSóloProgen'!$C$2:$N$528,9,FALSE)</f>
        <v>1</v>
      </c>
      <c r="I102" s="81">
        <f>VLOOKUP($D102,'[1]20´.TblNucleofamiliarSóloProgen'!$C$2:$N$528,10,FALSE)</f>
        <v>2</v>
      </c>
      <c r="J102" s="81">
        <f>VLOOKUP($D102,'[1]20´.TblNucleofamiliarSóloProgen'!$C$2:$N$528,11,FALSE)</f>
        <v>5</v>
      </c>
      <c r="K102" s="81">
        <f>VLOOKUP($D102,'[1]20´.TblNucleofamiliarSóloProgen'!$C$2:$N$528,12,FALSE)</f>
        <v>2</v>
      </c>
      <c r="L102" s="58"/>
      <c r="M102" s="58" t="e">
        <v>#N/A</v>
      </c>
      <c r="N102" s="58" t="e">
        <f>VLOOKUP($D102,'[1]#.TotalCónyugesEncuestadYNoEncu'!$A$2:$D$257,4,FALSE)</f>
        <v>#N/A</v>
      </c>
      <c r="O102" s="58" t="e">
        <f>VLOOKUP($M102,'[1]20´.TblNucleofamiliarSóloProgen'!$D$2:$N$528,3,FALSE)</f>
        <v>#N/A</v>
      </c>
      <c r="P102" s="58" t="e">
        <f>VLOOKUP($M102,'[1]20´.TblNucleofamiliarSóloProgen'!$D$2:$N$528,6,FALSE)</f>
        <v>#N/A</v>
      </c>
      <c r="Q102" s="58" t="e">
        <f>VLOOKUP($M102,'[1]20´.TblNucleofamiliarSóloProgen'!$D$2:$N$528,8,FALSE)</f>
        <v>#N/A</v>
      </c>
      <c r="R102" s="58" t="e">
        <f>VLOOKUP($M102,'[1]20´.TblNucleofamiliarSóloProgen'!$D$2:$N$528,9,FALSE)</f>
        <v>#N/A</v>
      </c>
      <c r="S102" s="58" t="e">
        <f>VLOOKUP($M102,'[1]20´.TblNucleofamiliarSóloProgen'!$D$2:$N$528,10,FALSE)</f>
        <v>#N/A</v>
      </c>
      <c r="T102" s="58" t="e">
        <f>VLOOKUP($M102,'[1]20´.TblNucleofamiliarSóloProgen'!$D$2:$N$528,11,FALSE)</f>
        <v>#N/A</v>
      </c>
      <c r="U102" s="58"/>
      <c r="V102" s="81">
        <f>VLOOKUP($D102,'[1]5. CONSULTAJEFEDEHOGAR'!$C$2:$GN$274,5,FALSE)</f>
        <v>5</v>
      </c>
      <c r="W102" s="81">
        <f>VLOOKUP($D102,'[1]5. CONSULTAJEFEDEHOGAR'!$C$2:$GN$274,6,FALSE)</f>
        <v>0</v>
      </c>
      <c r="X102" s="81">
        <f>VLOOKUP($D102,'[1]5. CONSULTAJEFEDEHOGAR'!$C$2:$GN$274,7,FALSE)</f>
        <v>7</v>
      </c>
      <c r="Y102" s="81">
        <f>VLOOKUP($D102,'[1]5. CONSULTAJEFEDEHOGAR'!$C$2:$GN$274,8,FALSE)</f>
        <v>1</v>
      </c>
      <c r="Z102" s="81" t="str">
        <f>VLOOKUP($D102,'[1]5. CONSULTAJEFEDEHOGAR'!$C$2:$GN$274,9,FALSE)</f>
        <v>si tiene un poco de violencia</v>
      </c>
      <c r="AA102" s="81" t="str">
        <f>VLOOKUP($D102,'[1]5. CONSULTAJEFEDEHOGAR'!$C$2:$GN$274,10,FALSE)</f>
        <v>carrera 86 c 86 36</v>
      </c>
      <c r="AB102" s="58"/>
      <c r="AC102">
        <f>VLOOKUP($D102,'[1]1. CONSULTA-CAPITAL-SOCIAL-1'!$C$2:$HW$274,60,FALSE)</f>
        <v>997</v>
      </c>
      <c r="AD102">
        <f>VLOOKUP($D102,'[1]1. CONSULTA-CAPITAL-SOCIAL-1'!$C$2:$HW$274,61,FALSE)</f>
        <v>25000</v>
      </c>
      <c r="AE102">
        <f>VLOOKUP($D102,'[1]1. CONSULTA-CAPITAL-SOCIAL-1'!$C$2:$HW$274,62,FALSE)</f>
        <v>260000</v>
      </c>
      <c r="AF102">
        <f>VLOOKUP($D102,'[1]1. CONSULTA-CAPITAL-SOCIAL-1'!$C$2:$HW$274,63,FALSE)</f>
        <v>200000</v>
      </c>
      <c r="AG102">
        <f>VLOOKUP($D102,'[1]1. CONSULTA-CAPITAL-SOCIAL-1'!$C$2:$HW$274,64,FALSE)</f>
        <v>0</v>
      </c>
      <c r="AH102">
        <f>VLOOKUP($D102,'[1]1. CONSULTA-CAPITAL-SOCIAL-1'!$C$2:$HW$274,65,FALSE)</f>
        <v>250000</v>
      </c>
      <c r="AI102" s="58">
        <f t="shared" si="1"/>
        <v>735997</v>
      </c>
      <c r="AJ102" s="59"/>
      <c r="AK102" s="58">
        <f>VLOOKUP($D102,'[1]1. CONSULTA-CAPITAL-SOCIAL-1'!$C$2:$HW$274,8,FALSE)</f>
        <v>3</v>
      </c>
      <c r="AL102" s="58"/>
      <c r="AM102" t="str">
        <f>VLOOKUP($D102,'[1]1. CONSULTA-CAPITAL-SOCIAL-1'!$C$2:$HW$274,2,FALSE)</f>
        <v>1616</v>
      </c>
      <c r="AN102">
        <f>VLOOKUP($D102,'[1]1. CONSULTA-CAPITAL-SOCIAL-1'!$C$2:$HW$274,3,FALSE)</f>
        <v>2</v>
      </c>
      <c r="AO102">
        <f>VLOOKUP($D102,'[1]1. CONSULTA-CAPITAL-SOCIAL-1'!$C$2:$HW$274,4,FALSE)</f>
        <v>0</v>
      </c>
      <c r="AQ102" s="58"/>
    </row>
    <row r="103" spans="1:43" x14ac:dyDescent="0.25">
      <c r="A103">
        <v>400222</v>
      </c>
      <c r="B103" s="16">
        <v>4002</v>
      </c>
      <c r="C103" s="16">
        <v>2</v>
      </c>
      <c r="D103" s="86">
        <v>40022</v>
      </c>
      <c r="E103" s="85" t="s">
        <v>508</v>
      </c>
      <c r="F103" s="81">
        <f>VLOOKUP($D103,'[1]5. CONSULTAJEFEDEHOGAR'!$C$2:$GN$274,4,FALSE)</f>
        <v>2</v>
      </c>
      <c r="G103" s="81">
        <f>VLOOKUP($D103,'[1]20´.TblNucleofamiliarSóloProgen'!$C$2:$N$528,7,FALSE)</f>
        <v>46</v>
      </c>
      <c r="H103" s="81" t="str">
        <f>VLOOKUP($D103,'[1]20´.TblNucleofamiliarSóloProgen'!$C$2:$N$528,9,FALSE)</f>
        <v>2</v>
      </c>
      <c r="I103" s="81">
        <f>VLOOKUP($D103,'[1]20´.TblNucleofamiliarSóloProgen'!$C$2:$N$528,10,FALSE)</f>
        <v>4</v>
      </c>
      <c r="J103" s="81">
        <f>VLOOKUP($D103,'[1]20´.TblNucleofamiliarSóloProgen'!$C$2:$N$528,11,FALSE)</f>
        <v>6</v>
      </c>
      <c r="K103" s="81">
        <f>VLOOKUP($D103,'[1]20´.TblNucleofamiliarSóloProgen'!$C$2:$N$528,12,FALSE)</f>
        <v>2</v>
      </c>
      <c r="L103" s="58"/>
      <c r="M103" s="58">
        <v>400221</v>
      </c>
      <c r="N103" s="58" t="str">
        <f>VLOOKUP($D103,'[1]#.TotalCónyugesEncuestadYNoEncu'!$A$2:$D$257,4,FALSE)</f>
        <v>JAIRO MONTOYA</v>
      </c>
      <c r="O103" s="58" t="str">
        <f>VLOOKUP($M103,'[1]20´.TblNucleofamiliarSóloProgen'!$D$2:$N$528,3,FALSE)</f>
        <v>1</v>
      </c>
      <c r="P103" s="58">
        <f>VLOOKUP($M103,'[1]20´.TblNucleofamiliarSóloProgen'!$D$2:$N$528,6,FALSE)</f>
        <v>49</v>
      </c>
      <c r="Q103" s="58" t="str">
        <f>VLOOKUP($M103,'[1]20´.TblNucleofamiliarSóloProgen'!$D$2:$N$528,8,FALSE)</f>
        <v>2</v>
      </c>
      <c r="R103" s="58">
        <f>VLOOKUP($M103,'[1]20´.TblNucleofamiliarSóloProgen'!$D$2:$N$528,9,FALSE)</f>
        <v>3</v>
      </c>
      <c r="S103" s="58">
        <f>VLOOKUP($M103,'[1]20´.TblNucleofamiliarSóloProgen'!$D$2:$N$528,10,FALSE)</f>
        <v>5</v>
      </c>
      <c r="T103" s="58">
        <f>VLOOKUP($M103,'[1]20´.TblNucleofamiliarSóloProgen'!$D$2:$N$528,11,FALSE)</f>
        <v>1</v>
      </c>
      <c r="U103" s="58"/>
      <c r="V103" s="81">
        <f>VLOOKUP($D103,'[1]5. CONSULTAJEFEDEHOGAR'!$C$2:$GN$274,5,FALSE)</f>
        <v>1</v>
      </c>
      <c r="W103" s="81">
        <f>VLOOKUP($D103,'[1]5. CONSULTAJEFEDEHOGAR'!$C$2:$GN$274,6,FALSE)</f>
        <v>0</v>
      </c>
      <c r="X103" s="81">
        <f>VLOOKUP($D103,'[1]5. CONSULTAJEFEDEHOGAR'!$C$2:$GN$274,7,FALSE)</f>
        <v>6</v>
      </c>
      <c r="Y103" s="81">
        <f>VLOOKUP($D103,'[1]5. CONSULTAJEFEDEHOGAR'!$C$2:$GN$274,8,FALSE)</f>
        <v>4</v>
      </c>
      <c r="Z103" s="81">
        <f>VLOOKUP($D103,'[1]5. CONSULTAJEFEDEHOGAR'!$C$2:$GN$274,9,FALSE)</f>
        <v>0</v>
      </c>
      <c r="AA103" s="81" t="str">
        <f>VLOOKUP($D103,'[1]5. CONSULTAJEFEDEHOGAR'!$C$2:$GN$274,10,FALSE)</f>
        <v>CAR73 24-23</v>
      </c>
      <c r="AB103" s="58"/>
      <c r="AC103">
        <f>VLOOKUP($D103,'[1]1. CONSULTA-CAPITAL-SOCIAL-1'!$C$2:$HW$274,60,FALSE)</f>
        <v>823000</v>
      </c>
      <c r="AD103">
        <f>VLOOKUP($D103,'[1]1. CONSULTA-CAPITAL-SOCIAL-1'!$C$2:$HW$274,61,FALSE)</f>
        <v>997</v>
      </c>
      <c r="AE103">
        <f>VLOOKUP($D103,'[1]1. CONSULTA-CAPITAL-SOCIAL-1'!$C$2:$HW$274,62,FALSE)</f>
        <v>400000</v>
      </c>
      <c r="AF103">
        <f>VLOOKUP($D103,'[1]1. CONSULTA-CAPITAL-SOCIAL-1'!$C$2:$HW$274,63,FALSE)</f>
        <v>900000</v>
      </c>
      <c r="AG103">
        <f>VLOOKUP($D103,'[1]1. CONSULTA-CAPITAL-SOCIAL-1'!$C$2:$HW$274,64,FALSE)</f>
        <v>100000</v>
      </c>
      <c r="AH103">
        <f>VLOOKUP($D103,'[1]1. CONSULTA-CAPITAL-SOCIAL-1'!$C$2:$HW$274,65,FALSE)</f>
        <v>300000</v>
      </c>
      <c r="AI103" s="58">
        <f t="shared" si="1"/>
        <v>2523997</v>
      </c>
      <c r="AJ103" s="59"/>
      <c r="AK103" s="58">
        <f>VLOOKUP($D103,'[1]1. CONSULTA-CAPITAL-SOCIAL-1'!$C$2:$HW$274,8,FALSE)</f>
        <v>3</v>
      </c>
      <c r="AL103" s="58"/>
      <c r="AM103" t="str">
        <f>VLOOKUP($D103,'[1]1. CONSULTA-CAPITAL-SOCIAL-1'!$C$2:$HW$274,2,FALSE)</f>
        <v>1604</v>
      </c>
      <c r="AN103">
        <f>VLOOKUP($D103,'[1]1. CONSULTA-CAPITAL-SOCIAL-1'!$C$2:$HW$274,3,FALSE)</f>
        <v>4</v>
      </c>
      <c r="AO103">
        <f>VLOOKUP($D103,'[1]1. CONSULTA-CAPITAL-SOCIAL-1'!$C$2:$HW$274,4,FALSE)</f>
        <v>0</v>
      </c>
      <c r="AQ103" s="58"/>
    </row>
    <row r="104" spans="1:43" x14ac:dyDescent="0.25">
      <c r="A104">
        <v>400322</v>
      </c>
      <c r="B104" s="16">
        <v>4003</v>
      </c>
      <c r="C104" s="16">
        <v>2</v>
      </c>
      <c r="D104" s="86">
        <v>40032</v>
      </c>
      <c r="E104" s="85" t="s">
        <v>509</v>
      </c>
      <c r="F104" s="81">
        <f>VLOOKUP($D104,'[1]5. CONSULTAJEFEDEHOGAR'!$C$2:$GN$274,4,FALSE)</f>
        <v>2</v>
      </c>
      <c r="G104" s="81">
        <f>VLOOKUP($D104,'[1]20´.TblNucleofamiliarSóloProgen'!$C$2:$N$528,7,FALSE)</f>
        <v>59</v>
      </c>
      <c r="H104" s="81" t="str">
        <f>VLOOKUP($D104,'[1]20´.TblNucleofamiliarSóloProgen'!$C$2:$N$528,9,FALSE)</f>
        <v>2</v>
      </c>
      <c r="I104" s="81">
        <f>VLOOKUP($D104,'[1]20´.TblNucleofamiliarSóloProgen'!$C$2:$N$528,10,FALSE)</f>
        <v>10</v>
      </c>
      <c r="J104" s="81">
        <f>VLOOKUP($D104,'[1]20´.TblNucleofamiliarSóloProgen'!$C$2:$N$528,11,FALSE)</f>
        <v>3</v>
      </c>
      <c r="K104" s="81">
        <f>VLOOKUP($D104,'[1]20´.TblNucleofamiliarSóloProgen'!$C$2:$N$528,12,FALSE)</f>
        <v>2</v>
      </c>
      <c r="L104" s="58"/>
      <c r="M104" s="58">
        <v>400321</v>
      </c>
      <c r="N104" s="58" t="str">
        <f>VLOOKUP($D104,'[1]#.TotalCónyugesEncuestadYNoEncu'!$A$2:$D$257,4,FALSE)</f>
        <v>GUSTAVO MUNERA</v>
      </c>
      <c r="O104" s="58" t="str">
        <f>VLOOKUP($M104,'[1]20´.TblNucleofamiliarSóloProgen'!$D$2:$N$528,3,FALSE)</f>
        <v>1</v>
      </c>
      <c r="P104" s="58">
        <f>VLOOKUP($M104,'[1]20´.TblNucleofamiliarSóloProgen'!$D$2:$N$528,6,FALSE)</f>
        <v>59</v>
      </c>
      <c r="Q104" s="58" t="str">
        <f>VLOOKUP($M104,'[1]20´.TblNucleofamiliarSóloProgen'!$D$2:$N$528,8,FALSE)</f>
        <v>2</v>
      </c>
      <c r="R104" s="58">
        <f>VLOOKUP($M104,'[1]20´.TblNucleofamiliarSóloProgen'!$D$2:$N$528,9,FALSE)</f>
        <v>10</v>
      </c>
      <c r="S104" s="58">
        <f>VLOOKUP($M104,'[1]20´.TblNucleofamiliarSóloProgen'!$D$2:$N$528,10,FALSE)</f>
        <v>3</v>
      </c>
      <c r="T104" s="58">
        <f>VLOOKUP($M104,'[1]20´.TblNucleofamiliarSóloProgen'!$D$2:$N$528,11,FALSE)</f>
        <v>2</v>
      </c>
      <c r="U104" s="58"/>
      <c r="V104" s="81">
        <f>VLOOKUP($D104,'[1]5. CONSULTAJEFEDEHOGAR'!$C$2:$GN$274,5,FALSE)</f>
        <v>1</v>
      </c>
      <c r="W104" s="81">
        <f>VLOOKUP($D104,'[1]5. CONSULTAJEFEDEHOGAR'!$C$2:$GN$274,6,FALSE)</f>
        <v>0</v>
      </c>
      <c r="X104" s="81">
        <f>VLOOKUP($D104,'[1]5. CONSULTAJEFEDEHOGAR'!$C$2:$GN$274,7,FALSE)</f>
        <v>7</v>
      </c>
      <c r="Y104" s="81">
        <f>VLOOKUP($D104,'[1]5. CONSULTAJEFEDEHOGAR'!$C$2:$GN$274,8,FALSE)</f>
        <v>2</v>
      </c>
      <c r="Z104" s="81">
        <f>VLOOKUP($D104,'[1]5. CONSULTAJEFEDEHOGAR'!$C$2:$GN$274,9,FALSE)</f>
        <v>0</v>
      </c>
      <c r="AA104" s="81" t="str">
        <f>VLOOKUP($D104,'[1]5. CONSULTAJEFEDEHOGAR'!$C$2:$GN$274,10,FALSE)</f>
        <v>cll2B75D-94</v>
      </c>
      <c r="AB104" s="58"/>
      <c r="AC104">
        <f>VLOOKUP($D104,'[1]1. CONSULTA-CAPITAL-SOCIAL-1'!$C$2:$HW$274,60,FALSE)</f>
        <v>430000</v>
      </c>
      <c r="AD104">
        <f>VLOOKUP($D104,'[1]1. CONSULTA-CAPITAL-SOCIAL-1'!$C$2:$HW$274,61,FALSE)</f>
        <v>997</v>
      </c>
      <c r="AE104">
        <f>VLOOKUP($D104,'[1]1. CONSULTA-CAPITAL-SOCIAL-1'!$C$2:$HW$274,62,FALSE)</f>
        <v>200000</v>
      </c>
      <c r="AF104">
        <f>VLOOKUP($D104,'[1]1. CONSULTA-CAPITAL-SOCIAL-1'!$C$2:$HW$274,63,FALSE)</f>
        <v>600000</v>
      </c>
      <c r="AG104">
        <f>VLOOKUP($D104,'[1]1. CONSULTA-CAPITAL-SOCIAL-1'!$C$2:$HW$274,64,FALSE)</f>
        <v>1200000</v>
      </c>
      <c r="AH104" t="str">
        <f>VLOOKUP($D104,'[1]1. CONSULTA-CAPITAL-SOCIAL-1'!$C$2:$HW$274,65,FALSE)</f>
        <v>O</v>
      </c>
      <c r="AI104" s="58">
        <f t="shared" si="1"/>
        <v>2430997</v>
      </c>
      <c r="AJ104" s="59"/>
      <c r="AK104" s="58">
        <f>VLOOKUP($D104,'[1]1. CONSULTA-CAPITAL-SOCIAL-1'!$C$2:$HW$274,8,FALSE)</f>
        <v>3</v>
      </c>
      <c r="AL104" s="58"/>
      <c r="AM104" t="str">
        <f>VLOOKUP($D104,'[1]1. CONSULTA-CAPITAL-SOCIAL-1'!$C$2:$HW$274,2,FALSE)</f>
        <v>1610</v>
      </c>
      <c r="AN104">
        <f>VLOOKUP($D104,'[1]1. CONSULTA-CAPITAL-SOCIAL-1'!$C$2:$HW$274,3,FALSE)</f>
        <v>3</v>
      </c>
      <c r="AO104">
        <f>VLOOKUP($D104,'[1]1. CONSULTA-CAPITAL-SOCIAL-1'!$C$2:$HW$274,4,FALSE)</f>
        <v>0</v>
      </c>
      <c r="AQ104" s="58"/>
    </row>
    <row r="105" spans="1:43" x14ac:dyDescent="0.25">
      <c r="A105">
        <v>400622</v>
      </c>
      <c r="B105" s="16">
        <v>4006</v>
      </c>
      <c r="C105" s="16">
        <v>2</v>
      </c>
      <c r="D105" s="86">
        <v>40062</v>
      </c>
      <c r="E105" s="85" t="s">
        <v>510</v>
      </c>
      <c r="F105" s="81">
        <f>VLOOKUP($D105,'[1]5. CONSULTAJEFEDEHOGAR'!$C$2:$GN$274,4,FALSE)</f>
        <v>2</v>
      </c>
      <c r="G105" s="81">
        <f>VLOOKUP($D105,'[1]20´.TblNucleofamiliarSóloProgen'!$C$2:$N$528,7,FALSE)</f>
        <v>66</v>
      </c>
      <c r="H105" s="81" t="str">
        <f>VLOOKUP($D105,'[1]20´.TblNucleofamiliarSóloProgen'!$C$2:$N$528,9,FALSE)</f>
        <v>2</v>
      </c>
      <c r="I105" s="81">
        <f>VLOOKUP($D105,'[1]20´.TblNucleofamiliarSóloProgen'!$C$2:$N$528,10,FALSE)</f>
        <v>4</v>
      </c>
      <c r="J105" s="81">
        <f>VLOOKUP($D105,'[1]20´.TblNucleofamiliarSóloProgen'!$C$2:$N$528,11,FALSE)</f>
        <v>6</v>
      </c>
      <c r="K105" s="81">
        <f>VLOOKUP($D105,'[1]20´.TblNucleofamiliarSóloProgen'!$C$2:$N$528,12,FALSE)</f>
        <v>2</v>
      </c>
      <c r="L105" s="58"/>
      <c r="M105" s="58">
        <v>400621</v>
      </c>
      <c r="N105" s="58" t="str">
        <f>VLOOKUP($D105,'[1]#.TotalCónyugesEncuestadYNoEncu'!$A$2:$D$257,4,FALSE)</f>
        <v>rodrigo londoño</v>
      </c>
      <c r="O105" s="58" t="str">
        <f>VLOOKUP($M105,'[1]20´.TblNucleofamiliarSóloProgen'!$D$2:$N$528,3,FALSE)</f>
        <v>1</v>
      </c>
      <c r="P105" s="58">
        <f>VLOOKUP($M105,'[1]20´.TblNucleofamiliarSóloProgen'!$D$2:$N$528,6,FALSE)</f>
        <v>66</v>
      </c>
      <c r="Q105" s="58" t="str">
        <f>VLOOKUP($M105,'[1]20´.TblNucleofamiliarSóloProgen'!$D$2:$N$528,8,FALSE)</f>
        <v>2</v>
      </c>
      <c r="R105" s="58">
        <f>VLOOKUP($M105,'[1]20´.TblNucleofamiliarSóloProgen'!$D$2:$N$528,9,FALSE)</f>
        <v>4</v>
      </c>
      <c r="S105" s="58">
        <f>VLOOKUP($M105,'[1]20´.TblNucleofamiliarSóloProgen'!$D$2:$N$528,10,FALSE)</f>
        <v>6</v>
      </c>
      <c r="T105" s="58">
        <f>VLOOKUP($M105,'[1]20´.TblNucleofamiliarSóloProgen'!$D$2:$N$528,11,FALSE)</f>
        <v>2</v>
      </c>
      <c r="U105" s="58"/>
      <c r="V105" s="81">
        <f>VLOOKUP($D105,'[1]5. CONSULTAJEFEDEHOGAR'!$C$2:$GN$274,5,FALSE)</f>
        <v>1</v>
      </c>
      <c r="W105" s="81">
        <f>VLOOKUP($D105,'[1]5. CONSULTAJEFEDEHOGAR'!$C$2:$GN$274,6,FALSE)</f>
        <v>0</v>
      </c>
      <c r="X105" s="81">
        <f>VLOOKUP($D105,'[1]5. CONSULTAJEFEDEHOGAR'!$C$2:$GN$274,7,FALSE)</f>
        <v>7</v>
      </c>
      <c r="Y105" s="81">
        <f>VLOOKUP($D105,'[1]5. CONSULTAJEFEDEHOGAR'!$C$2:$GN$274,8,FALSE)</f>
        <v>1</v>
      </c>
      <c r="Z105" s="81">
        <f>VLOOKUP($D105,'[1]5. CONSULTAJEFEDEHOGAR'!$C$2:$GN$274,9,FALSE)</f>
        <v>0</v>
      </c>
      <c r="AA105" s="81" t="str">
        <f>VLOOKUP($D105,'[1]5. CONSULTAJEFEDEHOGAR'!$C$2:$GN$274,10,FALSE)</f>
        <v>crr77 17a-11</v>
      </c>
      <c r="AB105" s="58"/>
      <c r="AC105">
        <f>VLOOKUP($D105,'[1]1. CONSULTA-CAPITAL-SOCIAL-1'!$C$2:$HW$274,60,FALSE)</f>
        <v>997</v>
      </c>
      <c r="AD105">
        <f>VLOOKUP($D105,'[1]1. CONSULTA-CAPITAL-SOCIAL-1'!$C$2:$HW$274,61,FALSE)</f>
        <v>90000</v>
      </c>
      <c r="AE105">
        <f>VLOOKUP($D105,'[1]1. CONSULTA-CAPITAL-SOCIAL-1'!$C$2:$HW$274,62,FALSE)</f>
        <v>240000</v>
      </c>
      <c r="AF105">
        <f>VLOOKUP($D105,'[1]1. CONSULTA-CAPITAL-SOCIAL-1'!$C$2:$HW$274,63,FALSE)</f>
        <v>800000</v>
      </c>
      <c r="AG105">
        <f>VLOOKUP($D105,'[1]1. CONSULTA-CAPITAL-SOCIAL-1'!$C$2:$HW$274,64,FALSE)</f>
        <v>0</v>
      </c>
      <c r="AH105">
        <f>VLOOKUP($D105,'[1]1. CONSULTA-CAPITAL-SOCIAL-1'!$C$2:$HW$274,65,FALSE)</f>
        <v>300000</v>
      </c>
      <c r="AI105" s="58">
        <f t="shared" si="1"/>
        <v>1430997</v>
      </c>
      <c r="AJ105" s="59"/>
      <c r="AK105" s="58">
        <f>VLOOKUP($D105,'[1]1. CONSULTA-CAPITAL-SOCIAL-1'!$C$2:$HW$274,8,FALSE)</f>
        <v>4</v>
      </c>
      <c r="AL105" s="58"/>
      <c r="AM105" t="str">
        <f>VLOOKUP($D105,'[1]1. CONSULTA-CAPITAL-SOCIAL-1'!$C$2:$HW$274,2,FALSE)</f>
        <v>1605</v>
      </c>
      <c r="AN105">
        <f>VLOOKUP($D105,'[1]1. CONSULTA-CAPITAL-SOCIAL-1'!$C$2:$HW$274,3,FALSE)</f>
        <v>4</v>
      </c>
      <c r="AO105">
        <f>VLOOKUP($D105,'[1]1. CONSULTA-CAPITAL-SOCIAL-1'!$C$2:$HW$274,4,FALSE)</f>
        <v>0</v>
      </c>
      <c r="AQ105" s="58"/>
    </row>
    <row r="106" spans="1:43" x14ac:dyDescent="0.25">
      <c r="A106">
        <v>500111</v>
      </c>
      <c r="B106" s="9">
        <v>5001</v>
      </c>
      <c r="C106" s="9">
        <v>1</v>
      </c>
      <c r="D106" s="87">
        <v>50011</v>
      </c>
      <c r="E106" s="9" t="s">
        <v>58</v>
      </c>
      <c r="F106" s="81">
        <f>VLOOKUP($D106,'[1]5. CONSULTAJEFEDEHOGAR'!$C$2:$GN$274,4,FALSE)</f>
        <v>1</v>
      </c>
      <c r="G106" s="81">
        <f>VLOOKUP($D106,'[1]20´.TblNucleofamiliarSóloProgen'!$C$2:$N$528,7,FALSE)</f>
        <v>61</v>
      </c>
      <c r="H106" s="81" t="str">
        <f>VLOOKUP($D106,'[1]20´.TblNucleofamiliarSóloProgen'!$C$2:$N$528,9,FALSE)</f>
        <v>2</v>
      </c>
      <c r="I106" s="81">
        <f>VLOOKUP($D106,'[1]20´.TblNucleofamiliarSóloProgen'!$C$2:$N$528,10,FALSE)</f>
        <v>2</v>
      </c>
      <c r="J106" s="81">
        <f>VLOOKUP($D106,'[1]20´.TblNucleofamiliarSóloProgen'!$C$2:$N$528,11,FALSE)</f>
        <v>5</v>
      </c>
      <c r="K106" s="81">
        <f>VLOOKUP($D106,'[1]20´.TblNucleofamiliarSóloProgen'!$C$2:$N$528,12,FALSE)</f>
        <v>2</v>
      </c>
      <c r="L106" s="58"/>
      <c r="M106" s="58">
        <v>500112</v>
      </c>
      <c r="N106" s="58" t="str">
        <f>VLOOKUP($D106,'[1]#.TotalCónyugesEncuestadYNoEncu'!$A$2:$D$257,4,FALSE)</f>
        <v>nubia rondon garcia</v>
      </c>
      <c r="O106" s="58" t="str">
        <f>VLOOKUP($M106,'[1]20´.TblNucleofamiliarSóloProgen'!$D$2:$N$528,3,FALSE)</f>
        <v>2</v>
      </c>
      <c r="P106" s="58">
        <f>VLOOKUP($M106,'[1]20´.TblNucleofamiliarSóloProgen'!$D$2:$N$528,6,FALSE)</f>
        <v>47</v>
      </c>
      <c r="Q106" s="58" t="str">
        <f>VLOOKUP($M106,'[1]20´.TblNucleofamiliarSóloProgen'!$D$2:$N$528,8,FALSE)</f>
        <v>2</v>
      </c>
      <c r="R106" s="58">
        <f>VLOOKUP($M106,'[1]20´.TblNucleofamiliarSóloProgen'!$D$2:$N$528,9,FALSE)</f>
        <v>2</v>
      </c>
      <c r="S106" s="58">
        <f>VLOOKUP($M106,'[1]20´.TblNucleofamiliarSóloProgen'!$D$2:$N$528,10,FALSE)</f>
        <v>5</v>
      </c>
      <c r="T106" s="58">
        <f>VLOOKUP($M106,'[1]20´.TblNucleofamiliarSóloProgen'!$D$2:$N$528,11,FALSE)</f>
        <v>2</v>
      </c>
      <c r="U106" s="58"/>
      <c r="V106" s="81">
        <f>VLOOKUP($D106,'[1]5. CONSULTAJEFEDEHOGAR'!$C$2:$GN$274,5,FALSE)</f>
        <v>2</v>
      </c>
      <c r="W106" s="81">
        <f>VLOOKUP($D106,'[1]5. CONSULTAJEFEDEHOGAR'!$C$2:$GN$274,6,FALSE)</f>
        <v>0</v>
      </c>
      <c r="X106" s="81">
        <f>VLOOKUP($D106,'[1]5. CONSULTAJEFEDEHOGAR'!$C$2:$GN$274,7,FALSE)</f>
        <v>7</v>
      </c>
      <c r="Y106" s="81">
        <f>VLOOKUP($D106,'[1]5. CONSULTAJEFEDEHOGAR'!$C$2:$GN$274,8,FALSE)</f>
        <v>2</v>
      </c>
      <c r="Z106" s="81" t="str">
        <f>VLOOKUP($D106,'[1]5. CONSULTAJEFEDEHOGAR'!$C$2:$GN$274,9,FALSE)</f>
        <v>ellos son desplazados de salamina caldas</v>
      </c>
      <c r="AA106" s="81" t="str">
        <f>VLOOKUP($D106,'[1]5. CONSULTAJEFEDEHOGAR'!$C$2:$GN$274,10,FALSE)</f>
        <v>calle 30d 88-35</v>
      </c>
      <c r="AB106" s="58"/>
      <c r="AC106">
        <f>VLOOKUP($D106,'[1]1. CONSULTA-CAPITAL-SOCIAL-1'!$C$2:$HW$274,60,FALSE)</f>
        <v>360000</v>
      </c>
      <c r="AD106">
        <f>VLOOKUP($D106,'[1]1. CONSULTA-CAPITAL-SOCIAL-1'!$C$2:$HW$274,61,FALSE)</f>
        <v>0</v>
      </c>
      <c r="AE106">
        <f>VLOOKUP($D106,'[1]1. CONSULTA-CAPITAL-SOCIAL-1'!$C$2:$HW$274,62,FALSE)</f>
        <v>230000</v>
      </c>
      <c r="AF106">
        <f>VLOOKUP($D106,'[1]1. CONSULTA-CAPITAL-SOCIAL-1'!$C$2:$HW$274,63,FALSE)</f>
        <v>200000</v>
      </c>
      <c r="AG106">
        <f>VLOOKUP($D106,'[1]1. CONSULTA-CAPITAL-SOCIAL-1'!$C$2:$HW$274,64,FALSE)</f>
        <v>0</v>
      </c>
      <c r="AH106">
        <f>VLOOKUP($D106,'[1]1. CONSULTA-CAPITAL-SOCIAL-1'!$C$2:$HW$274,65,FALSE)</f>
        <v>200000</v>
      </c>
      <c r="AI106" s="58">
        <f t="shared" si="1"/>
        <v>990000</v>
      </c>
      <c r="AJ106" s="59"/>
      <c r="AK106" s="58">
        <f>VLOOKUP($D106,'[1]1. CONSULTA-CAPITAL-SOCIAL-1'!$C$2:$HW$274,8,FALSE)</f>
        <v>2</v>
      </c>
      <c r="AL106" s="58"/>
      <c r="AM106" t="str">
        <f>VLOOKUP($D106,'[1]1. CONSULTA-CAPITAL-SOCIAL-1'!$C$2:$HW$274,2,FALSE)</f>
        <v>1616</v>
      </c>
      <c r="AN106">
        <f>VLOOKUP($D106,'[1]1. CONSULTA-CAPITAL-SOCIAL-1'!$C$2:$HW$274,3,FALSE)</f>
        <v>998</v>
      </c>
      <c r="AO106">
        <f>VLOOKUP($D106,'[1]1. CONSULTA-CAPITAL-SOCIAL-1'!$C$2:$HW$274,4,FALSE)</f>
        <v>0</v>
      </c>
      <c r="AQ106" s="58"/>
    </row>
    <row r="107" spans="1:43" x14ac:dyDescent="0.25">
      <c r="A107">
        <v>500212</v>
      </c>
      <c r="B107" s="9">
        <v>5002</v>
      </c>
      <c r="C107" s="9">
        <v>1</v>
      </c>
      <c r="D107" s="87">
        <v>50021</v>
      </c>
      <c r="E107" s="9" t="s">
        <v>403</v>
      </c>
      <c r="F107" s="81">
        <f>VLOOKUP($D107,'[1]5. CONSULTAJEFEDEHOGAR'!$C$2:$GN$274,4,FALSE)</f>
        <v>2</v>
      </c>
      <c r="G107" s="81">
        <f>VLOOKUP($D107,'[1]20´.TblNucleofamiliarSóloProgen'!$C$2:$N$528,7,FALSE)</f>
        <v>77</v>
      </c>
      <c r="H107" s="81" t="str">
        <f>VLOOKUP($D107,'[1]20´.TblNucleofamiliarSóloProgen'!$C$2:$N$528,9,FALSE)</f>
        <v>2</v>
      </c>
      <c r="I107" s="81">
        <f>VLOOKUP($D107,'[1]20´.TblNucleofamiliarSóloProgen'!$C$2:$N$528,10,FALSE)</f>
        <v>2</v>
      </c>
      <c r="J107" s="81">
        <f>VLOOKUP($D107,'[1]20´.TblNucleofamiliarSóloProgen'!$C$2:$N$528,11,FALSE)</f>
        <v>5</v>
      </c>
      <c r="K107" s="81">
        <f>VLOOKUP($D107,'[1]20´.TblNucleofamiliarSóloProgen'!$C$2:$N$528,12,FALSE)</f>
        <v>1</v>
      </c>
      <c r="L107" s="58"/>
      <c r="M107" s="58">
        <v>500211</v>
      </c>
      <c r="N107" s="58" t="str">
        <f>VLOOKUP($D107,'[1]#.TotalCónyugesEncuestadYNoEncu'!$A$2:$D$257,4,FALSE)</f>
        <v>gerardo uran</v>
      </c>
      <c r="O107" s="58" t="str">
        <f>VLOOKUP($M107,'[1]20´.TblNucleofamiliarSóloProgen'!$D$2:$N$528,3,FALSE)</f>
        <v>1</v>
      </c>
      <c r="P107" s="58">
        <f>VLOOKUP($M107,'[1]20´.TblNucleofamiliarSóloProgen'!$D$2:$N$528,6,FALSE)</f>
        <v>88</v>
      </c>
      <c r="Q107" s="58" t="str">
        <f>VLOOKUP($M107,'[1]20´.TblNucleofamiliarSóloProgen'!$D$2:$N$528,8,FALSE)</f>
        <v>1</v>
      </c>
      <c r="R107" s="58">
        <f>VLOOKUP($M107,'[1]20´.TblNucleofamiliarSóloProgen'!$D$2:$N$528,9,FALSE)</f>
        <v>2</v>
      </c>
      <c r="S107" s="58">
        <f>VLOOKUP($M107,'[1]20´.TblNucleofamiliarSóloProgen'!$D$2:$N$528,10,FALSE)</f>
        <v>5</v>
      </c>
      <c r="T107" s="58">
        <f>VLOOKUP($M107,'[1]20´.TblNucleofamiliarSóloProgen'!$D$2:$N$528,11,FALSE)</f>
        <v>1</v>
      </c>
      <c r="U107" s="58"/>
      <c r="V107" s="81">
        <f>VLOOKUP($D107,'[1]5. CONSULTAJEFEDEHOGAR'!$C$2:$GN$274,5,FALSE)</f>
        <v>2</v>
      </c>
      <c r="W107" s="81">
        <f>VLOOKUP($D107,'[1]5. CONSULTAJEFEDEHOGAR'!$C$2:$GN$274,6,FALSE)</f>
        <v>0</v>
      </c>
      <c r="X107" s="81">
        <f>VLOOKUP($D107,'[1]5. CONSULTAJEFEDEHOGAR'!$C$2:$GN$274,7,FALSE)</f>
        <v>7</v>
      </c>
      <c r="Y107" s="81">
        <f>VLOOKUP($D107,'[1]5. CONSULTAJEFEDEHOGAR'!$C$2:$GN$274,8,FALSE)</f>
        <v>2</v>
      </c>
      <c r="Z107" s="81" t="str">
        <f>VLOOKUP($D107,'[1]5. CONSULTAJEFEDEHOGAR'!$C$2:$GN$274,9,FALSE)</f>
        <v>son muy unidos y ella pertenece al grupode la tercera edad es muy activa</v>
      </c>
      <c r="AA107" s="81" t="str">
        <f>VLOOKUP($D107,'[1]5. CONSULTAJEFEDEHOGAR'!$C$2:$GN$274,10,FALSE)</f>
        <v>calle 30 D con carrera 88 30D 32 int 202</v>
      </c>
      <c r="AB107" s="58"/>
      <c r="AC107">
        <f>VLOOKUP($D107,'[1]1. CONSULTA-CAPITAL-SOCIAL-1'!$C$2:$HW$274,60,FALSE)</f>
        <v>520000</v>
      </c>
      <c r="AD107">
        <f>VLOOKUP($D107,'[1]1. CONSULTA-CAPITAL-SOCIAL-1'!$C$2:$HW$274,61,FALSE)</f>
        <v>0</v>
      </c>
      <c r="AE107">
        <f>VLOOKUP($D107,'[1]1. CONSULTA-CAPITAL-SOCIAL-1'!$C$2:$HW$274,62,FALSE)</f>
        <v>260000</v>
      </c>
      <c r="AF107">
        <f>VLOOKUP($D107,'[1]1. CONSULTA-CAPITAL-SOCIAL-1'!$C$2:$HW$274,63,FALSE)</f>
        <v>400000</v>
      </c>
      <c r="AG107">
        <f>VLOOKUP($D107,'[1]1. CONSULTA-CAPITAL-SOCIAL-1'!$C$2:$HW$274,64,FALSE)</f>
        <v>0</v>
      </c>
      <c r="AH107">
        <f>VLOOKUP($D107,'[1]1. CONSULTA-CAPITAL-SOCIAL-1'!$C$2:$HW$274,65,FALSE)</f>
        <v>200000</v>
      </c>
      <c r="AI107" s="58">
        <f t="shared" si="1"/>
        <v>1380000</v>
      </c>
      <c r="AJ107" s="59"/>
      <c r="AK107" s="58">
        <f>VLOOKUP($D107,'[1]1. CONSULTA-CAPITAL-SOCIAL-1'!$C$2:$HW$274,8,FALSE)</f>
        <v>2</v>
      </c>
      <c r="AL107" s="58"/>
      <c r="AM107" t="str">
        <f>VLOOKUP($D107,'[1]1. CONSULTA-CAPITAL-SOCIAL-1'!$C$2:$HW$274,2,FALSE)</f>
        <v>1616</v>
      </c>
      <c r="AN107">
        <f>VLOOKUP($D107,'[1]1. CONSULTA-CAPITAL-SOCIAL-1'!$C$2:$HW$274,3,FALSE)</f>
        <v>3</v>
      </c>
      <c r="AO107">
        <f>VLOOKUP($D107,'[1]1. CONSULTA-CAPITAL-SOCIAL-1'!$C$2:$HW$274,4,FALSE)</f>
        <v>0</v>
      </c>
      <c r="AQ107" s="58"/>
    </row>
    <row r="108" spans="1:43" x14ac:dyDescent="0.25">
      <c r="A108">
        <v>500312</v>
      </c>
      <c r="B108" s="9">
        <v>5003</v>
      </c>
      <c r="C108" s="9">
        <v>1</v>
      </c>
      <c r="D108" s="87">
        <v>50031</v>
      </c>
      <c r="E108" s="9" t="s">
        <v>64</v>
      </c>
      <c r="F108" s="81">
        <f>VLOOKUP($D108,'[1]5. CONSULTAJEFEDEHOGAR'!$C$2:$GN$274,4,FALSE)</f>
        <v>1</v>
      </c>
      <c r="G108" s="81">
        <f>VLOOKUP($D108,'[1]20´.TblNucleofamiliarSóloProgen'!$C$2:$N$528,7,FALSE)</f>
        <v>69</v>
      </c>
      <c r="H108" s="81" t="str">
        <f>VLOOKUP($D108,'[1]20´.TblNucleofamiliarSóloProgen'!$C$2:$N$528,9,FALSE)</f>
        <v>2</v>
      </c>
      <c r="I108" s="81">
        <f>VLOOKUP($D108,'[1]20´.TblNucleofamiliarSóloProgen'!$C$2:$N$528,10,FALSE)</f>
        <v>2</v>
      </c>
      <c r="J108" s="81">
        <f>VLOOKUP($D108,'[1]20´.TblNucleofamiliarSóloProgen'!$C$2:$N$528,11,FALSE)</f>
        <v>3</v>
      </c>
      <c r="K108" s="81">
        <f>VLOOKUP($D108,'[1]20´.TblNucleofamiliarSóloProgen'!$C$2:$N$528,12,FALSE)</f>
        <v>2</v>
      </c>
      <c r="L108" s="58"/>
      <c r="M108" s="58">
        <v>500312</v>
      </c>
      <c r="N108" s="58" t="str">
        <f>VLOOKUP($D108,'[1]#.TotalCónyugesEncuestadYNoEncu'!$A$2:$D$257,4,FALSE)</f>
        <v>berta nelly roldan</v>
      </c>
      <c r="O108" s="58" t="str">
        <f>VLOOKUP($M108,'[1]20´.TblNucleofamiliarSóloProgen'!$D$2:$N$528,3,FALSE)</f>
        <v>2</v>
      </c>
      <c r="P108" s="58">
        <f>VLOOKUP($M108,'[1]20´.TblNucleofamiliarSóloProgen'!$D$2:$N$528,6,FALSE)</f>
        <v>67</v>
      </c>
      <c r="Q108" s="58" t="str">
        <f>VLOOKUP($M108,'[1]20´.TblNucleofamiliarSóloProgen'!$D$2:$N$528,8,FALSE)</f>
        <v>2</v>
      </c>
      <c r="R108" s="58">
        <f>VLOOKUP($M108,'[1]20´.TblNucleofamiliarSóloProgen'!$D$2:$N$528,9,FALSE)</f>
        <v>2</v>
      </c>
      <c r="S108" s="58">
        <f>VLOOKUP($M108,'[1]20´.TblNucleofamiliarSóloProgen'!$D$2:$N$528,10,FALSE)</f>
        <v>3</v>
      </c>
      <c r="T108" s="58">
        <f>VLOOKUP($M108,'[1]20´.TblNucleofamiliarSóloProgen'!$D$2:$N$528,11,FALSE)</f>
        <v>2</v>
      </c>
      <c r="U108" s="58"/>
      <c r="V108" s="81">
        <f>VLOOKUP($D108,'[1]5. CONSULTAJEFEDEHOGAR'!$C$2:$GN$274,5,FALSE)</f>
        <v>2</v>
      </c>
      <c r="W108" s="81">
        <f>VLOOKUP($D108,'[1]5. CONSULTAJEFEDEHOGAR'!$C$2:$GN$274,6,FALSE)</f>
        <v>0</v>
      </c>
      <c r="X108" s="81">
        <f>VLOOKUP($D108,'[1]5. CONSULTAJEFEDEHOGAR'!$C$2:$GN$274,7,FALSE)</f>
        <v>7</v>
      </c>
      <c r="Y108" s="81">
        <f>VLOOKUP($D108,'[1]5. CONSULTAJEFEDEHOGAR'!$C$2:$GN$274,8,FALSE)</f>
        <v>1</v>
      </c>
      <c r="Z108" s="81" t="str">
        <f>VLOOKUP($D108,'[1]5. CONSULTAJEFEDEHOGAR'!$C$2:$GN$274,9,FALSE)</f>
        <v>ellos viven con la hija y los nietos ya que separo porque el marido era un borracho irresponsable que no cumplia con las obligaciones</v>
      </c>
      <c r="AA108" s="81" t="str">
        <f>VLOOKUP($D108,'[1]5. CONSULTAJEFEDEHOGAR'!$C$2:$GN$274,10,FALSE)</f>
        <v>carrera 87B no 31C23</v>
      </c>
      <c r="AB108" s="58"/>
      <c r="AC108">
        <f>VLOOKUP($D108,'[1]1. CONSULTA-CAPITAL-SOCIAL-1'!$C$2:$HW$274,60,FALSE)</f>
        <v>998</v>
      </c>
      <c r="AD108">
        <f>VLOOKUP($D108,'[1]1. CONSULTA-CAPITAL-SOCIAL-1'!$C$2:$HW$274,61,FALSE)</f>
        <v>23000</v>
      </c>
      <c r="AE108">
        <f>VLOOKUP($D108,'[1]1. CONSULTA-CAPITAL-SOCIAL-1'!$C$2:$HW$274,62,FALSE)</f>
        <v>250000</v>
      </c>
      <c r="AF108">
        <f>VLOOKUP($D108,'[1]1. CONSULTA-CAPITAL-SOCIAL-1'!$C$2:$HW$274,63,FALSE)</f>
        <v>600000</v>
      </c>
      <c r="AG108">
        <f>VLOOKUP($D108,'[1]1. CONSULTA-CAPITAL-SOCIAL-1'!$C$2:$HW$274,64,FALSE)</f>
        <v>0</v>
      </c>
      <c r="AH108">
        <f>VLOOKUP($D108,'[1]1. CONSULTA-CAPITAL-SOCIAL-1'!$C$2:$HW$274,65,FALSE)</f>
        <v>130000</v>
      </c>
      <c r="AI108" s="58">
        <f t="shared" si="1"/>
        <v>1003998</v>
      </c>
      <c r="AJ108" s="59"/>
      <c r="AK108" s="58">
        <f>VLOOKUP($D108,'[1]1. CONSULTA-CAPITAL-SOCIAL-1'!$C$2:$HW$274,8,FALSE)</f>
        <v>2</v>
      </c>
      <c r="AL108" s="58"/>
      <c r="AM108" t="str">
        <f>VLOOKUP($D108,'[1]1. CONSULTA-CAPITAL-SOCIAL-1'!$C$2:$HW$274,2,FALSE)</f>
        <v>1616</v>
      </c>
      <c r="AN108">
        <f>VLOOKUP($D108,'[1]1. CONSULTA-CAPITAL-SOCIAL-1'!$C$2:$HW$274,3,FALSE)</f>
        <v>3</v>
      </c>
      <c r="AO108">
        <f>VLOOKUP($D108,'[1]1. CONSULTA-CAPITAL-SOCIAL-1'!$C$2:$HW$274,4,FALSE)</f>
        <v>0</v>
      </c>
      <c r="AQ108" s="58"/>
    </row>
    <row r="109" spans="1:43" x14ac:dyDescent="0.25">
      <c r="A109">
        <v>500412</v>
      </c>
      <c r="B109" s="9">
        <v>5004</v>
      </c>
      <c r="C109" s="9">
        <v>1</v>
      </c>
      <c r="D109" s="87">
        <v>50041</v>
      </c>
      <c r="E109" s="9" t="s">
        <v>404</v>
      </c>
      <c r="F109" s="81">
        <f>VLOOKUP($D109,'[1]5. CONSULTAJEFEDEHOGAR'!$C$2:$GN$274,4,FALSE)</f>
        <v>2</v>
      </c>
      <c r="G109" s="81">
        <f>VLOOKUP($D109,'[1]20´.TblNucleofamiliarSóloProgen'!$C$2:$N$528,7,FALSE)</f>
        <v>47</v>
      </c>
      <c r="H109" s="81" t="str">
        <f>VLOOKUP($D109,'[1]20´.TblNucleofamiliarSóloProgen'!$C$2:$N$528,9,FALSE)</f>
        <v>1</v>
      </c>
      <c r="I109" s="81">
        <f>VLOOKUP($D109,'[1]20´.TblNucleofamiliarSóloProgen'!$C$2:$N$528,10,FALSE)</f>
        <v>3</v>
      </c>
      <c r="J109" s="81">
        <f>VLOOKUP($D109,'[1]20´.TblNucleofamiliarSóloProgen'!$C$2:$N$528,11,FALSE)</f>
        <v>3</v>
      </c>
      <c r="K109" s="81">
        <f>VLOOKUP($D109,'[1]20´.TblNucleofamiliarSóloProgen'!$C$2:$N$528,12,FALSE)</f>
        <v>2</v>
      </c>
      <c r="L109" s="58"/>
      <c r="M109" s="58">
        <v>500411</v>
      </c>
      <c r="N109" s="58" t="str">
        <f>VLOOKUP($D109,'[1]#.TotalCónyugesEncuestadYNoEncu'!$A$2:$D$257,4,FALSE)</f>
        <v>jorge eliecer londoño</v>
      </c>
      <c r="O109" s="58" t="str">
        <f>VLOOKUP($M109,'[1]20´.TblNucleofamiliarSóloProgen'!$D$2:$N$528,3,FALSE)</f>
        <v>1</v>
      </c>
      <c r="P109" s="58">
        <f>VLOOKUP($M109,'[1]20´.TblNucleofamiliarSóloProgen'!$D$2:$N$528,6,FALSE)</f>
        <v>47</v>
      </c>
      <c r="Q109" s="58" t="str">
        <f>VLOOKUP($M109,'[1]20´.TblNucleofamiliarSóloProgen'!$D$2:$N$528,8,FALSE)</f>
        <v>1</v>
      </c>
      <c r="R109" s="58">
        <f>VLOOKUP($M109,'[1]20´.TblNucleofamiliarSóloProgen'!$D$2:$N$528,9,FALSE)</f>
        <v>3</v>
      </c>
      <c r="S109" s="58">
        <f>VLOOKUP($M109,'[1]20´.TblNucleofamiliarSóloProgen'!$D$2:$N$528,10,FALSE)</f>
        <v>3</v>
      </c>
      <c r="T109" s="58">
        <f>VLOOKUP($M109,'[1]20´.TblNucleofamiliarSóloProgen'!$D$2:$N$528,11,FALSE)</f>
        <v>2</v>
      </c>
      <c r="U109" s="58"/>
      <c r="V109" s="81">
        <f>VLOOKUP($D109,'[1]5. CONSULTAJEFEDEHOGAR'!$C$2:$GN$274,5,FALSE)</f>
        <v>1</v>
      </c>
      <c r="W109" s="81">
        <f>VLOOKUP($D109,'[1]5. CONSULTAJEFEDEHOGAR'!$C$2:$GN$274,6,FALSE)</f>
        <v>0</v>
      </c>
      <c r="X109" s="81">
        <f>VLOOKUP($D109,'[1]5. CONSULTAJEFEDEHOGAR'!$C$2:$GN$274,7,FALSE)</f>
        <v>6</v>
      </c>
      <c r="Y109" s="81">
        <f>VLOOKUP($D109,'[1]5. CONSULTAJEFEDEHOGAR'!$C$2:$GN$274,8,FALSE)</f>
        <v>2</v>
      </c>
      <c r="Z109" s="81" t="str">
        <f>VLOOKUP($D109,'[1]5. CONSULTAJEFEDEHOGAR'!$C$2:$GN$274,9,FALSE)</f>
        <v>ellos son una familia muy unida</v>
      </c>
      <c r="AA109" s="81" t="str">
        <f>VLOOKUP($D109,'[1]5. CONSULTAJEFEDEHOGAR'!$C$2:$GN$274,10,FALSE)</f>
        <v>calle 31 BB 87D27  int 301</v>
      </c>
      <c r="AB109" s="58"/>
      <c r="AC109">
        <f>VLOOKUP($D109,'[1]1. CONSULTA-CAPITAL-SOCIAL-1'!$C$2:$HW$274,60,FALSE)</f>
        <v>997</v>
      </c>
      <c r="AD109">
        <f>VLOOKUP($D109,'[1]1. CONSULTA-CAPITAL-SOCIAL-1'!$C$2:$HW$274,61,FALSE)</f>
        <v>70000</v>
      </c>
      <c r="AE109">
        <f>VLOOKUP($D109,'[1]1. CONSULTA-CAPITAL-SOCIAL-1'!$C$2:$HW$274,62,FALSE)</f>
        <v>200000</v>
      </c>
      <c r="AF109">
        <f>VLOOKUP($D109,'[1]1. CONSULTA-CAPITAL-SOCIAL-1'!$C$2:$HW$274,63,FALSE)</f>
        <v>200000</v>
      </c>
      <c r="AG109">
        <f>VLOOKUP($D109,'[1]1. CONSULTA-CAPITAL-SOCIAL-1'!$C$2:$HW$274,64,FALSE)</f>
        <v>50000</v>
      </c>
      <c r="AH109">
        <f>VLOOKUP($D109,'[1]1. CONSULTA-CAPITAL-SOCIAL-1'!$C$2:$HW$274,65,FALSE)</f>
        <v>100000</v>
      </c>
      <c r="AI109" s="58">
        <f t="shared" si="1"/>
        <v>620997</v>
      </c>
      <c r="AJ109" s="59"/>
      <c r="AK109" s="58">
        <f>VLOOKUP($D109,'[1]1. CONSULTA-CAPITAL-SOCIAL-1'!$C$2:$HW$274,8,FALSE)</f>
        <v>2</v>
      </c>
      <c r="AL109" s="58"/>
      <c r="AM109" t="str">
        <f>VLOOKUP($D109,'[1]1. CONSULTA-CAPITAL-SOCIAL-1'!$C$2:$HW$274,2,FALSE)</f>
        <v>1616</v>
      </c>
      <c r="AN109">
        <f>VLOOKUP($D109,'[1]1. CONSULTA-CAPITAL-SOCIAL-1'!$C$2:$HW$274,3,FALSE)</f>
        <v>2</v>
      </c>
      <c r="AO109">
        <f>VLOOKUP($D109,'[1]1. CONSULTA-CAPITAL-SOCIAL-1'!$C$2:$HW$274,4,FALSE)</f>
        <v>0</v>
      </c>
      <c r="AQ109" s="58"/>
    </row>
    <row r="110" spans="1:43" x14ac:dyDescent="0.25">
      <c r="A110">
        <v>500512</v>
      </c>
      <c r="B110" s="9">
        <v>5005</v>
      </c>
      <c r="C110" s="9">
        <v>1</v>
      </c>
      <c r="D110" s="87">
        <v>50051</v>
      </c>
      <c r="E110" s="9" t="s">
        <v>68</v>
      </c>
      <c r="F110" s="81">
        <f>VLOOKUP($D110,'[1]5. CONSULTAJEFEDEHOGAR'!$C$2:$GN$274,4,FALSE)</f>
        <v>2</v>
      </c>
      <c r="G110" s="81">
        <f>VLOOKUP($D110,'[1]20´.TblNucleofamiliarSóloProgen'!$C$2:$N$528,7,FALSE)</f>
        <v>58</v>
      </c>
      <c r="H110" s="81" t="str">
        <f>VLOOKUP($D110,'[1]20´.TblNucleofamiliarSóloProgen'!$C$2:$N$528,9,FALSE)</f>
        <v>1</v>
      </c>
      <c r="I110" s="81">
        <f>VLOOKUP($D110,'[1]20´.TblNucleofamiliarSóloProgen'!$C$2:$N$528,10,FALSE)</f>
        <v>8</v>
      </c>
      <c r="J110" s="81">
        <f>VLOOKUP($D110,'[1]20´.TblNucleofamiliarSóloProgen'!$C$2:$N$528,11,FALSE)</f>
        <v>8</v>
      </c>
      <c r="K110" s="81">
        <f>VLOOKUP($D110,'[1]20´.TblNucleofamiliarSóloProgen'!$C$2:$N$528,12,FALSE)</f>
        <v>2</v>
      </c>
      <c r="L110" s="58"/>
      <c r="M110" s="58">
        <v>500511</v>
      </c>
      <c r="N110" s="58" t="str">
        <f>VLOOKUP($D110,'[1]#.TotalCónyugesEncuestadYNoEncu'!$A$2:$D$257,4,FALSE)</f>
        <v>daniel alxis</v>
      </c>
      <c r="O110" s="58" t="str">
        <f>VLOOKUP($M110,'[1]20´.TblNucleofamiliarSóloProgen'!$D$2:$N$528,3,FALSE)</f>
        <v>1</v>
      </c>
      <c r="P110" s="58">
        <f>VLOOKUP($M110,'[1]20´.TblNucleofamiliarSóloProgen'!$D$2:$N$528,6,FALSE)</f>
        <v>58</v>
      </c>
      <c r="Q110" s="58" t="str">
        <f>VLOOKUP($M110,'[1]20´.TblNucleofamiliarSóloProgen'!$D$2:$N$528,8,FALSE)</f>
        <v>1</v>
      </c>
      <c r="R110" s="58">
        <f>VLOOKUP($M110,'[1]20´.TblNucleofamiliarSóloProgen'!$D$2:$N$528,9,FALSE)</f>
        <v>8</v>
      </c>
      <c r="S110" s="58">
        <f>VLOOKUP($M110,'[1]20´.TblNucleofamiliarSóloProgen'!$D$2:$N$528,10,FALSE)</f>
        <v>8</v>
      </c>
      <c r="T110" s="58">
        <f>VLOOKUP($M110,'[1]20´.TblNucleofamiliarSóloProgen'!$D$2:$N$528,11,FALSE)</f>
        <v>2</v>
      </c>
      <c r="U110" s="58"/>
      <c r="V110" s="81">
        <f>VLOOKUP($D110,'[1]5. CONSULTAJEFEDEHOGAR'!$C$2:$GN$274,5,FALSE)</f>
        <v>1</v>
      </c>
      <c r="W110" s="81">
        <f>VLOOKUP($D110,'[1]5. CONSULTAJEFEDEHOGAR'!$C$2:$GN$274,6,FALSE)</f>
        <v>0</v>
      </c>
      <c r="X110" s="81">
        <f>VLOOKUP($D110,'[1]5. CONSULTAJEFEDEHOGAR'!$C$2:$GN$274,7,FALSE)</f>
        <v>7</v>
      </c>
      <c r="Y110" s="81">
        <f>VLOOKUP($D110,'[1]5. CONSULTAJEFEDEHOGAR'!$C$2:$GN$274,8,FALSE)</f>
        <v>1</v>
      </c>
      <c r="Z110" s="81" t="str">
        <f>VLOOKUP($D110,'[1]5. CONSULTAJEFEDEHOGAR'!$C$2:$GN$274,9,FALSE)</f>
        <v>ellos son docentes ambos la hija esta en la universidad</v>
      </c>
      <c r="AA110" s="81" t="str">
        <f>VLOOKUP($D110,'[1]5. CONSULTAJEFEDEHOGAR'!$C$2:$GN$274,10,FALSE)</f>
        <v>31c 89 segund manzna las violetas</v>
      </c>
      <c r="AB110" s="58"/>
      <c r="AC110">
        <f>VLOOKUP($D110,'[1]1. CONSULTA-CAPITAL-SOCIAL-1'!$C$2:$HW$274,60,FALSE)</f>
        <v>997</v>
      </c>
      <c r="AD110">
        <f>VLOOKUP($D110,'[1]1. CONSULTA-CAPITAL-SOCIAL-1'!$C$2:$HW$274,61,FALSE)</f>
        <v>20000</v>
      </c>
      <c r="AE110">
        <f>VLOOKUP($D110,'[1]1. CONSULTA-CAPITAL-SOCIAL-1'!$C$2:$HW$274,62,FALSE)</f>
        <v>200000</v>
      </c>
      <c r="AF110">
        <f>VLOOKUP($D110,'[1]1. CONSULTA-CAPITAL-SOCIAL-1'!$C$2:$HW$274,63,FALSE)</f>
        <v>600000</v>
      </c>
      <c r="AG110">
        <f>VLOOKUP($D110,'[1]1. CONSULTA-CAPITAL-SOCIAL-1'!$C$2:$HW$274,64,FALSE)</f>
        <v>160000</v>
      </c>
      <c r="AH110">
        <f>VLOOKUP($D110,'[1]1. CONSULTA-CAPITAL-SOCIAL-1'!$C$2:$HW$274,65,FALSE)</f>
        <v>800000</v>
      </c>
      <c r="AI110" s="58">
        <f t="shared" si="1"/>
        <v>1780997</v>
      </c>
      <c r="AJ110" s="59"/>
      <c r="AK110" s="58">
        <f>VLOOKUP($D110,'[1]1. CONSULTA-CAPITAL-SOCIAL-1'!$C$2:$HW$274,8,FALSE)</f>
        <v>2</v>
      </c>
      <c r="AL110" s="58"/>
      <c r="AM110" t="str">
        <f>VLOOKUP($D110,'[1]1. CONSULTA-CAPITAL-SOCIAL-1'!$C$2:$HW$274,2,FALSE)</f>
        <v>1616</v>
      </c>
      <c r="AN110">
        <f>VLOOKUP($D110,'[1]1. CONSULTA-CAPITAL-SOCIAL-1'!$C$2:$HW$274,3,FALSE)</f>
        <v>3</v>
      </c>
      <c r="AO110">
        <f>VLOOKUP($D110,'[1]1. CONSULTA-CAPITAL-SOCIAL-1'!$C$2:$HW$274,4,FALSE)</f>
        <v>0</v>
      </c>
      <c r="AQ110" s="58"/>
    </row>
    <row r="111" spans="1:43" x14ac:dyDescent="0.25">
      <c r="A111">
        <v>500611</v>
      </c>
      <c r="B111" s="9">
        <v>5006</v>
      </c>
      <c r="C111" s="9">
        <v>1</v>
      </c>
      <c r="D111" s="87">
        <v>50061</v>
      </c>
      <c r="E111" s="9" t="s">
        <v>405</v>
      </c>
      <c r="F111" s="81">
        <f>VLOOKUP($D111,'[1]5. CONSULTAJEFEDEHOGAR'!$C$2:$GN$274,4,FALSE)</f>
        <v>1</v>
      </c>
      <c r="G111" s="81">
        <f>VLOOKUP($D111,'[1]20´.TblNucleofamiliarSóloProgen'!$C$2:$N$528,7,FALSE)</f>
        <v>69</v>
      </c>
      <c r="H111" s="81" t="str">
        <f>VLOOKUP($D111,'[1]20´.TblNucleofamiliarSóloProgen'!$C$2:$N$528,9,FALSE)</f>
        <v>1</v>
      </c>
      <c r="I111" s="81">
        <f>VLOOKUP($D111,'[1]20´.TblNucleofamiliarSóloProgen'!$C$2:$N$528,10,FALSE)</f>
        <v>2</v>
      </c>
      <c r="J111" s="81">
        <f>VLOOKUP($D111,'[1]20´.TblNucleofamiliarSóloProgen'!$C$2:$N$528,11,FALSE)</f>
        <v>3</v>
      </c>
      <c r="K111" s="81">
        <f>VLOOKUP($D111,'[1]20´.TblNucleofamiliarSóloProgen'!$C$2:$N$528,12,FALSE)</f>
        <v>2</v>
      </c>
      <c r="L111" s="58"/>
      <c r="M111" s="58">
        <v>500612</v>
      </c>
      <c r="N111" s="58" t="str">
        <f>VLOOKUP($D111,'[1]#.TotalCónyugesEncuestadYNoEncu'!$A$2:$D$257,4,FALSE)</f>
        <v>ana teresa ardila</v>
      </c>
      <c r="O111" s="58" t="str">
        <f>VLOOKUP($M111,'[1]20´.TblNucleofamiliarSóloProgen'!$D$2:$N$528,3,FALSE)</f>
        <v>2</v>
      </c>
      <c r="P111" s="58">
        <f>VLOOKUP($M111,'[1]20´.TblNucleofamiliarSóloProgen'!$D$2:$N$528,6,FALSE)</f>
        <v>66</v>
      </c>
      <c r="Q111" s="58" t="str">
        <f>VLOOKUP($M111,'[1]20´.TblNucleofamiliarSóloProgen'!$D$2:$N$528,8,FALSE)</f>
        <v>2</v>
      </c>
      <c r="R111" s="58">
        <f>VLOOKUP($M111,'[1]20´.TblNucleofamiliarSóloProgen'!$D$2:$N$528,9,FALSE)</f>
        <v>2</v>
      </c>
      <c r="S111" s="58">
        <f>VLOOKUP($M111,'[1]20´.TblNucleofamiliarSóloProgen'!$D$2:$N$528,10,FALSE)</f>
        <v>2</v>
      </c>
      <c r="T111" s="58">
        <f>VLOOKUP($M111,'[1]20´.TblNucleofamiliarSóloProgen'!$D$2:$N$528,11,FALSE)</f>
        <v>2</v>
      </c>
      <c r="U111" s="58"/>
      <c r="V111" s="81">
        <f>VLOOKUP($D111,'[1]5. CONSULTAJEFEDEHOGAR'!$C$2:$GN$274,5,FALSE)</f>
        <v>2</v>
      </c>
      <c r="W111" s="81">
        <f>VLOOKUP($D111,'[1]5. CONSULTAJEFEDEHOGAR'!$C$2:$GN$274,6,FALSE)</f>
        <v>0</v>
      </c>
      <c r="X111" s="81">
        <f>VLOOKUP($D111,'[1]5. CONSULTAJEFEDEHOGAR'!$C$2:$GN$274,7,FALSE)</f>
        <v>2</v>
      </c>
      <c r="Y111" s="81">
        <f>VLOOKUP($D111,'[1]5. CONSULTAJEFEDEHOGAR'!$C$2:$GN$274,8,FALSE)</f>
        <v>0</v>
      </c>
      <c r="Z111" s="81" t="str">
        <f>VLOOKUP($D111,'[1]5. CONSULTAJEFEDEHOGAR'!$C$2:$GN$274,9,FALSE)</f>
        <v>tiene un hijo con una discapacidad por un accidente</v>
      </c>
      <c r="AA111" s="81" t="str">
        <f>VLOOKUP($D111,'[1]5. CONSULTAJEFEDEHOGAR'!$C$2:$GN$274,10,FALSE)</f>
        <v>la pradera segund manzna de las violetas  31-10 28</v>
      </c>
      <c r="AB111" s="58"/>
      <c r="AC111">
        <f>VLOOKUP($D111,'[1]1. CONSULTA-CAPITAL-SOCIAL-1'!$C$2:$HW$274,60,FALSE)</f>
        <v>997</v>
      </c>
      <c r="AD111">
        <f>VLOOKUP($D111,'[1]1. CONSULTA-CAPITAL-SOCIAL-1'!$C$2:$HW$274,61,FALSE)</f>
        <v>50000</v>
      </c>
      <c r="AE111">
        <f>VLOOKUP($D111,'[1]1. CONSULTA-CAPITAL-SOCIAL-1'!$C$2:$HW$274,62,FALSE)</f>
        <v>220000</v>
      </c>
      <c r="AF111">
        <f>VLOOKUP($D111,'[1]1. CONSULTA-CAPITAL-SOCIAL-1'!$C$2:$HW$274,63,FALSE)</f>
        <v>400000</v>
      </c>
      <c r="AG111">
        <f>VLOOKUP($D111,'[1]1. CONSULTA-CAPITAL-SOCIAL-1'!$C$2:$HW$274,64,FALSE)</f>
        <v>0</v>
      </c>
      <c r="AH111">
        <f>VLOOKUP($D111,'[1]1. CONSULTA-CAPITAL-SOCIAL-1'!$C$2:$HW$274,65,FALSE)</f>
        <v>100000</v>
      </c>
      <c r="AI111" s="58">
        <f t="shared" si="1"/>
        <v>770997</v>
      </c>
      <c r="AJ111" s="59"/>
      <c r="AK111" s="58">
        <f>VLOOKUP($D111,'[1]1. CONSULTA-CAPITAL-SOCIAL-1'!$C$2:$HW$274,8,FALSE)</f>
        <v>2</v>
      </c>
      <c r="AL111" s="58"/>
      <c r="AM111" t="str">
        <f>VLOOKUP($D111,'[1]1. CONSULTA-CAPITAL-SOCIAL-1'!$C$2:$HW$274,2,FALSE)</f>
        <v>1616</v>
      </c>
      <c r="AN111">
        <f>VLOOKUP($D111,'[1]1. CONSULTA-CAPITAL-SOCIAL-1'!$C$2:$HW$274,3,FALSE)</f>
        <v>3</v>
      </c>
      <c r="AO111">
        <f>VLOOKUP($D111,'[1]1. CONSULTA-CAPITAL-SOCIAL-1'!$C$2:$HW$274,4,FALSE)</f>
        <v>0</v>
      </c>
      <c r="AQ111" s="58"/>
    </row>
    <row r="112" spans="1:43" x14ac:dyDescent="0.25">
      <c r="A112">
        <v>500622</v>
      </c>
      <c r="B112" s="108">
        <v>5006</v>
      </c>
      <c r="C112" s="108">
        <v>2</v>
      </c>
      <c r="D112" s="84">
        <v>50062</v>
      </c>
      <c r="E112" s="109" t="s">
        <v>511</v>
      </c>
      <c r="F112" s="81">
        <f>VLOOKUP($D112,'[1]5. CONSULTAJEFEDEHOGAR'!$C$2:$GN$274,4,FALSE)</f>
        <v>2</v>
      </c>
      <c r="G112" s="81">
        <f>VLOOKUP($D112,'[1]20´.TblNucleofamiliarSóloProgen'!$C$2:$N$528,7,FALSE)</f>
        <v>44</v>
      </c>
      <c r="H112" s="81" t="str">
        <f>VLOOKUP($D112,'[1]20´.TblNucleofamiliarSóloProgen'!$C$2:$N$528,9,FALSE)</f>
        <v>1</v>
      </c>
      <c r="I112" s="81">
        <f>VLOOKUP($D112,'[1]20´.TblNucleofamiliarSóloProgen'!$C$2:$N$528,10,FALSE)</f>
        <v>6</v>
      </c>
      <c r="J112" s="81">
        <f>VLOOKUP($D112,'[1]20´.TblNucleofamiliarSóloProgen'!$C$2:$N$528,11,FALSE)</f>
        <v>0</v>
      </c>
      <c r="K112" s="81">
        <f>VLOOKUP($D112,'[1]20´.TblNucleofamiliarSóloProgen'!$C$2:$N$528,12,FALSE)</f>
        <v>2</v>
      </c>
      <c r="L112" s="58"/>
      <c r="M112" s="58">
        <v>500621</v>
      </c>
      <c r="N112" s="58" t="str">
        <f>VLOOKUP($D112,'[1]#.TotalCónyugesEncuestadYNoEncu'!$A$2:$D$257,4,FALSE)</f>
        <v>JOSE VICENTE GALVIS</v>
      </c>
      <c r="O112" s="58" t="str">
        <f>VLOOKUP($M112,'[1]20´.TblNucleofamiliarSóloProgen'!$D$2:$N$528,3,FALSE)</f>
        <v>1</v>
      </c>
      <c r="P112" s="58">
        <f>VLOOKUP($M112,'[1]20´.TblNucleofamiliarSóloProgen'!$D$2:$N$528,6,FALSE)</f>
        <v>44</v>
      </c>
      <c r="Q112" s="58" t="str">
        <f>VLOOKUP($M112,'[1]20´.TblNucleofamiliarSóloProgen'!$D$2:$N$528,8,FALSE)</f>
        <v>1</v>
      </c>
      <c r="R112" s="58">
        <f>VLOOKUP($M112,'[1]20´.TblNucleofamiliarSóloProgen'!$D$2:$N$528,9,FALSE)</f>
        <v>6</v>
      </c>
      <c r="S112" s="58">
        <f>VLOOKUP($M112,'[1]20´.TblNucleofamiliarSóloProgen'!$D$2:$N$528,10,FALSE)</f>
        <v>0</v>
      </c>
      <c r="T112" s="58">
        <f>VLOOKUP($M112,'[1]20´.TblNucleofamiliarSóloProgen'!$D$2:$N$528,11,FALSE)</f>
        <v>2</v>
      </c>
      <c r="U112" s="58"/>
      <c r="V112" s="81">
        <f>VLOOKUP($D112,'[1]5. CONSULTAJEFEDEHOGAR'!$C$2:$GN$274,5,FALSE)</f>
        <v>1</v>
      </c>
      <c r="W112" s="81">
        <f>VLOOKUP($D112,'[1]5. CONSULTAJEFEDEHOGAR'!$C$2:$GN$274,6,FALSE)</f>
        <v>0</v>
      </c>
      <c r="X112" s="81">
        <f>VLOOKUP($D112,'[1]5. CONSULTAJEFEDEHOGAR'!$C$2:$GN$274,7,FALSE)</f>
        <v>7</v>
      </c>
      <c r="Y112" s="81">
        <f>VLOOKUP($D112,'[1]5. CONSULTAJEFEDEHOGAR'!$C$2:$GN$274,8,FALSE)</f>
        <v>2</v>
      </c>
      <c r="Z112" s="81">
        <f>VLOOKUP($D112,'[1]5. CONSULTAJEFEDEHOGAR'!$C$2:$GN$274,9,FALSE)</f>
        <v>0</v>
      </c>
      <c r="AA112" s="81" t="str">
        <f>VLOOKUP($D112,'[1]5. CONSULTAJEFEDEHOGAR'!$C$2:$GN$274,10,FALSE)</f>
        <v>CR87D 31A-08</v>
      </c>
      <c r="AB112" s="58"/>
      <c r="AC112">
        <f>VLOOKUP($D112,'[1]1. CONSULTA-CAPITAL-SOCIAL-1'!$C$2:$HW$274,60,FALSE)</f>
        <v>997</v>
      </c>
      <c r="AD112">
        <f>VLOOKUP($D112,'[1]1. CONSULTA-CAPITAL-SOCIAL-1'!$C$2:$HW$274,61,FALSE)</f>
        <v>30000</v>
      </c>
      <c r="AE112">
        <f>VLOOKUP($D112,'[1]1. CONSULTA-CAPITAL-SOCIAL-1'!$C$2:$HW$274,62,FALSE)</f>
        <v>180000</v>
      </c>
      <c r="AF112">
        <f>VLOOKUP($D112,'[1]1. CONSULTA-CAPITAL-SOCIAL-1'!$C$2:$HW$274,63,FALSE)</f>
        <v>400000</v>
      </c>
      <c r="AG112">
        <f>VLOOKUP($D112,'[1]1. CONSULTA-CAPITAL-SOCIAL-1'!$C$2:$HW$274,64,FALSE)</f>
        <v>0</v>
      </c>
      <c r="AH112">
        <f>VLOOKUP($D112,'[1]1. CONSULTA-CAPITAL-SOCIAL-1'!$C$2:$HW$274,65,FALSE)</f>
        <v>0</v>
      </c>
      <c r="AI112" s="58">
        <f t="shared" si="1"/>
        <v>610997</v>
      </c>
      <c r="AJ112" s="59"/>
      <c r="AK112" s="58">
        <f>VLOOKUP($D112,'[1]1. CONSULTA-CAPITAL-SOCIAL-1'!$C$2:$HW$274,8,FALSE)</f>
        <v>2</v>
      </c>
      <c r="AL112" s="58"/>
      <c r="AM112" t="str">
        <f>VLOOKUP($D112,'[1]1. CONSULTA-CAPITAL-SOCIAL-1'!$C$2:$HW$274,2,FALSE)</f>
        <v>1616</v>
      </c>
      <c r="AN112">
        <f>VLOOKUP($D112,'[1]1. CONSULTA-CAPITAL-SOCIAL-1'!$C$2:$HW$274,3,FALSE)</f>
        <v>3</v>
      </c>
      <c r="AO112">
        <f>VLOOKUP($D112,'[1]1. CONSULTA-CAPITAL-SOCIAL-1'!$C$2:$HW$274,4,FALSE)</f>
        <v>0</v>
      </c>
      <c r="AQ112" s="58"/>
    </row>
    <row r="113" spans="1:43" x14ac:dyDescent="0.25">
      <c r="A113">
        <v>500721</v>
      </c>
      <c r="B113" s="108">
        <v>5007</v>
      </c>
      <c r="C113" s="108">
        <v>2</v>
      </c>
      <c r="D113" s="84">
        <v>50072</v>
      </c>
      <c r="E113" s="109" t="s">
        <v>512</v>
      </c>
      <c r="F113" s="81">
        <f>VLOOKUP($D113,'[1]5. CONSULTAJEFEDEHOGAR'!$C$2:$GN$274,4,FALSE)</f>
        <v>1</v>
      </c>
      <c r="G113" s="81">
        <f>VLOOKUP($D113,'[1]20´.TblNucleofamiliarSóloProgen'!$C$2:$N$528,7,FALSE)</f>
        <v>36</v>
      </c>
      <c r="H113" s="81" t="str">
        <f>VLOOKUP($D113,'[1]20´.TblNucleofamiliarSóloProgen'!$C$2:$N$528,9,FALSE)</f>
        <v>1</v>
      </c>
      <c r="I113" s="81">
        <f>VLOOKUP($D113,'[1]20´.TblNucleofamiliarSóloProgen'!$C$2:$N$528,10,FALSE)</f>
        <v>4</v>
      </c>
      <c r="J113" s="81">
        <f>VLOOKUP($D113,'[1]20´.TblNucleofamiliarSóloProgen'!$C$2:$N$528,11,FALSE)</f>
        <v>2</v>
      </c>
      <c r="K113" s="81">
        <f>VLOOKUP($D113,'[1]20´.TblNucleofamiliarSóloProgen'!$C$2:$N$528,12,FALSE)</f>
        <v>2</v>
      </c>
      <c r="L113" s="58"/>
      <c r="M113" s="58">
        <v>61442</v>
      </c>
      <c r="N113" s="58" t="str">
        <f>VLOOKUP($D113,'[1]#.TotalCónyugesEncuestadYNoEncu'!$A$2:$D$257,4,FALSE)</f>
        <v>GLORIA HERNANDEZ</v>
      </c>
      <c r="O113" s="58" t="str">
        <f>VLOOKUP($M113,'[1]20´.TblNucleofamiliarSóloProgen'!$D$2:$N$528,3,FALSE)</f>
        <v>2</v>
      </c>
      <c r="P113" s="58">
        <f>VLOOKUP($M113,'[1]20´.TblNucleofamiliarSóloProgen'!$D$2:$N$528,6,FALSE)</f>
        <v>63</v>
      </c>
      <c r="Q113" s="58" t="str">
        <f>VLOOKUP($M113,'[1]20´.TblNucleofamiliarSóloProgen'!$D$2:$N$528,8,FALSE)</f>
        <v>1</v>
      </c>
      <c r="R113" s="58">
        <f>VLOOKUP($M113,'[1]20´.TblNucleofamiliarSóloProgen'!$D$2:$N$528,9,FALSE)</f>
        <v>2</v>
      </c>
      <c r="S113" s="58">
        <f>VLOOKUP($M113,'[1]20´.TblNucleofamiliarSóloProgen'!$D$2:$N$528,10,FALSE)</f>
        <v>5</v>
      </c>
      <c r="T113" s="58">
        <f>VLOOKUP($M113,'[1]20´.TblNucleofamiliarSóloProgen'!$D$2:$N$528,11,FALSE)</f>
        <v>0</v>
      </c>
      <c r="U113" s="58"/>
      <c r="V113" s="81">
        <f>VLOOKUP($D113,'[1]5. CONSULTAJEFEDEHOGAR'!$C$2:$GN$274,5,FALSE)</f>
        <v>1</v>
      </c>
      <c r="W113" s="81">
        <f>VLOOKUP($D113,'[1]5. CONSULTAJEFEDEHOGAR'!$C$2:$GN$274,6,FALSE)</f>
        <v>0</v>
      </c>
      <c r="X113" s="81">
        <f>VLOOKUP($D113,'[1]5. CONSULTAJEFEDEHOGAR'!$C$2:$GN$274,7,FALSE)</f>
        <v>7</v>
      </c>
      <c r="Y113" s="81">
        <f>VLOOKUP($D113,'[1]5. CONSULTAJEFEDEHOGAR'!$C$2:$GN$274,8,FALSE)</f>
        <v>2</v>
      </c>
      <c r="Z113" s="81">
        <f>VLOOKUP($D113,'[1]5. CONSULTAJEFEDEHOGAR'!$C$2:$GN$274,9,FALSE)</f>
        <v>0</v>
      </c>
      <c r="AA113" s="81" t="str">
        <f>VLOOKUP($D113,'[1]5. CONSULTAJEFEDEHOGAR'!$C$2:$GN$274,10,FALSE)</f>
        <v>CLL26N 74-65 AP 202</v>
      </c>
      <c r="AB113" s="58"/>
      <c r="AC113">
        <f>VLOOKUP($D113,'[1]1. CONSULTA-CAPITAL-SOCIAL-1'!$C$2:$HW$274,60,FALSE)</f>
        <v>997</v>
      </c>
      <c r="AD113" t="str">
        <f>VLOOKUP($D113,'[1]1. CONSULTA-CAPITAL-SOCIAL-1'!$C$2:$HW$274,61,FALSE)</f>
        <v>O</v>
      </c>
      <c r="AE113">
        <f>VLOOKUP($D113,'[1]1. CONSULTA-CAPITAL-SOCIAL-1'!$C$2:$HW$274,62,FALSE)</f>
        <v>0</v>
      </c>
      <c r="AF113">
        <f>VLOOKUP($D113,'[1]1. CONSULTA-CAPITAL-SOCIAL-1'!$C$2:$HW$274,63,FALSE)</f>
        <v>300000</v>
      </c>
      <c r="AG113">
        <f>VLOOKUP($D113,'[1]1. CONSULTA-CAPITAL-SOCIAL-1'!$C$2:$HW$274,64,FALSE)</f>
        <v>0</v>
      </c>
      <c r="AH113">
        <f>VLOOKUP($D113,'[1]1. CONSULTA-CAPITAL-SOCIAL-1'!$C$2:$HW$274,65,FALSE)</f>
        <v>0</v>
      </c>
      <c r="AI113" s="58">
        <f t="shared" si="1"/>
        <v>300997</v>
      </c>
      <c r="AJ113" s="59"/>
      <c r="AK113" s="58">
        <f>VLOOKUP($D113,'[1]1. CONSULTA-CAPITAL-SOCIAL-1'!$C$2:$HW$274,8,FALSE)</f>
        <v>3</v>
      </c>
      <c r="AL113" s="58"/>
      <c r="AM113" t="str">
        <f>VLOOKUP($D113,'[1]1. CONSULTA-CAPITAL-SOCIAL-1'!$C$2:$HW$274,2,FALSE)</f>
        <v>1605</v>
      </c>
      <c r="AN113">
        <f>VLOOKUP($D113,'[1]1. CONSULTA-CAPITAL-SOCIAL-1'!$C$2:$HW$274,3,FALSE)</f>
        <v>4</v>
      </c>
      <c r="AO113">
        <f>VLOOKUP($D113,'[1]1. CONSULTA-CAPITAL-SOCIAL-1'!$C$2:$HW$274,4,FALSE)</f>
        <v>0</v>
      </c>
      <c r="AQ113" s="58"/>
    </row>
    <row r="114" spans="1:43" x14ac:dyDescent="0.25">
      <c r="A114">
        <v>500811</v>
      </c>
      <c r="B114" s="107">
        <v>5008</v>
      </c>
      <c r="C114" s="107">
        <v>1</v>
      </c>
      <c r="D114" s="87">
        <v>50081</v>
      </c>
      <c r="E114" s="105" t="s">
        <v>406</v>
      </c>
      <c r="F114" s="81">
        <f>VLOOKUP($D114,'[1]5. CONSULTAJEFEDEHOGAR'!$C$2:$GN$274,4,FALSE)</f>
        <v>2</v>
      </c>
      <c r="G114" s="81">
        <f>VLOOKUP($D114,'[1]20´.TblNucleofamiliarSóloProgen'!$C$2:$N$528,7,FALSE)</f>
        <v>47</v>
      </c>
      <c r="H114" s="81" t="str">
        <f>VLOOKUP($D114,'[1]20´.TblNucleofamiliarSóloProgen'!$C$2:$N$528,9,FALSE)</f>
        <v>1</v>
      </c>
      <c r="I114" s="81">
        <f>VLOOKUP($D114,'[1]20´.TblNucleofamiliarSóloProgen'!$C$2:$N$528,10,FALSE)</f>
        <v>3</v>
      </c>
      <c r="J114" s="81">
        <f>VLOOKUP($D114,'[1]20´.TblNucleofamiliarSóloProgen'!$C$2:$N$528,11,FALSE)</f>
        <v>5</v>
      </c>
      <c r="K114" s="81">
        <f>VLOOKUP($D114,'[1]20´.TblNucleofamiliarSóloProgen'!$C$2:$N$528,12,FALSE)</f>
        <v>1</v>
      </c>
      <c r="L114" s="58"/>
      <c r="M114" s="58">
        <v>500811</v>
      </c>
      <c r="N114" s="58" t="str">
        <f>VLOOKUP($D114,'[1]#.TotalCónyugesEncuestadYNoEncu'!$A$2:$D$257,4,FALSE)</f>
        <v>armando garcia</v>
      </c>
      <c r="O114" s="58" t="str">
        <f>VLOOKUP($M114,'[1]20´.TblNucleofamiliarSóloProgen'!$D$2:$N$528,3,FALSE)</f>
        <v>1</v>
      </c>
      <c r="P114" s="58">
        <f>VLOOKUP($M114,'[1]20´.TblNucleofamiliarSóloProgen'!$D$2:$N$528,6,FALSE)</f>
        <v>52</v>
      </c>
      <c r="Q114" s="58" t="str">
        <f>VLOOKUP($M114,'[1]20´.TblNucleofamiliarSóloProgen'!$D$2:$N$528,8,FALSE)</f>
        <v>2</v>
      </c>
      <c r="R114" s="58">
        <f>VLOOKUP($M114,'[1]20´.TblNucleofamiliarSóloProgen'!$D$2:$N$528,9,FALSE)</f>
        <v>2</v>
      </c>
      <c r="S114" s="58">
        <f>VLOOKUP($M114,'[1]20´.TblNucleofamiliarSóloProgen'!$D$2:$N$528,10,FALSE)</f>
        <v>4</v>
      </c>
      <c r="T114" s="58">
        <f>VLOOKUP($M114,'[1]20´.TblNucleofamiliarSóloProgen'!$D$2:$N$528,11,FALSE)</f>
        <v>1</v>
      </c>
      <c r="U114" s="58"/>
      <c r="V114" s="81">
        <f>VLOOKUP($D114,'[1]5. CONSULTAJEFEDEHOGAR'!$C$2:$GN$274,5,FALSE)</f>
        <v>2</v>
      </c>
      <c r="W114" s="81">
        <f>VLOOKUP($D114,'[1]5. CONSULTAJEFEDEHOGAR'!$C$2:$GN$274,6,FALSE)</f>
        <v>0</v>
      </c>
      <c r="X114" s="81">
        <f>VLOOKUP($D114,'[1]5. CONSULTAJEFEDEHOGAR'!$C$2:$GN$274,7,FALSE)</f>
        <v>7</v>
      </c>
      <c r="Y114" s="81">
        <f>VLOOKUP($D114,'[1]5. CONSULTAJEFEDEHOGAR'!$C$2:$GN$274,8,FALSE)</f>
        <v>0</v>
      </c>
      <c r="Z114" s="81" t="str">
        <f>VLOOKUP($D114,'[1]5. CONSULTAJEFEDEHOGAR'!$C$2:$GN$274,9,FALSE)</f>
        <v>a ella le mataron hace 4 años y ella quedo a cargo de su nieto de 3 años ahora tiene 7 años</v>
      </c>
      <c r="AA114" s="81" t="str">
        <f>VLOOKUP($D114,'[1]5. CONSULTAJEFEDEHOGAR'!$C$2:$GN$274,10,FALSE)</f>
        <v>ra 88 n31b6 las violetas</v>
      </c>
      <c r="AB114" s="58"/>
      <c r="AC114">
        <f>VLOOKUP($D114,'[1]1. CONSULTA-CAPITAL-SOCIAL-1'!$C$2:$HW$274,60,FALSE)</f>
        <v>0</v>
      </c>
      <c r="AD114">
        <f>VLOOKUP($D114,'[1]1. CONSULTA-CAPITAL-SOCIAL-1'!$C$2:$HW$274,61,FALSE)</f>
        <v>620000</v>
      </c>
      <c r="AE114">
        <f>VLOOKUP($D114,'[1]1. CONSULTA-CAPITAL-SOCIAL-1'!$C$2:$HW$274,62,FALSE)</f>
        <v>160000</v>
      </c>
      <c r="AF114">
        <f>VLOOKUP($D114,'[1]1. CONSULTA-CAPITAL-SOCIAL-1'!$C$2:$HW$274,63,FALSE)</f>
        <v>600000</v>
      </c>
      <c r="AG114">
        <f>VLOOKUP($D114,'[1]1. CONSULTA-CAPITAL-SOCIAL-1'!$C$2:$HW$274,64,FALSE)</f>
        <v>470000</v>
      </c>
      <c r="AH114">
        <f>VLOOKUP($D114,'[1]1. CONSULTA-CAPITAL-SOCIAL-1'!$C$2:$HW$274,65,FALSE)</f>
        <v>150000</v>
      </c>
      <c r="AI114" s="58">
        <f t="shared" si="1"/>
        <v>2000000</v>
      </c>
      <c r="AJ114" s="59"/>
      <c r="AK114" s="58">
        <f>VLOOKUP($D114,'[1]1. CONSULTA-CAPITAL-SOCIAL-1'!$C$2:$HW$274,8,FALSE)</f>
        <v>2</v>
      </c>
      <c r="AL114" s="58"/>
      <c r="AM114" t="str">
        <f>VLOOKUP($D114,'[1]1. CONSULTA-CAPITAL-SOCIAL-1'!$C$2:$HW$274,2,FALSE)</f>
        <v>1616</v>
      </c>
      <c r="AN114">
        <f>VLOOKUP($D114,'[1]1. CONSULTA-CAPITAL-SOCIAL-1'!$C$2:$HW$274,3,FALSE)</f>
        <v>3</v>
      </c>
      <c r="AO114">
        <f>VLOOKUP($D114,'[1]1. CONSULTA-CAPITAL-SOCIAL-1'!$C$2:$HW$274,4,FALSE)</f>
        <v>0</v>
      </c>
      <c r="AQ114" s="58"/>
    </row>
    <row r="115" spans="1:43" x14ac:dyDescent="0.25">
      <c r="A115">
        <v>500821</v>
      </c>
      <c r="B115" s="16">
        <v>5008</v>
      </c>
      <c r="C115" s="16">
        <v>2</v>
      </c>
      <c r="D115" s="86">
        <v>50082</v>
      </c>
      <c r="E115" s="109" t="s">
        <v>513</v>
      </c>
      <c r="F115" s="81">
        <f>VLOOKUP($D115,'[1]5. CONSULTAJEFEDEHOGAR'!$C$2:$GN$274,4,FALSE)</f>
        <v>1</v>
      </c>
      <c r="G115" s="81">
        <f>VLOOKUP($D115,'[1]20´.TblNucleofamiliarSóloProgen'!$C$2:$N$528,7,FALSE)</f>
        <v>37</v>
      </c>
      <c r="H115" s="81" t="str">
        <f>VLOOKUP($D115,'[1]20´.TblNucleofamiliarSóloProgen'!$C$2:$N$528,9,FALSE)</f>
        <v>3</v>
      </c>
      <c r="I115" s="81">
        <f>VLOOKUP($D115,'[1]20´.TblNucleofamiliarSóloProgen'!$C$2:$N$528,10,FALSE)</f>
        <v>6</v>
      </c>
      <c r="J115" s="81">
        <f>VLOOKUP($D115,'[1]20´.TblNucleofamiliarSóloProgen'!$C$2:$N$528,11,FALSE)</f>
        <v>2</v>
      </c>
      <c r="K115" s="81">
        <f>VLOOKUP($D115,'[1]20´.TblNucleofamiliarSóloProgen'!$C$2:$N$528,12,FALSE)</f>
        <v>2</v>
      </c>
      <c r="L115" s="58"/>
      <c r="M115" s="58">
        <v>500822</v>
      </c>
      <c r="N115" s="58" t="str">
        <f>VLOOKUP($D115,'[1]#.TotalCónyugesEncuestadYNoEncu'!$A$2:$D$257,4,FALSE)</f>
        <v>CATALINA ARANGO</v>
      </c>
      <c r="O115" s="58" t="str">
        <f>VLOOKUP($M115,'[1]20´.TblNucleofamiliarSóloProgen'!$D$2:$N$528,3,FALSE)</f>
        <v>2</v>
      </c>
      <c r="P115" s="58">
        <f>VLOOKUP($M115,'[1]20´.TblNucleofamiliarSóloProgen'!$D$2:$N$528,6,FALSE)</f>
        <v>30</v>
      </c>
      <c r="Q115" s="58" t="str">
        <f>VLOOKUP($M115,'[1]20´.TblNucleofamiliarSóloProgen'!$D$2:$N$528,8,FALSE)</f>
        <v>3</v>
      </c>
      <c r="R115" s="58">
        <f>VLOOKUP($M115,'[1]20´.TblNucleofamiliarSóloProgen'!$D$2:$N$528,9,FALSE)</f>
        <v>6</v>
      </c>
      <c r="S115" s="58">
        <f>VLOOKUP($M115,'[1]20´.TblNucleofamiliarSóloProgen'!$D$2:$N$528,10,FALSE)</f>
        <v>1</v>
      </c>
      <c r="T115" s="58">
        <f>VLOOKUP($M115,'[1]20´.TblNucleofamiliarSóloProgen'!$D$2:$N$528,11,FALSE)</f>
        <v>2</v>
      </c>
      <c r="U115" s="58"/>
      <c r="V115" s="81">
        <f>VLOOKUP($D115,'[1]5. CONSULTAJEFEDEHOGAR'!$C$2:$GN$274,5,FALSE)</f>
        <v>1</v>
      </c>
      <c r="W115" s="81">
        <f>VLOOKUP($D115,'[1]5. CONSULTAJEFEDEHOGAR'!$C$2:$GN$274,6,FALSE)</f>
        <v>0</v>
      </c>
      <c r="X115" s="81">
        <f>VLOOKUP($D115,'[1]5. CONSULTAJEFEDEHOGAR'!$C$2:$GN$274,7,FALSE)</f>
        <v>6</v>
      </c>
      <c r="Y115" s="81">
        <f>VLOOKUP($D115,'[1]5. CONSULTAJEFEDEHOGAR'!$C$2:$GN$274,8,FALSE)</f>
        <v>1</v>
      </c>
      <c r="Z115" s="81">
        <f>VLOOKUP($D115,'[1]5. CONSULTAJEFEDEHOGAR'!$C$2:$GN$274,9,FALSE)</f>
        <v>0</v>
      </c>
      <c r="AA115" s="81" t="str">
        <f>VLOOKUP($D115,'[1]5. CONSULTAJEFEDEHOGAR'!$C$2:$GN$274,10,FALSE)</f>
        <v>CARR87B 31C-13</v>
      </c>
      <c r="AB115" s="58"/>
      <c r="AC115">
        <f>VLOOKUP($D115,'[1]1. CONSULTA-CAPITAL-SOCIAL-1'!$C$2:$HW$274,60,FALSE)</f>
        <v>250000</v>
      </c>
      <c r="AD115">
        <f>VLOOKUP($D115,'[1]1. CONSULTA-CAPITAL-SOCIAL-1'!$C$2:$HW$274,61,FALSE)</f>
        <v>997</v>
      </c>
      <c r="AE115">
        <f>VLOOKUP($D115,'[1]1. CONSULTA-CAPITAL-SOCIAL-1'!$C$2:$HW$274,62,FALSE)</f>
        <v>160000</v>
      </c>
      <c r="AF115">
        <f>VLOOKUP($D115,'[1]1. CONSULTA-CAPITAL-SOCIAL-1'!$C$2:$HW$274,63,FALSE)</f>
        <v>250000</v>
      </c>
      <c r="AG115">
        <f>VLOOKUP($D115,'[1]1. CONSULTA-CAPITAL-SOCIAL-1'!$C$2:$HW$274,64,FALSE)</f>
        <v>100000</v>
      </c>
      <c r="AH115">
        <f>VLOOKUP($D115,'[1]1. CONSULTA-CAPITAL-SOCIAL-1'!$C$2:$HW$274,65,FALSE)</f>
        <v>0</v>
      </c>
      <c r="AI115" s="58">
        <f t="shared" si="1"/>
        <v>760997</v>
      </c>
      <c r="AJ115" s="59"/>
      <c r="AK115" s="58">
        <f>VLOOKUP($D115,'[1]1. CONSULTA-CAPITAL-SOCIAL-1'!$C$2:$HW$274,8,FALSE)</f>
        <v>3</v>
      </c>
      <c r="AL115" s="58"/>
      <c r="AM115" t="str">
        <f>VLOOKUP($D115,'[1]1. CONSULTA-CAPITAL-SOCIAL-1'!$C$2:$HW$274,2,FALSE)</f>
        <v>1616</v>
      </c>
      <c r="AN115">
        <f>VLOOKUP($D115,'[1]1. CONSULTA-CAPITAL-SOCIAL-1'!$C$2:$HW$274,3,FALSE)</f>
        <v>3</v>
      </c>
      <c r="AO115">
        <f>VLOOKUP($D115,'[1]1. CONSULTA-CAPITAL-SOCIAL-1'!$C$2:$HW$274,4,FALSE)</f>
        <v>0</v>
      </c>
      <c r="AQ115" s="58"/>
    </row>
    <row r="116" spans="1:43" x14ac:dyDescent="0.25">
      <c r="A116">
        <v>500911</v>
      </c>
      <c r="B116" s="9">
        <v>5009</v>
      </c>
      <c r="C116" s="9">
        <v>1</v>
      </c>
      <c r="D116" s="87">
        <v>50091</v>
      </c>
      <c r="E116" s="105" t="s">
        <v>407</v>
      </c>
      <c r="F116" s="81">
        <f>VLOOKUP($D116,'[1]5. CONSULTAJEFEDEHOGAR'!$C$2:$GN$274,4,FALSE)</f>
        <v>2</v>
      </c>
      <c r="G116" s="81">
        <f>VLOOKUP($D116,'[1]20´.TblNucleofamiliarSóloProgen'!$C$2:$N$528,7,FALSE)</f>
        <v>51</v>
      </c>
      <c r="H116" s="81" t="str">
        <f>VLOOKUP($D116,'[1]20´.TblNucleofamiliarSóloProgen'!$C$2:$N$528,9,FALSE)</f>
        <v>1</v>
      </c>
      <c r="I116" s="81">
        <f>VLOOKUP($D116,'[1]20´.TblNucleofamiliarSóloProgen'!$C$2:$N$528,10,FALSE)</f>
        <v>3</v>
      </c>
      <c r="J116" s="81">
        <f>VLOOKUP($D116,'[1]20´.TblNucleofamiliarSóloProgen'!$C$2:$N$528,11,FALSE)</f>
        <v>2</v>
      </c>
      <c r="K116" s="81">
        <f>VLOOKUP($D116,'[1]20´.TblNucleofamiliarSóloProgen'!$C$2:$N$528,12,FALSE)</f>
        <v>2</v>
      </c>
      <c r="L116" s="58"/>
      <c r="M116" s="58">
        <v>500911</v>
      </c>
      <c r="N116" s="58" t="str">
        <f>VLOOKUP($D116,'[1]#.TotalCónyugesEncuestadYNoEncu'!$A$2:$D$257,4,FALSE)</f>
        <v>carlos enrrique flores</v>
      </c>
      <c r="O116" s="58" t="str">
        <f>VLOOKUP($M116,'[1]20´.TblNucleofamiliarSóloProgen'!$D$2:$N$528,3,FALSE)</f>
        <v>1</v>
      </c>
      <c r="P116" s="58">
        <f>VLOOKUP($M116,'[1]20´.TblNucleofamiliarSóloProgen'!$D$2:$N$528,6,FALSE)</f>
        <v>51</v>
      </c>
      <c r="Q116" s="58" t="str">
        <f>VLOOKUP($M116,'[1]20´.TblNucleofamiliarSóloProgen'!$D$2:$N$528,8,FALSE)</f>
        <v>1</v>
      </c>
      <c r="R116" s="58">
        <f>VLOOKUP($M116,'[1]20´.TblNucleofamiliarSóloProgen'!$D$2:$N$528,9,FALSE)</f>
        <v>3</v>
      </c>
      <c r="S116" s="58">
        <f>VLOOKUP($M116,'[1]20´.TblNucleofamiliarSóloProgen'!$D$2:$N$528,10,FALSE)</f>
        <v>2</v>
      </c>
      <c r="T116" s="58">
        <f>VLOOKUP($M116,'[1]20´.TblNucleofamiliarSóloProgen'!$D$2:$N$528,11,FALSE)</f>
        <v>2</v>
      </c>
      <c r="U116" s="58"/>
      <c r="V116" s="81">
        <f>VLOOKUP($D116,'[1]5. CONSULTAJEFEDEHOGAR'!$C$2:$GN$274,5,FALSE)</f>
        <v>2</v>
      </c>
      <c r="W116" s="81">
        <f>VLOOKUP($D116,'[1]5. CONSULTAJEFEDEHOGAR'!$C$2:$GN$274,6,FALSE)</f>
        <v>0</v>
      </c>
      <c r="X116" s="81">
        <f>VLOOKUP($D116,'[1]5. CONSULTAJEFEDEHOGAR'!$C$2:$GN$274,7,FALSE)</f>
        <v>5</v>
      </c>
      <c r="Y116" s="81">
        <f>VLOOKUP($D116,'[1]5. CONSULTAJEFEDEHOGAR'!$C$2:$GN$274,8,FALSE)</f>
        <v>1</v>
      </c>
      <c r="Z116" s="81">
        <f>VLOOKUP($D116,'[1]5. CONSULTAJEFEDEHOGAR'!$C$2:$GN$274,9,FALSE)</f>
        <v>0</v>
      </c>
      <c r="AA116" s="81" t="str">
        <f>VLOOKUP($D116,'[1]5. CONSULTAJEFEDEHOGAR'!$C$2:$GN$274,10,FALSE)</f>
        <v>calle 30 d</v>
      </c>
      <c r="AB116" s="58"/>
      <c r="AC116">
        <f>VLOOKUP($D116,'[1]1. CONSULTA-CAPITAL-SOCIAL-1'!$C$2:$HW$274,60,FALSE)</f>
        <v>997</v>
      </c>
      <c r="AD116">
        <f>VLOOKUP($D116,'[1]1. CONSULTA-CAPITAL-SOCIAL-1'!$C$2:$HW$274,61,FALSE)</f>
        <v>70000</v>
      </c>
      <c r="AE116">
        <f>VLOOKUP($D116,'[1]1. CONSULTA-CAPITAL-SOCIAL-1'!$C$2:$HW$274,62,FALSE)</f>
        <v>600000</v>
      </c>
      <c r="AF116">
        <f>VLOOKUP($D116,'[1]1. CONSULTA-CAPITAL-SOCIAL-1'!$C$2:$HW$274,63,FALSE)</f>
        <v>600000</v>
      </c>
      <c r="AG116">
        <f>VLOOKUP($D116,'[1]1. CONSULTA-CAPITAL-SOCIAL-1'!$C$2:$HW$274,64,FALSE)</f>
        <v>120000</v>
      </c>
      <c r="AH116">
        <f>VLOOKUP($D116,'[1]1. CONSULTA-CAPITAL-SOCIAL-1'!$C$2:$HW$274,65,FALSE)</f>
        <v>200000</v>
      </c>
      <c r="AI116" s="58">
        <f t="shared" si="1"/>
        <v>1590997</v>
      </c>
      <c r="AJ116" s="59"/>
      <c r="AK116" s="58">
        <f>VLOOKUP($D116,'[1]1. CONSULTA-CAPITAL-SOCIAL-1'!$C$2:$HW$274,8,FALSE)</f>
        <v>2</v>
      </c>
      <c r="AL116" s="58"/>
      <c r="AM116" t="str">
        <f>VLOOKUP($D116,'[1]1. CONSULTA-CAPITAL-SOCIAL-1'!$C$2:$HW$274,2,FALSE)</f>
        <v>1616</v>
      </c>
      <c r="AN116">
        <f>VLOOKUP($D116,'[1]1. CONSULTA-CAPITAL-SOCIAL-1'!$C$2:$HW$274,3,FALSE)</f>
        <v>4</v>
      </c>
      <c r="AO116">
        <f>VLOOKUP($D116,'[1]1. CONSULTA-CAPITAL-SOCIAL-1'!$C$2:$HW$274,4,FALSE)</f>
        <v>0</v>
      </c>
      <c r="AQ116" s="58"/>
    </row>
    <row r="117" spans="1:43" x14ac:dyDescent="0.25">
      <c r="A117">
        <v>501012</v>
      </c>
      <c r="B117" s="105">
        <v>5010</v>
      </c>
      <c r="C117" s="105">
        <v>1</v>
      </c>
      <c r="D117" s="106">
        <v>50101</v>
      </c>
      <c r="E117" s="105" t="s">
        <v>408</v>
      </c>
      <c r="F117" s="81">
        <f>VLOOKUP($D117,'[1]5. CONSULTAJEFEDEHOGAR'!$C$2:$GN$274,4,FALSE)</f>
        <v>2</v>
      </c>
      <c r="G117" s="81">
        <f>VLOOKUP($D117,'[1]20´.TblNucleofamiliarSóloProgen'!$C$2:$N$528,7,FALSE)</f>
        <v>36</v>
      </c>
      <c r="H117" s="81" t="str">
        <f>VLOOKUP($D117,'[1]20´.TblNucleofamiliarSóloProgen'!$C$2:$N$528,9,FALSE)</f>
        <v>2</v>
      </c>
      <c r="I117" s="81">
        <f>VLOOKUP($D117,'[1]20´.TblNucleofamiliarSóloProgen'!$C$2:$N$528,10,FALSE)</f>
        <v>4</v>
      </c>
      <c r="J117" s="81">
        <f>VLOOKUP($D117,'[1]20´.TblNucleofamiliarSóloProgen'!$C$2:$N$528,11,FALSE)</f>
        <v>1</v>
      </c>
      <c r="K117" s="81">
        <f>VLOOKUP($D117,'[1]20´.TblNucleofamiliarSóloProgen'!$C$2:$N$528,12,FALSE)</f>
        <v>1</v>
      </c>
      <c r="L117" s="58"/>
      <c r="M117" s="58">
        <v>501011</v>
      </c>
      <c r="N117" s="58" t="str">
        <f>VLOOKUP($D117,'[1]#.TotalCónyugesEncuestadYNoEncu'!$A$2:$D$257,4,FALSE)</f>
        <v>jhon jairo agudelo</v>
      </c>
      <c r="O117" s="58" t="str">
        <f>VLOOKUP($M117,'[1]20´.TblNucleofamiliarSóloProgen'!$D$2:$N$528,3,FALSE)</f>
        <v>1</v>
      </c>
      <c r="P117" s="58">
        <f>VLOOKUP($M117,'[1]20´.TblNucleofamiliarSóloProgen'!$D$2:$N$528,6,FALSE)</f>
        <v>37</v>
      </c>
      <c r="Q117" s="58" t="str">
        <f>VLOOKUP($M117,'[1]20´.TblNucleofamiliarSóloProgen'!$D$2:$N$528,8,FALSE)</f>
        <v>1</v>
      </c>
      <c r="R117" s="58">
        <f>VLOOKUP($M117,'[1]20´.TblNucleofamiliarSóloProgen'!$D$2:$N$528,9,FALSE)</f>
        <v>7</v>
      </c>
      <c r="S117" s="58">
        <f>VLOOKUP($M117,'[1]20´.TblNucleofamiliarSóloProgen'!$D$2:$N$528,10,FALSE)</f>
        <v>3</v>
      </c>
      <c r="T117" s="58">
        <f>VLOOKUP($M117,'[1]20´.TblNucleofamiliarSóloProgen'!$D$2:$N$528,11,FALSE)</f>
        <v>1</v>
      </c>
      <c r="U117" s="58"/>
      <c r="V117" s="81">
        <f>VLOOKUP($D117,'[1]5. CONSULTAJEFEDEHOGAR'!$C$2:$GN$274,5,FALSE)</f>
        <v>1</v>
      </c>
      <c r="W117" s="81">
        <f>VLOOKUP($D117,'[1]5. CONSULTAJEFEDEHOGAR'!$C$2:$GN$274,6,FALSE)</f>
        <v>0</v>
      </c>
      <c r="X117" s="81">
        <f>VLOOKUP($D117,'[1]5. CONSULTAJEFEDEHOGAR'!$C$2:$GN$274,7,FALSE)</f>
        <v>1</v>
      </c>
      <c r="Y117" s="81">
        <f>VLOOKUP($D117,'[1]5. CONSULTAJEFEDEHOGAR'!$C$2:$GN$274,8,FALSE)</f>
        <v>1</v>
      </c>
      <c r="Z117" s="81" t="str">
        <f>VLOOKUP($D117,'[1]5. CONSULTAJEFEDEHOGAR'!$C$2:$GN$274,9,FALSE)</f>
        <v>mucha violencia sicologica sobre todo a la niña de 13 años ella llora mucho se siente rechazada excluida de ese grupo familiar por parte de su papá</v>
      </c>
      <c r="AA117" s="81" t="str">
        <f>VLOOKUP($D117,'[1]5. CONSULTAJEFEDEHOGAR'!$C$2:$GN$274,10,FALSE)</f>
        <v>calle 30c n 88 14</v>
      </c>
      <c r="AB117" s="58"/>
      <c r="AC117">
        <f>VLOOKUP($D117,'[1]1. CONSULTA-CAPITAL-SOCIAL-1'!$C$2:$HW$274,60,FALSE)</f>
        <v>450000</v>
      </c>
      <c r="AD117">
        <f>VLOOKUP($D117,'[1]1. CONSULTA-CAPITAL-SOCIAL-1'!$C$2:$HW$274,61,FALSE)</f>
        <v>0</v>
      </c>
      <c r="AE117">
        <f>VLOOKUP($D117,'[1]1. CONSULTA-CAPITAL-SOCIAL-1'!$C$2:$HW$274,62,FALSE)</f>
        <v>150000</v>
      </c>
      <c r="AF117">
        <f>VLOOKUP($D117,'[1]1. CONSULTA-CAPITAL-SOCIAL-1'!$C$2:$HW$274,63,FALSE)</f>
        <v>450000</v>
      </c>
      <c r="AG117">
        <f>VLOOKUP($D117,'[1]1. CONSULTA-CAPITAL-SOCIAL-1'!$C$2:$HW$274,64,FALSE)</f>
        <v>0</v>
      </c>
      <c r="AH117">
        <f>VLOOKUP($D117,'[1]1. CONSULTA-CAPITAL-SOCIAL-1'!$C$2:$HW$274,65,FALSE)</f>
        <v>200000</v>
      </c>
      <c r="AI117" s="58">
        <f t="shared" si="1"/>
        <v>1250000</v>
      </c>
      <c r="AJ117" s="59"/>
      <c r="AK117" s="58">
        <f>VLOOKUP($D117,'[1]1. CONSULTA-CAPITAL-SOCIAL-1'!$C$2:$HW$274,8,FALSE)</f>
        <v>0</v>
      </c>
      <c r="AL117" s="58"/>
      <c r="AM117" t="str">
        <f>VLOOKUP($D117,'[1]1. CONSULTA-CAPITAL-SOCIAL-1'!$C$2:$HW$274,2,FALSE)</f>
        <v>1616</v>
      </c>
      <c r="AN117">
        <f>VLOOKUP($D117,'[1]1. CONSULTA-CAPITAL-SOCIAL-1'!$C$2:$HW$274,3,FALSE)</f>
        <v>4</v>
      </c>
      <c r="AO117">
        <f>VLOOKUP($D117,'[1]1. CONSULTA-CAPITAL-SOCIAL-1'!$C$2:$HW$274,4,FALSE)</f>
        <v>0</v>
      </c>
      <c r="AQ117" s="58"/>
    </row>
    <row r="118" spans="1:43" x14ac:dyDescent="0.25">
      <c r="A118">
        <v>501022</v>
      </c>
      <c r="B118" s="16">
        <v>5010</v>
      </c>
      <c r="C118" s="16">
        <v>2</v>
      </c>
      <c r="D118" s="86">
        <v>50102</v>
      </c>
      <c r="E118" s="85" t="s">
        <v>514</v>
      </c>
      <c r="F118" s="81">
        <f>VLOOKUP($D118,'[1]5. CONSULTAJEFEDEHOGAR'!$C$2:$GN$274,4,FALSE)</f>
        <v>2</v>
      </c>
      <c r="G118" s="81">
        <f>VLOOKUP($D118,'[1]20´.TblNucleofamiliarSóloProgen'!$C$2:$N$528,7,FALSE)</f>
        <v>52</v>
      </c>
      <c r="H118" s="81" t="str">
        <f>VLOOKUP($D118,'[1]20´.TblNucleofamiliarSóloProgen'!$C$2:$N$528,9,FALSE)</f>
        <v>1</v>
      </c>
      <c r="I118" s="81">
        <f>VLOOKUP($D118,'[1]20´.TblNucleofamiliarSóloProgen'!$C$2:$N$528,10,FALSE)</f>
        <v>2</v>
      </c>
      <c r="J118" s="81">
        <f>VLOOKUP($D118,'[1]20´.TblNucleofamiliarSóloProgen'!$C$2:$N$528,11,FALSE)</f>
        <v>1</v>
      </c>
      <c r="K118" s="81">
        <f>VLOOKUP($D118,'[1]20´.TblNucleofamiliarSóloProgen'!$C$2:$N$528,12,FALSE)</f>
        <v>2</v>
      </c>
      <c r="L118" s="58"/>
      <c r="M118" s="58">
        <v>501021</v>
      </c>
      <c r="N118" s="58" t="str">
        <f>VLOOKUP($D118,'[1]#.TotalCónyugesEncuestadYNoEncu'!$A$2:$D$257,4,FALSE)</f>
        <v>RUBEN DARIO RESTREPO</v>
      </c>
      <c r="O118" s="58" t="str">
        <f>VLOOKUP($M118,'[1]20´.TblNucleofamiliarSóloProgen'!$D$2:$N$528,3,FALSE)</f>
        <v>1</v>
      </c>
      <c r="P118" s="58">
        <f>VLOOKUP($M118,'[1]20´.TblNucleofamiliarSóloProgen'!$D$2:$N$528,6,FALSE)</f>
        <v>57</v>
      </c>
      <c r="Q118" s="58" t="str">
        <f>VLOOKUP($M118,'[1]20´.TblNucleofamiliarSóloProgen'!$D$2:$N$528,8,FALSE)</f>
        <v>1</v>
      </c>
      <c r="R118" s="58">
        <f>VLOOKUP($M118,'[1]20´.TblNucleofamiliarSóloProgen'!$D$2:$N$528,9,FALSE)</f>
        <v>3</v>
      </c>
      <c r="S118" s="58">
        <f>VLOOKUP($M118,'[1]20´.TblNucleofamiliarSóloProgen'!$D$2:$N$528,10,FALSE)</f>
        <v>2</v>
      </c>
      <c r="T118" s="58">
        <f>VLOOKUP($M118,'[1]20´.TblNucleofamiliarSóloProgen'!$D$2:$N$528,11,FALSE)</f>
        <v>2</v>
      </c>
      <c r="U118" s="58"/>
      <c r="V118" s="81">
        <f>VLOOKUP($D118,'[1]5. CONSULTAJEFEDEHOGAR'!$C$2:$GN$274,5,FALSE)</f>
        <v>1</v>
      </c>
      <c r="W118" s="81">
        <f>VLOOKUP($D118,'[1]5. CONSULTAJEFEDEHOGAR'!$C$2:$GN$274,6,FALSE)</f>
        <v>0</v>
      </c>
      <c r="X118" s="81">
        <f>VLOOKUP($D118,'[1]5. CONSULTAJEFEDEHOGAR'!$C$2:$GN$274,7,FALSE)</f>
        <v>7</v>
      </c>
      <c r="Y118" s="81">
        <f>VLOOKUP($D118,'[1]5. CONSULTAJEFEDEHOGAR'!$C$2:$GN$274,8,FALSE)</f>
        <v>1</v>
      </c>
      <c r="Z118" s="81">
        <f>VLOOKUP($D118,'[1]5. CONSULTAJEFEDEHOGAR'!$C$2:$GN$274,9,FALSE)</f>
        <v>0</v>
      </c>
      <c r="AA118" s="81" t="str">
        <f>VLOOKUP($D118,'[1]5. CONSULTAJEFEDEHOGAR'!$C$2:$GN$274,10,FALSE)</f>
        <v>CLL25 73-55 201</v>
      </c>
      <c r="AB118" s="58"/>
      <c r="AC118">
        <f>VLOOKUP($D118,'[1]1. CONSULTA-CAPITAL-SOCIAL-1'!$C$2:$HW$274,60,FALSE)</f>
        <v>997</v>
      </c>
      <c r="AD118">
        <f>VLOOKUP($D118,'[1]1. CONSULTA-CAPITAL-SOCIAL-1'!$C$2:$HW$274,61,FALSE)</f>
        <v>40000</v>
      </c>
      <c r="AE118">
        <f>VLOOKUP($D118,'[1]1. CONSULTA-CAPITAL-SOCIAL-1'!$C$2:$HW$274,62,FALSE)</f>
        <v>250000</v>
      </c>
      <c r="AF118">
        <f>VLOOKUP($D118,'[1]1. CONSULTA-CAPITAL-SOCIAL-1'!$C$2:$HW$274,63,FALSE)</f>
        <v>500000</v>
      </c>
      <c r="AG118">
        <f>VLOOKUP($D118,'[1]1. CONSULTA-CAPITAL-SOCIAL-1'!$C$2:$HW$274,64,FALSE)</f>
        <v>0</v>
      </c>
      <c r="AH118">
        <f>VLOOKUP($D118,'[1]1. CONSULTA-CAPITAL-SOCIAL-1'!$C$2:$HW$274,65,FALSE)</f>
        <v>0</v>
      </c>
      <c r="AI118" s="58">
        <f t="shared" si="1"/>
        <v>790997</v>
      </c>
      <c r="AJ118" s="59"/>
      <c r="AK118" s="58">
        <f>VLOOKUP($D118,'[1]1. CONSULTA-CAPITAL-SOCIAL-1'!$C$2:$HW$274,8,FALSE)</f>
        <v>3</v>
      </c>
      <c r="AL118" s="58"/>
      <c r="AM118" t="str">
        <f>VLOOKUP($D118,'[1]1. CONSULTA-CAPITAL-SOCIAL-1'!$C$2:$HW$274,2,FALSE)</f>
        <v>1605</v>
      </c>
      <c r="AN118">
        <f>VLOOKUP($D118,'[1]1. CONSULTA-CAPITAL-SOCIAL-1'!$C$2:$HW$274,3,FALSE)</f>
        <v>3</v>
      </c>
      <c r="AO118">
        <f>VLOOKUP($D118,'[1]1. CONSULTA-CAPITAL-SOCIAL-1'!$C$2:$HW$274,4,FALSE)</f>
        <v>0</v>
      </c>
      <c r="AQ118" s="58"/>
    </row>
    <row r="119" spans="1:43" x14ac:dyDescent="0.25">
      <c r="A119">
        <v>501112</v>
      </c>
      <c r="B119" s="9">
        <v>5011</v>
      </c>
      <c r="C119" s="9">
        <v>1</v>
      </c>
      <c r="D119" s="87">
        <v>50111</v>
      </c>
      <c r="E119" s="9" t="s">
        <v>409</v>
      </c>
      <c r="F119" s="81">
        <f>VLOOKUP($D119,'[1]5. CONSULTAJEFEDEHOGAR'!$C$2:$GN$274,4,FALSE)</f>
        <v>2</v>
      </c>
      <c r="G119" s="81">
        <f>VLOOKUP($D119,'[1]20´.TblNucleofamiliarSóloProgen'!$C$2:$N$528,7,FALSE)</f>
        <v>72</v>
      </c>
      <c r="H119" s="81" t="str">
        <f>VLOOKUP($D119,'[1]20´.TblNucleofamiliarSóloProgen'!$C$2:$N$528,9,FALSE)</f>
        <v>2</v>
      </c>
      <c r="I119" s="81">
        <f>VLOOKUP($D119,'[1]20´.TblNucleofamiliarSóloProgen'!$C$2:$N$528,10,FALSE)</f>
        <v>2</v>
      </c>
      <c r="J119" s="81">
        <f>VLOOKUP($D119,'[1]20´.TblNucleofamiliarSóloProgen'!$C$2:$N$528,11,FALSE)</f>
        <v>5</v>
      </c>
      <c r="K119" s="81">
        <f>VLOOKUP($D119,'[1]20´.TblNucleofamiliarSóloProgen'!$C$2:$N$528,12,FALSE)</f>
        <v>2</v>
      </c>
      <c r="L119" s="58"/>
      <c r="M119" s="58">
        <v>501111</v>
      </c>
      <c r="N119" s="58" t="str">
        <f>VLOOKUP($D119,'[1]#.TotalCónyugesEncuestadYNoEncu'!$A$2:$D$257,4,FALSE)</f>
        <v>jesus maria jurado</v>
      </c>
      <c r="O119" s="58" t="str">
        <f>VLOOKUP($M119,'[1]20´.TblNucleofamiliarSóloProgen'!$D$2:$N$528,3,FALSE)</f>
        <v>1</v>
      </c>
      <c r="P119" s="58">
        <f>VLOOKUP($M119,'[1]20´.TblNucleofamiliarSóloProgen'!$D$2:$N$528,6,FALSE)</f>
        <v>76</v>
      </c>
      <c r="Q119" s="58" t="str">
        <f>VLOOKUP($M119,'[1]20´.TblNucleofamiliarSóloProgen'!$D$2:$N$528,8,FALSE)</f>
        <v>1</v>
      </c>
      <c r="R119" s="58">
        <f>VLOOKUP($M119,'[1]20´.TblNucleofamiliarSóloProgen'!$D$2:$N$528,9,FALSE)</f>
        <v>2</v>
      </c>
      <c r="S119" s="58">
        <f>VLOOKUP($M119,'[1]20´.TblNucleofamiliarSóloProgen'!$D$2:$N$528,10,FALSE)</f>
        <v>2</v>
      </c>
      <c r="T119" s="58">
        <f>VLOOKUP($M119,'[1]20´.TblNucleofamiliarSóloProgen'!$D$2:$N$528,11,FALSE)</f>
        <v>2</v>
      </c>
      <c r="U119" s="58"/>
      <c r="V119" s="81">
        <f>VLOOKUP($D119,'[1]5. CONSULTAJEFEDEHOGAR'!$C$2:$GN$274,5,FALSE)</f>
        <v>2</v>
      </c>
      <c r="W119" s="81">
        <f>VLOOKUP($D119,'[1]5. CONSULTAJEFEDEHOGAR'!$C$2:$GN$274,6,FALSE)</f>
        <v>0</v>
      </c>
      <c r="X119" s="81">
        <f>VLOOKUP($D119,'[1]5. CONSULTAJEFEDEHOGAR'!$C$2:$GN$274,7,FALSE)</f>
        <v>7</v>
      </c>
      <c r="Y119" s="81">
        <f>VLOOKUP($D119,'[1]5. CONSULTAJEFEDEHOGAR'!$C$2:$GN$274,8,FALSE)</f>
        <v>3</v>
      </c>
      <c r="Z119" s="81" t="str">
        <f>VLOOKUP($D119,'[1]5. CONSULTAJEFEDEHOGAR'!$C$2:$GN$274,9,FALSE)</f>
        <v>ella es muy activa ella es lider de tres grupos de la tercera edad</v>
      </c>
      <c r="AA119" s="81" t="str">
        <f>VLOOKUP($D119,'[1]5. CONSULTAJEFEDEHOGAR'!$C$2:$GN$274,10,FALSE)</f>
        <v>calle 32 No 87CC5 barrio la pradera (violetas)</v>
      </c>
      <c r="AB119" s="58"/>
      <c r="AC119">
        <f>VLOOKUP($D119,'[1]1. CONSULTA-CAPITAL-SOCIAL-1'!$C$2:$HW$274,60,FALSE)</f>
        <v>997</v>
      </c>
      <c r="AD119">
        <f>VLOOKUP($D119,'[1]1. CONSULTA-CAPITAL-SOCIAL-1'!$C$2:$HW$274,61,FALSE)</f>
        <v>20000</v>
      </c>
      <c r="AE119">
        <f>VLOOKUP($D119,'[1]1. CONSULTA-CAPITAL-SOCIAL-1'!$C$2:$HW$274,62,FALSE)</f>
        <v>200000</v>
      </c>
      <c r="AF119">
        <f>VLOOKUP($D119,'[1]1. CONSULTA-CAPITAL-SOCIAL-1'!$C$2:$HW$274,63,FALSE)</f>
        <v>500000</v>
      </c>
      <c r="AG119">
        <f>VLOOKUP($D119,'[1]1. CONSULTA-CAPITAL-SOCIAL-1'!$C$2:$HW$274,64,FALSE)</f>
        <v>0</v>
      </c>
      <c r="AH119">
        <f>VLOOKUP($D119,'[1]1. CONSULTA-CAPITAL-SOCIAL-1'!$C$2:$HW$274,65,FALSE)</f>
        <v>100000</v>
      </c>
      <c r="AI119" s="58">
        <f t="shared" si="1"/>
        <v>820997</v>
      </c>
      <c r="AJ119" s="59"/>
      <c r="AK119" s="58">
        <f>VLOOKUP($D119,'[1]1. CONSULTA-CAPITAL-SOCIAL-1'!$C$2:$HW$274,8,FALSE)</f>
        <v>3</v>
      </c>
      <c r="AL119" s="58"/>
      <c r="AM119" t="str">
        <f>VLOOKUP($D119,'[1]1. CONSULTA-CAPITAL-SOCIAL-1'!$C$2:$HW$274,2,FALSE)</f>
        <v>1617</v>
      </c>
      <c r="AN119">
        <f>VLOOKUP($D119,'[1]1. CONSULTA-CAPITAL-SOCIAL-1'!$C$2:$HW$274,3,FALSE)</f>
        <v>3</v>
      </c>
      <c r="AO119">
        <f>VLOOKUP($D119,'[1]1. CONSULTA-CAPITAL-SOCIAL-1'!$C$2:$HW$274,4,FALSE)</f>
        <v>0</v>
      </c>
      <c r="AQ119" s="58"/>
    </row>
    <row r="120" spans="1:43" x14ac:dyDescent="0.25">
      <c r="A120">
        <v>501212</v>
      </c>
      <c r="B120" s="9">
        <v>5012</v>
      </c>
      <c r="C120" s="9">
        <v>1</v>
      </c>
      <c r="D120" s="87">
        <v>50121</v>
      </c>
      <c r="E120" s="9" t="s">
        <v>410</v>
      </c>
      <c r="F120" s="81">
        <f>VLOOKUP($D120,'[1]5. CONSULTAJEFEDEHOGAR'!$C$2:$GN$274,4,FALSE)</f>
        <v>2</v>
      </c>
      <c r="G120" s="81">
        <f>VLOOKUP($D120,'[1]20´.TblNucleofamiliarSóloProgen'!$C$2:$N$528,7,FALSE)</f>
        <v>38</v>
      </c>
      <c r="H120" s="81" t="str">
        <f>VLOOKUP($D120,'[1]20´.TblNucleofamiliarSóloProgen'!$C$2:$N$528,9,FALSE)</f>
        <v>1</v>
      </c>
      <c r="I120" s="81">
        <f>VLOOKUP($D120,'[1]20´.TblNucleofamiliarSóloProgen'!$C$2:$N$528,10,FALSE)</f>
        <v>4</v>
      </c>
      <c r="J120" s="81">
        <f>VLOOKUP($D120,'[1]20´.TblNucleofamiliarSóloProgen'!$C$2:$N$528,11,FALSE)</f>
        <v>2</v>
      </c>
      <c r="K120" s="81">
        <f>VLOOKUP($D120,'[1]20´.TblNucleofamiliarSóloProgen'!$C$2:$N$528,12,FALSE)</f>
        <v>2</v>
      </c>
      <c r="L120" s="58"/>
      <c r="M120" s="58">
        <v>501211</v>
      </c>
      <c r="N120" s="58" t="str">
        <f>VLOOKUP($D120,'[1]#.TotalCónyugesEncuestadYNoEncu'!$A$2:$D$257,4,FALSE)</f>
        <v>sergio gomez ruiz</v>
      </c>
      <c r="O120" s="58" t="str">
        <f>VLOOKUP($M120,'[1]20´.TblNucleofamiliarSóloProgen'!$D$2:$N$528,3,FALSE)</f>
        <v>1</v>
      </c>
      <c r="P120" s="58">
        <f>VLOOKUP($M120,'[1]20´.TblNucleofamiliarSóloProgen'!$D$2:$N$528,6,FALSE)</f>
        <v>36</v>
      </c>
      <c r="Q120" s="58" t="str">
        <f>VLOOKUP($M120,'[1]20´.TblNucleofamiliarSóloProgen'!$D$2:$N$528,8,FALSE)</f>
        <v>1</v>
      </c>
      <c r="R120" s="58">
        <f>VLOOKUP($M120,'[1]20´.TblNucleofamiliarSóloProgen'!$D$2:$N$528,9,FALSE)</f>
        <v>4</v>
      </c>
      <c r="S120" s="58">
        <f>VLOOKUP($M120,'[1]20´.TblNucleofamiliarSóloProgen'!$D$2:$N$528,10,FALSE)</f>
        <v>2</v>
      </c>
      <c r="T120" s="58">
        <f>VLOOKUP($M120,'[1]20´.TblNucleofamiliarSóloProgen'!$D$2:$N$528,11,FALSE)</f>
        <v>2</v>
      </c>
      <c r="U120" s="58"/>
      <c r="V120" s="81">
        <f>VLOOKUP($D120,'[1]5. CONSULTAJEFEDEHOGAR'!$C$2:$GN$274,5,FALSE)</f>
        <v>5</v>
      </c>
      <c r="W120" s="81">
        <f>VLOOKUP($D120,'[1]5. CONSULTAJEFEDEHOGAR'!$C$2:$GN$274,6,FALSE)</f>
        <v>0</v>
      </c>
      <c r="X120" s="81">
        <f>VLOOKUP($D120,'[1]5. CONSULTAJEFEDEHOGAR'!$C$2:$GN$274,7,FALSE)</f>
        <v>6</v>
      </c>
      <c r="Y120" s="81">
        <f>VLOOKUP($D120,'[1]5. CONSULTAJEFEDEHOGAR'!$C$2:$GN$274,8,FALSE)</f>
        <v>2</v>
      </c>
      <c r="Z120" s="81" t="str">
        <f>VLOOKUP($D120,'[1]5. CONSULTAJEFEDEHOGAR'!$C$2:$GN$274,9,FALSE)</f>
        <v>ELLA ES SU SEGUNDA RELACION HACE 3 AÑOS Y HASTA EL MOMENTO VIVE BIEN</v>
      </c>
      <c r="AA120" s="81" t="str">
        <f>VLOOKUP($D120,'[1]5. CONSULTAJEFEDEHOGAR'!$C$2:$GN$274,10,FALSE)</f>
        <v>CARRERA87B31C23 INT201</v>
      </c>
      <c r="AB120" s="58"/>
      <c r="AC120">
        <f>VLOOKUP($D120,'[1]1. CONSULTA-CAPITAL-SOCIAL-1'!$C$2:$HW$274,60,FALSE)</f>
        <v>0</v>
      </c>
      <c r="AD120">
        <f>VLOOKUP($D120,'[1]1. CONSULTA-CAPITAL-SOCIAL-1'!$C$2:$HW$274,61,FALSE)</f>
        <v>0</v>
      </c>
      <c r="AE120">
        <f>VLOOKUP($D120,'[1]1. CONSULTA-CAPITAL-SOCIAL-1'!$C$2:$HW$274,62,FALSE)</f>
        <v>200000</v>
      </c>
      <c r="AF120">
        <f>VLOOKUP($D120,'[1]1. CONSULTA-CAPITAL-SOCIAL-1'!$C$2:$HW$274,63,FALSE)</f>
        <v>400000</v>
      </c>
      <c r="AG120">
        <f>VLOOKUP($D120,'[1]1. CONSULTA-CAPITAL-SOCIAL-1'!$C$2:$HW$274,64,FALSE)</f>
        <v>100000</v>
      </c>
      <c r="AH120">
        <f>VLOOKUP($D120,'[1]1. CONSULTA-CAPITAL-SOCIAL-1'!$C$2:$HW$274,65,FALSE)</f>
        <v>200000</v>
      </c>
      <c r="AI120" s="58">
        <f t="shared" si="1"/>
        <v>900000</v>
      </c>
      <c r="AJ120" s="59"/>
      <c r="AK120" s="58">
        <f>VLOOKUP($D120,'[1]1. CONSULTA-CAPITAL-SOCIAL-1'!$C$2:$HW$274,8,FALSE)</f>
        <v>3</v>
      </c>
      <c r="AL120" s="58"/>
      <c r="AM120" t="str">
        <f>VLOOKUP($D120,'[1]1. CONSULTA-CAPITAL-SOCIAL-1'!$C$2:$HW$274,2,FALSE)</f>
        <v>1616</v>
      </c>
      <c r="AN120">
        <f>VLOOKUP($D120,'[1]1. CONSULTA-CAPITAL-SOCIAL-1'!$C$2:$HW$274,3,FALSE)</f>
        <v>3</v>
      </c>
      <c r="AO120">
        <f>VLOOKUP($D120,'[1]1. CONSULTA-CAPITAL-SOCIAL-1'!$C$2:$HW$274,4,FALSE)</f>
        <v>0</v>
      </c>
      <c r="AQ120" s="58"/>
    </row>
    <row r="121" spans="1:43" x14ac:dyDescent="0.25">
      <c r="A121">
        <v>501222</v>
      </c>
      <c r="B121" s="16">
        <v>5012</v>
      </c>
      <c r="C121" s="16">
        <v>2</v>
      </c>
      <c r="D121" s="86">
        <v>50122</v>
      </c>
      <c r="E121" s="85" t="s">
        <v>515</v>
      </c>
      <c r="F121" s="81">
        <f>VLOOKUP($D121,'[1]5. CONSULTAJEFEDEHOGAR'!$C$2:$GN$274,4,FALSE)</f>
        <v>2</v>
      </c>
      <c r="G121" s="81">
        <f>VLOOKUP($D121,'[1]20´.TblNucleofamiliarSóloProgen'!$C$2:$N$528,7,FALSE)</f>
        <v>68</v>
      </c>
      <c r="H121" s="81" t="str">
        <f>VLOOKUP($D121,'[1]20´.TblNucleofamiliarSóloProgen'!$C$2:$N$528,9,FALSE)</f>
        <v>3</v>
      </c>
      <c r="I121" s="81">
        <f>VLOOKUP($D121,'[1]20´.TblNucleofamiliarSóloProgen'!$C$2:$N$528,10,FALSE)</f>
        <v>2</v>
      </c>
      <c r="J121" s="81">
        <f>VLOOKUP($D121,'[1]20´.TblNucleofamiliarSóloProgen'!$C$2:$N$528,11,FALSE)</f>
        <v>1</v>
      </c>
      <c r="K121" s="81">
        <f>VLOOKUP($D121,'[1]20´.TblNucleofamiliarSóloProgen'!$C$2:$N$528,12,FALSE)</f>
        <v>2</v>
      </c>
      <c r="L121" s="58"/>
      <c r="M121" s="58">
        <v>501221</v>
      </c>
      <c r="N121" s="58" t="str">
        <f>VLOOKUP($D121,'[1]#.TotalCónyugesEncuestadYNoEncu'!$A$2:$D$257,4,FALSE)</f>
        <v>ELGAR RIVERA VELEZ</v>
      </c>
      <c r="O121" s="58" t="str">
        <f>VLOOKUP($M121,'[1]20´.TblNucleofamiliarSóloProgen'!$D$2:$N$528,3,FALSE)</f>
        <v>1</v>
      </c>
      <c r="P121" s="58">
        <f>VLOOKUP($M121,'[1]20´.TblNucleofamiliarSóloProgen'!$D$2:$N$528,6,FALSE)</f>
        <v>65</v>
      </c>
      <c r="Q121" s="58" t="str">
        <f>VLOOKUP($M121,'[1]20´.TblNucleofamiliarSóloProgen'!$D$2:$N$528,8,FALSE)</f>
        <v>3</v>
      </c>
      <c r="R121" s="58">
        <f>VLOOKUP($M121,'[1]20´.TblNucleofamiliarSóloProgen'!$D$2:$N$528,9,FALSE)</f>
        <v>3</v>
      </c>
      <c r="S121" s="58">
        <f>VLOOKUP($M121,'[1]20´.TblNucleofamiliarSóloProgen'!$D$2:$N$528,10,FALSE)</f>
        <v>2</v>
      </c>
      <c r="T121" s="58">
        <f>VLOOKUP($M121,'[1]20´.TblNucleofamiliarSóloProgen'!$D$2:$N$528,11,FALSE)</f>
        <v>2</v>
      </c>
      <c r="U121" s="58"/>
      <c r="V121" s="81">
        <f>VLOOKUP($D121,'[1]5. CONSULTAJEFEDEHOGAR'!$C$2:$GN$274,5,FALSE)</f>
        <v>1</v>
      </c>
      <c r="W121" s="81">
        <f>VLOOKUP($D121,'[1]5. CONSULTAJEFEDEHOGAR'!$C$2:$GN$274,6,FALSE)</f>
        <v>0</v>
      </c>
      <c r="X121" s="81">
        <f>VLOOKUP($D121,'[1]5. CONSULTAJEFEDEHOGAR'!$C$2:$GN$274,7,FALSE)</f>
        <v>7</v>
      </c>
      <c r="Y121" s="81">
        <f>VLOOKUP($D121,'[1]5. CONSULTAJEFEDEHOGAR'!$C$2:$GN$274,8,FALSE)</f>
        <v>3</v>
      </c>
      <c r="Z121" s="81" t="str">
        <f>VLOOKUP($D121,'[1]5. CONSULTAJEFEDEHOGAR'!$C$2:$GN$274,9,FALSE)</f>
        <v>EL ESPOSO SE FUE ASE 25 AÑOS Y  BOLVIO  Y DESDE ESO SELES CONPLICO LA VIDA  LA ESPOSA ASEGURA QUE NO QUIERE SIGIR VIVIENDO CON EL</v>
      </c>
      <c r="AA121" s="81" t="str">
        <f>VLOOKUP($D121,'[1]5. CONSULTAJEFEDEHOGAR'!$C$2:$GN$274,10,FALSE)</f>
        <v>car87D 31D24</v>
      </c>
      <c r="AB121" s="58"/>
      <c r="AC121">
        <f>VLOOKUP($D121,'[1]1. CONSULTA-CAPITAL-SOCIAL-1'!$C$2:$HW$274,60,FALSE)</f>
        <v>997</v>
      </c>
      <c r="AD121">
        <f>VLOOKUP($D121,'[1]1. CONSULTA-CAPITAL-SOCIAL-1'!$C$2:$HW$274,61,FALSE)</f>
        <v>24000</v>
      </c>
      <c r="AE121">
        <f>VLOOKUP($D121,'[1]1. CONSULTA-CAPITAL-SOCIAL-1'!$C$2:$HW$274,62,FALSE)</f>
        <v>240000</v>
      </c>
      <c r="AF121">
        <f>VLOOKUP($D121,'[1]1. CONSULTA-CAPITAL-SOCIAL-1'!$C$2:$HW$274,63,FALSE)</f>
        <v>700000</v>
      </c>
      <c r="AG121">
        <f>VLOOKUP($D121,'[1]1. CONSULTA-CAPITAL-SOCIAL-1'!$C$2:$HW$274,64,FALSE)</f>
        <v>0</v>
      </c>
      <c r="AH121">
        <f>VLOOKUP($D121,'[1]1. CONSULTA-CAPITAL-SOCIAL-1'!$C$2:$HW$274,65,FALSE)</f>
        <v>0</v>
      </c>
      <c r="AI121" s="58">
        <f t="shared" si="1"/>
        <v>964997</v>
      </c>
      <c r="AJ121" s="59"/>
      <c r="AK121" s="58">
        <f>VLOOKUP($D121,'[1]1. CONSULTA-CAPITAL-SOCIAL-1'!$C$2:$HW$274,8,FALSE)</f>
        <v>2</v>
      </c>
      <c r="AL121" s="58"/>
      <c r="AM121" t="str">
        <f>VLOOKUP($D121,'[1]1. CONSULTA-CAPITAL-SOCIAL-1'!$C$2:$HW$274,2,FALSE)</f>
        <v>1612</v>
      </c>
      <c r="AN121">
        <f>VLOOKUP($D121,'[1]1. CONSULTA-CAPITAL-SOCIAL-1'!$C$2:$HW$274,3,FALSE)</f>
        <v>3</v>
      </c>
      <c r="AO121">
        <f>VLOOKUP($D121,'[1]1. CONSULTA-CAPITAL-SOCIAL-1'!$C$2:$HW$274,4,FALSE)</f>
        <v>0</v>
      </c>
      <c r="AQ121" s="58"/>
    </row>
    <row r="122" spans="1:43" x14ac:dyDescent="0.25">
      <c r="A122">
        <v>501311</v>
      </c>
      <c r="B122" s="9">
        <v>5013</v>
      </c>
      <c r="C122" s="9">
        <v>1</v>
      </c>
      <c r="D122" s="87">
        <v>50131</v>
      </c>
      <c r="E122" s="9" t="s">
        <v>411</v>
      </c>
      <c r="F122" s="81">
        <f>VLOOKUP($D122,'[1]5. CONSULTAJEFEDEHOGAR'!$C$2:$GN$274,4,FALSE)</f>
        <v>1</v>
      </c>
      <c r="G122" s="81">
        <f>VLOOKUP($D122,'[1]20´.TblNucleofamiliarSóloProgen'!$C$2:$N$528,7,FALSE)</f>
        <v>44</v>
      </c>
      <c r="H122" s="81" t="str">
        <f>VLOOKUP($D122,'[1]20´.TblNucleofamiliarSóloProgen'!$C$2:$N$528,9,FALSE)</f>
        <v>2</v>
      </c>
      <c r="I122" s="81">
        <f>VLOOKUP($D122,'[1]20´.TblNucleofamiliarSóloProgen'!$C$2:$N$528,10,FALSE)</f>
        <v>2</v>
      </c>
      <c r="J122" s="81">
        <f>VLOOKUP($D122,'[1]20´.TblNucleofamiliarSóloProgen'!$C$2:$N$528,11,FALSE)</f>
        <v>5</v>
      </c>
      <c r="K122" s="81">
        <f>VLOOKUP($D122,'[1]20´.TblNucleofamiliarSóloProgen'!$C$2:$N$528,12,FALSE)</f>
        <v>2</v>
      </c>
      <c r="L122" s="58"/>
      <c r="M122" s="58">
        <v>501312</v>
      </c>
      <c r="N122" s="58" t="str">
        <f>VLOOKUP($D122,'[1]#.TotalCónyugesEncuestadYNoEncu'!$A$2:$D$257,4,FALSE)</f>
        <v>jhaneth ramirez</v>
      </c>
      <c r="O122" s="58" t="str">
        <f>VLOOKUP($M122,'[1]20´.TblNucleofamiliarSóloProgen'!$D$2:$N$528,3,FALSE)</f>
        <v>2</v>
      </c>
      <c r="P122" s="58">
        <f>VLOOKUP($M122,'[1]20´.TblNucleofamiliarSóloProgen'!$D$2:$N$528,6,FALSE)</f>
        <v>39</v>
      </c>
      <c r="Q122" s="58" t="str">
        <f>VLOOKUP($M122,'[1]20´.TblNucleofamiliarSóloProgen'!$D$2:$N$528,8,FALSE)</f>
        <v>2</v>
      </c>
      <c r="R122" s="58">
        <f>VLOOKUP($M122,'[1]20´.TblNucleofamiliarSóloProgen'!$D$2:$N$528,9,FALSE)</f>
        <v>4</v>
      </c>
      <c r="S122" s="58">
        <f>VLOOKUP($M122,'[1]20´.TblNucleofamiliarSóloProgen'!$D$2:$N$528,10,FALSE)</f>
        <v>2</v>
      </c>
      <c r="T122" s="58">
        <f>VLOOKUP($M122,'[1]20´.TblNucleofamiliarSóloProgen'!$D$2:$N$528,11,FALSE)</f>
        <v>2</v>
      </c>
      <c r="U122" s="58"/>
      <c r="V122" s="81">
        <f>VLOOKUP($D122,'[1]5. CONSULTAJEFEDEHOGAR'!$C$2:$GN$274,5,FALSE)</f>
        <v>1</v>
      </c>
      <c r="W122" s="81">
        <f>VLOOKUP($D122,'[1]5. CONSULTAJEFEDEHOGAR'!$C$2:$GN$274,6,FALSE)</f>
        <v>0</v>
      </c>
      <c r="X122" s="81">
        <f>VLOOKUP($D122,'[1]5. CONSULTAJEFEDEHOGAR'!$C$2:$GN$274,7,FALSE)</f>
        <v>6</v>
      </c>
      <c r="Y122" s="81">
        <f>VLOOKUP($D122,'[1]5. CONSULTAJEFEDEHOGAR'!$C$2:$GN$274,8,FALSE)</f>
        <v>2</v>
      </c>
      <c r="Z122" s="81" t="str">
        <f>VLOOKUP($D122,'[1]5. CONSULTAJEFEDEHOGAR'!$C$2:$GN$274,9,FALSE)</f>
        <v>el es vigilante independiente</v>
      </c>
      <c r="AA122" s="81" t="str">
        <f>VLOOKUP($D122,'[1]5. CONSULTAJEFEDEHOGAR'!$C$2:$GN$274,10,FALSE)</f>
        <v>carrera 74 no 24-43</v>
      </c>
      <c r="AB122" s="58"/>
      <c r="AC122">
        <f>VLOOKUP($D122,'[1]1. CONSULTA-CAPITAL-SOCIAL-1'!$C$2:$HW$274,60,FALSE)</f>
        <v>360000</v>
      </c>
      <c r="AD122">
        <f>VLOOKUP($D122,'[1]1. CONSULTA-CAPITAL-SOCIAL-1'!$C$2:$HW$274,61,FALSE)</f>
        <v>0</v>
      </c>
      <c r="AE122">
        <f>VLOOKUP($D122,'[1]1. CONSULTA-CAPITAL-SOCIAL-1'!$C$2:$HW$274,62,FALSE)</f>
        <v>130000</v>
      </c>
      <c r="AF122">
        <f>VLOOKUP($D122,'[1]1. CONSULTA-CAPITAL-SOCIAL-1'!$C$2:$HW$274,63,FALSE)</f>
        <v>280000</v>
      </c>
      <c r="AG122">
        <f>VLOOKUP($D122,'[1]1. CONSULTA-CAPITAL-SOCIAL-1'!$C$2:$HW$274,64,FALSE)</f>
        <v>30000</v>
      </c>
      <c r="AH122">
        <f>VLOOKUP($D122,'[1]1. CONSULTA-CAPITAL-SOCIAL-1'!$C$2:$HW$274,65,FALSE)</f>
        <v>50000</v>
      </c>
      <c r="AI122" s="58">
        <f t="shared" si="1"/>
        <v>850000</v>
      </c>
      <c r="AJ122" s="59"/>
      <c r="AK122" s="58">
        <f>VLOOKUP($D122,'[1]1. CONSULTA-CAPITAL-SOCIAL-1'!$C$2:$HW$274,8,FALSE)</f>
        <v>2</v>
      </c>
      <c r="AL122" s="58"/>
      <c r="AM122" t="str">
        <f>VLOOKUP($D122,'[1]1. CONSULTA-CAPITAL-SOCIAL-1'!$C$2:$HW$274,2,FALSE)</f>
        <v>1605</v>
      </c>
      <c r="AN122">
        <f>VLOOKUP($D122,'[1]1. CONSULTA-CAPITAL-SOCIAL-1'!$C$2:$HW$274,3,FALSE)</f>
        <v>3</v>
      </c>
      <c r="AO122">
        <f>VLOOKUP($D122,'[1]1. CONSULTA-CAPITAL-SOCIAL-1'!$C$2:$HW$274,4,FALSE)</f>
        <v>0</v>
      </c>
      <c r="AQ122" s="58"/>
    </row>
    <row r="123" spans="1:43" x14ac:dyDescent="0.25">
      <c r="A123">
        <v>501411</v>
      </c>
      <c r="B123" s="9">
        <v>5014</v>
      </c>
      <c r="C123" s="9">
        <v>1</v>
      </c>
      <c r="D123" s="87">
        <v>50141</v>
      </c>
      <c r="E123" s="9" t="s">
        <v>37</v>
      </c>
      <c r="F123" s="81">
        <f>VLOOKUP($D123,'[1]5. CONSULTAJEFEDEHOGAR'!$C$2:$GN$274,4,FALSE)</f>
        <v>1</v>
      </c>
      <c r="G123" s="81">
        <f>VLOOKUP($D123,'[1]20´.TblNucleofamiliarSóloProgen'!$C$2:$N$528,7,FALSE)</f>
        <v>46</v>
      </c>
      <c r="H123" s="81" t="str">
        <f>VLOOKUP($D123,'[1]20´.TblNucleofamiliarSóloProgen'!$C$2:$N$528,9,FALSE)</f>
        <v>2</v>
      </c>
      <c r="I123" s="81">
        <f>VLOOKUP($D123,'[1]20´.TblNucleofamiliarSóloProgen'!$C$2:$N$528,10,FALSE)</f>
        <v>4</v>
      </c>
      <c r="J123" s="81">
        <f>VLOOKUP($D123,'[1]20´.TblNucleofamiliarSóloProgen'!$C$2:$N$528,11,FALSE)</f>
        <v>2</v>
      </c>
      <c r="K123" s="81">
        <f>VLOOKUP($D123,'[1]20´.TblNucleofamiliarSóloProgen'!$C$2:$N$528,12,FALSE)</f>
        <v>2</v>
      </c>
      <c r="L123" s="58"/>
      <c r="M123" s="58">
        <v>501412</v>
      </c>
      <c r="N123" s="58" t="str">
        <f>VLOOKUP($D123,'[1]#.TotalCónyugesEncuestadYNoEncu'!$A$2:$D$257,4,FALSE)</f>
        <v>marta cecilia munera</v>
      </c>
      <c r="O123" s="58" t="str">
        <f>VLOOKUP($M123,'[1]20´.TblNucleofamiliarSóloProgen'!$D$2:$N$528,3,FALSE)</f>
        <v>2</v>
      </c>
      <c r="P123" s="58">
        <f>VLOOKUP($M123,'[1]20´.TblNucleofamiliarSóloProgen'!$D$2:$N$528,6,FALSE)</f>
        <v>34</v>
      </c>
      <c r="Q123" s="58" t="str">
        <f>VLOOKUP($M123,'[1]20´.TblNucleofamiliarSóloProgen'!$D$2:$N$528,8,FALSE)</f>
        <v>2</v>
      </c>
      <c r="R123" s="58">
        <f>VLOOKUP($M123,'[1]20´.TblNucleofamiliarSóloProgen'!$D$2:$N$528,9,FALSE)</f>
        <v>3</v>
      </c>
      <c r="S123" s="58">
        <f>VLOOKUP($M123,'[1]20´.TblNucleofamiliarSóloProgen'!$D$2:$N$528,10,FALSE)</f>
        <v>2</v>
      </c>
      <c r="T123" s="58">
        <f>VLOOKUP($M123,'[1]20´.TblNucleofamiliarSóloProgen'!$D$2:$N$528,11,FALSE)</f>
        <v>2</v>
      </c>
      <c r="U123" s="58"/>
      <c r="V123" s="81">
        <f>VLOOKUP($D123,'[1]5. CONSULTAJEFEDEHOGAR'!$C$2:$GN$274,5,FALSE)</f>
        <v>1</v>
      </c>
      <c r="W123" s="81">
        <f>VLOOKUP($D123,'[1]5. CONSULTAJEFEDEHOGAR'!$C$2:$GN$274,6,FALSE)</f>
        <v>0</v>
      </c>
      <c r="X123" s="81">
        <f>VLOOKUP($D123,'[1]5. CONSULTAJEFEDEHOGAR'!$C$2:$GN$274,7,FALSE)</f>
        <v>6</v>
      </c>
      <c r="Y123" s="81">
        <f>VLOOKUP($D123,'[1]5. CONSULTAJEFEDEHOGAR'!$C$2:$GN$274,8,FALSE)</f>
        <v>3</v>
      </c>
      <c r="Z123" s="81" t="str">
        <f>VLOOKUP($D123,'[1]5. CONSULTAJEFEDEHOGAR'!$C$2:$GN$274,9,FALSE)</f>
        <v>las niñas de esta familia se ven un poco timidas pero es entendible por todo lo que han pasado</v>
      </c>
      <c r="AA123" s="81" t="str">
        <f>VLOOKUP($D123,'[1]5. CONSULTAJEFEDEHOGAR'!$C$2:$GN$274,10,FALSE)</f>
        <v>calle 2 c sur n79n33 int 301</v>
      </c>
      <c r="AB123" s="58"/>
      <c r="AC123">
        <f>VLOOKUP($D123,'[1]1. CONSULTA-CAPITAL-SOCIAL-1'!$C$2:$HW$274,60,FALSE)</f>
        <v>385000</v>
      </c>
      <c r="AD123">
        <f>VLOOKUP($D123,'[1]1. CONSULTA-CAPITAL-SOCIAL-1'!$C$2:$HW$274,61,FALSE)</f>
        <v>7000</v>
      </c>
      <c r="AE123">
        <f>VLOOKUP($D123,'[1]1. CONSULTA-CAPITAL-SOCIAL-1'!$C$2:$HW$274,62,FALSE)</f>
        <v>150000</v>
      </c>
      <c r="AF123">
        <f>VLOOKUP($D123,'[1]1. CONSULTA-CAPITAL-SOCIAL-1'!$C$2:$HW$274,63,FALSE)</f>
        <v>70000</v>
      </c>
      <c r="AG123">
        <f>VLOOKUP($D123,'[1]1. CONSULTA-CAPITAL-SOCIAL-1'!$C$2:$HW$274,64,FALSE)</f>
        <v>200000</v>
      </c>
      <c r="AH123">
        <f>VLOOKUP($D123,'[1]1. CONSULTA-CAPITAL-SOCIAL-1'!$C$2:$HW$274,65,FALSE)</f>
        <v>200000</v>
      </c>
      <c r="AI123" s="58">
        <f t="shared" si="1"/>
        <v>1012000</v>
      </c>
      <c r="AJ123" s="59"/>
      <c r="AK123" s="58">
        <f>VLOOKUP($D123,'[1]1. CONSULTA-CAPITAL-SOCIAL-1'!$C$2:$HW$274,8,FALSE)</f>
        <v>2</v>
      </c>
      <c r="AL123" s="58"/>
      <c r="AM123" t="str">
        <f>VLOOKUP($D123,'[1]1. CONSULTA-CAPITAL-SOCIAL-1'!$C$2:$HW$274,2,FALSE)</f>
        <v>1610</v>
      </c>
      <c r="AN123">
        <f>VLOOKUP($D123,'[1]1. CONSULTA-CAPITAL-SOCIAL-1'!$C$2:$HW$274,3,FALSE)</f>
        <v>3</v>
      </c>
      <c r="AO123">
        <f>VLOOKUP($D123,'[1]1. CONSULTA-CAPITAL-SOCIAL-1'!$C$2:$HW$274,4,FALSE)</f>
        <v>0</v>
      </c>
      <c r="AQ123" s="58"/>
    </row>
    <row r="124" spans="1:43" x14ac:dyDescent="0.25">
      <c r="A124">
        <v>501512</v>
      </c>
      <c r="B124" s="9">
        <v>5015</v>
      </c>
      <c r="C124" s="9">
        <v>1</v>
      </c>
      <c r="D124" s="87">
        <v>50151</v>
      </c>
      <c r="E124" s="9" t="s">
        <v>33</v>
      </c>
      <c r="F124" s="81">
        <f>VLOOKUP($D124,'[1]5. CONSULTAJEFEDEHOGAR'!$C$2:$GN$274,4,FALSE)</f>
        <v>2</v>
      </c>
      <c r="G124" s="81">
        <f>VLOOKUP($D124,'[1]20´.TblNucleofamiliarSóloProgen'!$C$2:$N$528,7,FALSE)</f>
        <v>56</v>
      </c>
      <c r="H124" s="81" t="str">
        <f>VLOOKUP($D124,'[1]20´.TblNucleofamiliarSóloProgen'!$C$2:$N$528,9,FALSE)</f>
        <v>1</v>
      </c>
      <c r="I124" s="81">
        <f>VLOOKUP($D124,'[1]20´.TblNucleofamiliarSóloProgen'!$C$2:$N$528,10,FALSE)</f>
        <v>6</v>
      </c>
      <c r="J124" s="81">
        <f>VLOOKUP($D124,'[1]20´.TblNucleofamiliarSóloProgen'!$C$2:$N$528,11,FALSE)</f>
        <v>3</v>
      </c>
      <c r="K124" s="81">
        <f>VLOOKUP($D124,'[1]20´.TblNucleofamiliarSóloProgen'!$C$2:$N$528,12,FALSE)</f>
        <v>2</v>
      </c>
      <c r="L124" s="58"/>
      <c r="M124" s="58">
        <v>501511</v>
      </c>
      <c r="N124" s="58" t="str">
        <f>VLOOKUP($D124,'[1]#.TotalCónyugesEncuestadYNoEncu'!$A$2:$D$257,4,FALSE)</f>
        <v>alejandro agudelo</v>
      </c>
      <c r="O124" s="58" t="str">
        <f>VLOOKUP($M124,'[1]20´.TblNucleofamiliarSóloProgen'!$D$2:$N$528,3,FALSE)</f>
        <v>1</v>
      </c>
      <c r="P124" s="58">
        <f>VLOOKUP($M124,'[1]20´.TblNucleofamiliarSóloProgen'!$D$2:$N$528,6,FALSE)</f>
        <v>56</v>
      </c>
      <c r="Q124" s="58" t="str">
        <f>VLOOKUP($M124,'[1]20´.TblNucleofamiliarSóloProgen'!$D$2:$N$528,8,FALSE)</f>
        <v>1</v>
      </c>
      <c r="R124" s="58">
        <f>VLOOKUP($M124,'[1]20´.TblNucleofamiliarSóloProgen'!$D$2:$N$528,9,FALSE)</f>
        <v>6</v>
      </c>
      <c r="S124" s="58">
        <f>VLOOKUP($M124,'[1]20´.TblNucleofamiliarSóloProgen'!$D$2:$N$528,10,FALSE)</f>
        <v>3</v>
      </c>
      <c r="T124" s="58">
        <f>VLOOKUP($M124,'[1]20´.TblNucleofamiliarSóloProgen'!$D$2:$N$528,11,FALSE)</f>
        <v>2</v>
      </c>
      <c r="U124" s="58"/>
      <c r="V124" s="81">
        <f>VLOOKUP($D124,'[1]5. CONSULTAJEFEDEHOGAR'!$C$2:$GN$274,5,FALSE)</f>
        <v>2</v>
      </c>
      <c r="W124" s="81">
        <f>VLOOKUP($D124,'[1]5. CONSULTAJEFEDEHOGAR'!$C$2:$GN$274,6,FALSE)</f>
        <v>0</v>
      </c>
      <c r="X124" s="81">
        <f>VLOOKUP($D124,'[1]5. CONSULTAJEFEDEHOGAR'!$C$2:$GN$274,7,FALSE)</f>
        <v>7</v>
      </c>
      <c r="Y124" s="81">
        <f>VLOOKUP($D124,'[1]5. CONSULTAJEFEDEHOGAR'!$C$2:$GN$274,8,FALSE)</f>
        <v>1</v>
      </c>
      <c r="Z124" s="81" t="str">
        <f>VLOOKUP($D124,'[1]5. CONSULTAJEFEDEHOGAR'!$C$2:$GN$274,9,FALSE)</f>
        <v>belen rincon</v>
      </c>
      <c r="AA124" s="81" t="str">
        <f>VLOOKUP($D124,'[1]5. CONSULTAJEFEDEHOGAR'!$C$2:$GN$274,10,FALSE)</f>
        <v>calle 3 sur 73 b 19</v>
      </c>
      <c r="AB124" s="58"/>
      <c r="AC124">
        <f>VLOOKUP($D124,'[1]1. CONSULTA-CAPITAL-SOCIAL-1'!$C$2:$HW$274,60,FALSE)</f>
        <v>560000</v>
      </c>
      <c r="AD124">
        <f>VLOOKUP($D124,'[1]1. CONSULTA-CAPITAL-SOCIAL-1'!$C$2:$HW$274,61,FALSE)</f>
        <v>0</v>
      </c>
      <c r="AE124">
        <f>VLOOKUP($D124,'[1]1. CONSULTA-CAPITAL-SOCIAL-1'!$C$2:$HW$274,62,FALSE)</f>
        <v>188000</v>
      </c>
      <c r="AF124">
        <f>VLOOKUP($D124,'[1]1. CONSULTA-CAPITAL-SOCIAL-1'!$C$2:$HW$274,63,FALSE)</f>
        <v>400000</v>
      </c>
      <c r="AG124">
        <f>VLOOKUP($D124,'[1]1. CONSULTA-CAPITAL-SOCIAL-1'!$C$2:$HW$274,64,FALSE)</f>
        <v>0</v>
      </c>
      <c r="AH124">
        <f>VLOOKUP($D124,'[1]1. CONSULTA-CAPITAL-SOCIAL-1'!$C$2:$HW$274,65,FALSE)</f>
        <v>500000</v>
      </c>
      <c r="AI124" s="58">
        <f t="shared" si="1"/>
        <v>1648000</v>
      </c>
      <c r="AJ124" s="59"/>
      <c r="AK124" s="58">
        <f>VLOOKUP($D124,'[1]1. CONSULTA-CAPITAL-SOCIAL-1'!$C$2:$HW$274,8,FALSE)</f>
        <v>2</v>
      </c>
      <c r="AL124" s="58"/>
      <c r="AM124" t="str">
        <f>VLOOKUP($D124,'[1]1. CONSULTA-CAPITAL-SOCIAL-1'!$C$2:$HW$274,2,FALSE)</f>
        <v>1610</v>
      </c>
      <c r="AN124">
        <f>VLOOKUP($D124,'[1]1. CONSULTA-CAPITAL-SOCIAL-1'!$C$2:$HW$274,3,FALSE)</f>
        <v>3</v>
      </c>
      <c r="AO124">
        <f>VLOOKUP($D124,'[1]1. CONSULTA-CAPITAL-SOCIAL-1'!$C$2:$HW$274,4,FALSE)</f>
        <v>0</v>
      </c>
      <c r="AQ124" s="58"/>
    </row>
    <row r="125" spans="1:43" x14ac:dyDescent="0.25">
      <c r="A125">
        <v>501621</v>
      </c>
      <c r="B125" s="16">
        <v>5016</v>
      </c>
      <c r="C125" s="16">
        <v>2</v>
      </c>
      <c r="D125" s="86">
        <v>50162</v>
      </c>
      <c r="E125" s="85" t="s">
        <v>516</v>
      </c>
      <c r="F125" s="81">
        <f>VLOOKUP($D125,'[1]5. CONSULTAJEFEDEHOGAR'!$C$2:$GN$274,4,FALSE)</f>
        <v>1</v>
      </c>
      <c r="G125" s="81">
        <f>VLOOKUP($D125,'[1]20´.TblNucleofamiliarSóloProgen'!$C$2:$N$528,7,FALSE)</f>
        <v>32</v>
      </c>
      <c r="H125" s="81" t="str">
        <f>VLOOKUP($D125,'[1]20´.TblNucleofamiliarSóloProgen'!$C$2:$N$528,9,FALSE)</f>
        <v>2</v>
      </c>
      <c r="I125" s="81">
        <f>VLOOKUP($D125,'[1]20´.TblNucleofamiliarSóloProgen'!$C$2:$N$528,10,FALSE)</f>
        <v>3</v>
      </c>
      <c r="J125" s="81">
        <f>VLOOKUP($D125,'[1]20´.TblNucleofamiliarSóloProgen'!$C$2:$N$528,11,FALSE)</f>
        <v>1</v>
      </c>
      <c r="K125" s="81">
        <f>VLOOKUP($D125,'[1]20´.TblNucleofamiliarSóloProgen'!$C$2:$N$528,12,FALSE)</f>
        <v>2</v>
      </c>
      <c r="L125" s="58"/>
      <c r="M125" s="58">
        <v>501622</v>
      </c>
      <c r="N125" s="58" t="str">
        <f>VLOOKUP($D125,'[1]#.TotalCónyugesEncuestadYNoEncu'!$A$2:$D$257,4,FALSE)</f>
        <v>yesica perez montoya</v>
      </c>
      <c r="O125" s="58" t="str">
        <f>VLOOKUP($M125,'[1]20´.TblNucleofamiliarSóloProgen'!$D$2:$N$528,3,FALSE)</f>
        <v>2</v>
      </c>
      <c r="P125" s="58">
        <f>VLOOKUP($M125,'[1]20´.TblNucleofamiliarSóloProgen'!$D$2:$N$528,6,FALSE)</f>
        <v>32</v>
      </c>
      <c r="Q125" s="58" t="str">
        <f>VLOOKUP($M125,'[1]20´.TblNucleofamiliarSóloProgen'!$D$2:$N$528,8,FALSE)</f>
        <v>2</v>
      </c>
      <c r="R125" s="58">
        <f>VLOOKUP($M125,'[1]20´.TblNucleofamiliarSóloProgen'!$D$2:$N$528,9,FALSE)</f>
        <v>3</v>
      </c>
      <c r="S125" s="58">
        <f>VLOOKUP($M125,'[1]20´.TblNucleofamiliarSóloProgen'!$D$2:$N$528,10,FALSE)</f>
        <v>1</v>
      </c>
      <c r="T125" s="58">
        <f>VLOOKUP($M125,'[1]20´.TblNucleofamiliarSóloProgen'!$D$2:$N$528,11,FALSE)</f>
        <v>2</v>
      </c>
      <c r="U125" s="58"/>
      <c r="V125" s="81">
        <f>VLOOKUP($D125,'[1]5. CONSULTAJEFEDEHOGAR'!$C$2:$GN$274,5,FALSE)</f>
        <v>1</v>
      </c>
      <c r="W125" s="81">
        <f>VLOOKUP($D125,'[1]5. CONSULTAJEFEDEHOGAR'!$C$2:$GN$274,6,FALSE)</f>
        <v>0</v>
      </c>
      <c r="X125" s="81">
        <f>VLOOKUP($D125,'[1]5. CONSULTAJEFEDEHOGAR'!$C$2:$GN$274,7,FALSE)</f>
        <v>7</v>
      </c>
      <c r="Y125" s="81">
        <f>VLOOKUP($D125,'[1]5. CONSULTAJEFEDEHOGAR'!$C$2:$GN$274,8,FALSE)</f>
        <v>2</v>
      </c>
      <c r="Z125" s="81" t="str">
        <f>VLOOKUP($D125,'[1]5. CONSULTAJEFEDEHOGAR'!$C$2:$GN$274,9,FALSE)</f>
        <v>EL SEÑOR ES EL PADRASTRO</v>
      </c>
      <c r="AA125" s="81" t="str">
        <f>VLOOKUP($D125,'[1]5. CONSULTAJEFEDEHOGAR'!$C$2:$GN$274,10,FALSE)</f>
        <v>CRR89 30D-14</v>
      </c>
      <c r="AB125" s="58"/>
      <c r="AC125">
        <f>VLOOKUP($D125,'[1]1. CONSULTA-CAPITAL-SOCIAL-1'!$C$2:$HW$274,60,FALSE)</f>
        <v>400000</v>
      </c>
      <c r="AD125">
        <f>VLOOKUP($D125,'[1]1. CONSULTA-CAPITAL-SOCIAL-1'!$C$2:$HW$274,61,FALSE)</f>
        <v>997</v>
      </c>
      <c r="AE125">
        <f>VLOOKUP($D125,'[1]1. CONSULTA-CAPITAL-SOCIAL-1'!$C$2:$HW$274,62,FALSE)</f>
        <v>100000</v>
      </c>
      <c r="AF125">
        <f>VLOOKUP($D125,'[1]1. CONSULTA-CAPITAL-SOCIAL-1'!$C$2:$HW$274,63,FALSE)</f>
        <v>200000</v>
      </c>
      <c r="AG125">
        <f>VLOOKUP($D125,'[1]1. CONSULTA-CAPITAL-SOCIAL-1'!$C$2:$HW$274,64,FALSE)</f>
        <v>50000</v>
      </c>
      <c r="AH125">
        <f>VLOOKUP($D125,'[1]1. CONSULTA-CAPITAL-SOCIAL-1'!$C$2:$HW$274,65,FALSE)</f>
        <v>0</v>
      </c>
      <c r="AI125" s="58">
        <f t="shared" si="1"/>
        <v>750997</v>
      </c>
      <c r="AJ125" s="59"/>
      <c r="AK125" s="58">
        <f>VLOOKUP($D125,'[1]1. CONSULTA-CAPITAL-SOCIAL-1'!$C$2:$HW$274,8,FALSE)</f>
        <v>2</v>
      </c>
      <c r="AL125" s="58"/>
      <c r="AM125" t="str">
        <f>VLOOKUP($D125,'[1]1. CONSULTA-CAPITAL-SOCIAL-1'!$C$2:$HW$274,2,FALSE)</f>
        <v>1612</v>
      </c>
      <c r="AN125">
        <f>VLOOKUP($D125,'[1]1. CONSULTA-CAPITAL-SOCIAL-1'!$C$2:$HW$274,3,FALSE)</f>
        <v>3</v>
      </c>
      <c r="AO125">
        <f>VLOOKUP($D125,'[1]1. CONSULTA-CAPITAL-SOCIAL-1'!$C$2:$HW$274,4,FALSE)</f>
        <v>0</v>
      </c>
      <c r="AQ125" s="58"/>
    </row>
    <row r="126" spans="1:43" x14ac:dyDescent="0.25">
      <c r="A126">
        <v>501822</v>
      </c>
      <c r="B126" s="16">
        <v>5018</v>
      </c>
      <c r="C126" s="16">
        <v>2</v>
      </c>
      <c r="D126" s="86">
        <v>50182</v>
      </c>
      <c r="E126" s="85" t="s">
        <v>517</v>
      </c>
      <c r="F126" s="81">
        <f>VLOOKUP($D126,'[1]5. CONSULTAJEFEDEHOGAR'!$C$2:$GN$274,4,FALSE)</f>
        <v>2</v>
      </c>
      <c r="G126" s="81">
        <f>VLOOKUP($D126,'[1]20´.TblNucleofamiliarSóloProgen'!$C$2:$N$528,7,FALSE)</f>
        <v>39</v>
      </c>
      <c r="H126" s="81" t="str">
        <f>VLOOKUP($D126,'[1]20´.TblNucleofamiliarSóloProgen'!$C$2:$N$528,9,FALSE)</f>
        <v>3</v>
      </c>
      <c r="I126" s="81">
        <f>VLOOKUP($D126,'[1]20´.TblNucleofamiliarSóloProgen'!$C$2:$N$528,10,FALSE)</f>
        <v>4</v>
      </c>
      <c r="J126" s="81">
        <f>VLOOKUP($D126,'[1]20´.TblNucleofamiliarSóloProgen'!$C$2:$N$528,11,FALSE)</f>
        <v>6</v>
      </c>
      <c r="K126" s="81">
        <f>VLOOKUP($D126,'[1]20´.TblNucleofamiliarSóloProgen'!$C$2:$N$528,12,FALSE)</f>
        <v>2</v>
      </c>
      <c r="L126" s="58"/>
      <c r="M126" s="58">
        <v>501821</v>
      </c>
      <c r="N126" s="58" t="str">
        <f>VLOOKUP($D126,'[1]#.TotalCónyugesEncuestadYNoEncu'!$A$2:$D$257,4,FALSE)</f>
        <v>JESUS ALVERTO RODRIGEZ</v>
      </c>
      <c r="O126" s="58" t="str">
        <f>VLOOKUP($M126,'[1]20´.TblNucleofamiliarSóloProgen'!$D$2:$N$528,3,FALSE)</f>
        <v>1</v>
      </c>
      <c r="P126" s="58">
        <f>VLOOKUP($M126,'[1]20´.TblNucleofamiliarSóloProgen'!$D$2:$N$528,6,FALSE)</f>
        <v>39</v>
      </c>
      <c r="Q126" s="58" t="str">
        <f>VLOOKUP($M126,'[1]20´.TblNucleofamiliarSóloProgen'!$D$2:$N$528,8,FALSE)</f>
        <v>3</v>
      </c>
      <c r="R126" s="58">
        <f>VLOOKUP($M126,'[1]20´.TblNucleofamiliarSóloProgen'!$D$2:$N$528,9,FALSE)</f>
        <v>4</v>
      </c>
      <c r="S126" s="58">
        <f>VLOOKUP($M126,'[1]20´.TblNucleofamiliarSóloProgen'!$D$2:$N$528,10,FALSE)</f>
        <v>6</v>
      </c>
      <c r="T126" s="58">
        <f>VLOOKUP($M126,'[1]20´.TblNucleofamiliarSóloProgen'!$D$2:$N$528,11,FALSE)</f>
        <v>2</v>
      </c>
      <c r="U126" s="58"/>
      <c r="V126" s="81">
        <f>VLOOKUP($D126,'[1]5. CONSULTAJEFEDEHOGAR'!$C$2:$GN$274,5,FALSE)</f>
        <v>1</v>
      </c>
      <c r="W126" s="81">
        <f>VLOOKUP($D126,'[1]5. CONSULTAJEFEDEHOGAR'!$C$2:$GN$274,6,FALSE)</f>
        <v>0</v>
      </c>
      <c r="X126" s="81">
        <f>VLOOKUP($D126,'[1]5. CONSULTAJEFEDEHOGAR'!$C$2:$GN$274,7,FALSE)</f>
        <v>7</v>
      </c>
      <c r="Y126" s="81">
        <f>VLOOKUP($D126,'[1]5. CONSULTAJEFEDEHOGAR'!$C$2:$GN$274,8,FALSE)</f>
        <v>2</v>
      </c>
      <c r="Z126" s="81">
        <f>VLOOKUP($D126,'[1]5. CONSULTAJEFEDEHOGAR'!$C$2:$GN$274,9,FALSE)</f>
        <v>0</v>
      </c>
      <c r="AA126" s="81" t="str">
        <f>VLOOKUP($D126,'[1]5. CONSULTAJEFEDEHOGAR'!$C$2:$GN$274,10,FALSE)</f>
        <v>cr88 30C-15-301</v>
      </c>
      <c r="AB126" s="58"/>
      <c r="AC126">
        <f>VLOOKUP($D126,'[1]1. CONSULTA-CAPITAL-SOCIAL-1'!$C$2:$HW$274,60,FALSE)</f>
        <v>370000</v>
      </c>
      <c r="AD126">
        <f>VLOOKUP($D126,'[1]1. CONSULTA-CAPITAL-SOCIAL-1'!$C$2:$HW$274,61,FALSE)</f>
        <v>997</v>
      </c>
      <c r="AE126">
        <f>VLOOKUP($D126,'[1]1. CONSULTA-CAPITAL-SOCIAL-1'!$C$2:$HW$274,62,FALSE)</f>
        <v>215000</v>
      </c>
      <c r="AF126">
        <f>VLOOKUP($D126,'[1]1. CONSULTA-CAPITAL-SOCIAL-1'!$C$2:$HW$274,63,FALSE)</f>
        <v>400000</v>
      </c>
      <c r="AG126">
        <f>VLOOKUP($D126,'[1]1. CONSULTA-CAPITAL-SOCIAL-1'!$C$2:$HW$274,64,FALSE)</f>
        <v>50000</v>
      </c>
      <c r="AH126">
        <f>VLOOKUP($D126,'[1]1. CONSULTA-CAPITAL-SOCIAL-1'!$C$2:$HW$274,65,FALSE)</f>
        <v>0</v>
      </c>
      <c r="AI126" s="58">
        <f t="shared" si="1"/>
        <v>1035997</v>
      </c>
      <c r="AJ126" s="59"/>
      <c r="AK126" s="58">
        <f>VLOOKUP($D126,'[1]1. CONSULTA-CAPITAL-SOCIAL-1'!$C$2:$HW$274,8,FALSE)</f>
        <v>2</v>
      </c>
      <c r="AL126" s="58"/>
      <c r="AM126" t="str">
        <f>VLOOKUP($D126,'[1]1. CONSULTA-CAPITAL-SOCIAL-1'!$C$2:$HW$274,2,FALSE)</f>
        <v>1612</v>
      </c>
      <c r="AN126">
        <f>VLOOKUP($D126,'[1]1. CONSULTA-CAPITAL-SOCIAL-1'!$C$2:$HW$274,3,FALSE)</f>
        <v>3</v>
      </c>
      <c r="AO126">
        <f>VLOOKUP($D126,'[1]1. CONSULTA-CAPITAL-SOCIAL-1'!$C$2:$HW$274,4,FALSE)</f>
        <v>0</v>
      </c>
      <c r="AQ126" s="58"/>
    </row>
    <row r="127" spans="1:43" x14ac:dyDescent="0.25">
      <c r="A127">
        <v>502022</v>
      </c>
      <c r="B127" s="16">
        <v>5020</v>
      </c>
      <c r="C127" s="16">
        <v>2</v>
      </c>
      <c r="D127" s="86">
        <v>50202</v>
      </c>
      <c r="E127" s="85" t="s">
        <v>518</v>
      </c>
      <c r="F127" s="81">
        <f>VLOOKUP($D127,'[1]5. CONSULTAJEFEDEHOGAR'!$C$2:$GN$274,4,FALSE)</f>
        <v>2</v>
      </c>
      <c r="G127" s="81">
        <f>VLOOKUP($D127,'[1]20´.TblNucleofamiliarSóloProgen'!$C$2:$N$528,7,FALSE)</f>
        <v>73</v>
      </c>
      <c r="H127" s="81" t="str">
        <f>VLOOKUP($D127,'[1]20´.TblNucleofamiliarSóloProgen'!$C$2:$N$528,9,FALSE)</f>
        <v>3</v>
      </c>
      <c r="I127" s="81">
        <f>VLOOKUP($D127,'[1]20´.TblNucleofamiliarSóloProgen'!$C$2:$N$528,10,FALSE)</f>
        <v>2</v>
      </c>
      <c r="J127" s="81">
        <f>VLOOKUP($D127,'[1]20´.TblNucleofamiliarSóloProgen'!$C$2:$N$528,11,FALSE)</f>
        <v>1</v>
      </c>
      <c r="K127" s="81">
        <f>VLOOKUP($D127,'[1]20´.TblNucleofamiliarSóloProgen'!$C$2:$N$528,12,FALSE)</f>
        <v>2</v>
      </c>
      <c r="L127" s="58"/>
      <c r="M127" s="58">
        <v>502021</v>
      </c>
      <c r="N127" s="58" t="str">
        <f>VLOOKUP($D127,'[1]#.TotalCónyugesEncuestadYNoEncu'!$A$2:$D$257,4,FALSE)</f>
        <v>JOSE TOBON</v>
      </c>
      <c r="O127" s="58" t="str">
        <f>VLOOKUP($M127,'[1]20´.TblNucleofamiliarSóloProgen'!$D$2:$N$528,3,FALSE)</f>
        <v>1</v>
      </c>
      <c r="P127" s="58">
        <f>VLOOKUP($M127,'[1]20´.TblNucleofamiliarSóloProgen'!$D$2:$N$528,6,FALSE)</f>
        <v>73</v>
      </c>
      <c r="Q127" s="58" t="str">
        <f>VLOOKUP($M127,'[1]20´.TblNucleofamiliarSóloProgen'!$D$2:$N$528,8,FALSE)</f>
        <v>3</v>
      </c>
      <c r="R127" s="58">
        <f>VLOOKUP($M127,'[1]20´.TblNucleofamiliarSóloProgen'!$D$2:$N$528,9,FALSE)</f>
        <v>2</v>
      </c>
      <c r="S127" s="58">
        <f>VLOOKUP($M127,'[1]20´.TblNucleofamiliarSóloProgen'!$D$2:$N$528,10,FALSE)</f>
        <v>1</v>
      </c>
      <c r="T127" s="58">
        <f>VLOOKUP($M127,'[1]20´.TblNucleofamiliarSóloProgen'!$D$2:$N$528,11,FALSE)</f>
        <v>2</v>
      </c>
      <c r="U127" s="58"/>
      <c r="V127" s="81">
        <f>VLOOKUP($D127,'[1]5. CONSULTAJEFEDEHOGAR'!$C$2:$GN$274,5,FALSE)</f>
        <v>1</v>
      </c>
      <c r="W127" s="81">
        <f>VLOOKUP($D127,'[1]5. CONSULTAJEFEDEHOGAR'!$C$2:$GN$274,6,FALSE)</f>
        <v>0</v>
      </c>
      <c r="X127" s="81">
        <f>VLOOKUP($D127,'[1]5. CONSULTAJEFEDEHOGAR'!$C$2:$GN$274,7,FALSE)</f>
        <v>7</v>
      </c>
      <c r="Y127" s="81">
        <f>VLOOKUP($D127,'[1]5. CONSULTAJEFEDEHOGAR'!$C$2:$GN$274,8,FALSE)</f>
        <v>3</v>
      </c>
      <c r="Z127" s="81">
        <f>VLOOKUP($D127,'[1]5. CONSULTAJEFEDEHOGAR'!$C$2:$GN$274,9,FALSE)</f>
        <v>0</v>
      </c>
      <c r="AA127" s="81" t="str">
        <f>VLOOKUP($D127,'[1]5. CONSULTAJEFEDEHOGAR'!$C$2:$GN$274,10,FALSE)</f>
        <v>cll30D 88-13</v>
      </c>
      <c r="AB127" s="58"/>
      <c r="AC127">
        <f>VLOOKUP($D127,'[1]1. CONSULTA-CAPITAL-SOCIAL-1'!$C$2:$HW$274,60,FALSE)</f>
        <v>525000</v>
      </c>
      <c r="AD127">
        <f>VLOOKUP($D127,'[1]1. CONSULTA-CAPITAL-SOCIAL-1'!$C$2:$HW$274,61,FALSE)</f>
        <v>997</v>
      </c>
      <c r="AE127">
        <f>VLOOKUP($D127,'[1]1. CONSULTA-CAPITAL-SOCIAL-1'!$C$2:$HW$274,62,FALSE)</f>
        <v>300000</v>
      </c>
      <c r="AF127">
        <f>VLOOKUP($D127,'[1]1. CONSULTA-CAPITAL-SOCIAL-1'!$C$2:$HW$274,63,FALSE)</f>
        <v>600000</v>
      </c>
      <c r="AG127" t="str">
        <f>VLOOKUP($D127,'[1]1. CONSULTA-CAPITAL-SOCIAL-1'!$C$2:$HW$274,64,FALSE)</f>
        <v>O</v>
      </c>
      <c r="AH127">
        <f>VLOOKUP($D127,'[1]1. CONSULTA-CAPITAL-SOCIAL-1'!$C$2:$HW$274,65,FALSE)</f>
        <v>0</v>
      </c>
      <c r="AI127" s="58">
        <f t="shared" si="1"/>
        <v>1425997</v>
      </c>
      <c r="AJ127" s="59"/>
      <c r="AK127" s="58">
        <f>VLOOKUP($D127,'[1]1. CONSULTA-CAPITAL-SOCIAL-1'!$C$2:$HW$274,8,FALSE)</f>
        <v>2</v>
      </c>
      <c r="AL127" s="58"/>
      <c r="AM127" t="str">
        <f>VLOOKUP($D127,'[1]1. CONSULTA-CAPITAL-SOCIAL-1'!$C$2:$HW$274,2,FALSE)</f>
        <v>1612</v>
      </c>
      <c r="AN127">
        <f>VLOOKUP($D127,'[1]1. CONSULTA-CAPITAL-SOCIAL-1'!$C$2:$HW$274,3,FALSE)</f>
        <v>4</v>
      </c>
      <c r="AO127">
        <f>VLOOKUP($D127,'[1]1. CONSULTA-CAPITAL-SOCIAL-1'!$C$2:$HW$274,4,FALSE)</f>
        <v>0</v>
      </c>
      <c r="AQ127" s="58"/>
    </row>
    <row r="128" spans="1:43" x14ac:dyDescent="0.25">
      <c r="A128">
        <v>502421</v>
      </c>
      <c r="B128" s="16">
        <v>5024</v>
      </c>
      <c r="C128" s="16">
        <v>2</v>
      </c>
      <c r="D128" s="86">
        <v>50242</v>
      </c>
      <c r="E128" s="85" t="s">
        <v>521</v>
      </c>
      <c r="F128" s="81">
        <f>VLOOKUP($D128,'[1]5. CONSULTAJEFEDEHOGAR'!$C$2:$GN$274,4,FALSE)</f>
        <v>1</v>
      </c>
      <c r="G128" s="81">
        <f>VLOOKUP($D128,'[1]20´.TblNucleofamiliarSóloProgen'!$C$2:$N$528,7,FALSE)</f>
        <v>64</v>
      </c>
      <c r="H128" s="81" t="str">
        <f>VLOOKUP($D128,'[1]20´.TblNucleofamiliarSóloProgen'!$C$2:$N$528,9,FALSE)</f>
        <v>2</v>
      </c>
      <c r="I128" s="81">
        <f>VLOOKUP($D128,'[1]20´.TblNucleofamiliarSóloProgen'!$C$2:$N$528,10,FALSE)</f>
        <v>2</v>
      </c>
      <c r="J128" s="81">
        <f>VLOOKUP($D128,'[1]20´.TblNucleofamiliarSóloProgen'!$C$2:$N$528,11,FALSE)</f>
        <v>1</v>
      </c>
      <c r="K128" s="81">
        <f>VLOOKUP($D128,'[1]20´.TblNucleofamiliarSóloProgen'!$C$2:$N$528,12,FALSE)</f>
        <v>2</v>
      </c>
      <c r="L128" s="58"/>
      <c r="M128" s="58">
        <v>502422</v>
      </c>
      <c r="N128" s="58" t="str">
        <f>VLOOKUP($D128,'[1]#.TotalCónyugesEncuestadYNoEncu'!$A$2:$D$257,4,FALSE)</f>
        <v>MAGNOLIA VELEZ</v>
      </c>
      <c r="O128" s="58" t="str">
        <f>VLOOKUP($M128,'[1]20´.TblNucleofamiliarSóloProgen'!$D$2:$N$528,3,FALSE)</f>
        <v>2</v>
      </c>
      <c r="P128" s="58">
        <f>VLOOKUP($M128,'[1]20´.TblNucleofamiliarSóloProgen'!$D$2:$N$528,6,FALSE)</f>
        <v>64</v>
      </c>
      <c r="Q128" s="58" t="str">
        <f>VLOOKUP($M128,'[1]20´.TblNucleofamiliarSóloProgen'!$D$2:$N$528,8,FALSE)</f>
        <v>2</v>
      </c>
      <c r="R128" s="58">
        <f>VLOOKUP($M128,'[1]20´.TblNucleofamiliarSóloProgen'!$D$2:$N$528,9,FALSE)</f>
        <v>2</v>
      </c>
      <c r="S128" s="58">
        <f>VLOOKUP($M128,'[1]20´.TblNucleofamiliarSóloProgen'!$D$2:$N$528,10,FALSE)</f>
        <v>1</v>
      </c>
      <c r="T128" s="58">
        <f>VLOOKUP($M128,'[1]20´.TblNucleofamiliarSóloProgen'!$D$2:$N$528,11,FALSE)</f>
        <v>2</v>
      </c>
      <c r="U128" s="58"/>
      <c r="V128" s="81">
        <f>VLOOKUP($D128,'[1]5. CONSULTAJEFEDEHOGAR'!$C$2:$GN$274,5,FALSE)</f>
        <v>1</v>
      </c>
      <c r="W128" s="81">
        <f>VLOOKUP($D128,'[1]5. CONSULTAJEFEDEHOGAR'!$C$2:$GN$274,6,FALSE)</f>
        <v>0</v>
      </c>
      <c r="X128" s="81">
        <f>VLOOKUP($D128,'[1]5. CONSULTAJEFEDEHOGAR'!$C$2:$GN$274,7,FALSE)</f>
        <v>7</v>
      </c>
      <c r="Y128" s="81">
        <f>VLOOKUP($D128,'[1]5. CONSULTAJEFEDEHOGAR'!$C$2:$GN$274,8,FALSE)</f>
        <v>2</v>
      </c>
      <c r="Z128" s="81">
        <f>VLOOKUP($D128,'[1]5. CONSULTAJEFEDEHOGAR'!$C$2:$GN$274,9,FALSE)</f>
        <v>0</v>
      </c>
      <c r="AA128" s="81" t="str">
        <f>VLOOKUP($D128,'[1]5. CONSULTAJEFEDEHOGAR'!$C$2:$GN$274,10,FALSE)</f>
        <v>MIRADOR DE SANICOLAS</v>
      </c>
      <c r="AB128" s="58"/>
      <c r="AC128">
        <f>VLOOKUP($D128,'[1]1. CONSULTA-CAPITAL-SOCIAL-1'!$C$2:$HW$274,60,FALSE)</f>
        <v>997</v>
      </c>
      <c r="AD128">
        <f>VLOOKUP($D128,'[1]1. CONSULTA-CAPITAL-SOCIAL-1'!$C$2:$HW$274,61,FALSE)</f>
        <v>150000</v>
      </c>
      <c r="AE128">
        <f>VLOOKUP($D128,'[1]1. CONSULTA-CAPITAL-SOCIAL-1'!$C$2:$HW$274,62,FALSE)</f>
        <v>200000</v>
      </c>
      <c r="AF128">
        <f>VLOOKUP($D128,'[1]1. CONSULTA-CAPITAL-SOCIAL-1'!$C$2:$HW$274,63,FALSE)</f>
        <v>600000</v>
      </c>
      <c r="AG128">
        <f>VLOOKUP($D128,'[1]1. CONSULTA-CAPITAL-SOCIAL-1'!$C$2:$HW$274,64,FALSE)</f>
        <v>1700000</v>
      </c>
      <c r="AH128">
        <f>VLOOKUP($D128,'[1]1. CONSULTA-CAPITAL-SOCIAL-1'!$C$2:$HW$274,65,FALSE)</f>
        <v>120000</v>
      </c>
      <c r="AI128" s="58">
        <f t="shared" si="1"/>
        <v>2770997</v>
      </c>
      <c r="AJ128" s="59"/>
      <c r="AK128" s="58">
        <f>VLOOKUP($D128,'[1]1. CONSULTA-CAPITAL-SOCIAL-1'!$C$2:$HW$274,8,FALSE)</f>
        <v>3</v>
      </c>
      <c r="AL128" s="58"/>
      <c r="AM128" t="str">
        <f>VLOOKUP($D128,'[1]1. CONSULTA-CAPITAL-SOCIAL-1'!$C$2:$HW$274,2,FALSE)</f>
        <v>1609</v>
      </c>
      <c r="AN128">
        <f>VLOOKUP($D128,'[1]1. CONSULTA-CAPITAL-SOCIAL-1'!$C$2:$HW$274,3,FALSE)</f>
        <v>4</v>
      </c>
      <c r="AO128">
        <f>VLOOKUP($D128,'[1]1. CONSULTA-CAPITAL-SOCIAL-1'!$C$2:$HW$274,4,FALSE)</f>
        <v>0</v>
      </c>
      <c r="AQ128" s="58"/>
    </row>
    <row r="129" spans="1:43" x14ac:dyDescent="0.25">
      <c r="A129">
        <v>502522</v>
      </c>
      <c r="B129" s="16">
        <v>5025</v>
      </c>
      <c r="C129" s="16">
        <v>2</v>
      </c>
      <c r="D129" s="86">
        <v>50252</v>
      </c>
      <c r="E129" s="85" t="s">
        <v>520</v>
      </c>
      <c r="F129" s="81">
        <f>VLOOKUP($D129,'[1]5. CONSULTAJEFEDEHOGAR'!$C$2:$GN$274,4,FALSE)</f>
        <v>2</v>
      </c>
      <c r="G129" s="81">
        <f>VLOOKUP($D129,'[1]20´.TblNucleofamiliarSóloProgen'!$C$2:$N$528,7,FALSE)</f>
        <v>54</v>
      </c>
      <c r="H129" s="81" t="str">
        <f>VLOOKUP($D129,'[1]20´.TblNucleofamiliarSóloProgen'!$C$2:$N$528,9,FALSE)</f>
        <v>1</v>
      </c>
      <c r="I129" s="81">
        <f>VLOOKUP($D129,'[1]20´.TblNucleofamiliarSóloProgen'!$C$2:$N$528,10,FALSE)</f>
        <v>2</v>
      </c>
      <c r="J129" s="81">
        <f>VLOOKUP($D129,'[1]20´.TblNucleofamiliarSóloProgen'!$C$2:$N$528,11,FALSE)</f>
        <v>1</v>
      </c>
      <c r="K129" s="81">
        <f>VLOOKUP($D129,'[1]20´.TblNucleofamiliarSóloProgen'!$C$2:$N$528,12,FALSE)</f>
        <v>2</v>
      </c>
      <c r="L129" s="58"/>
      <c r="M129" s="58">
        <v>502521</v>
      </c>
      <c r="N129" s="58" t="str">
        <f>VLOOKUP($D129,'[1]#.TotalCónyugesEncuestadYNoEncu'!$A$2:$D$257,4,FALSE)</f>
        <v>ORLANDO SALDARIAGA</v>
      </c>
      <c r="O129" s="58" t="str">
        <f>VLOOKUP($M129,'[1]20´.TblNucleofamiliarSóloProgen'!$D$2:$N$528,3,FALSE)</f>
        <v>1</v>
      </c>
      <c r="P129" s="58">
        <f>VLOOKUP($M129,'[1]20´.TblNucleofamiliarSóloProgen'!$D$2:$N$528,6,FALSE)</f>
        <v>54</v>
      </c>
      <c r="Q129" s="58" t="str">
        <f>VLOOKUP($M129,'[1]20´.TblNucleofamiliarSóloProgen'!$D$2:$N$528,8,FALSE)</f>
        <v>1</v>
      </c>
      <c r="R129" s="58">
        <f>VLOOKUP($M129,'[1]20´.TblNucleofamiliarSóloProgen'!$D$2:$N$528,9,FALSE)</f>
        <v>2</v>
      </c>
      <c r="S129" s="58">
        <f>VLOOKUP($M129,'[1]20´.TblNucleofamiliarSóloProgen'!$D$2:$N$528,10,FALSE)</f>
        <v>1</v>
      </c>
      <c r="T129" s="58">
        <f>VLOOKUP($M129,'[1]20´.TblNucleofamiliarSóloProgen'!$D$2:$N$528,11,FALSE)</f>
        <v>2</v>
      </c>
      <c r="U129" s="58"/>
      <c r="V129" s="81">
        <f>VLOOKUP($D129,'[1]5. CONSULTAJEFEDEHOGAR'!$C$2:$GN$274,5,FALSE)</f>
        <v>1</v>
      </c>
      <c r="W129" s="81">
        <f>VLOOKUP($D129,'[1]5. CONSULTAJEFEDEHOGAR'!$C$2:$GN$274,6,FALSE)</f>
        <v>0</v>
      </c>
      <c r="X129" s="81">
        <f>VLOOKUP($D129,'[1]5. CONSULTAJEFEDEHOGAR'!$C$2:$GN$274,7,FALSE)</f>
        <v>7</v>
      </c>
      <c r="Y129" s="81">
        <f>VLOOKUP($D129,'[1]5. CONSULTAJEFEDEHOGAR'!$C$2:$GN$274,8,FALSE)</f>
        <v>2</v>
      </c>
      <c r="Z129" s="81">
        <f>VLOOKUP($D129,'[1]5. CONSULTAJEFEDEHOGAR'!$C$2:$GN$274,9,FALSE)</f>
        <v>0</v>
      </c>
      <c r="AA129" s="81" t="str">
        <f>VLOOKUP($D129,'[1]5. CONSULTAJEFEDEHOGAR'!$C$2:$GN$274,10,FALSE)</f>
        <v>CRA87C 31C32</v>
      </c>
      <c r="AB129" s="58"/>
      <c r="AC129">
        <f>VLOOKUP($D129,'[1]1. CONSULTA-CAPITAL-SOCIAL-1'!$C$2:$HW$274,60,FALSE)</f>
        <v>997</v>
      </c>
      <c r="AD129">
        <f>VLOOKUP($D129,'[1]1. CONSULTA-CAPITAL-SOCIAL-1'!$C$2:$HW$274,61,FALSE)</f>
        <v>30000</v>
      </c>
      <c r="AE129">
        <f>VLOOKUP($D129,'[1]1. CONSULTA-CAPITAL-SOCIAL-1'!$C$2:$HW$274,62,FALSE)</f>
        <v>350000</v>
      </c>
      <c r="AF129">
        <f>VLOOKUP($D129,'[1]1. CONSULTA-CAPITAL-SOCIAL-1'!$C$2:$HW$274,63,FALSE)</f>
        <v>800000</v>
      </c>
      <c r="AG129">
        <f>VLOOKUP($D129,'[1]1. CONSULTA-CAPITAL-SOCIAL-1'!$C$2:$HW$274,64,FALSE)</f>
        <v>0</v>
      </c>
      <c r="AH129">
        <f>VLOOKUP($D129,'[1]1. CONSULTA-CAPITAL-SOCIAL-1'!$C$2:$HW$274,65,FALSE)</f>
        <v>0</v>
      </c>
      <c r="AI129" s="58">
        <f t="shared" si="1"/>
        <v>1180997</v>
      </c>
      <c r="AJ129" s="59"/>
      <c r="AK129" s="58">
        <f>VLOOKUP($D129,'[1]1. CONSULTA-CAPITAL-SOCIAL-1'!$C$2:$HW$274,8,FALSE)</f>
        <v>3</v>
      </c>
      <c r="AL129" s="58"/>
      <c r="AM129" t="str">
        <f>VLOOKUP($D129,'[1]1. CONSULTA-CAPITAL-SOCIAL-1'!$C$2:$HW$274,2,FALSE)</f>
        <v>1616</v>
      </c>
      <c r="AN129">
        <f>VLOOKUP($D129,'[1]1. CONSULTA-CAPITAL-SOCIAL-1'!$C$2:$HW$274,3,FALSE)</f>
        <v>3</v>
      </c>
      <c r="AO129">
        <f>VLOOKUP($D129,'[1]1. CONSULTA-CAPITAL-SOCIAL-1'!$C$2:$HW$274,4,FALSE)</f>
        <v>0</v>
      </c>
      <c r="AQ129" s="58"/>
    </row>
    <row r="130" spans="1:43" x14ac:dyDescent="0.25">
      <c r="A130">
        <v>502622</v>
      </c>
      <c r="B130" s="16">
        <v>5026</v>
      </c>
      <c r="C130" s="16">
        <v>2</v>
      </c>
      <c r="D130" s="86">
        <v>50262</v>
      </c>
      <c r="E130" s="85" t="s">
        <v>522</v>
      </c>
      <c r="F130" s="81">
        <f>VLOOKUP($D130,'[1]5. CONSULTAJEFEDEHOGAR'!$C$2:$GN$274,4,FALSE)</f>
        <v>2</v>
      </c>
      <c r="G130" s="81">
        <f>VLOOKUP($D130,'[1]20´.TblNucleofamiliarSóloProgen'!$C$2:$N$528,7,FALSE)</f>
        <v>45</v>
      </c>
      <c r="H130" s="81" t="str">
        <f>VLOOKUP($D130,'[1]20´.TblNucleofamiliarSóloProgen'!$C$2:$N$528,9,FALSE)</f>
        <v>3</v>
      </c>
      <c r="I130" s="81">
        <f>VLOOKUP($D130,'[1]20´.TblNucleofamiliarSóloProgen'!$C$2:$N$528,10,FALSE)</f>
        <v>6</v>
      </c>
      <c r="J130" s="81">
        <f>VLOOKUP($D130,'[1]20´.TblNucleofamiliarSóloProgen'!$C$2:$N$528,11,FALSE)</f>
        <v>2</v>
      </c>
      <c r="K130" s="81">
        <f>VLOOKUP($D130,'[1]20´.TblNucleofamiliarSóloProgen'!$C$2:$N$528,12,FALSE)</f>
        <v>2</v>
      </c>
      <c r="L130" s="58"/>
      <c r="M130" s="58">
        <v>502621</v>
      </c>
      <c r="N130" s="58" t="str">
        <f>VLOOKUP($D130,'[1]#.TotalCónyugesEncuestadYNoEncu'!$A$2:$D$257,4,FALSE)</f>
        <v>dany fredy gonzales</v>
      </c>
      <c r="O130" s="58">
        <f>VLOOKUP($M130,'[1]20´.TblNucleofamiliarSóloProgen'!$D$2:$N$528,3,FALSE)</f>
        <v>1</v>
      </c>
      <c r="P130" s="58">
        <f>VLOOKUP($M130,'[1]20´.TblNucleofamiliarSóloProgen'!$D$2:$N$528,6,FALSE)</f>
        <v>43</v>
      </c>
      <c r="Q130" s="58" t="str">
        <f>VLOOKUP($M130,'[1]20´.TblNucleofamiliarSóloProgen'!$D$2:$N$528,8,FALSE)</f>
        <v>3</v>
      </c>
      <c r="R130" s="58">
        <f>VLOOKUP($M130,'[1]20´.TblNucleofamiliarSóloProgen'!$D$2:$N$528,9,FALSE)</f>
        <v>6</v>
      </c>
      <c r="S130" s="58">
        <f>VLOOKUP($M130,'[1]20´.TblNucleofamiliarSóloProgen'!$D$2:$N$528,10,FALSE)</f>
        <v>3</v>
      </c>
      <c r="T130" s="58">
        <f>VLOOKUP($M130,'[1]20´.TblNucleofamiliarSóloProgen'!$D$2:$N$528,11,FALSE)</f>
        <v>2</v>
      </c>
      <c r="U130" s="58"/>
      <c r="V130" s="81">
        <f>VLOOKUP($D130,'[1]5. CONSULTAJEFEDEHOGAR'!$C$2:$GN$274,5,FALSE)</f>
        <v>1</v>
      </c>
      <c r="W130" s="81">
        <f>VLOOKUP($D130,'[1]5. CONSULTAJEFEDEHOGAR'!$C$2:$GN$274,6,FALSE)</f>
        <v>0</v>
      </c>
      <c r="X130" s="81">
        <f>VLOOKUP($D130,'[1]5. CONSULTAJEFEDEHOGAR'!$C$2:$GN$274,7,FALSE)</f>
        <v>7</v>
      </c>
      <c r="Y130" s="81">
        <f>VLOOKUP($D130,'[1]5. CONSULTAJEFEDEHOGAR'!$C$2:$GN$274,8,FALSE)</f>
        <v>2</v>
      </c>
      <c r="Z130" s="81">
        <f>VLOOKUP($D130,'[1]5. CONSULTAJEFEDEHOGAR'!$C$2:$GN$274,9,FALSE)</f>
        <v>0</v>
      </c>
      <c r="AA130" s="81" t="str">
        <f>VLOOKUP($D130,'[1]5. CONSULTAJEFEDEHOGAR'!$C$2:$GN$274,10,FALSE)</f>
        <v>SAN SIMON AP 1172</v>
      </c>
      <c r="AB130" s="58"/>
      <c r="AC130">
        <f>VLOOKUP($D130,'[1]1. CONSULTA-CAPITAL-SOCIAL-1'!$C$2:$HW$274,60,FALSE)</f>
        <v>997</v>
      </c>
      <c r="AD130">
        <f>VLOOKUP($D130,'[1]1. CONSULTA-CAPITAL-SOCIAL-1'!$C$2:$HW$274,61,FALSE)</f>
        <v>33000</v>
      </c>
      <c r="AE130">
        <f>VLOOKUP($D130,'[1]1. CONSULTA-CAPITAL-SOCIAL-1'!$C$2:$HW$274,62,FALSE)</f>
        <v>300000</v>
      </c>
      <c r="AF130">
        <f>VLOOKUP($D130,'[1]1. CONSULTA-CAPITAL-SOCIAL-1'!$C$2:$HW$274,63,FALSE)</f>
        <v>800000</v>
      </c>
      <c r="AG130">
        <f>VLOOKUP($D130,'[1]1. CONSULTA-CAPITAL-SOCIAL-1'!$C$2:$HW$274,64,FALSE)</f>
        <v>0</v>
      </c>
      <c r="AH130">
        <f>VLOOKUP($D130,'[1]1. CONSULTA-CAPITAL-SOCIAL-1'!$C$2:$HW$274,65,FALSE)</f>
        <v>200000</v>
      </c>
      <c r="AI130" s="58">
        <f t="shared" si="1"/>
        <v>1333997</v>
      </c>
      <c r="AJ130" s="59"/>
      <c r="AK130" s="58">
        <f>VLOOKUP($D130,'[1]1. CONSULTA-CAPITAL-SOCIAL-1'!$C$2:$HW$274,8,FALSE)</f>
        <v>3</v>
      </c>
      <c r="AL130" s="58"/>
      <c r="AM130" t="str">
        <f>VLOOKUP($D130,'[1]1. CONSULTA-CAPITAL-SOCIAL-1'!$C$2:$HW$274,2,FALSE)</f>
        <v>1609</v>
      </c>
      <c r="AN130">
        <f>VLOOKUP($D130,'[1]1. CONSULTA-CAPITAL-SOCIAL-1'!$C$2:$HW$274,3,FALSE)</f>
        <v>4</v>
      </c>
      <c r="AO130">
        <f>VLOOKUP($D130,'[1]1. CONSULTA-CAPITAL-SOCIAL-1'!$C$2:$HW$274,4,FALSE)</f>
        <v>0</v>
      </c>
      <c r="AQ130" s="58"/>
    </row>
    <row r="131" spans="1:43" x14ac:dyDescent="0.25">
      <c r="A131">
        <v>600111</v>
      </c>
      <c r="B131" s="10">
        <v>6001</v>
      </c>
      <c r="C131" s="10">
        <v>1</v>
      </c>
      <c r="D131" s="110">
        <v>60011</v>
      </c>
      <c r="E131" s="111" t="s">
        <v>412</v>
      </c>
      <c r="F131" s="81">
        <f>VLOOKUP($D131,'[1]5. CONSULTAJEFEDEHOGAR'!$C$2:$GN$274,4,FALSE)</f>
        <v>1</v>
      </c>
      <c r="G131" s="81">
        <f>VLOOKUP($D131,'[1]20´.TblNucleofamiliarSóloProgen'!$C$2:$N$528,7,FALSE)</f>
        <v>51</v>
      </c>
      <c r="H131" s="81" t="str">
        <f>VLOOKUP($D131,'[1]20´.TblNucleofamiliarSóloProgen'!$C$2:$N$528,9,FALSE)</f>
        <v>1</v>
      </c>
      <c r="I131" s="81">
        <f>VLOOKUP($D131,'[1]20´.TblNucleofamiliarSóloProgen'!$C$2:$N$528,10,FALSE)</f>
        <v>3</v>
      </c>
      <c r="J131" s="81">
        <f>VLOOKUP($D131,'[1]20´.TblNucleofamiliarSóloProgen'!$C$2:$N$528,11,FALSE)</f>
        <v>3</v>
      </c>
      <c r="K131" s="81">
        <f>VLOOKUP($D131,'[1]20´.TblNucleofamiliarSóloProgen'!$C$2:$N$528,12,FALSE)</f>
        <v>2</v>
      </c>
      <c r="L131" s="58"/>
      <c r="M131" s="58">
        <v>600112</v>
      </c>
      <c r="N131" s="58" t="str">
        <f>VLOOKUP($D131,'[1]#.TotalCónyugesEncuestadYNoEncu'!$A$2:$D$257,4,FALSE)</f>
        <v>silvia henao</v>
      </c>
      <c r="O131" s="58" t="str">
        <f>VLOOKUP($M131,'[1]20´.TblNucleofamiliarSóloProgen'!$D$2:$N$528,3,FALSE)</f>
        <v>2</v>
      </c>
      <c r="P131" s="58">
        <f>VLOOKUP($M131,'[1]20´.TblNucleofamiliarSóloProgen'!$D$2:$N$528,6,FALSE)</f>
        <v>56</v>
      </c>
      <c r="Q131" s="58" t="str">
        <f>VLOOKUP($M131,'[1]20´.TblNucleofamiliarSóloProgen'!$D$2:$N$528,8,FALSE)</f>
        <v>1</v>
      </c>
      <c r="R131" s="58">
        <f>VLOOKUP($M131,'[1]20´.TblNucleofamiliarSóloProgen'!$D$2:$N$528,9,FALSE)</f>
        <v>4</v>
      </c>
      <c r="S131" s="58">
        <f>VLOOKUP($M131,'[1]20´.TblNucleofamiliarSóloProgen'!$D$2:$N$528,10,FALSE)</f>
        <v>2</v>
      </c>
      <c r="T131" s="58">
        <f>VLOOKUP($M131,'[1]20´.TblNucleofamiliarSóloProgen'!$D$2:$N$528,11,FALSE)</f>
        <v>2</v>
      </c>
      <c r="U131" s="58"/>
      <c r="V131" s="81">
        <f>VLOOKUP($D131,'[1]5. CONSULTAJEFEDEHOGAR'!$C$2:$GN$274,5,FALSE)</f>
        <v>1</v>
      </c>
      <c r="W131" s="81">
        <f>VLOOKUP($D131,'[1]5. CONSULTAJEFEDEHOGAR'!$C$2:$GN$274,6,FALSE)</f>
        <v>0</v>
      </c>
      <c r="X131" s="81">
        <f>VLOOKUP($D131,'[1]5. CONSULTAJEFEDEHOGAR'!$C$2:$GN$274,7,FALSE)</f>
        <v>6</v>
      </c>
      <c r="Y131" s="81">
        <f>VLOOKUP($D131,'[1]5. CONSULTAJEFEDEHOGAR'!$C$2:$GN$274,8,FALSE)</f>
        <v>1</v>
      </c>
      <c r="Z131" s="81" t="str">
        <f>VLOOKUP($D131,'[1]5. CONSULTAJEFEDEHOGAR'!$C$2:$GN$274,9,FALSE)</f>
        <v>el señor maneja un taxi tiene problemas de audicion tiene mucha empatia con su hijo</v>
      </c>
      <c r="AA131" s="81" t="str">
        <f>VLOOKUP($D131,'[1]5. CONSULTAJEFEDEHOGAR'!$C$2:$GN$274,10,FALSE)</f>
        <v>calle 2B no. 76A 44</v>
      </c>
      <c r="AB131" s="58"/>
      <c r="AC131">
        <f>VLOOKUP($D131,'[1]1. CONSULTA-CAPITAL-SOCIAL-1'!$C$2:$HW$274,60,FALSE)</f>
        <v>370000</v>
      </c>
      <c r="AD131">
        <f>VLOOKUP($D131,'[1]1. CONSULTA-CAPITAL-SOCIAL-1'!$C$2:$HW$274,61,FALSE)</f>
        <v>0</v>
      </c>
      <c r="AE131">
        <f>VLOOKUP($D131,'[1]1. CONSULTA-CAPITAL-SOCIAL-1'!$C$2:$HW$274,62,FALSE)</f>
        <v>250000</v>
      </c>
      <c r="AF131">
        <f>VLOOKUP($D131,'[1]1. CONSULTA-CAPITAL-SOCIAL-1'!$C$2:$HW$274,63,FALSE)</f>
        <v>600000</v>
      </c>
      <c r="AG131">
        <f>VLOOKUP($D131,'[1]1. CONSULTA-CAPITAL-SOCIAL-1'!$C$2:$HW$274,64,FALSE)</f>
        <v>500000</v>
      </c>
      <c r="AH131">
        <f>VLOOKUP($D131,'[1]1. CONSULTA-CAPITAL-SOCIAL-1'!$C$2:$HW$274,65,FALSE)</f>
        <v>500000</v>
      </c>
      <c r="AI131" s="58">
        <f t="shared" si="1"/>
        <v>2220000</v>
      </c>
      <c r="AJ131" s="59"/>
      <c r="AK131" s="58">
        <f>VLOOKUP($D131,'[1]1. CONSULTA-CAPITAL-SOCIAL-1'!$C$2:$HW$274,8,FALSE)</f>
        <v>3</v>
      </c>
      <c r="AL131" s="58"/>
      <c r="AM131" t="str">
        <f>VLOOKUP($D131,'[1]1. CONSULTA-CAPITAL-SOCIAL-1'!$C$2:$HW$274,2,FALSE)</f>
        <v>1610</v>
      </c>
      <c r="AN131">
        <f>VLOOKUP($D131,'[1]1. CONSULTA-CAPITAL-SOCIAL-1'!$C$2:$HW$274,3,FALSE)</f>
        <v>2</v>
      </c>
      <c r="AO131">
        <f>VLOOKUP($D131,'[1]1. CONSULTA-CAPITAL-SOCIAL-1'!$C$2:$HW$274,4,FALSE)</f>
        <v>0</v>
      </c>
      <c r="AQ131" s="58"/>
    </row>
    <row r="132" spans="1:43" x14ac:dyDescent="0.25">
      <c r="A132">
        <v>600211</v>
      </c>
      <c r="B132" s="10">
        <v>6002</v>
      </c>
      <c r="C132" s="10">
        <v>1</v>
      </c>
      <c r="D132" s="110">
        <v>60021</v>
      </c>
      <c r="E132" s="112" t="s">
        <v>83</v>
      </c>
      <c r="F132" s="81">
        <f>VLOOKUP($D132,'[1]5. CONSULTAJEFEDEHOGAR'!$C$2:$GN$274,4,FALSE)</f>
        <v>1</v>
      </c>
      <c r="G132" s="81">
        <f>VLOOKUP($D132,'[1]20´.TblNucleofamiliarSóloProgen'!$C$2:$N$528,7,FALSE)</f>
        <v>39</v>
      </c>
      <c r="H132" s="81" t="str">
        <f>VLOOKUP($D132,'[1]20´.TblNucleofamiliarSóloProgen'!$C$2:$N$528,9,FALSE)</f>
        <v>1</v>
      </c>
      <c r="I132" s="81">
        <f>VLOOKUP($D132,'[1]20´.TblNucleofamiliarSóloProgen'!$C$2:$N$528,10,FALSE)</f>
        <v>3</v>
      </c>
      <c r="J132" s="81">
        <f>VLOOKUP($D132,'[1]20´.TblNucleofamiliarSóloProgen'!$C$2:$N$528,11,FALSE)</f>
        <v>3</v>
      </c>
      <c r="K132" s="81">
        <f>VLOOKUP($D132,'[1]20´.TblNucleofamiliarSóloProgen'!$C$2:$N$528,12,FALSE)</f>
        <v>2</v>
      </c>
      <c r="L132" s="58"/>
      <c r="M132" s="58">
        <v>600212</v>
      </c>
      <c r="N132" s="58" t="str">
        <f>VLOOKUP($D132,'[1]#.TotalCónyugesEncuestadYNoEncu'!$A$2:$D$257,4,FALSE)</f>
        <v>luz mery gomez</v>
      </c>
      <c r="O132" s="58" t="str">
        <f>VLOOKUP($M132,'[1]20´.TblNucleofamiliarSóloProgen'!$D$2:$N$528,3,FALSE)</f>
        <v>2</v>
      </c>
      <c r="P132" s="58">
        <f>VLOOKUP($M132,'[1]20´.TblNucleofamiliarSóloProgen'!$D$2:$N$528,6,FALSE)</f>
        <v>37</v>
      </c>
      <c r="Q132" s="58" t="str">
        <f>VLOOKUP($M132,'[1]20´.TblNucleofamiliarSóloProgen'!$D$2:$N$528,8,FALSE)</f>
        <v>1</v>
      </c>
      <c r="R132" s="58">
        <f>VLOOKUP($M132,'[1]20´.TblNucleofamiliarSóloProgen'!$D$2:$N$528,9,FALSE)</f>
        <v>4</v>
      </c>
      <c r="S132" s="58">
        <f>VLOOKUP($M132,'[1]20´.TblNucleofamiliarSóloProgen'!$D$2:$N$528,10,FALSE)</f>
        <v>1</v>
      </c>
      <c r="T132" s="58">
        <f>VLOOKUP($M132,'[1]20´.TblNucleofamiliarSóloProgen'!$D$2:$N$528,11,FALSE)</f>
        <v>2</v>
      </c>
      <c r="U132" s="58"/>
      <c r="V132" s="81">
        <f>VLOOKUP($D132,'[1]5. CONSULTAJEFEDEHOGAR'!$C$2:$GN$274,5,FALSE)</f>
        <v>1</v>
      </c>
      <c r="W132" s="81">
        <f>VLOOKUP($D132,'[1]5. CONSULTAJEFEDEHOGAR'!$C$2:$GN$274,6,FALSE)</f>
        <v>0</v>
      </c>
      <c r="X132" s="81">
        <f>VLOOKUP($D132,'[1]5. CONSULTAJEFEDEHOGAR'!$C$2:$GN$274,7,FALSE)</f>
        <v>7</v>
      </c>
      <c r="Y132" s="81">
        <f>VLOOKUP($D132,'[1]5. CONSULTAJEFEDEHOGAR'!$C$2:$GN$274,8,FALSE)</f>
        <v>1</v>
      </c>
      <c r="Z132" s="81" t="str">
        <f>VLOOKUP($D132,'[1]5. CONSULTAJEFEDEHOGAR'!$C$2:$GN$274,9,FALSE)</f>
        <v>si hay violencia sicologica</v>
      </c>
      <c r="AA132" s="81" t="str">
        <f>VLOOKUP($D132,'[1]5. CONSULTAJEFEDEHOGAR'!$C$2:$GN$274,10,FALSE)</f>
        <v>calle 27 4A-42</v>
      </c>
      <c r="AB132" s="58"/>
      <c r="AC132">
        <f>VLOOKUP($D132,'[1]1. CONSULTA-CAPITAL-SOCIAL-1'!$C$2:$HW$274,60,FALSE)</f>
        <v>997</v>
      </c>
      <c r="AD132">
        <f>VLOOKUP($D132,'[1]1. CONSULTA-CAPITAL-SOCIAL-1'!$C$2:$HW$274,61,FALSE)</f>
        <v>37000</v>
      </c>
      <c r="AE132">
        <f>VLOOKUP($D132,'[1]1. CONSULTA-CAPITAL-SOCIAL-1'!$C$2:$HW$274,62,FALSE)</f>
        <v>280000</v>
      </c>
      <c r="AF132">
        <f>VLOOKUP($D132,'[1]1. CONSULTA-CAPITAL-SOCIAL-1'!$C$2:$HW$274,63,FALSE)</f>
        <v>400000</v>
      </c>
      <c r="AG132">
        <f>VLOOKUP($D132,'[1]1. CONSULTA-CAPITAL-SOCIAL-1'!$C$2:$HW$274,64,FALSE)</f>
        <v>0</v>
      </c>
      <c r="AH132">
        <f>VLOOKUP($D132,'[1]1. CONSULTA-CAPITAL-SOCIAL-1'!$C$2:$HW$274,65,FALSE)</f>
        <v>300000</v>
      </c>
      <c r="AI132" s="58">
        <f t="shared" si="1"/>
        <v>1017997</v>
      </c>
      <c r="AJ132" s="59"/>
      <c r="AK132" s="58">
        <f>VLOOKUP($D132,'[1]1. CONSULTA-CAPITAL-SOCIAL-1'!$C$2:$HW$274,8,FALSE)</f>
        <v>3</v>
      </c>
      <c r="AL132" s="58"/>
      <c r="AM132" t="str">
        <f>VLOOKUP($D132,'[1]1. CONSULTA-CAPITAL-SOCIAL-1'!$C$2:$HW$274,2,FALSE)</f>
        <v>1604</v>
      </c>
      <c r="AN132">
        <f>VLOOKUP($D132,'[1]1. CONSULTA-CAPITAL-SOCIAL-1'!$C$2:$HW$274,3,FALSE)</f>
        <v>3</v>
      </c>
      <c r="AO132">
        <f>VLOOKUP($D132,'[1]1. CONSULTA-CAPITAL-SOCIAL-1'!$C$2:$HW$274,4,FALSE)</f>
        <v>0</v>
      </c>
      <c r="AQ132" s="58"/>
    </row>
    <row r="133" spans="1:43" x14ac:dyDescent="0.25">
      <c r="A133">
        <v>600241</v>
      </c>
      <c r="B133" s="12">
        <v>6002</v>
      </c>
      <c r="C133" s="12">
        <v>4</v>
      </c>
      <c r="D133" s="113">
        <v>60024</v>
      </c>
      <c r="E133" s="114" t="s">
        <v>142</v>
      </c>
      <c r="F133" s="81">
        <f>VLOOKUP($D133,'[1]5. CONSULTAJEFEDEHOGAR'!$C$2:$GN$274,4,FALSE)</f>
        <v>1</v>
      </c>
      <c r="G133" s="81">
        <f>VLOOKUP($D133,'[1]20´.TblNucleofamiliarSóloProgen'!$C$2:$N$528,7,FALSE)</f>
        <v>38</v>
      </c>
      <c r="H133" s="81" t="str">
        <f>VLOOKUP($D133,'[1]20´.TblNucleofamiliarSóloProgen'!$C$2:$N$528,9,FALSE)</f>
        <v>1</v>
      </c>
      <c r="I133" s="81">
        <f>VLOOKUP($D133,'[1]20´.TblNucleofamiliarSóloProgen'!$C$2:$N$528,10,FALSE)</f>
        <v>6</v>
      </c>
      <c r="J133" s="81">
        <f>VLOOKUP($D133,'[1]20´.TblNucleofamiliarSóloProgen'!$C$2:$N$528,11,FALSE)</f>
        <v>2</v>
      </c>
      <c r="K133" s="81">
        <f>VLOOKUP($D133,'[1]20´.TblNucleofamiliarSóloProgen'!$C$2:$N$528,12,FALSE)</f>
        <v>2</v>
      </c>
      <c r="L133" s="58"/>
      <c r="M133" s="58">
        <v>600242</v>
      </c>
      <c r="N133" s="58" t="str">
        <f>VLOOKUP($D133,'[1]#.TotalCónyugesEncuestadYNoEncu'!$A$2:$D$257,4,FALSE)</f>
        <v>sandra yamile ruiz</v>
      </c>
      <c r="O133" s="58" t="str">
        <f>VLOOKUP($M133,'[1]20´.TblNucleofamiliarSóloProgen'!$D$2:$N$528,3,FALSE)</f>
        <v>2</v>
      </c>
      <c r="P133" s="58">
        <f>VLOOKUP($M133,'[1]20´.TblNucleofamiliarSóloProgen'!$D$2:$N$528,6,FALSE)</f>
        <v>34</v>
      </c>
      <c r="Q133" s="58" t="str">
        <f>VLOOKUP($M133,'[1]20´.TblNucleofamiliarSóloProgen'!$D$2:$N$528,8,FALSE)</f>
        <v>1</v>
      </c>
      <c r="R133" s="58">
        <f>VLOOKUP($M133,'[1]20´.TblNucleofamiliarSóloProgen'!$D$2:$N$528,9,FALSE)</f>
        <v>4</v>
      </c>
      <c r="S133" s="58">
        <f>VLOOKUP($M133,'[1]20´.TblNucleofamiliarSóloProgen'!$D$2:$N$528,10,FALSE)</f>
        <v>2</v>
      </c>
      <c r="T133" s="58">
        <f>VLOOKUP($M133,'[1]20´.TblNucleofamiliarSóloProgen'!$D$2:$N$528,11,FALSE)</f>
        <v>2</v>
      </c>
      <c r="U133" s="58"/>
      <c r="V133" s="81">
        <f>VLOOKUP($D133,'[1]5. CONSULTAJEFEDEHOGAR'!$C$2:$GN$274,5,FALSE)</f>
        <v>1</v>
      </c>
      <c r="W133" s="81">
        <f>VLOOKUP($D133,'[1]5. CONSULTAJEFEDEHOGAR'!$C$2:$GN$274,6,FALSE)</f>
        <v>0</v>
      </c>
      <c r="X133" s="81">
        <f>VLOOKUP($D133,'[1]5. CONSULTAJEFEDEHOGAR'!$C$2:$GN$274,7,FALSE)</f>
        <v>6</v>
      </c>
      <c r="Y133" s="81">
        <f>VLOOKUP($D133,'[1]5. CONSULTAJEFEDEHOGAR'!$C$2:$GN$274,8,FALSE)</f>
        <v>2</v>
      </c>
      <c r="Z133" s="81">
        <f>VLOOKUP($D133,'[1]5. CONSULTAJEFEDEHOGAR'!$C$2:$GN$274,9,FALSE)</f>
        <v>0</v>
      </c>
      <c r="AA133" s="81" t="str">
        <f>VLOOKUP($D133,'[1]5. CONSULTAJEFEDEHOGAR'!$C$2:$GN$274,10,FALSE)</f>
        <v>cll2csur       79-19</v>
      </c>
      <c r="AB133" s="58"/>
      <c r="AC133">
        <f>VLOOKUP($D133,'[1]1. CONSULTA-CAPITAL-SOCIAL-1'!$C$2:$HW$274,60,FALSE)</f>
        <v>350</v>
      </c>
      <c r="AD133">
        <f>VLOOKUP($D133,'[1]1. CONSULTA-CAPITAL-SOCIAL-1'!$C$2:$HW$274,61,FALSE)</f>
        <v>0</v>
      </c>
      <c r="AE133">
        <f>VLOOKUP($D133,'[1]1. CONSULTA-CAPITAL-SOCIAL-1'!$C$2:$HW$274,62,FALSE)</f>
        <v>150</v>
      </c>
      <c r="AF133">
        <f>VLOOKUP($D133,'[1]1. CONSULTA-CAPITAL-SOCIAL-1'!$C$2:$HW$274,63,FALSE)</f>
        <v>600</v>
      </c>
      <c r="AG133">
        <f>VLOOKUP($D133,'[1]1. CONSULTA-CAPITAL-SOCIAL-1'!$C$2:$HW$274,64,FALSE)</f>
        <v>100</v>
      </c>
      <c r="AH133">
        <f>VLOOKUP($D133,'[1]1. CONSULTA-CAPITAL-SOCIAL-1'!$C$2:$HW$274,65,FALSE)</f>
        <v>200</v>
      </c>
      <c r="AI133" s="58">
        <f t="shared" si="1"/>
        <v>1400</v>
      </c>
      <c r="AJ133" s="59"/>
      <c r="AK133" s="58">
        <f>VLOOKUP($D133,'[1]1. CONSULTA-CAPITAL-SOCIAL-1'!$C$2:$HW$274,8,FALSE)</f>
        <v>2</v>
      </c>
      <c r="AL133" s="58"/>
      <c r="AM133" t="str">
        <f>VLOOKUP($D133,'[1]1. CONSULTA-CAPITAL-SOCIAL-1'!$C$2:$HW$274,2,FALSE)</f>
        <v>1610</v>
      </c>
      <c r="AN133">
        <f>VLOOKUP($D133,'[1]1. CONSULTA-CAPITAL-SOCIAL-1'!$C$2:$HW$274,3,FALSE)</f>
        <v>3</v>
      </c>
      <c r="AO133">
        <f>VLOOKUP($D133,'[1]1. CONSULTA-CAPITAL-SOCIAL-1'!$C$2:$HW$274,4,FALSE)</f>
        <v>0</v>
      </c>
      <c r="AQ133" s="58"/>
    </row>
    <row r="134" spans="1:43" x14ac:dyDescent="0.25">
      <c r="A134">
        <v>600312</v>
      </c>
      <c r="B134" s="10">
        <v>6003</v>
      </c>
      <c r="C134" s="10">
        <v>1</v>
      </c>
      <c r="D134" s="110">
        <v>60031</v>
      </c>
      <c r="E134" s="111" t="s">
        <v>413</v>
      </c>
      <c r="F134" s="81">
        <f>VLOOKUP($D134,'[1]5. CONSULTAJEFEDEHOGAR'!$C$2:$GN$274,4,FALSE)</f>
        <v>2</v>
      </c>
      <c r="G134" s="81">
        <f>VLOOKUP($D134,'[1]20´.TblNucleofamiliarSóloProgen'!$C$2:$N$528,7,FALSE)</f>
        <v>52</v>
      </c>
      <c r="H134" s="81" t="str">
        <f>VLOOKUP($D134,'[1]20´.TblNucleofamiliarSóloProgen'!$C$2:$N$528,9,FALSE)</f>
        <v>2</v>
      </c>
      <c r="I134" s="81">
        <f>VLOOKUP($D134,'[1]20´.TblNucleofamiliarSóloProgen'!$C$2:$N$528,10,FALSE)</f>
        <v>3</v>
      </c>
      <c r="J134" s="81">
        <f>VLOOKUP($D134,'[1]20´.TblNucleofamiliarSóloProgen'!$C$2:$N$528,11,FALSE)</f>
        <v>3</v>
      </c>
      <c r="K134" s="81">
        <f>VLOOKUP($D134,'[1]20´.TblNucleofamiliarSóloProgen'!$C$2:$N$528,12,FALSE)</f>
        <v>2</v>
      </c>
      <c r="L134" s="58"/>
      <c r="M134" s="58">
        <v>600311</v>
      </c>
      <c r="N134" s="58" t="str">
        <f>VLOOKUP($D134,'[1]#.TotalCónyugesEncuestadYNoEncu'!$A$2:$D$257,4,FALSE)</f>
        <v>jairo estrada arroyave</v>
      </c>
      <c r="O134" s="58" t="str">
        <f>VLOOKUP($M134,'[1]20´.TblNucleofamiliarSóloProgen'!$D$2:$N$528,3,FALSE)</f>
        <v>1</v>
      </c>
      <c r="P134" s="58">
        <f>VLOOKUP($M134,'[1]20´.TblNucleofamiliarSóloProgen'!$D$2:$N$528,6,FALSE)</f>
        <v>53</v>
      </c>
      <c r="Q134" s="58" t="str">
        <f>VLOOKUP($M134,'[1]20´.TblNucleofamiliarSóloProgen'!$D$2:$N$528,8,FALSE)</f>
        <v>1</v>
      </c>
      <c r="R134" s="58">
        <f>VLOOKUP($M134,'[1]20´.TblNucleofamiliarSóloProgen'!$D$2:$N$528,9,FALSE)</f>
        <v>6</v>
      </c>
      <c r="S134" s="58">
        <f>VLOOKUP($M134,'[1]20´.TblNucleofamiliarSóloProgen'!$D$2:$N$528,10,FALSE)</f>
        <v>4</v>
      </c>
      <c r="T134" s="58">
        <f>VLOOKUP($M134,'[1]20´.TblNucleofamiliarSóloProgen'!$D$2:$N$528,11,FALSE)</f>
        <v>2</v>
      </c>
      <c r="U134" s="58"/>
      <c r="V134" s="81">
        <f>VLOOKUP($D134,'[1]5. CONSULTAJEFEDEHOGAR'!$C$2:$GN$274,5,FALSE)</f>
        <v>1</v>
      </c>
      <c r="W134" s="81">
        <f>VLOOKUP($D134,'[1]5. CONSULTAJEFEDEHOGAR'!$C$2:$GN$274,6,FALSE)</f>
        <v>0</v>
      </c>
      <c r="X134" s="81">
        <f>VLOOKUP($D134,'[1]5. CONSULTAJEFEDEHOGAR'!$C$2:$GN$274,7,FALSE)</f>
        <v>7</v>
      </c>
      <c r="Y134" s="81">
        <f>VLOOKUP($D134,'[1]5. CONSULTAJEFEDEHOGAR'!$C$2:$GN$274,8,FALSE)</f>
        <v>1</v>
      </c>
      <c r="Z134" s="81" t="str">
        <f>VLOOKUP($D134,'[1]5. CONSULTAJEFEDEHOGAR'!$C$2:$GN$274,9,FALSE)</f>
        <v>le hijo es drogadicto debido a los conflictos que han vivido sus padres</v>
      </c>
      <c r="AA134" s="81" t="str">
        <f>VLOOKUP($D134,'[1]5. CONSULTAJEFEDEHOGAR'!$C$2:$GN$274,10,FALSE)</f>
        <v>calle 2 sur 79-62</v>
      </c>
      <c r="AB134" s="58"/>
      <c r="AC134">
        <f>VLOOKUP($D134,'[1]1. CONSULTA-CAPITAL-SOCIAL-1'!$C$2:$HW$274,60,FALSE)</f>
        <v>997</v>
      </c>
      <c r="AD134">
        <f>VLOOKUP($D134,'[1]1. CONSULTA-CAPITAL-SOCIAL-1'!$C$2:$HW$274,61,FALSE)</f>
        <v>20000</v>
      </c>
      <c r="AE134">
        <f>VLOOKUP($D134,'[1]1. CONSULTA-CAPITAL-SOCIAL-1'!$C$2:$HW$274,62,FALSE)</f>
        <v>200000</v>
      </c>
      <c r="AF134">
        <f>VLOOKUP($D134,'[1]1. CONSULTA-CAPITAL-SOCIAL-1'!$C$2:$HW$274,63,FALSE)</f>
        <v>500000</v>
      </c>
      <c r="AG134">
        <f>VLOOKUP($D134,'[1]1. CONSULTA-CAPITAL-SOCIAL-1'!$C$2:$HW$274,64,FALSE)</f>
        <v>0</v>
      </c>
      <c r="AH134">
        <f>VLOOKUP($D134,'[1]1. CONSULTA-CAPITAL-SOCIAL-1'!$C$2:$HW$274,65,FALSE)</f>
        <v>200000</v>
      </c>
      <c r="AI134" s="58">
        <f t="shared" si="1"/>
        <v>920997</v>
      </c>
      <c r="AJ134" s="59"/>
      <c r="AK134" s="58">
        <f>VLOOKUP($D134,'[1]1. CONSULTA-CAPITAL-SOCIAL-1'!$C$2:$HW$274,8,FALSE)</f>
        <v>3</v>
      </c>
      <c r="AL134" s="58"/>
      <c r="AM134" t="str">
        <f>VLOOKUP($D134,'[1]1. CONSULTA-CAPITAL-SOCIAL-1'!$C$2:$HW$274,2,FALSE)</f>
        <v>1610</v>
      </c>
      <c r="AN134">
        <f>VLOOKUP($D134,'[1]1. CONSULTA-CAPITAL-SOCIAL-1'!$C$2:$HW$274,3,FALSE)</f>
        <v>4</v>
      </c>
      <c r="AO134">
        <f>VLOOKUP($D134,'[1]1. CONSULTA-CAPITAL-SOCIAL-1'!$C$2:$HW$274,4,FALSE)</f>
        <v>0</v>
      </c>
      <c r="AQ134" s="58"/>
    </row>
    <row r="135" spans="1:43" x14ac:dyDescent="0.25">
      <c r="A135">
        <v>600342</v>
      </c>
      <c r="B135" s="12">
        <v>6003</v>
      </c>
      <c r="C135" s="12">
        <v>4</v>
      </c>
      <c r="D135" s="113">
        <v>60034</v>
      </c>
      <c r="E135" s="115" t="s">
        <v>440</v>
      </c>
      <c r="F135" s="81">
        <f>VLOOKUP($D135,'[1]5. CONSULTAJEFEDEHOGAR'!$C$2:$GN$274,4,FALSE)</f>
        <v>2</v>
      </c>
      <c r="G135" s="81">
        <f>VLOOKUP($D135,'[1]20´.TblNucleofamiliarSóloProgen'!$C$2:$N$528,7,FALSE)</f>
        <v>71</v>
      </c>
      <c r="H135" s="81" t="str">
        <f>VLOOKUP($D135,'[1]20´.TblNucleofamiliarSóloProgen'!$C$2:$N$528,9,FALSE)</f>
        <v>1</v>
      </c>
      <c r="I135" s="81">
        <f>VLOOKUP($D135,'[1]20´.TblNucleofamiliarSóloProgen'!$C$2:$N$528,10,FALSE)</f>
        <v>2</v>
      </c>
      <c r="J135" s="81">
        <f>VLOOKUP($D135,'[1]20´.TblNucleofamiliarSóloProgen'!$C$2:$N$528,11,FALSE)</f>
        <v>2</v>
      </c>
      <c r="K135" s="81">
        <f>VLOOKUP($D135,'[1]20´.TblNucleofamiliarSóloProgen'!$C$2:$N$528,12,FALSE)</f>
        <v>2</v>
      </c>
      <c r="L135" s="58"/>
      <c r="M135" s="58">
        <v>600341</v>
      </c>
      <c r="N135" s="58" t="str">
        <f>VLOOKUP($D135,'[1]#.TotalCónyugesEncuestadYNoEncu'!$A$2:$D$257,4,FALSE)</f>
        <v>alberto de jesus cano retrepo</v>
      </c>
      <c r="O135" s="58" t="str">
        <f>VLOOKUP($M135,'[1]20´.TblNucleofamiliarSóloProgen'!$D$2:$N$528,3,FALSE)</f>
        <v>1</v>
      </c>
      <c r="P135" s="58">
        <f>VLOOKUP($M135,'[1]20´.TblNucleofamiliarSóloProgen'!$D$2:$N$528,6,FALSE)</f>
        <v>71</v>
      </c>
      <c r="Q135" s="58" t="str">
        <f>VLOOKUP($M135,'[1]20´.TblNucleofamiliarSóloProgen'!$D$2:$N$528,8,FALSE)</f>
        <v>1</v>
      </c>
      <c r="R135" s="58">
        <f>VLOOKUP($M135,'[1]20´.TblNucleofamiliarSóloProgen'!$D$2:$N$528,9,FALSE)</f>
        <v>2</v>
      </c>
      <c r="S135" s="58">
        <f>VLOOKUP($M135,'[1]20´.TblNucleofamiliarSóloProgen'!$D$2:$N$528,10,FALSE)</f>
        <v>2</v>
      </c>
      <c r="T135" s="58">
        <f>VLOOKUP($M135,'[1]20´.TblNucleofamiliarSóloProgen'!$D$2:$N$528,11,FALSE)</f>
        <v>2</v>
      </c>
      <c r="U135" s="58"/>
      <c r="V135" s="81">
        <f>VLOOKUP($D135,'[1]5. CONSULTAJEFEDEHOGAR'!$C$2:$GN$274,5,FALSE)</f>
        <v>2</v>
      </c>
      <c r="W135" s="81">
        <f>VLOOKUP($D135,'[1]5. CONSULTAJEFEDEHOGAR'!$C$2:$GN$274,6,FALSE)</f>
        <v>0</v>
      </c>
      <c r="X135" s="81">
        <f>VLOOKUP($D135,'[1]5. CONSULTAJEFEDEHOGAR'!$C$2:$GN$274,7,FALSE)</f>
        <v>7</v>
      </c>
      <c r="Y135" s="81">
        <f>VLOOKUP($D135,'[1]5. CONSULTAJEFEDEHOGAR'!$C$2:$GN$274,8,FALSE)</f>
        <v>4</v>
      </c>
      <c r="Z135" s="81">
        <f>VLOOKUP($D135,'[1]5. CONSULTAJEFEDEHOGAR'!$C$2:$GN$274,9,FALSE)</f>
        <v>0</v>
      </c>
      <c r="AA135" s="81" t="str">
        <f>VLOOKUP($D135,'[1]5. CONSULTAJEFEDEHOGAR'!$C$2:$GN$274,10,FALSE)</f>
        <v>cll 2 sur     79-36</v>
      </c>
      <c r="AB135" s="58"/>
      <c r="AC135">
        <f>VLOOKUP($D135,'[1]1. CONSULTA-CAPITAL-SOCIAL-1'!$C$2:$HW$274,60,FALSE)</f>
        <v>0</v>
      </c>
      <c r="AD135">
        <f>VLOOKUP($D135,'[1]1. CONSULTA-CAPITAL-SOCIAL-1'!$C$2:$HW$274,61,FALSE)</f>
        <v>998</v>
      </c>
      <c r="AE135">
        <f>VLOOKUP($D135,'[1]1. CONSULTA-CAPITAL-SOCIAL-1'!$C$2:$HW$274,62,FALSE)</f>
        <v>250000</v>
      </c>
      <c r="AF135">
        <f>VLOOKUP($D135,'[1]1. CONSULTA-CAPITAL-SOCIAL-1'!$C$2:$HW$274,63,FALSE)</f>
        <v>270000</v>
      </c>
      <c r="AG135">
        <f>VLOOKUP($D135,'[1]1. CONSULTA-CAPITAL-SOCIAL-1'!$C$2:$HW$274,64,FALSE)</f>
        <v>0</v>
      </c>
      <c r="AH135">
        <f>VLOOKUP($D135,'[1]1. CONSULTA-CAPITAL-SOCIAL-1'!$C$2:$HW$274,65,FALSE)</f>
        <v>400000</v>
      </c>
      <c r="AI135" s="58">
        <f t="shared" si="1"/>
        <v>920998</v>
      </c>
      <c r="AJ135" s="59"/>
      <c r="AK135" s="58">
        <f>VLOOKUP($D135,'[1]1. CONSULTA-CAPITAL-SOCIAL-1'!$C$2:$HW$274,8,FALSE)</f>
        <v>3</v>
      </c>
      <c r="AL135" s="58"/>
      <c r="AM135" t="str">
        <f>VLOOKUP($D135,'[1]1. CONSULTA-CAPITAL-SOCIAL-1'!$C$2:$HW$274,2,FALSE)</f>
        <v>1610</v>
      </c>
      <c r="AN135">
        <f>VLOOKUP($D135,'[1]1. CONSULTA-CAPITAL-SOCIAL-1'!$C$2:$HW$274,3,FALSE)</f>
        <v>3</v>
      </c>
      <c r="AO135">
        <f>VLOOKUP($D135,'[1]1. CONSULTA-CAPITAL-SOCIAL-1'!$C$2:$HW$274,4,FALSE)</f>
        <v>0</v>
      </c>
      <c r="AQ135" s="58"/>
    </row>
    <row r="136" spans="1:43" x14ac:dyDescent="0.25">
      <c r="A136">
        <v>600412</v>
      </c>
      <c r="B136" s="10">
        <v>6004</v>
      </c>
      <c r="C136" s="10">
        <v>1</v>
      </c>
      <c r="D136" s="110">
        <v>60041</v>
      </c>
      <c r="E136" s="111" t="s">
        <v>414</v>
      </c>
      <c r="F136" s="81">
        <f>VLOOKUP($D136,'[1]5. CONSULTAJEFEDEHOGAR'!$C$2:$GN$274,4,FALSE)</f>
        <v>2</v>
      </c>
      <c r="G136" s="81">
        <f>VLOOKUP($D136,'[1]20´.TblNucleofamiliarSóloProgen'!$C$2:$N$528,7,FALSE)</f>
        <v>60</v>
      </c>
      <c r="H136" s="81" t="str">
        <f>VLOOKUP($D136,'[1]20´.TblNucleofamiliarSóloProgen'!$C$2:$N$528,9,FALSE)</f>
        <v>2</v>
      </c>
      <c r="I136" s="81">
        <f>VLOOKUP($D136,'[1]20´.TblNucleofamiliarSóloProgen'!$C$2:$N$528,10,FALSE)</f>
        <v>0</v>
      </c>
      <c r="J136" s="81">
        <f>VLOOKUP($D136,'[1]20´.TblNucleofamiliarSóloProgen'!$C$2:$N$528,11,FALSE)</f>
        <v>0</v>
      </c>
      <c r="K136" s="81">
        <f>VLOOKUP($D136,'[1]20´.TblNucleofamiliarSóloProgen'!$C$2:$N$528,12,FALSE)</f>
        <v>2</v>
      </c>
      <c r="L136" s="58"/>
      <c r="M136" s="58">
        <v>600411</v>
      </c>
      <c r="N136" s="58" t="str">
        <f>VLOOKUP($D136,'[1]#.TotalCónyugesEncuestadYNoEncu'!$A$2:$D$257,4,FALSE)</f>
        <v>deocleciano mosquera</v>
      </c>
      <c r="O136" s="58" t="str">
        <f>VLOOKUP($M136,'[1]20´.TblNucleofamiliarSóloProgen'!$D$2:$N$528,3,FALSE)</f>
        <v>1</v>
      </c>
      <c r="P136" s="58">
        <f>VLOOKUP($M136,'[1]20´.TblNucleofamiliarSóloProgen'!$D$2:$N$528,6,FALSE)</f>
        <v>70</v>
      </c>
      <c r="Q136" s="58" t="str">
        <f>VLOOKUP($M136,'[1]20´.TblNucleofamiliarSóloProgen'!$D$2:$N$528,8,FALSE)</f>
        <v>1</v>
      </c>
      <c r="R136" s="58">
        <f>VLOOKUP($M136,'[1]20´.TblNucleofamiliarSóloProgen'!$D$2:$N$528,9,FALSE)</f>
        <v>0</v>
      </c>
      <c r="S136" s="58">
        <f>VLOOKUP($M136,'[1]20´.TblNucleofamiliarSóloProgen'!$D$2:$N$528,10,FALSE)</f>
        <v>0</v>
      </c>
      <c r="T136" s="58">
        <f>VLOOKUP($M136,'[1]20´.TblNucleofamiliarSóloProgen'!$D$2:$N$528,11,FALSE)</f>
        <v>2</v>
      </c>
      <c r="U136" s="58"/>
      <c r="V136" s="81">
        <f>VLOOKUP($D136,'[1]5. CONSULTAJEFEDEHOGAR'!$C$2:$GN$274,5,FALSE)</f>
        <v>1</v>
      </c>
      <c r="W136" s="81">
        <f>VLOOKUP($D136,'[1]5. CONSULTAJEFEDEHOGAR'!$C$2:$GN$274,6,FALSE)</f>
        <v>0</v>
      </c>
      <c r="X136" s="81">
        <f>VLOOKUP($D136,'[1]5. CONSULTAJEFEDEHOGAR'!$C$2:$GN$274,7,FALSE)</f>
        <v>7</v>
      </c>
      <c r="Y136" s="81">
        <f>VLOOKUP($D136,'[1]5. CONSULTAJEFEDEHOGAR'!$C$2:$GN$274,8,FALSE)</f>
        <v>1</v>
      </c>
      <c r="Z136" s="81" t="str">
        <f>VLOOKUP($D136,'[1]5. CONSULTAJEFEDEHOGAR'!$C$2:$GN$274,9,FALSE)</f>
        <v>la señora tiene cancer en el utero y tiene una discapacidad en una pierna tiene una protesis</v>
      </c>
      <c r="AA136" s="81" t="str">
        <f>VLOOKUP($D136,'[1]5. CONSULTAJEFEDEHOGAR'!$C$2:$GN$274,10,FALSE)</f>
        <v>belen rincon frente de la cancha manzana 2</v>
      </c>
      <c r="AB136" s="58"/>
      <c r="AC136">
        <f>VLOOKUP($D136,'[1]1. CONSULTA-CAPITAL-SOCIAL-1'!$C$2:$HW$274,60,FALSE)</f>
        <v>997</v>
      </c>
      <c r="AD136">
        <f>VLOOKUP($D136,'[1]1. CONSULTA-CAPITAL-SOCIAL-1'!$C$2:$HW$274,61,FALSE)</f>
        <v>0</v>
      </c>
      <c r="AE136">
        <f>VLOOKUP($D136,'[1]1. CONSULTA-CAPITAL-SOCIAL-1'!$C$2:$HW$274,62,FALSE)</f>
        <v>0</v>
      </c>
      <c r="AF136">
        <f>VLOOKUP($D136,'[1]1. CONSULTA-CAPITAL-SOCIAL-1'!$C$2:$HW$274,63,FALSE)</f>
        <v>500000</v>
      </c>
      <c r="AG136">
        <f>VLOOKUP($D136,'[1]1. CONSULTA-CAPITAL-SOCIAL-1'!$C$2:$HW$274,64,FALSE)</f>
        <v>0</v>
      </c>
      <c r="AH136">
        <f>VLOOKUP($D136,'[1]1. CONSULTA-CAPITAL-SOCIAL-1'!$C$2:$HW$274,65,FALSE)</f>
        <v>100000</v>
      </c>
      <c r="AI136" s="58">
        <f t="shared" ref="AI136:AI199" si="2">SUM(AC136:AH136)</f>
        <v>600997</v>
      </c>
      <c r="AJ136" s="59"/>
      <c r="AK136" s="58">
        <f>VLOOKUP($D136,'[1]1. CONSULTA-CAPITAL-SOCIAL-1'!$C$2:$HW$274,8,FALSE)</f>
        <v>3</v>
      </c>
      <c r="AL136" s="58"/>
      <c r="AM136" t="str">
        <f>VLOOKUP($D136,'[1]1. CONSULTA-CAPITAL-SOCIAL-1'!$C$2:$HW$274,2,FALSE)</f>
        <v>1610</v>
      </c>
      <c r="AN136">
        <f>VLOOKUP($D136,'[1]1. CONSULTA-CAPITAL-SOCIAL-1'!$C$2:$HW$274,3,FALSE)</f>
        <v>4</v>
      </c>
      <c r="AO136">
        <f>VLOOKUP($D136,'[1]1. CONSULTA-CAPITAL-SOCIAL-1'!$C$2:$HW$274,4,FALSE)</f>
        <v>0</v>
      </c>
      <c r="AQ136" s="58"/>
    </row>
    <row r="137" spans="1:43" x14ac:dyDescent="0.25">
      <c r="A137">
        <v>600512</v>
      </c>
      <c r="B137" s="10">
        <v>6005</v>
      </c>
      <c r="C137" s="10">
        <v>1</v>
      </c>
      <c r="D137" s="110">
        <v>60051</v>
      </c>
      <c r="E137" s="111" t="s">
        <v>415</v>
      </c>
      <c r="F137" s="81">
        <f>VLOOKUP($D137,'[1]5. CONSULTAJEFEDEHOGAR'!$C$2:$GN$274,4,FALSE)</f>
        <v>2</v>
      </c>
      <c r="G137" s="81">
        <f>VLOOKUP($D137,'[1]20´.TblNucleofamiliarSóloProgen'!$C$2:$N$528,7,FALSE)</f>
        <v>58</v>
      </c>
      <c r="H137" s="81" t="str">
        <f>VLOOKUP($D137,'[1]20´.TblNucleofamiliarSóloProgen'!$C$2:$N$528,9,FALSE)</f>
        <v>1</v>
      </c>
      <c r="I137" s="81">
        <f>VLOOKUP($D137,'[1]20´.TblNucleofamiliarSóloProgen'!$C$2:$N$528,10,FALSE)</f>
        <v>2</v>
      </c>
      <c r="J137" s="81">
        <f>VLOOKUP($D137,'[1]20´.TblNucleofamiliarSóloProgen'!$C$2:$N$528,11,FALSE)</f>
        <v>2</v>
      </c>
      <c r="K137" s="81">
        <f>VLOOKUP($D137,'[1]20´.TblNucleofamiliarSóloProgen'!$C$2:$N$528,12,FALSE)</f>
        <v>0</v>
      </c>
      <c r="L137" s="58"/>
      <c r="M137" s="58">
        <v>600511</v>
      </c>
      <c r="N137" s="58" t="str">
        <f>VLOOKUP($D137,'[1]#.TotalCónyugesEncuestadYNoEncu'!$A$2:$D$257,4,FALSE)</f>
        <v>fabian de jesus garcia</v>
      </c>
      <c r="O137" s="58" t="str">
        <f>VLOOKUP($M137,'[1]20´.TblNucleofamiliarSóloProgen'!$D$2:$N$528,3,FALSE)</f>
        <v>1</v>
      </c>
      <c r="P137" s="58">
        <f>VLOOKUP($M137,'[1]20´.TblNucleofamiliarSóloProgen'!$D$2:$N$528,6,FALSE)</f>
        <v>64</v>
      </c>
      <c r="Q137" s="58" t="str">
        <f>VLOOKUP($M137,'[1]20´.TblNucleofamiliarSóloProgen'!$D$2:$N$528,8,FALSE)</f>
        <v>1</v>
      </c>
      <c r="R137" s="58">
        <f>VLOOKUP($M137,'[1]20´.TblNucleofamiliarSóloProgen'!$D$2:$N$528,9,FALSE)</f>
        <v>2</v>
      </c>
      <c r="S137" s="58">
        <f>VLOOKUP($M137,'[1]20´.TblNucleofamiliarSóloProgen'!$D$2:$N$528,10,FALSE)</f>
        <v>2</v>
      </c>
      <c r="T137" s="58">
        <f>VLOOKUP($M137,'[1]20´.TblNucleofamiliarSóloProgen'!$D$2:$N$528,11,FALSE)</f>
        <v>0</v>
      </c>
      <c r="U137" s="58"/>
      <c r="V137" s="81">
        <f>VLOOKUP($D137,'[1]5. CONSULTAJEFEDEHOGAR'!$C$2:$GN$274,5,FALSE)</f>
        <v>2</v>
      </c>
      <c r="W137" s="81">
        <f>VLOOKUP($D137,'[1]5. CONSULTAJEFEDEHOGAR'!$C$2:$GN$274,6,FALSE)</f>
        <v>0</v>
      </c>
      <c r="X137" s="81">
        <f>VLOOKUP($D137,'[1]5. CONSULTAJEFEDEHOGAR'!$C$2:$GN$274,7,FALSE)</f>
        <v>7</v>
      </c>
      <c r="Y137" s="81">
        <f>VLOOKUP($D137,'[1]5. CONSULTAJEFEDEHOGAR'!$C$2:$GN$274,8,FALSE)</f>
        <v>1</v>
      </c>
      <c r="Z137" s="81" t="str">
        <f>VLOOKUP($D137,'[1]5. CONSULTAJEFEDEHOGAR'!$C$2:$GN$274,9,FALSE)</f>
        <v>ellos viven tranquilos pero su hija si tiene violencia por parte de su exmarido</v>
      </c>
      <c r="AA137" s="81" t="str">
        <f>VLOOKUP($D137,'[1]5. CONSULTAJEFEDEHOGAR'!$C$2:$GN$274,10,FALSE)</f>
        <v>carra 80 calle 5 sur apt 104</v>
      </c>
      <c r="AB137" s="58"/>
      <c r="AC137">
        <f>VLOOKUP($D137,'[1]1. CONSULTA-CAPITAL-SOCIAL-1'!$C$2:$HW$274,60,FALSE)</f>
        <v>250000</v>
      </c>
      <c r="AD137">
        <f>VLOOKUP($D137,'[1]1. CONSULTA-CAPITAL-SOCIAL-1'!$C$2:$HW$274,61,FALSE)</f>
        <v>0</v>
      </c>
      <c r="AE137">
        <f>VLOOKUP($D137,'[1]1. CONSULTA-CAPITAL-SOCIAL-1'!$C$2:$HW$274,62,FALSE)</f>
        <v>120000</v>
      </c>
      <c r="AF137">
        <f>VLOOKUP($D137,'[1]1. CONSULTA-CAPITAL-SOCIAL-1'!$C$2:$HW$274,63,FALSE)</f>
        <v>300000</v>
      </c>
      <c r="AG137">
        <f>VLOOKUP($D137,'[1]1. CONSULTA-CAPITAL-SOCIAL-1'!$C$2:$HW$274,64,FALSE)</f>
        <v>30000</v>
      </c>
      <c r="AH137">
        <f>VLOOKUP($D137,'[1]1. CONSULTA-CAPITAL-SOCIAL-1'!$C$2:$HW$274,65,FALSE)</f>
        <v>10000</v>
      </c>
      <c r="AI137" s="58">
        <f t="shared" si="2"/>
        <v>710000</v>
      </c>
      <c r="AJ137" s="59"/>
      <c r="AK137" s="58">
        <f>VLOOKUP($D137,'[1]1. CONSULTA-CAPITAL-SOCIAL-1'!$C$2:$HW$274,8,FALSE)</f>
        <v>2</v>
      </c>
      <c r="AL137" s="58"/>
      <c r="AM137" t="str">
        <f>VLOOKUP($D137,'[1]1. CONSULTA-CAPITAL-SOCIAL-1'!$C$2:$HW$274,2,FALSE)</f>
        <v>1610</v>
      </c>
      <c r="AN137">
        <f>VLOOKUP($D137,'[1]1. CONSULTA-CAPITAL-SOCIAL-1'!$C$2:$HW$274,3,FALSE)</f>
        <v>4</v>
      </c>
      <c r="AO137">
        <f>VLOOKUP($D137,'[1]1. CONSULTA-CAPITAL-SOCIAL-1'!$C$2:$HW$274,4,FALSE)</f>
        <v>0</v>
      </c>
      <c r="AQ137" s="58"/>
    </row>
    <row r="138" spans="1:43" x14ac:dyDescent="0.25">
      <c r="A138">
        <v>600611</v>
      </c>
      <c r="B138" s="10">
        <v>6006</v>
      </c>
      <c r="C138" s="10">
        <v>1</v>
      </c>
      <c r="D138" s="110">
        <v>60061</v>
      </c>
      <c r="E138" s="111" t="s">
        <v>86</v>
      </c>
      <c r="F138" s="81">
        <f>VLOOKUP($D138,'[1]5. CONSULTAJEFEDEHOGAR'!$C$2:$GN$274,4,FALSE)</f>
        <v>1</v>
      </c>
      <c r="G138" s="81">
        <f>VLOOKUP($D138,'[1]20´.TblNucleofamiliarSóloProgen'!$C$2:$N$528,7,FALSE)</f>
        <v>37</v>
      </c>
      <c r="H138" s="81" t="str">
        <f>VLOOKUP($D138,'[1]20´.TblNucleofamiliarSóloProgen'!$C$2:$N$528,9,FALSE)</f>
        <v>1</v>
      </c>
      <c r="I138" s="81">
        <f>VLOOKUP($D138,'[1]20´.TblNucleofamiliarSóloProgen'!$C$2:$N$528,10,FALSE)</f>
        <v>4</v>
      </c>
      <c r="J138" s="81">
        <f>VLOOKUP($D138,'[1]20´.TblNucleofamiliarSóloProgen'!$C$2:$N$528,11,FALSE)</f>
        <v>2</v>
      </c>
      <c r="K138" s="81">
        <f>VLOOKUP($D138,'[1]20´.TblNucleofamiliarSóloProgen'!$C$2:$N$528,12,FALSE)</f>
        <v>2</v>
      </c>
      <c r="L138" s="58"/>
      <c r="M138" s="58">
        <v>600612</v>
      </c>
      <c r="N138" s="58" t="str">
        <f>VLOOKUP($D138,'[1]#.TotalCónyugesEncuestadYNoEncu'!$A$2:$D$257,4,FALSE)</f>
        <v>gledys martinez puerta</v>
      </c>
      <c r="O138" s="58" t="str">
        <f>VLOOKUP($M138,'[1]20´.TblNucleofamiliarSóloProgen'!$D$2:$N$528,3,FALSE)</f>
        <v>2</v>
      </c>
      <c r="P138" s="58">
        <f>VLOOKUP($M138,'[1]20´.TblNucleofamiliarSóloProgen'!$D$2:$N$528,6,FALSE)</f>
        <v>37</v>
      </c>
      <c r="Q138" s="58" t="str">
        <f>VLOOKUP($M138,'[1]20´.TblNucleofamiliarSóloProgen'!$D$2:$N$528,8,FALSE)</f>
        <v>1</v>
      </c>
      <c r="R138" s="58">
        <f>VLOOKUP($M138,'[1]20´.TblNucleofamiliarSóloProgen'!$D$2:$N$528,9,FALSE)</f>
        <v>4</v>
      </c>
      <c r="S138" s="58">
        <f>VLOOKUP($M138,'[1]20´.TblNucleofamiliarSóloProgen'!$D$2:$N$528,10,FALSE)</f>
        <v>2</v>
      </c>
      <c r="T138" s="58">
        <f>VLOOKUP($M138,'[1]20´.TblNucleofamiliarSóloProgen'!$D$2:$N$528,11,FALSE)</f>
        <v>2</v>
      </c>
      <c r="U138" s="58"/>
      <c r="V138" s="81">
        <f>VLOOKUP($D138,'[1]5. CONSULTAJEFEDEHOGAR'!$C$2:$GN$274,5,FALSE)</f>
        <v>2</v>
      </c>
      <c r="W138" s="81">
        <f>VLOOKUP($D138,'[1]5. CONSULTAJEFEDEHOGAR'!$C$2:$GN$274,6,FALSE)</f>
        <v>0</v>
      </c>
      <c r="X138" s="81">
        <f>VLOOKUP($D138,'[1]5. CONSULTAJEFEDEHOGAR'!$C$2:$GN$274,7,FALSE)</f>
        <v>6</v>
      </c>
      <c r="Y138" s="81">
        <f>VLOOKUP($D138,'[1]5. CONSULTAJEFEDEHOGAR'!$C$2:$GN$274,8,FALSE)</f>
        <v>2</v>
      </c>
      <c r="Z138" s="81" t="str">
        <f>VLOOKUP($D138,'[1]5. CONSULTAJEFEDEHOGAR'!$C$2:$GN$274,9,FALSE)</f>
        <v>el ademas de sus 2 hijos tiene un niño de alguien allegado a la familia que cuida y quiere como si fuera un hijo mas</v>
      </c>
      <c r="AA138" s="81" t="str">
        <f>VLOOKUP($D138,'[1]5. CONSULTAJEFEDEHOGAR'!$C$2:$GN$274,10,FALSE)</f>
        <v>calle 6 sur no 80-26</v>
      </c>
      <c r="AB138" s="58"/>
      <c r="AC138">
        <f>VLOOKUP($D138,'[1]1. CONSULTA-CAPITAL-SOCIAL-1'!$C$2:$HW$274,60,FALSE)</f>
        <v>997</v>
      </c>
      <c r="AD138">
        <f>VLOOKUP($D138,'[1]1. CONSULTA-CAPITAL-SOCIAL-1'!$C$2:$HW$274,61,FALSE)</f>
        <v>12000</v>
      </c>
      <c r="AE138">
        <f>VLOOKUP($D138,'[1]1. CONSULTA-CAPITAL-SOCIAL-1'!$C$2:$HW$274,62,FALSE)</f>
        <v>90000</v>
      </c>
      <c r="AF138">
        <f>VLOOKUP($D138,'[1]1. CONSULTA-CAPITAL-SOCIAL-1'!$C$2:$HW$274,63,FALSE)</f>
        <v>300000</v>
      </c>
      <c r="AG138">
        <f>VLOOKUP($D138,'[1]1. CONSULTA-CAPITAL-SOCIAL-1'!$C$2:$HW$274,64,FALSE)</f>
        <v>0</v>
      </c>
      <c r="AH138">
        <f>VLOOKUP($D138,'[1]1. CONSULTA-CAPITAL-SOCIAL-1'!$C$2:$HW$274,65,FALSE)</f>
        <v>450000</v>
      </c>
      <c r="AI138" s="58">
        <f t="shared" si="2"/>
        <v>852997</v>
      </c>
      <c r="AJ138" s="59"/>
      <c r="AK138" s="58">
        <f>VLOOKUP($D138,'[1]1. CONSULTA-CAPITAL-SOCIAL-1'!$C$2:$HW$274,8,FALSE)</f>
        <v>2</v>
      </c>
      <c r="AL138" s="58"/>
      <c r="AM138" t="str">
        <f>VLOOKUP($D138,'[1]1. CONSULTA-CAPITAL-SOCIAL-1'!$C$2:$HW$274,2,FALSE)</f>
        <v>1610</v>
      </c>
      <c r="AN138">
        <f>VLOOKUP($D138,'[1]1. CONSULTA-CAPITAL-SOCIAL-1'!$C$2:$HW$274,3,FALSE)</f>
        <v>4</v>
      </c>
      <c r="AO138">
        <f>VLOOKUP($D138,'[1]1. CONSULTA-CAPITAL-SOCIAL-1'!$C$2:$HW$274,4,FALSE)</f>
        <v>0</v>
      </c>
      <c r="AQ138" s="58"/>
    </row>
    <row r="139" spans="1:43" x14ac:dyDescent="0.25">
      <c r="A139">
        <v>600642</v>
      </c>
      <c r="B139" s="12">
        <v>6006</v>
      </c>
      <c r="C139" s="12">
        <v>4</v>
      </c>
      <c r="D139" s="113">
        <v>60064</v>
      </c>
      <c r="E139" s="114" t="s">
        <v>441</v>
      </c>
      <c r="F139" s="81">
        <f>VLOOKUP($D139,'[1]5. CONSULTAJEFEDEHOGAR'!$C$2:$GN$274,4,FALSE)</f>
        <v>2</v>
      </c>
      <c r="G139" s="81">
        <f>VLOOKUP($D139,'[1]20´.TblNucleofamiliarSóloProgen'!$C$2:$N$528,7,FALSE)</f>
        <v>52</v>
      </c>
      <c r="H139" s="81" t="str">
        <f>VLOOKUP($D139,'[1]20´.TblNucleofamiliarSóloProgen'!$C$2:$N$528,9,FALSE)</f>
        <v>1</v>
      </c>
      <c r="I139" s="81">
        <f>VLOOKUP($D139,'[1]20´.TblNucleofamiliarSóloProgen'!$C$2:$N$528,10,FALSE)</f>
        <v>2</v>
      </c>
      <c r="J139" s="81">
        <f>VLOOKUP($D139,'[1]20´.TblNucleofamiliarSóloProgen'!$C$2:$N$528,11,FALSE)</f>
        <v>4</v>
      </c>
      <c r="K139" s="81">
        <f>VLOOKUP($D139,'[1]20´.TblNucleofamiliarSóloProgen'!$C$2:$N$528,12,FALSE)</f>
        <v>2</v>
      </c>
      <c r="L139" s="58"/>
      <c r="M139" s="58">
        <v>600641</v>
      </c>
      <c r="N139" s="58" t="str">
        <f>VLOOKUP($D139,'[1]#.TotalCónyugesEncuestadYNoEncu'!$A$2:$D$257,4,FALSE)</f>
        <v>jesus alberto errera_x000D_</v>
      </c>
      <c r="O139" s="58" t="str">
        <f>VLOOKUP($M139,'[1]20´.TblNucleofamiliarSóloProgen'!$D$2:$N$528,3,FALSE)</f>
        <v>1</v>
      </c>
      <c r="P139" s="58">
        <f>VLOOKUP($M139,'[1]20´.TblNucleofamiliarSóloProgen'!$D$2:$N$528,6,FALSE)</f>
        <v>52</v>
      </c>
      <c r="Q139" s="58" t="str">
        <f>VLOOKUP($M139,'[1]20´.TblNucleofamiliarSóloProgen'!$D$2:$N$528,8,FALSE)</f>
        <v>1</v>
      </c>
      <c r="R139" s="58">
        <f>VLOOKUP($M139,'[1]20´.TblNucleofamiliarSóloProgen'!$D$2:$N$528,9,FALSE)</f>
        <v>2</v>
      </c>
      <c r="S139" s="58">
        <f>VLOOKUP($M139,'[1]20´.TblNucleofamiliarSóloProgen'!$D$2:$N$528,10,FALSE)</f>
        <v>4</v>
      </c>
      <c r="T139" s="58">
        <f>VLOOKUP($M139,'[1]20´.TblNucleofamiliarSóloProgen'!$D$2:$N$528,11,FALSE)</f>
        <v>2</v>
      </c>
      <c r="U139" s="58"/>
      <c r="V139" s="81">
        <f>VLOOKUP($D139,'[1]5. CONSULTAJEFEDEHOGAR'!$C$2:$GN$274,5,FALSE)</f>
        <v>1</v>
      </c>
      <c r="W139" s="81">
        <f>VLOOKUP($D139,'[1]5. CONSULTAJEFEDEHOGAR'!$C$2:$GN$274,6,FALSE)</f>
        <v>0</v>
      </c>
      <c r="X139" s="81">
        <f>VLOOKUP($D139,'[1]5. CONSULTAJEFEDEHOGAR'!$C$2:$GN$274,7,FALSE)</f>
        <v>7</v>
      </c>
      <c r="Y139" s="81">
        <f>VLOOKUP($D139,'[1]5. CONSULTAJEFEDEHOGAR'!$C$2:$GN$274,8,FALSE)</f>
        <v>2</v>
      </c>
      <c r="Z139" s="81">
        <f>VLOOKUP($D139,'[1]5. CONSULTAJEFEDEHOGAR'!$C$2:$GN$274,9,FALSE)</f>
        <v>0</v>
      </c>
      <c r="AA139" s="81" t="str">
        <f>VLOOKUP($D139,'[1]5. CONSULTAJEFEDEHOGAR'!$C$2:$GN$274,10,FALSE)</f>
        <v>kr 81b    4 sur -40 int  112</v>
      </c>
      <c r="AB139" s="58"/>
      <c r="AC139">
        <f>VLOOKUP($D139,'[1]1. CONSULTA-CAPITAL-SOCIAL-1'!$C$2:$HW$274,60,FALSE)</f>
        <v>0</v>
      </c>
      <c r="AD139" t="str">
        <f>VLOOKUP($D139,'[1]1. CONSULTA-CAPITAL-SOCIAL-1'!$C$2:$HW$274,61,FALSE)</f>
        <v>?</v>
      </c>
      <c r="AE139">
        <f>VLOOKUP($D139,'[1]1. CONSULTA-CAPITAL-SOCIAL-1'!$C$2:$HW$274,62,FALSE)</f>
        <v>150000</v>
      </c>
      <c r="AF139">
        <f>VLOOKUP($D139,'[1]1. CONSULTA-CAPITAL-SOCIAL-1'!$C$2:$HW$274,63,FALSE)</f>
        <v>300000</v>
      </c>
      <c r="AG139">
        <f>VLOOKUP($D139,'[1]1. CONSULTA-CAPITAL-SOCIAL-1'!$C$2:$HW$274,64,FALSE)</f>
        <v>20000</v>
      </c>
      <c r="AH139" t="str">
        <f>VLOOKUP($D139,'[1]1. CONSULTA-CAPITAL-SOCIAL-1'!$C$2:$HW$274,65,FALSE)</f>
        <v>?</v>
      </c>
      <c r="AI139" s="58">
        <f t="shared" si="2"/>
        <v>470000</v>
      </c>
      <c r="AJ139" s="59"/>
      <c r="AK139" s="58">
        <f>VLOOKUP($D139,'[1]1. CONSULTA-CAPITAL-SOCIAL-1'!$C$2:$HW$274,8,FALSE)</f>
        <v>1</v>
      </c>
      <c r="AL139" s="58"/>
      <c r="AM139" t="str">
        <f>VLOOKUP($D139,'[1]1. CONSULTA-CAPITAL-SOCIAL-1'!$C$2:$HW$274,2,FALSE)</f>
        <v>1610</v>
      </c>
      <c r="AN139">
        <f>VLOOKUP($D139,'[1]1. CONSULTA-CAPITAL-SOCIAL-1'!$C$2:$HW$274,3,FALSE)</f>
        <v>3</v>
      </c>
      <c r="AO139">
        <f>VLOOKUP($D139,'[1]1. CONSULTA-CAPITAL-SOCIAL-1'!$C$2:$HW$274,4,FALSE)</f>
        <v>0</v>
      </c>
      <c r="AQ139" s="58"/>
    </row>
    <row r="140" spans="1:43" x14ac:dyDescent="0.25">
      <c r="A140">
        <v>600711</v>
      </c>
      <c r="B140" s="10">
        <v>6007</v>
      </c>
      <c r="C140" s="10">
        <v>1</v>
      </c>
      <c r="D140" s="110">
        <v>60071</v>
      </c>
      <c r="E140" s="111" t="s">
        <v>87</v>
      </c>
      <c r="F140" s="81">
        <f>VLOOKUP($D140,'[1]5. CONSULTAJEFEDEHOGAR'!$C$2:$GN$274,4,FALSE)</f>
        <v>1</v>
      </c>
      <c r="G140" s="81">
        <f>VLOOKUP($D140,'[1]20´.TblNucleofamiliarSóloProgen'!$C$2:$N$528,7,FALSE)</f>
        <v>57</v>
      </c>
      <c r="H140" s="81" t="str">
        <f>VLOOKUP($D140,'[1]20´.TblNucleofamiliarSóloProgen'!$C$2:$N$528,9,FALSE)</f>
        <v>2</v>
      </c>
      <c r="I140" s="81">
        <f>VLOOKUP($D140,'[1]20´.TblNucleofamiliarSóloProgen'!$C$2:$N$528,10,FALSE)</f>
        <v>2</v>
      </c>
      <c r="J140" s="81">
        <f>VLOOKUP($D140,'[1]20´.TblNucleofamiliarSóloProgen'!$C$2:$N$528,11,FALSE)</f>
        <v>3</v>
      </c>
      <c r="K140" s="81">
        <f>VLOOKUP($D140,'[1]20´.TblNucleofamiliarSóloProgen'!$C$2:$N$528,12,FALSE)</f>
        <v>2</v>
      </c>
      <c r="L140" s="58"/>
      <c r="M140" s="58">
        <v>600712</v>
      </c>
      <c r="N140" s="58" t="str">
        <f>VLOOKUP($D140,'[1]#.TotalCónyugesEncuestadYNoEncu'!$A$2:$D$257,4,FALSE)</f>
        <v>rosalva marin ocampo</v>
      </c>
      <c r="O140" s="58" t="str">
        <f>VLOOKUP($M140,'[1]20´.TblNucleofamiliarSóloProgen'!$D$2:$N$528,3,FALSE)</f>
        <v>2</v>
      </c>
      <c r="P140" s="58">
        <f>VLOOKUP($M140,'[1]20´.TblNucleofamiliarSóloProgen'!$D$2:$N$528,6,FALSE)</f>
        <v>57</v>
      </c>
      <c r="Q140" s="58" t="str">
        <f>VLOOKUP($M140,'[1]20´.TblNucleofamiliarSóloProgen'!$D$2:$N$528,8,FALSE)</f>
        <v>1</v>
      </c>
      <c r="R140" s="58">
        <f>VLOOKUP($M140,'[1]20´.TblNucleofamiliarSóloProgen'!$D$2:$N$528,9,FALSE)</f>
        <v>3</v>
      </c>
      <c r="S140" s="58">
        <f>VLOOKUP($M140,'[1]20´.TblNucleofamiliarSóloProgen'!$D$2:$N$528,10,FALSE)</f>
        <v>3</v>
      </c>
      <c r="T140" s="58">
        <f>VLOOKUP($M140,'[1]20´.TblNucleofamiliarSóloProgen'!$D$2:$N$528,11,FALSE)</f>
        <v>2</v>
      </c>
      <c r="U140" s="58"/>
      <c r="V140" s="81">
        <f>VLOOKUP($D140,'[1]5. CONSULTAJEFEDEHOGAR'!$C$2:$GN$274,5,FALSE)</f>
        <v>1</v>
      </c>
      <c r="W140" s="81">
        <f>VLOOKUP($D140,'[1]5. CONSULTAJEFEDEHOGAR'!$C$2:$GN$274,6,FALSE)</f>
        <v>0</v>
      </c>
      <c r="X140" s="81">
        <f>VLOOKUP($D140,'[1]5. CONSULTAJEFEDEHOGAR'!$C$2:$GN$274,7,FALSE)</f>
        <v>7</v>
      </c>
      <c r="Y140" s="81">
        <f>VLOOKUP($D140,'[1]5. CONSULTAJEFEDEHOGAR'!$C$2:$GN$274,8,FALSE)</f>
        <v>2</v>
      </c>
      <c r="Z140" s="81" t="str">
        <f>VLOOKUP($D140,'[1]5. CONSULTAJEFEDEHOGAR'!$C$2:$GN$274,9,FALSE)</f>
        <v>la esposa y una de sus hijas no quieren vivir en ese barrio</v>
      </c>
      <c r="AA140" s="81" t="str">
        <f>VLOOKUP($D140,'[1]5. CONSULTAJEFEDEHOGAR'!$C$2:$GN$274,10,FALSE)</f>
        <v>carrera 80AA 5 sur  16</v>
      </c>
      <c r="AB140" s="58"/>
      <c r="AC140">
        <f>VLOOKUP($D140,'[1]1. CONSULTA-CAPITAL-SOCIAL-1'!$C$2:$HW$274,60,FALSE)</f>
        <v>997</v>
      </c>
      <c r="AD140">
        <f>VLOOKUP($D140,'[1]1. CONSULTA-CAPITAL-SOCIAL-1'!$C$2:$HW$274,61,FALSE)</f>
        <v>22000</v>
      </c>
      <c r="AE140">
        <f>VLOOKUP($D140,'[1]1. CONSULTA-CAPITAL-SOCIAL-1'!$C$2:$HW$274,62,FALSE)</f>
        <v>200000</v>
      </c>
      <c r="AF140">
        <f>VLOOKUP($D140,'[1]1. CONSULTA-CAPITAL-SOCIAL-1'!$C$2:$HW$274,63,FALSE)</f>
        <v>500000</v>
      </c>
      <c r="AG140">
        <f>VLOOKUP($D140,'[1]1. CONSULTA-CAPITAL-SOCIAL-1'!$C$2:$HW$274,64,FALSE)</f>
        <v>200000</v>
      </c>
      <c r="AH140">
        <f>VLOOKUP($D140,'[1]1. CONSULTA-CAPITAL-SOCIAL-1'!$C$2:$HW$274,65,FALSE)</f>
        <v>200000</v>
      </c>
      <c r="AI140" s="58">
        <f t="shared" si="2"/>
        <v>1122997</v>
      </c>
      <c r="AJ140" s="59"/>
      <c r="AK140" s="58">
        <f>VLOOKUP($D140,'[1]1. CONSULTA-CAPITAL-SOCIAL-1'!$C$2:$HW$274,8,FALSE)</f>
        <v>2</v>
      </c>
      <c r="AL140" s="58"/>
      <c r="AM140" t="str">
        <f>VLOOKUP($D140,'[1]1. CONSULTA-CAPITAL-SOCIAL-1'!$C$2:$HW$274,2,FALSE)</f>
        <v>1610</v>
      </c>
      <c r="AN140">
        <f>VLOOKUP($D140,'[1]1. CONSULTA-CAPITAL-SOCIAL-1'!$C$2:$HW$274,3,FALSE)</f>
        <v>3</v>
      </c>
      <c r="AO140">
        <f>VLOOKUP($D140,'[1]1. CONSULTA-CAPITAL-SOCIAL-1'!$C$2:$HW$274,4,FALSE)</f>
        <v>0</v>
      </c>
      <c r="AQ140" s="58"/>
    </row>
    <row r="141" spans="1:43" x14ac:dyDescent="0.25">
      <c r="A141">
        <v>600741</v>
      </c>
      <c r="B141" s="12">
        <v>6007</v>
      </c>
      <c r="C141" s="12">
        <v>4</v>
      </c>
      <c r="D141" s="113">
        <v>60074</v>
      </c>
      <c r="E141" s="114" t="s">
        <v>442</v>
      </c>
      <c r="F141" s="81">
        <f>VLOOKUP($D141,'[1]5. CONSULTAJEFEDEHOGAR'!$C$2:$GN$274,4,FALSE)</f>
        <v>1</v>
      </c>
      <c r="G141" s="81">
        <f>VLOOKUP($D141,'[1]20´.TblNucleofamiliarSóloProgen'!$C$2:$N$528,7,FALSE)</f>
        <v>72</v>
      </c>
      <c r="H141" s="81" t="str">
        <f>VLOOKUP($D141,'[1]20´.TblNucleofamiliarSóloProgen'!$C$2:$N$528,9,FALSE)</f>
        <v>2</v>
      </c>
      <c r="I141" s="81">
        <f>VLOOKUP($D141,'[1]20´.TblNucleofamiliarSóloProgen'!$C$2:$N$528,10,FALSE)</f>
        <v>2</v>
      </c>
      <c r="J141" s="81">
        <f>VLOOKUP($D141,'[1]20´.TblNucleofamiliarSóloProgen'!$C$2:$N$528,11,FALSE)</f>
        <v>5</v>
      </c>
      <c r="K141" s="81">
        <f>VLOOKUP($D141,'[1]20´.TblNucleofamiliarSóloProgen'!$C$2:$N$528,12,FALSE)</f>
        <v>2</v>
      </c>
      <c r="L141" s="58"/>
      <c r="M141" s="58">
        <v>600742</v>
      </c>
      <c r="N141" s="58" t="str">
        <f>VLOOKUP($D141,'[1]#.TotalCónyugesEncuestadYNoEncu'!$A$2:$D$257,4,FALSE)</f>
        <v>ligia muños</v>
      </c>
      <c r="O141" s="58" t="str">
        <f>VLOOKUP($M141,'[1]20´.TblNucleofamiliarSóloProgen'!$D$2:$N$528,3,FALSE)</f>
        <v>2</v>
      </c>
      <c r="P141" s="58">
        <f>VLOOKUP($M141,'[1]20´.TblNucleofamiliarSóloProgen'!$D$2:$N$528,6,FALSE)</f>
        <v>62</v>
      </c>
      <c r="Q141" s="58" t="str">
        <f>VLOOKUP($M141,'[1]20´.TblNucleofamiliarSóloProgen'!$D$2:$N$528,8,FALSE)</f>
        <v>2</v>
      </c>
      <c r="R141" s="58">
        <f>VLOOKUP($M141,'[1]20´.TblNucleofamiliarSóloProgen'!$D$2:$N$528,9,FALSE)</f>
        <v>2</v>
      </c>
      <c r="S141" s="58">
        <f>VLOOKUP($M141,'[1]20´.TblNucleofamiliarSóloProgen'!$D$2:$N$528,10,FALSE)</f>
        <v>5</v>
      </c>
      <c r="T141" s="58">
        <f>VLOOKUP($M141,'[1]20´.TblNucleofamiliarSóloProgen'!$D$2:$N$528,11,FALSE)</f>
        <v>2</v>
      </c>
      <c r="U141" s="58"/>
      <c r="V141" s="81">
        <f>VLOOKUP($D141,'[1]5. CONSULTAJEFEDEHOGAR'!$C$2:$GN$274,5,FALSE)</f>
        <v>2</v>
      </c>
      <c r="W141" s="81">
        <f>VLOOKUP($D141,'[1]5. CONSULTAJEFEDEHOGAR'!$C$2:$GN$274,6,FALSE)</f>
        <v>0</v>
      </c>
      <c r="X141" s="81">
        <f>VLOOKUP($D141,'[1]5. CONSULTAJEFEDEHOGAR'!$C$2:$GN$274,7,FALSE)</f>
        <v>7</v>
      </c>
      <c r="Y141" s="81">
        <f>VLOOKUP($D141,'[1]5. CONSULTAJEFEDEHOGAR'!$C$2:$GN$274,8,FALSE)</f>
        <v>2</v>
      </c>
      <c r="Z141" s="81">
        <f>VLOOKUP($D141,'[1]5. CONSULTAJEFEDEHOGAR'!$C$2:$GN$274,9,FALSE)</f>
        <v>0</v>
      </c>
      <c r="AA141" s="81" t="str">
        <f>VLOOKUP($D141,'[1]5. CONSULTAJEFEDEHOGAR'!$C$2:$GN$274,10,FALSE)</f>
        <v>cll 4 sur   80b-33  int  120</v>
      </c>
      <c r="AB141" s="58"/>
      <c r="AC141">
        <f>VLOOKUP($D141,'[1]1. CONSULTA-CAPITAL-SOCIAL-1'!$C$2:$HW$274,60,FALSE)</f>
        <v>0</v>
      </c>
      <c r="AD141" t="str">
        <f>VLOOKUP($D141,'[1]1. CONSULTA-CAPITAL-SOCIAL-1'!$C$2:$HW$274,61,FALSE)</f>
        <v>?</v>
      </c>
      <c r="AE141">
        <f>VLOOKUP($D141,'[1]1. CONSULTA-CAPITAL-SOCIAL-1'!$C$2:$HW$274,62,FALSE)</f>
        <v>150000</v>
      </c>
      <c r="AF141">
        <f>VLOOKUP($D141,'[1]1. CONSULTA-CAPITAL-SOCIAL-1'!$C$2:$HW$274,63,FALSE)</f>
        <v>500000</v>
      </c>
      <c r="AG141">
        <f>VLOOKUP($D141,'[1]1. CONSULTA-CAPITAL-SOCIAL-1'!$C$2:$HW$274,64,FALSE)</f>
        <v>200000</v>
      </c>
      <c r="AH141">
        <f>VLOOKUP($D141,'[1]1. CONSULTA-CAPITAL-SOCIAL-1'!$C$2:$HW$274,65,FALSE)</f>
        <v>300000</v>
      </c>
      <c r="AI141" s="58">
        <f t="shared" si="2"/>
        <v>1150000</v>
      </c>
      <c r="AJ141" s="59"/>
      <c r="AK141" s="58">
        <f>VLOOKUP($D141,'[1]1. CONSULTA-CAPITAL-SOCIAL-1'!$C$2:$HW$274,8,FALSE)</f>
        <v>1</v>
      </c>
      <c r="AL141" s="58"/>
      <c r="AM141" t="str">
        <f>VLOOKUP($D141,'[1]1. CONSULTA-CAPITAL-SOCIAL-1'!$C$2:$HW$274,2,FALSE)</f>
        <v>1610</v>
      </c>
      <c r="AN141">
        <f>VLOOKUP($D141,'[1]1. CONSULTA-CAPITAL-SOCIAL-1'!$C$2:$HW$274,3,FALSE)</f>
        <v>4</v>
      </c>
      <c r="AO141">
        <f>VLOOKUP($D141,'[1]1. CONSULTA-CAPITAL-SOCIAL-1'!$C$2:$HW$274,4,FALSE)</f>
        <v>0</v>
      </c>
      <c r="AQ141" s="58"/>
    </row>
    <row r="142" spans="1:43" x14ac:dyDescent="0.25">
      <c r="A142">
        <v>600812</v>
      </c>
      <c r="B142" s="10">
        <v>6008</v>
      </c>
      <c r="C142" s="10">
        <v>1</v>
      </c>
      <c r="D142" s="110">
        <v>60081</v>
      </c>
      <c r="E142" s="111" t="s">
        <v>90</v>
      </c>
      <c r="F142" s="81">
        <f>VLOOKUP($D142,'[1]5. CONSULTAJEFEDEHOGAR'!$C$2:$GN$274,4,FALSE)</f>
        <v>2</v>
      </c>
      <c r="G142" s="81">
        <f>VLOOKUP($D142,'[1]20´.TblNucleofamiliarSóloProgen'!$C$2:$N$528,7,FALSE)</f>
        <v>47</v>
      </c>
      <c r="H142" s="81" t="str">
        <f>VLOOKUP($D142,'[1]20´.TblNucleofamiliarSóloProgen'!$C$2:$N$528,9,FALSE)</f>
        <v>2</v>
      </c>
      <c r="I142" s="81">
        <f>VLOOKUP($D142,'[1]20´.TblNucleofamiliarSóloProgen'!$C$2:$N$528,10,FALSE)</f>
        <v>2</v>
      </c>
      <c r="J142" s="81">
        <f>VLOOKUP($D142,'[1]20´.TblNucleofamiliarSóloProgen'!$C$2:$N$528,11,FALSE)</f>
        <v>3</v>
      </c>
      <c r="K142" s="81">
        <f>VLOOKUP($D142,'[1]20´.TblNucleofamiliarSóloProgen'!$C$2:$N$528,12,FALSE)</f>
        <v>2</v>
      </c>
      <c r="L142" s="58"/>
      <c r="M142" s="58">
        <v>600811</v>
      </c>
      <c r="N142" s="58" t="str">
        <f>VLOOKUP($D142,'[1]#.TotalCónyugesEncuestadYNoEncu'!$A$2:$D$257,4,FALSE)</f>
        <v>fernando antonio cuartas</v>
      </c>
      <c r="O142" s="58" t="str">
        <f>VLOOKUP($M142,'[1]20´.TblNucleofamiliarSóloProgen'!$D$2:$N$528,3,FALSE)</f>
        <v>1</v>
      </c>
      <c r="P142" s="58">
        <f>VLOOKUP($M142,'[1]20´.TblNucleofamiliarSóloProgen'!$D$2:$N$528,6,FALSE)</f>
        <v>55</v>
      </c>
      <c r="Q142" s="58" t="str">
        <f>VLOOKUP($M142,'[1]20´.TblNucleofamiliarSóloProgen'!$D$2:$N$528,8,FALSE)</f>
        <v>2</v>
      </c>
      <c r="R142" s="58">
        <f>VLOOKUP($M142,'[1]20´.TblNucleofamiliarSóloProgen'!$D$2:$N$528,9,FALSE)</f>
        <v>2</v>
      </c>
      <c r="S142" s="58">
        <f>VLOOKUP($M142,'[1]20´.TblNucleofamiliarSóloProgen'!$D$2:$N$528,10,FALSE)</f>
        <v>3</v>
      </c>
      <c r="T142" s="58">
        <f>VLOOKUP($M142,'[1]20´.TblNucleofamiliarSóloProgen'!$D$2:$N$528,11,FALSE)</f>
        <v>2</v>
      </c>
      <c r="U142" s="58"/>
      <c r="V142" s="81">
        <f>VLOOKUP($D142,'[1]5. CONSULTAJEFEDEHOGAR'!$C$2:$GN$274,5,FALSE)</f>
        <v>2</v>
      </c>
      <c r="W142" s="81">
        <f>VLOOKUP($D142,'[1]5. CONSULTAJEFEDEHOGAR'!$C$2:$GN$274,6,FALSE)</f>
        <v>0</v>
      </c>
      <c r="X142" s="81">
        <f>VLOOKUP($D142,'[1]5. CONSULTAJEFEDEHOGAR'!$C$2:$GN$274,7,FALSE)</f>
        <v>7</v>
      </c>
      <c r="Y142" s="81">
        <f>VLOOKUP($D142,'[1]5. CONSULTAJEFEDEHOGAR'!$C$2:$GN$274,8,FALSE)</f>
        <v>1</v>
      </c>
      <c r="Z142" s="81" t="str">
        <f>VLOOKUP($D142,'[1]5. CONSULTAJEFEDEHOGAR'!$C$2:$GN$274,9,FALSE)</f>
        <v>ella vive con su marido pero en cuartos separados</v>
      </c>
      <c r="AA142" s="81" t="str">
        <f>VLOOKUP($D142,'[1]5. CONSULTAJEFEDEHOGAR'!$C$2:$GN$274,10,FALSE)</f>
        <v>calle 4 sur no 80-58</v>
      </c>
      <c r="AB142" s="58"/>
      <c r="AC142">
        <f>VLOOKUP($D142,'[1]1. CONSULTA-CAPITAL-SOCIAL-1'!$C$2:$HW$274,60,FALSE)</f>
        <v>997</v>
      </c>
      <c r="AD142">
        <f>VLOOKUP($D142,'[1]1. CONSULTA-CAPITAL-SOCIAL-1'!$C$2:$HW$274,61,FALSE)</f>
        <v>26000</v>
      </c>
      <c r="AE142">
        <f>VLOOKUP($D142,'[1]1. CONSULTA-CAPITAL-SOCIAL-1'!$C$2:$HW$274,62,FALSE)</f>
        <v>200000</v>
      </c>
      <c r="AF142">
        <f>VLOOKUP($D142,'[1]1. CONSULTA-CAPITAL-SOCIAL-1'!$C$2:$HW$274,63,FALSE)</f>
        <v>500000</v>
      </c>
      <c r="AG142">
        <f>VLOOKUP($D142,'[1]1. CONSULTA-CAPITAL-SOCIAL-1'!$C$2:$HW$274,64,FALSE)</f>
        <v>0</v>
      </c>
      <c r="AH142">
        <f>VLOOKUP($D142,'[1]1. CONSULTA-CAPITAL-SOCIAL-1'!$C$2:$HW$274,65,FALSE)</f>
        <v>200000</v>
      </c>
      <c r="AI142" s="58">
        <f t="shared" si="2"/>
        <v>926997</v>
      </c>
      <c r="AJ142" s="59"/>
      <c r="AK142" s="58">
        <f>VLOOKUP($D142,'[1]1. CONSULTA-CAPITAL-SOCIAL-1'!$C$2:$HW$274,8,FALSE)</f>
        <v>2</v>
      </c>
      <c r="AL142" s="58"/>
      <c r="AM142" t="str">
        <f>VLOOKUP($D142,'[1]1. CONSULTA-CAPITAL-SOCIAL-1'!$C$2:$HW$274,2,FALSE)</f>
        <v>1610</v>
      </c>
      <c r="AN142">
        <f>VLOOKUP($D142,'[1]1. CONSULTA-CAPITAL-SOCIAL-1'!$C$2:$HW$274,3,FALSE)</f>
        <v>3</v>
      </c>
      <c r="AO142">
        <f>VLOOKUP($D142,'[1]1. CONSULTA-CAPITAL-SOCIAL-1'!$C$2:$HW$274,4,FALSE)</f>
        <v>0</v>
      </c>
      <c r="AQ142" s="58"/>
    </row>
    <row r="143" spans="1:43" x14ac:dyDescent="0.25">
      <c r="A143">
        <v>600911</v>
      </c>
      <c r="B143" s="10">
        <v>6009</v>
      </c>
      <c r="C143" s="10">
        <v>1</v>
      </c>
      <c r="D143" s="110">
        <v>60091</v>
      </c>
      <c r="E143" s="111" t="s">
        <v>416</v>
      </c>
      <c r="F143" s="81">
        <f>VLOOKUP($D143,'[1]5. CONSULTAJEFEDEHOGAR'!$C$2:$GN$274,4,FALSE)</f>
        <v>1</v>
      </c>
      <c r="G143" s="81">
        <f>VLOOKUP($D143,'[1]20´.TblNucleofamiliarSóloProgen'!$C$2:$N$528,7,FALSE)</f>
        <v>42</v>
      </c>
      <c r="H143" s="81" t="str">
        <f>VLOOKUP($D143,'[1]20´.TblNucleofamiliarSóloProgen'!$C$2:$N$528,9,FALSE)</f>
        <v>2</v>
      </c>
      <c r="I143" s="81">
        <f>VLOOKUP($D143,'[1]20´.TblNucleofamiliarSóloProgen'!$C$2:$N$528,10,FALSE)</f>
        <v>2</v>
      </c>
      <c r="J143" s="81">
        <f>VLOOKUP($D143,'[1]20´.TblNucleofamiliarSóloProgen'!$C$2:$N$528,11,FALSE)</f>
        <v>5</v>
      </c>
      <c r="K143" s="81">
        <f>VLOOKUP($D143,'[1]20´.TblNucleofamiliarSóloProgen'!$C$2:$N$528,12,FALSE)</f>
        <v>2</v>
      </c>
      <c r="L143" s="58"/>
      <c r="M143" s="58">
        <v>600912</v>
      </c>
      <c r="N143" s="58" t="str">
        <f>VLOOKUP($D143,'[1]#.TotalCónyugesEncuestadYNoEncu'!$A$2:$D$257,4,FALSE)</f>
        <v>mary luz restrepo figueroa</v>
      </c>
      <c r="O143" s="58" t="str">
        <f>VLOOKUP($M143,'[1]20´.TblNucleofamiliarSóloProgen'!$D$2:$N$528,3,FALSE)</f>
        <v>2</v>
      </c>
      <c r="P143" s="58">
        <f>VLOOKUP($M143,'[1]20´.TblNucleofamiliarSóloProgen'!$D$2:$N$528,6,FALSE)</f>
        <v>43</v>
      </c>
      <c r="Q143" s="58" t="str">
        <f>VLOOKUP($M143,'[1]20´.TblNucleofamiliarSóloProgen'!$D$2:$N$528,8,FALSE)</f>
        <v>2</v>
      </c>
      <c r="R143" s="58">
        <f>VLOOKUP($M143,'[1]20´.TblNucleofamiliarSóloProgen'!$D$2:$N$528,9,FALSE)</f>
        <v>2</v>
      </c>
      <c r="S143" s="58">
        <f>VLOOKUP($M143,'[1]20´.TblNucleofamiliarSóloProgen'!$D$2:$N$528,10,FALSE)</f>
        <v>4</v>
      </c>
      <c r="T143" s="58">
        <f>VLOOKUP($M143,'[1]20´.TblNucleofamiliarSóloProgen'!$D$2:$N$528,11,FALSE)</f>
        <v>2</v>
      </c>
      <c r="U143" s="58"/>
      <c r="V143" s="81">
        <f>VLOOKUP($D143,'[1]5. CONSULTAJEFEDEHOGAR'!$C$2:$GN$274,5,FALSE)</f>
        <v>2</v>
      </c>
      <c r="W143" s="81">
        <f>VLOOKUP($D143,'[1]5. CONSULTAJEFEDEHOGAR'!$C$2:$GN$274,6,FALSE)</f>
        <v>0</v>
      </c>
      <c r="X143" s="81">
        <f>VLOOKUP($D143,'[1]5. CONSULTAJEFEDEHOGAR'!$C$2:$GN$274,7,FALSE)</f>
        <v>7</v>
      </c>
      <c r="Y143" s="81">
        <f>VLOOKUP($D143,'[1]5. CONSULTAJEFEDEHOGAR'!$C$2:$GN$274,8,FALSE)</f>
        <v>3</v>
      </c>
      <c r="Z143" s="81" t="str">
        <f>VLOOKUP($D143,'[1]5. CONSULTAJEFEDEHOGAR'!$C$2:$GN$274,9,FALSE)</f>
        <v>ellos viven con la nuera y su nieta</v>
      </c>
      <c r="AA143" s="81" t="str">
        <f>VLOOKUP($D143,'[1]5. CONSULTAJEFEDEHOGAR'!$C$2:$GN$274,10,FALSE)</f>
        <v>calle 4 sur no 80B73</v>
      </c>
      <c r="AB143" s="58"/>
      <c r="AC143">
        <f>VLOOKUP($D143,'[1]1. CONSULTA-CAPITAL-SOCIAL-1'!$C$2:$HW$274,60,FALSE)</f>
        <v>997</v>
      </c>
      <c r="AD143">
        <f>VLOOKUP($D143,'[1]1. CONSULTA-CAPITAL-SOCIAL-1'!$C$2:$HW$274,61,FALSE)</f>
        <v>70000</v>
      </c>
      <c r="AE143">
        <f>VLOOKUP($D143,'[1]1. CONSULTA-CAPITAL-SOCIAL-1'!$C$2:$HW$274,62,FALSE)</f>
        <v>250000</v>
      </c>
      <c r="AF143">
        <f>VLOOKUP($D143,'[1]1. CONSULTA-CAPITAL-SOCIAL-1'!$C$2:$HW$274,63,FALSE)</f>
        <v>400000</v>
      </c>
      <c r="AG143">
        <f>VLOOKUP($D143,'[1]1. CONSULTA-CAPITAL-SOCIAL-1'!$C$2:$HW$274,64,FALSE)</f>
        <v>0</v>
      </c>
      <c r="AH143">
        <f>VLOOKUP($D143,'[1]1. CONSULTA-CAPITAL-SOCIAL-1'!$C$2:$HW$274,65,FALSE)</f>
        <v>200000</v>
      </c>
      <c r="AI143" s="58">
        <f t="shared" si="2"/>
        <v>920997</v>
      </c>
      <c r="AJ143" s="59"/>
      <c r="AK143" s="58">
        <f>VLOOKUP($D143,'[1]1. CONSULTA-CAPITAL-SOCIAL-1'!$C$2:$HW$274,8,FALSE)</f>
        <v>2</v>
      </c>
      <c r="AL143" s="58"/>
      <c r="AM143" t="str">
        <f>VLOOKUP($D143,'[1]1. CONSULTA-CAPITAL-SOCIAL-1'!$C$2:$HW$274,2,FALSE)</f>
        <v>1610</v>
      </c>
      <c r="AN143">
        <f>VLOOKUP($D143,'[1]1. CONSULTA-CAPITAL-SOCIAL-1'!$C$2:$HW$274,3,FALSE)</f>
        <v>3</v>
      </c>
      <c r="AO143">
        <f>VLOOKUP($D143,'[1]1. CONSULTA-CAPITAL-SOCIAL-1'!$C$2:$HW$274,4,FALSE)</f>
        <v>0</v>
      </c>
      <c r="AQ143" s="58"/>
    </row>
    <row r="144" spans="1:43" x14ac:dyDescent="0.25">
      <c r="A144">
        <v>600942</v>
      </c>
      <c r="B144" s="12">
        <v>6009</v>
      </c>
      <c r="C144" s="12">
        <v>4</v>
      </c>
      <c r="D144" s="113">
        <v>60094</v>
      </c>
      <c r="E144" s="114" t="s">
        <v>443</v>
      </c>
      <c r="F144" s="81">
        <f>VLOOKUP($D144,'[1]5. CONSULTAJEFEDEHOGAR'!$C$2:$GN$274,4,FALSE)</f>
        <v>2</v>
      </c>
      <c r="G144" s="81">
        <f>VLOOKUP($D144,'[1]20´.TblNucleofamiliarSóloProgen'!$C$2:$N$528,7,FALSE)</f>
        <v>35</v>
      </c>
      <c r="H144" s="81" t="str">
        <f>VLOOKUP($D144,'[1]20´.TblNucleofamiliarSóloProgen'!$C$2:$N$528,9,FALSE)</f>
        <v>1</v>
      </c>
      <c r="I144" s="81">
        <f>VLOOKUP($D144,'[1]20´.TblNucleofamiliarSóloProgen'!$C$2:$N$528,10,FALSE)</f>
        <v>2</v>
      </c>
      <c r="J144" s="81">
        <f>VLOOKUP($D144,'[1]20´.TblNucleofamiliarSóloProgen'!$C$2:$N$528,11,FALSE)</f>
        <v>5</v>
      </c>
      <c r="K144" s="81">
        <f>VLOOKUP($D144,'[1]20´.TblNucleofamiliarSóloProgen'!$C$2:$N$528,12,FALSE)</f>
        <v>2</v>
      </c>
      <c r="L144" s="58"/>
      <c r="M144" s="58">
        <v>600941</v>
      </c>
      <c r="N144" s="58" t="str">
        <f>VLOOKUP($D144,'[1]#.TotalCónyugesEncuestadYNoEncu'!$A$2:$D$257,4,FALSE)</f>
        <v>dorian alonso benites castaño</v>
      </c>
      <c r="O144" s="58" t="str">
        <f>VLOOKUP($M144,'[1]20´.TblNucleofamiliarSóloProgen'!$D$2:$N$528,3,FALSE)</f>
        <v>1</v>
      </c>
      <c r="P144" s="58">
        <f>VLOOKUP($M144,'[1]20´.TblNucleofamiliarSóloProgen'!$D$2:$N$528,6,FALSE)</f>
        <v>35</v>
      </c>
      <c r="Q144" s="58" t="str">
        <f>VLOOKUP($M144,'[1]20´.TblNucleofamiliarSóloProgen'!$D$2:$N$528,8,FALSE)</f>
        <v>1</v>
      </c>
      <c r="R144" s="58">
        <f>VLOOKUP($M144,'[1]20´.TblNucleofamiliarSóloProgen'!$D$2:$N$528,9,FALSE)</f>
        <v>2</v>
      </c>
      <c r="S144" s="58">
        <f>VLOOKUP($M144,'[1]20´.TblNucleofamiliarSóloProgen'!$D$2:$N$528,10,FALSE)</f>
        <v>5</v>
      </c>
      <c r="T144" s="58">
        <f>VLOOKUP($M144,'[1]20´.TblNucleofamiliarSóloProgen'!$D$2:$N$528,11,FALSE)</f>
        <v>2</v>
      </c>
      <c r="U144" s="58"/>
      <c r="V144" s="81">
        <f>VLOOKUP($D144,'[1]5. CONSULTAJEFEDEHOGAR'!$C$2:$GN$274,5,FALSE)</f>
        <v>5</v>
      </c>
      <c r="W144" s="81">
        <f>VLOOKUP($D144,'[1]5. CONSULTAJEFEDEHOGAR'!$C$2:$GN$274,6,FALSE)</f>
        <v>0</v>
      </c>
      <c r="X144" s="81">
        <f>VLOOKUP($D144,'[1]5. CONSULTAJEFEDEHOGAR'!$C$2:$GN$274,7,FALSE)</f>
        <v>6</v>
      </c>
      <c r="Y144" s="81">
        <f>VLOOKUP($D144,'[1]5. CONSULTAJEFEDEHOGAR'!$C$2:$GN$274,8,FALSE)</f>
        <v>2</v>
      </c>
      <c r="Z144" s="81">
        <f>VLOOKUP($D144,'[1]5. CONSULTAJEFEDEHOGAR'!$C$2:$GN$274,9,FALSE)</f>
        <v>0</v>
      </c>
      <c r="AA144" s="81" t="str">
        <f>VLOOKUP($D144,'[1]5. CONSULTAJEFEDEHOGAR'!$C$2:$GN$274,10,FALSE)</f>
        <v>cll 4 sur    80b-33 int   129</v>
      </c>
      <c r="AB144" s="58"/>
      <c r="AC144">
        <f>VLOOKUP($D144,'[1]1. CONSULTA-CAPITAL-SOCIAL-1'!$C$2:$HW$274,60,FALSE)</f>
        <v>0</v>
      </c>
      <c r="AD144">
        <f>VLOOKUP($D144,'[1]1. CONSULTA-CAPITAL-SOCIAL-1'!$C$2:$HW$274,61,FALSE)</f>
        <v>0</v>
      </c>
      <c r="AE144">
        <f>VLOOKUP($D144,'[1]1. CONSULTA-CAPITAL-SOCIAL-1'!$C$2:$HW$274,62,FALSE)</f>
        <v>200000</v>
      </c>
      <c r="AF144">
        <f>VLOOKUP($D144,'[1]1. CONSULTA-CAPITAL-SOCIAL-1'!$C$2:$HW$274,63,FALSE)</f>
        <v>800000</v>
      </c>
      <c r="AG144">
        <f>VLOOKUP($D144,'[1]1. CONSULTA-CAPITAL-SOCIAL-1'!$C$2:$HW$274,64,FALSE)</f>
        <v>40000</v>
      </c>
      <c r="AH144">
        <f>VLOOKUP($D144,'[1]1. CONSULTA-CAPITAL-SOCIAL-1'!$C$2:$HW$274,65,FALSE)</f>
        <v>60000</v>
      </c>
      <c r="AI144" s="58">
        <f t="shared" si="2"/>
        <v>1100000</v>
      </c>
      <c r="AJ144" s="59"/>
      <c r="AK144" s="58">
        <f>VLOOKUP($D144,'[1]1. CONSULTA-CAPITAL-SOCIAL-1'!$C$2:$HW$274,8,FALSE)</f>
        <v>1</v>
      </c>
      <c r="AL144" s="58"/>
      <c r="AM144" t="str">
        <f>VLOOKUP($D144,'[1]1. CONSULTA-CAPITAL-SOCIAL-1'!$C$2:$HW$274,2,FALSE)</f>
        <v>1610</v>
      </c>
      <c r="AN144">
        <f>VLOOKUP($D144,'[1]1. CONSULTA-CAPITAL-SOCIAL-1'!$C$2:$HW$274,3,FALSE)</f>
        <v>4</v>
      </c>
      <c r="AO144">
        <f>VLOOKUP($D144,'[1]1. CONSULTA-CAPITAL-SOCIAL-1'!$C$2:$HW$274,4,FALSE)</f>
        <v>0</v>
      </c>
      <c r="AQ144" s="58"/>
    </row>
    <row r="145" spans="1:43" x14ac:dyDescent="0.25">
      <c r="A145">
        <v>601012</v>
      </c>
      <c r="B145" s="10">
        <v>6010</v>
      </c>
      <c r="C145" s="10">
        <v>1</v>
      </c>
      <c r="D145" s="110">
        <v>60101</v>
      </c>
      <c r="E145" s="111" t="s">
        <v>417</v>
      </c>
      <c r="F145" s="81">
        <f>VLOOKUP($D145,'[1]5. CONSULTAJEFEDEHOGAR'!$C$2:$GN$274,4,FALSE)</f>
        <v>2</v>
      </c>
      <c r="G145" s="81">
        <f>VLOOKUP($D145,'[1]20´.TblNucleofamiliarSóloProgen'!$C$2:$N$528,7,FALSE)</f>
        <v>24</v>
      </c>
      <c r="H145" s="81" t="str">
        <f>VLOOKUP($D145,'[1]20´.TblNucleofamiliarSóloProgen'!$C$2:$N$528,9,FALSE)</f>
        <v>2</v>
      </c>
      <c r="I145" s="81">
        <f>VLOOKUP($D145,'[1]20´.TblNucleofamiliarSóloProgen'!$C$2:$N$528,10,FALSE)</f>
        <v>4</v>
      </c>
      <c r="J145" s="81">
        <f>VLOOKUP($D145,'[1]20´.TblNucleofamiliarSóloProgen'!$C$2:$N$528,11,FALSE)</f>
        <v>2</v>
      </c>
      <c r="K145" s="81">
        <f>VLOOKUP($D145,'[1]20´.TblNucleofamiliarSóloProgen'!$C$2:$N$528,12,FALSE)</f>
        <v>2</v>
      </c>
      <c r="L145" s="58"/>
      <c r="M145" s="58">
        <v>601011</v>
      </c>
      <c r="N145" s="58" t="str">
        <f>VLOOKUP($D145,'[1]#.TotalCónyugesEncuestadYNoEncu'!$A$2:$D$257,4,FALSE)</f>
        <v>oscar andres serna</v>
      </c>
      <c r="O145" s="58" t="str">
        <f>VLOOKUP($M145,'[1]20´.TblNucleofamiliarSóloProgen'!$D$2:$N$528,3,FALSE)</f>
        <v>1</v>
      </c>
      <c r="P145" s="58">
        <f>VLOOKUP($M145,'[1]20´.TblNucleofamiliarSóloProgen'!$D$2:$N$528,6,FALSE)</f>
        <v>32</v>
      </c>
      <c r="Q145" s="58" t="str">
        <f>VLOOKUP($M145,'[1]20´.TblNucleofamiliarSóloProgen'!$D$2:$N$528,8,FALSE)</f>
        <v>1</v>
      </c>
      <c r="R145" s="58">
        <f>VLOOKUP($M145,'[1]20´.TblNucleofamiliarSóloProgen'!$D$2:$N$528,9,FALSE)</f>
        <v>2</v>
      </c>
      <c r="S145" s="58">
        <f>VLOOKUP($M145,'[1]20´.TblNucleofamiliarSóloProgen'!$D$2:$N$528,10,FALSE)</f>
        <v>4</v>
      </c>
      <c r="T145" s="58">
        <f>VLOOKUP($M145,'[1]20´.TblNucleofamiliarSóloProgen'!$D$2:$N$528,11,FALSE)</f>
        <v>2</v>
      </c>
      <c r="U145" s="58"/>
      <c r="V145" s="81">
        <f>VLOOKUP($D145,'[1]5. CONSULTAJEFEDEHOGAR'!$C$2:$GN$274,5,FALSE)</f>
        <v>1</v>
      </c>
      <c r="W145" s="81">
        <f>VLOOKUP($D145,'[1]5. CONSULTAJEFEDEHOGAR'!$C$2:$GN$274,6,FALSE)</f>
        <v>0</v>
      </c>
      <c r="X145" s="81">
        <f>VLOOKUP($D145,'[1]5. CONSULTAJEFEDEHOGAR'!$C$2:$GN$274,7,FALSE)</f>
        <v>5</v>
      </c>
      <c r="Y145" s="81">
        <f>VLOOKUP($D145,'[1]5. CONSULTAJEFEDEHOGAR'!$C$2:$GN$274,8,FALSE)</f>
        <v>2</v>
      </c>
      <c r="Z145" s="81" t="str">
        <f>VLOOKUP($D145,'[1]5. CONSULTAJEFEDEHOGAR'!$C$2:$GN$274,9,FALSE)</f>
        <v>entrevista de pareja</v>
      </c>
      <c r="AA145" s="81" t="str">
        <f>VLOOKUP($D145,'[1]5. CONSULTAJEFEDEHOGAR'!$C$2:$GN$274,10,FALSE)</f>
        <v>carrera 81B calle 4 sur No 46 inter 112</v>
      </c>
      <c r="AB145" s="58"/>
      <c r="AC145">
        <f>VLOOKUP($D145,'[1]1. CONSULTA-CAPITAL-SOCIAL-1'!$C$2:$HW$274,60,FALSE)</f>
        <v>100000</v>
      </c>
      <c r="AD145">
        <f>VLOOKUP($D145,'[1]1. CONSULTA-CAPITAL-SOCIAL-1'!$C$2:$HW$274,61,FALSE)</f>
        <v>0</v>
      </c>
      <c r="AE145">
        <f>VLOOKUP($D145,'[1]1. CONSULTA-CAPITAL-SOCIAL-1'!$C$2:$HW$274,62,FALSE)</f>
        <v>70000</v>
      </c>
      <c r="AF145">
        <f>VLOOKUP($D145,'[1]1. CONSULTA-CAPITAL-SOCIAL-1'!$C$2:$HW$274,63,FALSE)</f>
        <v>300000</v>
      </c>
      <c r="AG145">
        <f>VLOOKUP($D145,'[1]1. CONSULTA-CAPITAL-SOCIAL-1'!$C$2:$HW$274,64,FALSE)</f>
        <v>0</v>
      </c>
      <c r="AH145">
        <f>VLOOKUP($D145,'[1]1. CONSULTA-CAPITAL-SOCIAL-1'!$C$2:$HW$274,65,FALSE)</f>
        <v>200000</v>
      </c>
      <c r="AI145" s="58">
        <f t="shared" si="2"/>
        <v>670000</v>
      </c>
      <c r="AJ145" s="59"/>
      <c r="AK145" s="58">
        <f>VLOOKUP($D145,'[1]1. CONSULTA-CAPITAL-SOCIAL-1'!$C$2:$HW$274,8,FALSE)</f>
        <v>2</v>
      </c>
      <c r="AL145" s="58"/>
      <c r="AM145" t="str">
        <f>VLOOKUP($D145,'[1]1. CONSULTA-CAPITAL-SOCIAL-1'!$C$2:$HW$274,2,FALSE)</f>
        <v>1610</v>
      </c>
      <c r="AN145">
        <f>VLOOKUP($D145,'[1]1. CONSULTA-CAPITAL-SOCIAL-1'!$C$2:$HW$274,3,FALSE)</f>
        <v>3</v>
      </c>
      <c r="AO145">
        <f>VLOOKUP($D145,'[1]1. CONSULTA-CAPITAL-SOCIAL-1'!$C$2:$HW$274,4,FALSE)</f>
        <v>0</v>
      </c>
      <c r="AQ145" s="58"/>
    </row>
    <row r="146" spans="1:43" x14ac:dyDescent="0.25">
      <c r="A146">
        <v>601112</v>
      </c>
      <c r="B146" s="111">
        <v>6011</v>
      </c>
      <c r="C146" s="111">
        <v>1</v>
      </c>
      <c r="D146" s="110">
        <v>60111</v>
      </c>
      <c r="E146" s="111" t="s">
        <v>418</v>
      </c>
      <c r="F146" s="81">
        <f>VLOOKUP($D146,'[1]5. CONSULTAJEFEDEHOGAR'!$C$2:$GN$274,4,FALSE)</f>
        <v>2</v>
      </c>
      <c r="G146" s="81">
        <f>VLOOKUP($D146,'[1]20´.TblNucleofamiliarSóloProgen'!$C$2:$N$528,7,FALSE)</f>
        <v>27</v>
      </c>
      <c r="H146" s="81" t="str">
        <f>VLOOKUP($D146,'[1]20´.TblNucleofamiliarSóloProgen'!$C$2:$N$528,9,FALSE)</f>
        <v>2</v>
      </c>
      <c r="I146" s="81">
        <f>VLOOKUP($D146,'[1]20´.TblNucleofamiliarSóloProgen'!$C$2:$N$528,10,FALSE)</f>
        <v>4</v>
      </c>
      <c r="J146" s="81">
        <f>VLOOKUP($D146,'[1]20´.TblNucleofamiliarSóloProgen'!$C$2:$N$528,11,FALSE)</f>
        <v>2</v>
      </c>
      <c r="K146" s="81">
        <f>VLOOKUP($D146,'[1]20´.TblNucleofamiliarSóloProgen'!$C$2:$N$528,12,FALSE)</f>
        <v>2</v>
      </c>
      <c r="L146" s="58"/>
      <c r="M146" s="58">
        <v>601111</v>
      </c>
      <c r="N146" s="58" t="str">
        <f>VLOOKUP($D146,'[1]#.TotalCónyugesEncuestadYNoEncu'!$A$2:$D$257,4,FALSE)</f>
        <v>juan gabriel oquendo macias</v>
      </c>
      <c r="O146" s="58" t="str">
        <f>VLOOKUP($M146,'[1]20´.TblNucleofamiliarSóloProgen'!$D$2:$N$528,3,FALSE)</f>
        <v>1</v>
      </c>
      <c r="P146" s="58">
        <f>VLOOKUP($M146,'[1]20´.TblNucleofamiliarSóloProgen'!$D$2:$N$528,6,FALSE)</f>
        <v>26</v>
      </c>
      <c r="Q146" s="58" t="str">
        <f>VLOOKUP($M146,'[1]20´.TblNucleofamiliarSóloProgen'!$D$2:$N$528,8,FALSE)</f>
        <v>1</v>
      </c>
      <c r="R146" s="58">
        <f>VLOOKUP($M146,'[1]20´.TblNucleofamiliarSóloProgen'!$D$2:$N$528,9,FALSE)</f>
        <v>4</v>
      </c>
      <c r="S146" s="58">
        <f>VLOOKUP($M146,'[1]20´.TblNucleofamiliarSóloProgen'!$D$2:$N$528,10,FALSE)</f>
        <v>2</v>
      </c>
      <c r="T146" s="58">
        <f>VLOOKUP($M146,'[1]20´.TblNucleofamiliarSóloProgen'!$D$2:$N$528,11,FALSE)</f>
        <v>2</v>
      </c>
      <c r="U146" s="58"/>
      <c r="V146" s="81">
        <f>VLOOKUP($D146,'[1]5. CONSULTAJEFEDEHOGAR'!$C$2:$GN$274,5,FALSE)</f>
        <v>2</v>
      </c>
      <c r="W146" s="81">
        <f>VLOOKUP($D146,'[1]5. CONSULTAJEFEDEHOGAR'!$C$2:$GN$274,6,FALSE)</f>
        <v>0</v>
      </c>
      <c r="X146" s="81">
        <f>VLOOKUP($D146,'[1]5. CONSULTAJEFEDEHOGAR'!$C$2:$GN$274,7,FALSE)</f>
        <v>5</v>
      </c>
      <c r="Y146" s="81">
        <f>VLOOKUP($D146,'[1]5. CONSULTAJEFEDEHOGAR'!$C$2:$GN$274,8,FALSE)</f>
        <v>2</v>
      </c>
      <c r="Z146" s="81" t="str">
        <f>VLOOKUP($D146,'[1]5. CONSULTAJEFEDEHOGAR'!$C$2:$GN$274,9,FALSE)</f>
        <v>entrevista de pareja</v>
      </c>
      <c r="AA146" s="81" t="str">
        <f>VLOOKUP($D146,'[1]5. CONSULTAJEFEDEHOGAR'!$C$2:$GN$274,10,FALSE)</f>
        <v>joaquinillos</v>
      </c>
      <c r="AB146" s="58"/>
      <c r="AC146">
        <f>VLOOKUP($D146,'[1]1. CONSULTA-CAPITAL-SOCIAL-1'!$C$2:$HW$274,60,FALSE)</f>
        <v>999</v>
      </c>
      <c r="AD146">
        <f>VLOOKUP($D146,'[1]1. CONSULTA-CAPITAL-SOCIAL-1'!$C$2:$HW$274,61,FALSE)</f>
        <v>999</v>
      </c>
      <c r="AE146">
        <f>VLOOKUP($D146,'[1]1. CONSULTA-CAPITAL-SOCIAL-1'!$C$2:$HW$274,62,FALSE)</f>
        <v>200000</v>
      </c>
      <c r="AF146">
        <f>VLOOKUP($D146,'[1]1. CONSULTA-CAPITAL-SOCIAL-1'!$C$2:$HW$274,63,FALSE)</f>
        <v>450000</v>
      </c>
      <c r="AG146">
        <f>VLOOKUP($D146,'[1]1. CONSULTA-CAPITAL-SOCIAL-1'!$C$2:$HW$274,64,FALSE)</f>
        <v>60000</v>
      </c>
      <c r="AH146">
        <f>VLOOKUP($D146,'[1]1. CONSULTA-CAPITAL-SOCIAL-1'!$C$2:$HW$274,65,FALSE)</f>
        <v>60000</v>
      </c>
      <c r="AI146" s="58">
        <f t="shared" si="2"/>
        <v>771998</v>
      </c>
      <c r="AJ146" s="59"/>
      <c r="AK146" s="58">
        <f>VLOOKUP($D146,'[1]1. CONSULTA-CAPITAL-SOCIAL-1'!$C$2:$HW$274,8,FALSE)</f>
        <v>2</v>
      </c>
      <c r="AL146" s="58"/>
      <c r="AM146" t="str">
        <f>VLOOKUP($D146,'[1]1. CONSULTA-CAPITAL-SOCIAL-1'!$C$2:$HW$274,2,FALSE)</f>
        <v>1610</v>
      </c>
      <c r="AN146">
        <f>VLOOKUP($D146,'[1]1. CONSULTA-CAPITAL-SOCIAL-1'!$C$2:$HW$274,3,FALSE)</f>
        <v>1</v>
      </c>
      <c r="AO146">
        <f>VLOOKUP($D146,'[1]1. CONSULTA-CAPITAL-SOCIAL-1'!$C$2:$HW$274,4,FALSE)</f>
        <v>0</v>
      </c>
      <c r="AQ146" s="58"/>
    </row>
    <row r="147" spans="1:43" x14ac:dyDescent="0.25">
      <c r="A147">
        <v>601141</v>
      </c>
      <c r="B147" s="12">
        <v>6011</v>
      </c>
      <c r="C147" s="12">
        <v>4</v>
      </c>
      <c r="D147" s="113">
        <v>60114</v>
      </c>
      <c r="E147" s="114" t="s">
        <v>177</v>
      </c>
      <c r="F147" s="81">
        <f>VLOOKUP($D147,'[1]5. CONSULTAJEFEDEHOGAR'!$C$2:$GN$274,4,FALSE)</f>
        <v>1</v>
      </c>
      <c r="G147" s="81">
        <f>VLOOKUP($D147,'[1]20´.TblNucleofamiliarSóloProgen'!$C$2:$N$528,7,FALSE)</f>
        <v>57</v>
      </c>
      <c r="H147" s="81" t="str">
        <f>VLOOKUP($D147,'[1]20´.TblNucleofamiliarSóloProgen'!$C$2:$N$528,9,FALSE)</f>
        <v>1</v>
      </c>
      <c r="I147" s="81">
        <f>VLOOKUP($D147,'[1]20´.TblNucleofamiliarSóloProgen'!$C$2:$N$528,10,FALSE)</f>
        <v>4</v>
      </c>
      <c r="J147" s="81">
        <f>VLOOKUP($D147,'[1]20´.TblNucleofamiliarSóloProgen'!$C$2:$N$528,11,FALSE)</f>
        <v>2</v>
      </c>
      <c r="K147" s="81">
        <f>VLOOKUP($D147,'[1]20´.TblNucleofamiliarSóloProgen'!$C$2:$N$528,12,FALSE)</f>
        <v>2</v>
      </c>
      <c r="L147" s="58"/>
      <c r="M147" s="58">
        <v>601142</v>
      </c>
      <c r="N147" s="58" t="str">
        <f>VLOOKUP($D147,'[1]#.TotalCónyugesEncuestadYNoEncu'!$A$2:$D$257,4,FALSE)</f>
        <v>ligia ester gil</v>
      </c>
      <c r="O147" s="58" t="str">
        <f>VLOOKUP($M147,'[1]20´.TblNucleofamiliarSóloProgen'!$D$2:$N$528,3,FALSE)</f>
        <v>2</v>
      </c>
      <c r="P147" s="58">
        <f>VLOOKUP($M147,'[1]20´.TblNucleofamiliarSóloProgen'!$D$2:$N$528,6,FALSE)</f>
        <v>56</v>
      </c>
      <c r="Q147" s="58" t="str">
        <f>VLOOKUP($M147,'[1]20´.TblNucleofamiliarSóloProgen'!$D$2:$N$528,8,FALSE)</f>
        <v>1</v>
      </c>
      <c r="R147" s="58">
        <f>VLOOKUP($M147,'[1]20´.TblNucleofamiliarSóloProgen'!$D$2:$N$528,9,FALSE)</f>
        <v>4</v>
      </c>
      <c r="S147" s="58">
        <f>VLOOKUP($M147,'[1]20´.TblNucleofamiliarSóloProgen'!$D$2:$N$528,10,FALSE)</f>
        <v>2</v>
      </c>
      <c r="T147" s="58">
        <f>VLOOKUP($M147,'[1]20´.TblNucleofamiliarSóloProgen'!$D$2:$N$528,11,FALSE)</f>
        <v>2</v>
      </c>
      <c r="U147" s="58"/>
      <c r="V147" s="81">
        <f>VLOOKUP($D147,'[1]5. CONSULTAJEFEDEHOGAR'!$C$2:$GN$274,5,FALSE)</f>
        <v>1</v>
      </c>
      <c r="W147" s="81">
        <f>VLOOKUP($D147,'[1]5. CONSULTAJEFEDEHOGAR'!$C$2:$GN$274,6,FALSE)</f>
        <v>0</v>
      </c>
      <c r="X147" s="81">
        <f>VLOOKUP($D147,'[1]5. CONSULTAJEFEDEHOGAR'!$C$2:$GN$274,7,FALSE)</f>
        <v>7</v>
      </c>
      <c r="Y147" s="81">
        <f>VLOOKUP($D147,'[1]5. CONSULTAJEFEDEHOGAR'!$C$2:$GN$274,8,FALSE)</f>
        <v>1</v>
      </c>
      <c r="Z147" s="81">
        <f>VLOOKUP($D147,'[1]5. CONSULTAJEFEDEHOGAR'!$C$2:$GN$274,9,FALSE)</f>
        <v>0</v>
      </c>
      <c r="AA147" s="81" t="str">
        <f>VLOOKUP($D147,'[1]5. CONSULTAJEFEDEHOGAR'!$C$2:$GN$274,10,FALSE)</f>
        <v>cll 6 sur   80-14  int  214</v>
      </c>
      <c r="AB147" s="58"/>
      <c r="AC147">
        <f>VLOOKUP($D147,'[1]1. CONSULTA-CAPITAL-SOCIAL-1'!$C$2:$HW$274,60,FALSE)</f>
        <v>0</v>
      </c>
      <c r="AD147" t="str">
        <f>VLOOKUP($D147,'[1]1. CONSULTA-CAPITAL-SOCIAL-1'!$C$2:$HW$274,61,FALSE)</f>
        <v>?</v>
      </c>
      <c r="AE147" t="str">
        <f>VLOOKUP($D147,'[1]1. CONSULTA-CAPITAL-SOCIAL-1'!$C$2:$HW$274,62,FALSE)</f>
        <v>?</v>
      </c>
      <c r="AF147">
        <f>VLOOKUP($D147,'[1]1. CONSULTA-CAPITAL-SOCIAL-1'!$C$2:$HW$274,63,FALSE)</f>
        <v>800000</v>
      </c>
      <c r="AG147">
        <f>VLOOKUP($D147,'[1]1. CONSULTA-CAPITAL-SOCIAL-1'!$C$2:$HW$274,64,FALSE)</f>
        <v>0</v>
      </c>
      <c r="AH147">
        <f>VLOOKUP($D147,'[1]1. CONSULTA-CAPITAL-SOCIAL-1'!$C$2:$HW$274,65,FALSE)</f>
        <v>70000</v>
      </c>
      <c r="AI147" s="58">
        <f t="shared" si="2"/>
        <v>870000</v>
      </c>
      <c r="AJ147" s="59"/>
      <c r="AK147" s="58">
        <f>VLOOKUP($D147,'[1]1. CONSULTA-CAPITAL-SOCIAL-1'!$C$2:$HW$274,8,FALSE)</f>
        <v>2</v>
      </c>
      <c r="AL147" s="58"/>
      <c r="AM147" t="str">
        <f>VLOOKUP($D147,'[1]1. CONSULTA-CAPITAL-SOCIAL-1'!$C$2:$HW$274,2,FALSE)</f>
        <v>1610</v>
      </c>
      <c r="AN147">
        <f>VLOOKUP($D147,'[1]1. CONSULTA-CAPITAL-SOCIAL-1'!$C$2:$HW$274,3,FALSE)</f>
        <v>3</v>
      </c>
      <c r="AO147">
        <f>VLOOKUP($D147,'[1]1. CONSULTA-CAPITAL-SOCIAL-1'!$C$2:$HW$274,4,FALSE)</f>
        <v>0</v>
      </c>
      <c r="AQ147" s="58"/>
    </row>
    <row r="148" spans="1:43" x14ac:dyDescent="0.25">
      <c r="A148">
        <v>601212</v>
      </c>
      <c r="B148" s="10">
        <v>6012</v>
      </c>
      <c r="C148" s="10">
        <v>1</v>
      </c>
      <c r="D148" s="110">
        <v>60121</v>
      </c>
      <c r="E148" s="111" t="s">
        <v>79</v>
      </c>
      <c r="F148" s="81">
        <f>VLOOKUP($D148,'[1]5. CONSULTAJEFEDEHOGAR'!$C$2:$GN$274,4,FALSE)</f>
        <v>2</v>
      </c>
      <c r="G148" s="81">
        <f>VLOOKUP($D148,'[1]20´.TblNucleofamiliarSóloProgen'!$C$2:$N$528,7,FALSE)</f>
        <v>54</v>
      </c>
      <c r="H148" s="81" t="str">
        <f>VLOOKUP($D148,'[1]20´.TblNucleofamiliarSóloProgen'!$C$2:$N$528,9,FALSE)</f>
        <v>2</v>
      </c>
      <c r="I148" s="81">
        <f>VLOOKUP($D148,'[1]20´.TblNucleofamiliarSóloProgen'!$C$2:$N$528,10,FALSE)</f>
        <v>4</v>
      </c>
      <c r="J148" s="81">
        <f>VLOOKUP($D148,'[1]20´.TblNucleofamiliarSóloProgen'!$C$2:$N$528,11,FALSE)</f>
        <v>2</v>
      </c>
      <c r="K148" s="81">
        <f>VLOOKUP($D148,'[1]20´.TblNucleofamiliarSóloProgen'!$C$2:$N$528,12,FALSE)</f>
        <v>1</v>
      </c>
      <c r="L148" s="58"/>
      <c r="M148" s="58">
        <v>601211</v>
      </c>
      <c r="N148" s="58" t="str">
        <f>VLOOKUP($D148,'[1]#.TotalCónyugesEncuestadYNoEncu'!$A$2:$D$257,4,FALSE)</f>
        <v>fernando martinez</v>
      </c>
      <c r="O148" s="58" t="str">
        <f>VLOOKUP($M148,'[1]20´.TblNucleofamiliarSóloProgen'!$D$2:$N$528,3,FALSE)</f>
        <v>1</v>
      </c>
      <c r="P148" s="58">
        <f>VLOOKUP($M148,'[1]20´.TblNucleofamiliarSóloProgen'!$D$2:$N$528,6,FALSE)</f>
        <v>60</v>
      </c>
      <c r="Q148" s="58" t="str">
        <f>VLOOKUP($M148,'[1]20´.TblNucleofamiliarSóloProgen'!$D$2:$N$528,8,FALSE)</f>
        <v>1</v>
      </c>
      <c r="R148" s="58">
        <f>VLOOKUP($M148,'[1]20´.TblNucleofamiliarSóloProgen'!$D$2:$N$528,9,FALSE)</f>
        <v>6</v>
      </c>
      <c r="S148" s="58">
        <f>VLOOKUP($M148,'[1]20´.TblNucleofamiliarSóloProgen'!$D$2:$N$528,10,FALSE)</f>
        <v>4</v>
      </c>
      <c r="T148" s="58">
        <f>VLOOKUP($M148,'[1]20´.TblNucleofamiliarSóloProgen'!$D$2:$N$528,11,FALSE)</f>
        <v>1</v>
      </c>
      <c r="U148" s="58"/>
      <c r="V148" s="81">
        <f>VLOOKUP($D148,'[1]5. CONSULTAJEFEDEHOGAR'!$C$2:$GN$274,5,FALSE)</f>
        <v>1</v>
      </c>
      <c r="W148" s="81">
        <f>VLOOKUP($D148,'[1]5. CONSULTAJEFEDEHOGAR'!$C$2:$GN$274,6,FALSE)</f>
        <v>0</v>
      </c>
      <c r="X148" s="81">
        <f>VLOOKUP($D148,'[1]5. CONSULTAJEFEDEHOGAR'!$C$2:$GN$274,7,FALSE)</f>
        <v>7</v>
      </c>
      <c r="Y148" s="81">
        <f>VLOOKUP($D148,'[1]5. CONSULTAJEFEDEHOGAR'!$C$2:$GN$274,8,FALSE)</f>
        <v>1</v>
      </c>
      <c r="Z148" s="81" t="str">
        <f>VLOOKUP($D148,'[1]5. CONSULTAJEFEDEHOGAR'!$C$2:$GN$274,9,FALSE)</f>
        <v>la señora muy reacia a dar informacion de capital social dice que ella colabora pero que contestara lo que ella crea pertinente de  igual manera su esposo</v>
      </c>
      <c r="AA148" s="81" t="str">
        <f>VLOOKUP($D148,'[1]5. CONSULTAJEFEDEHOGAR'!$C$2:$GN$274,10,FALSE)</f>
        <v xml:space="preserve">           30B 65f 122</v>
      </c>
      <c r="AB148" s="58"/>
      <c r="AC148">
        <f>VLOOKUP($D148,'[1]1. CONSULTA-CAPITAL-SOCIAL-1'!$C$2:$HW$274,60,FALSE)</f>
        <v>999</v>
      </c>
      <c r="AD148">
        <f>VLOOKUP($D148,'[1]1. CONSULTA-CAPITAL-SOCIAL-1'!$C$2:$HW$274,61,FALSE)</f>
        <v>999</v>
      </c>
      <c r="AE148">
        <f>VLOOKUP($D148,'[1]1. CONSULTA-CAPITAL-SOCIAL-1'!$C$2:$HW$274,62,FALSE)</f>
        <v>999</v>
      </c>
      <c r="AF148">
        <f>VLOOKUP($D148,'[1]1. CONSULTA-CAPITAL-SOCIAL-1'!$C$2:$HW$274,63,FALSE)</f>
        <v>999</v>
      </c>
      <c r="AG148">
        <f>VLOOKUP($D148,'[1]1. CONSULTA-CAPITAL-SOCIAL-1'!$C$2:$HW$274,64,FALSE)</f>
        <v>999</v>
      </c>
      <c r="AH148">
        <f>VLOOKUP($D148,'[1]1. CONSULTA-CAPITAL-SOCIAL-1'!$C$2:$HW$274,65,FALSE)</f>
        <v>999</v>
      </c>
      <c r="AI148" s="58">
        <f t="shared" si="2"/>
        <v>5994</v>
      </c>
      <c r="AJ148" s="59"/>
      <c r="AK148" s="58">
        <f>VLOOKUP($D148,'[1]1. CONSULTA-CAPITAL-SOCIAL-1'!$C$2:$HW$274,8,FALSE)</f>
        <v>5</v>
      </c>
      <c r="AL148" s="58"/>
      <c r="AM148" t="str">
        <f>VLOOKUP($D148,'[1]1. CONSULTA-CAPITAL-SOCIAL-1'!$C$2:$HW$274,2,FALSE)</f>
        <v>1601</v>
      </c>
      <c r="AN148">
        <f>VLOOKUP($D148,'[1]1. CONSULTA-CAPITAL-SOCIAL-1'!$C$2:$HW$274,3,FALSE)</f>
        <v>2</v>
      </c>
      <c r="AO148">
        <f>VLOOKUP($D148,'[1]1. CONSULTA-CAPITAL-SOCIAL-1'!$C$2:$HW$274,4,FALSE)</f>
        <v>0</v>
      </c>
      <c r="AQ148" s="58"/>
    </row>
    <row r="149" spans="1:43" x14ac:dyDescent="0.25">
      <c r="A149">
        <v>601311</v>
      </c>
      <c r="B149" s="111">
        <v>6013</v>
      </c>
      <c r="C149" s="111">
        <v>1</v>
      </c>
      <c r="D149" s="110">
        <v>60131</v>
      </c>
      <c r="E149" s="111" t="s">
        <v>95</v>
      </c>
      <c r="F149" s="81">
        <f>VLOOKUP($D149,'[1]5. CONSULTAJEFEDEHOGAR'!$C$2:$GN$274,4,FALSE)</f>
        <v>1</v>
      </c>
      <c r="G149" s="81">
        <f>VLOOKUP($D149,'[1]20´.TblNucleofamiliarSóloProgen'!$C$2:$N$528,7,FALSE)</f>
        <v>60</v>
      </c>
      <c r="H149" s="81" t="str">
        <f>VLOOKUP($D149,'[1]20´.TblNucleofamiliarSóloProgen'!$C$2:$N$528,9,FALSE)</f>
        <v>1</v>
      </c>
      <c r="I149" s="81">
        <f>VLOOKUP($D149,'[1]20´.TblNucleofamiliarSóloProgen'!$C$2:$N$528,10,FALSE)</f>
        <v>8</v>
      </c>
      <c r="J149" s="81">
        <f>VLOOKUP($D149,'[1]20´.TblNucleofamiliarSóloProgen'!$C$2:$N$528,11,FALSE)</f>
        <v>7</v>
      </c>
      <c r="K149" s="81">
        <f>VLOOKUP($D149,'[1]20´.TblNucleofamiliarSóloProgen'!$C$2:$N$528,12,FALSE)</f>
        <v>0</v>
      </c>
      <c r="L149" s="58"/>
      <c r="M149" s="58">
        <v>601312</v>
      </c>
      <c r="N149" s="58" t="str">
        <f>VLOOKUP($D149,'[1]#.TotalCónyugesEncuestadYNoEncu'!$A$2:$D$257,4,FALSE)</f>
        <v>luz angela ramirez</v>
      </c>
      <c r="O149" s="58" t="str">
        <f>VLOOKUP($M149,'[1]20´.TblNucleofamiliarSóloProgen'!$D$2:$N$528,3,FALSE)</f>
        <v>2</v>
      </c>
      <c r="P149" s="58">
        <f>VLOOKUP($M149,'[1]20´.TblNucleofamiliarSóloProgen'!$D$2:$N$528,6,FALSE)</f>
        <v>66</v>
      </c>
      <c r="Q149" s="58" t="str">
        <f>VLOOKUP($M149,'[1]20´.TblNucleofamiliarSóloProgen'!$D$2:$N$528,8,FALSE)</f>
        <v>1</v>
      </c>
      <c r="R149" s="58">
        <f>VLOOKUP($M149,'[1]20´.TblNucleofamiliarSóloProgen'!$D$2:$N$528,9,FALSE)</f>
        <v>8</v>
      </c>
      <c r="S149" s="58">
        <f>VLOOKUP($M149,'[1]20´.TblNucleofamiliarSóloProgen'!$D$2:$N$528,10,FALSE)</f>
        <v>9</v>
      </c>
      <c r="T149" s="58">
        <f>VLOOKUP($M149,'[1]20´.TblNucleofamiliarSóloProgen'!$D$2:$N$528,11,FALSE)</f>
        <v>0</v>
      </c>
      <c r="U149" s="58"/>
      <c r="V149" s="81">
        <f>VLOOKUP($D149,'[1]5. CONSULTAJEFEDEHOGAR'!$C$2:$GN$274,5,FALSE)</f>
        <v>7</v>
      </c>
      <c r="W149" s="81" t="str">
        <f>VLOOKUP($D149,'[1]5. CONSULTAJEFEDEHOGAR'!$C$2:$GN$274,6,FALSE)</f>
        <v>pareja</v>
      </c>
      <c r="X149" s="81">
        <f>VLOOKUP($D149,'[1]5. CONSULTAJEFEDEHOGAR'!$C$2:$GN$274,7,FALSE)</f>
        <v>8</v>
      </c>
      <c r="Y149" s="81">
        <f>VLOOKUP($D149,'[1]5. CONSULTAJEFEDEHOGAR'!$C$2:$GN$274,8,FALSE)</f>
        <v>0</v>
      </c>
      <c r="Z149" s="81" t="str">
        <f>VLOOKUP($D149,'[1]5. CONSULTAJEFEDEHOGAR'!$C$2:$GN$274,9,FALSE)</f>
        <v>ellos se entienden muy bien el es muy pasivo y tranquilo</v>
      </c>
      <c r="AA149" s="81" t="str">
        <f>VLOOKUP($D149,'[1]5. CONSULTAJEFEDEHOGAR'!$C$2:$GN$274,10,FALSE)</f>
        <v xml:space="preserve">            65f 61 belen fatima</v>
      </c>
      <c r="AB149" s="58"/>
      <c r="AC149">
        <f>VLOOKUP($D149,'[1]1. CONSULTA-CAPITAL-SOCIAL-1'!$C$2:$HW$274,60,FALSE)</f>
        <v>997</v>
      </c>
      <c r="AD149">
        <f>VLOOKUP($D149,'[1]1. CONSULTA-CAPITAL-SOCIAL-1'!$C$2:$HW$274,61,FALSE)</f>
        <v>30000</v>
      </c>
      <c r="AE149">
        <f>VLOOKUP($D149,'[1]1. CONSULTA-CAPITAL-SOCIAL-1'!$C$2:$HW$274,62,FALSE)</f>
        <v>35000</v>
      </c>
      <c r="AF149">
        <f>VLOOKUP($D149,'[1]1. CONSULTA-CAPITAL-SOCIAL-1'!$C$2:$HW$274,63,FALSE)</f>
        <v>600000</v>
      </c>
      <c r="AG149">
        <f>VLOOKUP($D149,'[1]1. CONSULTA-CAPITAL-SOCIAL-1'!$C$2:$HW$274,64,FALSE)</f>
        <v>0</v>
      </c>
      <c r="AH149">
        <f>VLOOKUP($D149,'[1]1. CONSULTA-CAPITAL-SOCIAL-1'!$C$2:$HW$274,65,FALSE)</f>
        <v>400000</v>
      </c>
      <c r="AI149" s="58">
        <f t="shared" si="2"/>
        <v>1065997</v>
      </c>
      <c r="AJ149" s="59"/>
      <c r="AK149" s="58">
        <f>VLOOKUP($D149,'[1]1. CONSULTA-CAPITAL-SOCIAL-1'!$C$2:$HW$274,8,FALSE)</f>
        <v>5</v>
      </c>
      <c r="AL149" s="58"/>
      <c r="AM149" t="str">
        <f>VLOOKUP($D149,'[1]1. CONSULTA-CAPITAL-SOCIAL-1'!$C$2:$HW$274,2,FALSE)</f>
        <v>1601</v>
      </c>
      <c r="AN149">
        <f>VLOOKUP($D149,'[1]1. CONSULTA-CAPITAL-SOCIAL-1'!$C$2:$HW$274,3,FALSE)</f>
        <v>2</v>
      </c>
      <c r="AO149">
        <f>VLOOKUP($D149,'[1]1. CONSULTA-CAPITAL-SOCIAL-1'!$C$2:$HW$274,4,FALSE)</f>
        <v>0</v>
      </c>
      <c r="AQ149" s="58"/>
    </row>
    <row r="150" spans="1:43" x14ac:dyDescent="0.25">
      <c r="A150">
        <v>601342</v>
      </c>
      <c r="B150" s="12">
        <v>6013</v>
      </c>
      <c r="C150" s="12">
        <v>4</v>
      </c>
      <c r="D150" s="113">
        <v>60134</v>
      </c>
      <c r="E150" s="114" t="s">
        <v>444</v>
      </c>
      <c r="F150" s="81">
        <f>VLOOKUP($D150,'[1]5. CONSULTAJEFEDEHOGAR'!$C$2:$GN$274,4,FALSE)</f>
        <v>2</v>
      </c>
      <c r="G150" s="81">
        <f>VLOOKUP($D150,'[1]20´.TblNucleofamiliarSóloProgen'!$C$2:$N$528,7,FALSE)</f>
        <v>42</v>
      </c>
      <c r="H150" s="81" t="str">
        <f>VLOOKUP($D150,'[1]20´.TblNucleofamiliarSóloProgen'!$C$2:$N$528,9,FALSE)</f>
        <v>1</v>
      </c>
      <c r="I150" s="81">
        <f>VLOOKUP($D150,'[1]20´.TblNucleofamiliarSóloProgen'!$C$2:$N$528,10,FALSE)</f>
        <v>3</v>
      </c>
      <c r="J150" s="81">
        <f>VLOOKUP($D150,'[1]20´.TblNucleofamiliarSóloProgen'!$C$2:$N$528,11,FALSE)</f>
        <v>4</v>
      </c>
      <c r="K150" s="81">
        <f>VLOOKUP($D150,'[1]20´.TblNucleofamiliarSóloProgen'!$C$2:$N$528,12,FALSE)</f>
        <v>2</v>
      </c>
      <c r="L150" s="58"/>
      <c r="M150" s="58">
        <v>601341</v>
      </c>
      <c r="N150" s="58" t="str">
        <f>VLOOKUP($D150,'[1]#.TotalCónyugesEncuestadYNoEncu'!$A$2:$D$257,4,FALSE)</f>
        <v>wilson narvaez zapata</v>
      </c>
      <c r="O150" s="58" t="str">
        <f>VLOOKUP($M150,'[1]20´.TblNucleofamiliarSóloProgen'!$D$2:$N$528,3,FALSE)</f>
        <v>1</v>
      </c>
      <c r="P150" s="58">
        <f>VLOOKUP($M150,'[1]20´.TblNucleofamiliarSóloProgen'!$D$2:$N$528,6,FALSE)</f>
        <v>42</v>
      </c>
      <c r="Q150" s="58" t="str">
        <f>VLOOKUP($M150,'[1]20´.TblNucleofamiliarSóloProgen'!$D$2:$N$528,8,FALSE)</f>
        <v>1</v>
      </c>
      <c r="R150" s="58">
        <f>VLOOKUP($M150,'[1]20´.TblNucleofamiliarSóloProgen'!$D$2:$N$528,9,FALSE)</f>
        <v>3</v>
      </c>
      <c r="S150" s="58">
        <f>VLOOKUP($M150,'[1]20´.TblNucleofamiliarSóloProgen'!$D$2:$N$528,10,FALSE)</f>
        <v>4</v>
      </c>
      <c r="T150" s="58">
        <f>VLOOKUP($M150,'[1]20´.TblNucleofamiliarSóloProgen'!$D$2:$N$528,11,FALSE)</f>
        <v>2</v>
      </c>
      <c r="U150" s="58"/>
      <c r="V150" s="81">
        <f>VLOOKUP($D150,'[1]5. CONSULTAJEFEDEHOGAR'!$C$2:$GN$274,5,FALSE)</f>
        <v>1</v>
      </c>
      <c r="W150" s="81">
        <f>VLOOKUP($D150,'[1]5. CONSULTAJEFEDEHOGAR'!$C$2:$GN$274,6,FALSE)</f>
        <v>0</v>
      </c>
      <c r="X150" s="81">
        <f>VLOOKUP($D150,'[1]5. CONSULTAJEFEDEHOGAR'!$C$2:$GN$274,7,FALSE)</f>
        <v>6</v>
      </c>
      <c r="Y150" s="81">
        <f>VLOOKUP($D150,'[1]5. CONSULTAJEFEDEHOGAR'!$C$2:$GN$274,8,FALSE)</f>
        <v>1</v>
      </c>
      <c r="Z150" s="81">
        <f>VLOOKUP($D150,'[1]5. CONSULTAJEFEDEHOGAR'!$C$2:$GN$274,9,FALSE)</f>
        <v>0</v>
      </c>
      <c r="AA150" s="81" t="str">
        <f>VLOOKUP($D150,'[1]5. CONSULTAJEFEDEHOGAR'!$C$2:$GN$274,10,FALSE)</f>
        <v>cll 6 sur   80-46 int 104</v>
      </c>
      <c r="AB150" s="58"/>
      <c r="AC150">
        <f>VLOOKUP($D150,'[1]1. CONSULTA-CAPITAL-SOCIAL-1'!$C$2:$HW$274,60,FALSE)</f>
        <v>0</v>
      </c>
      <c r="AD150">
        <f>VLOOKUP($D150,'[1]1. CONSULTA-CAPITAL-SOCIAL-1'!$C$2:$HW$274,61,FALSE)</f>
        <v>0</v>
      </c>
      <c r="AE150">
        <f>VLOOKUP($D150,'[1]1. CONSULTA-CAPITAL-SOCIAL-1'!$C$2:$HW$274,62,FALSE)</f>
        <v>150000</v>
      </c>
      <c r="AF150">
        <f>VLOOKUP($D150,'[1]1. CONSULTA-CAPITAL-SOCIAL-1'!$C$2:$HW$274,63,FALSE)</f>
        <v>400000</v>
      </c>
      <c r="AG150">
        <f>VLOOKUP($D150,'[1]1. CONSULTA-CAPITAL-SOCIAL-1'!$C$2:$HW$274,64,FALSE)</f>
        <v>20000</v>
      </c>
      <c r="AH150" t="str">
        <f>VLOOKUP($D150,'[1]1. CONSULTA-CAPITAL-SOCIAL-1'!$C$2:$HW$274,65,FALSE)</f>
        <v>?</v>
      </c>
      <c r="AI150" s="58">
        <f t="shared" si="2"/>
        <v>570000</v>
      </c>
      <c r="AJ150" s="59"/>
      <c r="AK150" s="58">
        <f>VLOOKUP($D150,'[1]1. CONSULTA-CAPITAL-SOCIAL-1'!$C$2:$HW$274,8,FALSE)</f>
        <v>2</v>
      </c>
      <c r="AL150" s="58"/>
      <c r="AM150" t="str">
        <f>VLOOKUP($D150,'[1]1. CONSULTA-CAPITAL-SOCIAL-1'!$C$2:$HW$274,2,FALSE)</f>
        <v>1610</v>
      </c>
      <c r="AN150">
        <f>VLOOKUP($D150,'[1]1. CONSULTA-CAPITAL-SOCIAL-1'!$C$2:$HW$274,3,FALSE)</f>
        <v>3</v>
      </c>
      <c r="AO150">
        <f>VLOOKUP($D150,'[1]1. CONSULTA-CAPITAL-SOCIAL-1'!$C$2:$HW$274,4,FALSE)</f>
        <v>0</v>
      </c>
      <c r="AQ150" s="58"/>
    </row>
    <row r="151" spans="1:43" x14ac:dyDescent="0.25">
      <c r="A151">
        <v>601411</v>
      </c>
      <c r="B151" s="10">
        <v>6014</v>
      </c>
      <c r="C151" s="10">
        <v>1</v>
      </c>
      <c r="D151" s="110">
        <v>60141</v>
      </c>
      <c r="E151" s="111" t="s">
        <v>96</v>
      </c>
      <c r="F151" s="81">
        <f>VLOOKUP($D151,'[1]5. CONSULTAJEFEDEHOGAR'!$C$2:$GN$274,4,FALSE)</f>
        <v>1</v>
      </c>
      <c r="G151" s="81">
        <f>VLOOKUP($D151,'[1]20´.TblNucleofamiliarSóloProgen'!$C$2:$N$528,7,FALSE)</f>
        <v>69</v>
      </c>
      <c r="H151" s="81" t="str">
        <f>VLOOKUP($D151,'[1]20´.TblNucleofamiliarSóloProgen'!$C$2:$N$528,9,FALSE)</f>
        <v>1</v>
      </c>
      <c r="I151" s="81">
        <f>VLOOKUP($D151,'[1]20´.TblNucleofamiliarSóloProgen'!$C$2:$N$528,10,FALSE)</f>
        <v>4</v>
      </c>
      <c r="J151" s="81">
        <f>VLOOKUP($D151,'[1]20´.TblNucleofamiliarSóloProgen'!$C$2:$N$528,11,FALSE)</f>
        <v>2</v>
      </c>
      <c r="K151" s="81">
        <f>VLOOKUP($D151,'[1]20´.TblNucleofamiliarSóloProgen'!$C$2:$N$528,12,FALSE)</f>
        <v>1</v>
      </c>
      <c r="L151" s="58"/>
      <c r="M151" s="58">
        <v>601412</v>
      </c>
      <c r="N151" s="58" t="str">
        <f>VLOOKUP($D151,'[1]#.TotalCónyugesEncuestadYNoEncu'!$A$2:$D$257,4,FALSE)</f>
        <v>marleny arias granada</v>
      </c>
      <c r="O151" s="58" t="str">
        <f>VLOOKUP($M151,'[1]20´.TblNucleofamiliarSóloProgen'!$D$2:$N$528,3,FALSE)</f>
        <v>2</v>
      </c>
      <c r="P151" s="58">
        <f>VLOOKUP($M151,'[1]20´.TblNucleofamiliarSóloProgen'!$D$2:$N$528,6,FALSE)</f>
        <v>52</v>
      </c>
      <c r="Q151" s="58" t="str">
        <f>VLOOKUP($M151,'[1]20´.TblNucleofamiliarSóloProgen'!$D$2:$N$528,8,FALSE)</f>
        <v>1</v>
      </c>
      <c r="R151" s="58">
        <f>VLOOKUP($M151,'[1]20´.TblNucleofamiliarSóloProgen'!$D$2:$N$528,9,FALSE)</f>
        <v>6</v>
      </c>
      <c r="S151" s="58">
        <f>VLOOKUP($M151,'[1]20´.TblNucleofamiliarSóloProgen'!$D$2:$N$528,10,FALSE)</f>
        <v>4</v>
      </c>
      <c r="T151" s="58">
        <f>VLOOKUP($M151,'[1]20´.TblNucleofamiliarSóloProgen'!$D$2:$N$528,11,FALSE)</f>
        <v>1</v>
      </c>
      <c r="U151" s="58"/>
      <c r="V151" s="81">
        <f>VLOOKUP($D151,'[1]5. CONSULTAJEFEDEHOGAR'!$C$2:$GN$274,5,FALSE)</f>
        <v>1</v>
      </c>
      <c r="W151" s="81">
        <f>VLOOKUP($D151,'[1]5. CONSULTAJEFEDEHOGAR'!$C$2:$GN$274,6,FALSE)</f>
        <v>0</v>
      </c>
      <c r="X151" s="81">
        <f>VLOOKUP($D151,'[1]5. CONSULTAJEFEDEHOGAR'!$C$2:$GN$274,7,FALSE)</f>
        <v>7</v>
      </c>
      <c r="Y151" s="81">
        <f>VLOOKUP($D151,'[1]5. CONSULTAJEFEDEHOGAR'!$C$2:$GN$274,8,FALSE)</f>
        <v>0</v>
      </c>
      <c r="Z151" s="81" t="str">
        <f>VLOOKUP($D151,'[1]5. CONSULTAJEFEDEHOGAR'!$C$2:$GN$274,9,FALSE)</f>
        <v>el señor reconoce que en el se ve reflejado la violencia economica y sicologica por parte de su esposa</v>
      </c>
      <c r="AA151" s="81" t="str">
        <f>VLOOKUP($D151,'[1]5. CONSULTAJEFEDEHOGAR'!$C$2:$GN$274,10,FALSE)</f>
        <v>calle 30 B n0 65F108</v>
      </c>
      <c r="AB151" s="58"/>
      <c r="AC151">
        <f>VLOOKUP($D151,'[1]1. CONSULTA-CAPITAL-SOCIAL-1'!$C$2:$HW$274,60,FALSE)</f>
        <v>997</v>
      </c>
      <c r="AD151">
        <f>VLOOKUP($D151,'[1]1. CONSULTA-CAPITAL-SOCIAL-1'!$C$2:$HW$274,61,FALSE)</f>
        <v>110000</v>
      </c>
      <c r="AE151">
        <f>VLOOKUP($D151,'[1]1. CONSULTA-CAPITAL-SOCIAL-1'!$C$2:$HW$274,62,FALSE)</f>
        <v>300000</v>
      </c>
      <c r="AF151">
        <f>VLOOKUP($D151,'[1]1. CONSULTA-CAPITAL-SOCIAL-1'!$C$2:$HW$274,63,FALSE)</f>
        <v>1000000</v>
      </c>
      <c r="AG151">
        <f>VLOOKUP($D151,'[1]1. CONSULTA-CAPITAL-SOCIAL-1'!$C$2:$HW$274,64,FALSE)</f>
        <v>1800000</v>
      </c>
      <c r="AH151">
        <f>VLOOKUP($D151,'[1]1. CONSULTA-CAPITAL-SOCIAL-1'!$C$2:$HW$274,65,FALSE)</f>
        <v>500000</v>
      </c>
      <c r="AI151" s="58">
        <f t="shared" si="2"/>
        <v>3710997</v>
      </c>
      <c r="AJ151" s="59"/>
      <c r="AK151" s="58">
        <f>VLOOKUP($D151,'[1]1. CONSULTA-CAPITAL-SOCIAL-1'!$C$2:$HW$274,8,FALSE)</f>
        <v>5</v>
      </c>
      <c r="AL151" s="58"/>
      <c r="AM151" t="str">
        <f>VLOOKUP($D151,'[1]1. CONSULTA-CAPITAL-SOCIAL-1'!$C$2:$HW$274,2,FALSE)</f>
        <v>1601</v>
      </c>
      <c r="AN151">
        <f>VLOOKUP($D151,'[1]1. CONSULTA-CAPITAL-SOCIAL-1'!$C$2:$HW$274,3,FALSE)</f>
        <v>2</v>
      </c>
      <c r="AO151">
        <f>VLOOKUP($D151,'[1]1. CONSULTA-CAPITAL-SOCIAL-1'!$C$2:$HW$274,4,FALSE)</f>
        <v>0</v>
      </c>
      <c r="AQ151" s="58"/>
    </row>
    <row r="152" spans="1:43" x14ac:dyDescent="0.25">
      <c r="A152">
        <v>601512</v>
      </c>
      <c r="B152" s="10">
        <v>6015</v>
      </c>
      <c r="C152" s="10">
        <v>1</v>
      </c>
      <c r="D152" s="110">
        <v>60151</v>
      </c>
      <c r="E152" s="111" t="s">
        <v>419</v>
      </c>
      <c r="F152" s="81">
        <f>VLOOKUP($D152,'[1]5. CONSULTAJEFEDEHOGAR'!$C$2:$GN$274,4,FALSE)</f>
        <v>2</v>
      </c>
      <c r="G152" s="81">
        <f>VLOOKUP($D152,'[1]20´.TblNucleofamiliarSóloProgen'!$C$2:$N$528,7,FALSE)</f>
        <v>73</v>
      </c>
      <c r="H152" s="81" t="str">
        <f>VLOOKUP($D152,'[1]20´.TblNucleofamiliarSóloProgen'!$C$2:$N$528,9,FALSE)</f>
        <v>2</v>
      </c>
      <c r="I152" s="81">
        <f>VLOOKUP($D152,'[1]20´.TblNucleofamiliarSóloProgen'!$C$2:$N$528,10,FALSE)</f>
        <v>2</v>
      </c>
      <c r="J152" s="81">
        <f>VLOOKUP($D152,'[1]20´.TblNucleofamiliarSóloProgen'!$C$2:$N$528,11,FALSE)</f>
        <v>2</v>
      </c>
      <c r="K152" s="81">
        <f>VLOOKUP($D152,'[1]20´.TblNucleofamiliarSóloProgen'!$C$2:$N$528,12,FALSE)</f>
        <v>2</v>
      </c>
      <c r="L152" s="58"/>
      <c r="M152" s="58">
        <v>601511</v>
      </c>
      <c r="N152" s="58" t="str">
        <f>VLOOKUP($D152,'[1]#.TotalCónyugesEncuestadYNoEncu'!$A$2:$D$257,4,FALSE)</f>
        <v>alberto uribe vanegas</v>
      </c>
      <c r="O152" s="58" t="str">
        <f>VLOOKUP($M152,'[1]20´.TblNucleofamiliarSóloProgen'!$D$2:$N$528,3,FALSE)</f>
        <v>1</v>
      </c>
      <c r="P152" s="58">
        <f>VLOOKUP($M152,'[1]20´.TblNucleofamiliarSóloProgen'!$D$2:$N$528,6,FALSE)</f>
        <v>73</v>
      </c>
      <c r="Q152" s="58" t="str">
        <f>VLOOKUP($M152,'[1]20´.TblNucleofamiliarSóloProgen'!$D$2:$N$528,8,FALSE)</f>
        <v>1</v>
      </c>
      <c r="R152" s="58">
        <f>VLOOKUP($M152,'[1]20´.TblNucleofamiliarSóloProgen'!$D$2:$N$528,9,FALSE)</f>
        <v>2</v>
      </c>
      <c r="S152" s="58">
        <f>VLOOKUP($M152,'[1]20´.TblNucleofamiliarSóloProgen'!$D$2:$N$528,10,FALSE)</f>
        <v>2</v>
      </c>
      <c r="T152" s="58">
        <f>VLOOKUP($M152,'[1]20´.TblNucleofamiliarSóloProgen'!$D$2:$N$528,11,FALSE)</f>
        <v>2</v>
      </c>
      <c r="U152" s="58"/>
      <c r="V152" s="81">
        <f>VLOOKUP($D152,'[1]5. CONSULTAJEFEDEHOGAR'!$C$2:$GN$274,5,FALSE)</f>
        <v>2</v>
      </c>
      <c r="W152" s="81">
        <f>VLOOKUP($D152,'[1]5. CONSULTAJEFEDEHOGAR'!$C$2:$GN$274,6,FALSE)</f>
        <v>0</v>
      </c>
      <c r="X152" s="81">
        <f>VLOOKUP($D152,'[1]5. CONSULTAJEFEDEHOGAR'!$C$2:$GN$274,7,FALSE)</f>
        <v>7</v>
      </c>
      <c r="Y152" s="81">
        <f>VLOOKUP($D152,'[1]5. CONSULTAJEFEDEHOGAR'!$C$2:$GN$274,8,FALSE)</f>
        <v>4</v>
      </c>
      <c r="Z152" s="81" t="str">
        <f>VLOOKUP($D152,'[1]5. CONSULTAJEFEDEHOGAR'!$C$2:$GN$274,9,FALSE)</f>
        <v>ella tiene osteoporosis y fracturas multiples en las costillas</v>
      </c>
      <c r="AA152" s="81" t="str">
        <f>VLOOKUP($D152,'[1]5. CONSULTAJEFEDEHOGAR'!$C$2:$GN$274,10,FALSE)</f>
        <v>Calle 3 A no.76A 77 belen rincon</v>
      </c>
      <c r="AB152" s="58"/>
      <c r="AC152">
        <f>VLOOKUP($D152,'[1]1. CONSULTA-CAPITAL-SOCIAL-1'!$C$2:$HW$274,60,FALSE)</f>
        <v>997</v>
      </c>
      <c r="AD152">
        <f>VLOOKUP($D152,'[1]1. CONSULTA-CAPITAL-SOCIAL-1'!$C$2:$HW$274,61,FALSE)</f>
        <v>0</v>
      </c>
      <c r="AE152">
        <f>VLOOKUP($D152,'[1]1. CONSULTA-CAPITAL-SOCIAL-1'!$C$2:$HW$274,62,FALSE)</f>
        <v>280000</v>
      </c>
      <c r="AF152">
        <f>VLOOKUP($D152,'[1]1. CONSULTA-CAPITAL-SOCIAL-1'!$C$2:$HW$274,63,FALSE)</f>
        <v>400000</v>
      </c>
      <c r="AG152">
        <f>VLOOKUP($D152,'[1]1. CONSULTA-CAPITAL-SOCIAL-1'!$C$2:$HW$274,64,FALSE)</f>
        <v>0</v>
      </c>
      <c r="AH152">
        <f>VLOOKUP($D152,'[1]1. CONSULTA-CAPITAL-SOCIAL-1'!$C$2:$HW$274,65,FALSE)</f>
        <v>100000</v>
      </c>
      <c r="AI152" s="58">
        <f t="shared" si="2"/>
        <v>780997</v>
      </c>
      <c r="AJ152" s="59"/>
      <c r="AK152" s="58">
        <f>VLOOKUP($D152,'[1]1. CONSULTA-CAPITAL-SOCIAL-1'!$C$2:$HW$274,8,FALSE)</f>
        <v>2</v>
      </c>
      <c r="AL152" s="58"/>
      <c r="AM152" t="str">
        <f>VLOOKUP($D152,'[1]1. CONSULTA-CAPITAL-SOCIAL-1'!$C$2:$HW$274,2,FALSE)</f>
        <v>1610</v>
      </c>
      <c r="AN152">
        <f>VLOOKUP($D152,'[1]1. CONSULTA-CAPITAL-SOCIAL-1'!$C$2:$HW$274,3,FALSE)</f>
        <v>3</v>
      </c>
      <c r="AO152">
        <f>VLOOKUP($D152,'[1]1. CONSULTA-CAPITAL-SOCIAL-1'!$C$2:$HW$274,4,FALSE)</f>
        <v>0</v>
      </c>
      <c r="AQ152" s="58"/>
    </row>
    <row r="153" spans="1:43" x14ac:dyDescent="0.25">
      <c r="A153">
        <v>601612</v>
      </c>
      <c r="B153" s="10">
        <v>6016</v>
      </c>
      <c r="C153" s="10">
        <v>1</v>
      </c>
      <c r="D153" s="110">
        <v>60161</v>
      </c>
      <c r="E153" s="111" t="s">
        <v>420</v>
      </c>
      <c r="F153" s="81">
        <f>VLOOKUP($D153,'[1]5. CONSULTAJEFEDEHOGAR'!$C$2:$GN$274,4,FALSE)</f>
        <v>2</v>
      </c>
      <c r="G153" s="81">
        <f>VLOOKUP($D153,'[1]20´.TblNucleofamiliarSóloProgen'!$C$2:$N$528,7,FALSE)</f>
        <v>47</v>
      </c>
      <c r="H153" s="81" t="str">
        <f>VLOOKUP($D153,'[1]20´.TblNucleofamiliarSóloProgen'!$C$2:$N$528,9,FALSE)</f>
        <v>2</v>
      </c>
      <c r="I153" s="81">
        <f>VLOOKUP($D153,'[1]20´.TblNucleofamiliarSóloProgen'!$C$2:$N$528,10,FALSE)</f>
        <v>4</v>
      </c>
      <c r="J153" s="81">
        <f>VLOOKUP($D153,'[1]20´.TblNucleofamiliarSóloProgen'!$C$2:$N$528,11,FALSE)</f>
        <v>2</v>
      </c>
      <c r="K153" s="81">
        <f>VLOOKUP($D153,'[1]20´.TblNucleofamiliarSóloProgen'!$C$2:$N$528,12,FALSE)</f>
        <v>2</v>
      </c>
      <c r="L153" s="58"/>
      <c r="M153" s="58">
        <v>601611</v>
      </c>
      <c r="N153" s="58" t="str">
        <f>VLOOKUP($D153,'[1]#.TotalCónyugesEncuestadYNoEncu'!$A$2:$D$257,4,FALSE)</f>
        <v>wilson mazo suleta</v>
      </c>
      <c r="O153" s="58" t="str">
        <f>VLOOKUP($M153,'[1]20´.TblNucleofamiliarSóloProgen'!$D$2:$N$528,3,FALSE)</f>
        <v>1</v>
      </c>
      <c r="P153" s="58">
        <f>VLOOKUP($M153,'[1]20´.TblNucleofamiliarSóloProgen'!$D$2:$N$528,6,FALSE)</f>
        <v>47</v>
      </c>
      <c r="Q153" s="58" t="str">
        <f>VLOOKUP($M153,'[1]20´.TblNucleofamiliarSóloProgen'!$D$2:$N$528,8,FALSE)</f>
        <v>2</v>
      </c>
      <c r="R153" s="58">
        <f>VLOOKUP($M153,'[1]20´.TblNucleofamiliarSóloProgen'!$D$2:$N$528,9,FALSE)</f>
        <v>4</v>
      </c>
      <c r="S153" s="58">
        <f>VLOOKUP($M153,'[1]20´.TblNucleofamiliarSóloProgen'!$D$2:$N$528,10,FALSE)</f>
        <v>2</v>
      </c>
      <c r="T153" s="58">
        <f>VLOOKUP($M153,'[1]20´.TblNucleofamiliarSóloProgen'!$D$2:$N$528,11,FALSE)</f>
        <v>2</v>
      </c>
      <c r="U153" s="58"/>
      <c r="V153" s="81">
        <f>VLOOKUP($D153,'[1]5. CONSULTAJEFEDEHOGAR'!$C$2:$GN$274,5,FALSE)</f>
        <v>1</v>
      </c>
      <c r="W153" s="81">
        <f>VLOOKUP($D153,'[1]5. CONSULTAJEFEDEHOGAR'!$C$2:$GN$274,6,FALSE)</f>
        <v>0</v>
      </c>
      <c r="X153" s="81">
        <f>VLOOKUP($D153,'[1]5. CONSULTAJEFEDEHOGAR'!$C$2:$GN$274,7,FALSE)</f>
        <v>7</v>
      </c>
      <c r="Y153" s="81">
        <f>VLOOKUP($D153,'[1]5. CONSULTAJEFEDEHOGAR'!$C$2:$GN$274,8,FALSE)</f>
        <v>1</v>
      </c>
      <c r="Z153" s="81" t="str">
        <f>VLOOKUP($D153,'[1]5. CONSULTAJEFEDEHOGAR'!$C$2:$GN$274,9,FALSE)</f>
        <v>a pesar de que ella es mayor que el ellos se entienden se respetan y viven muy tanquilos</v>
      </c>
      <c r="AA153" s="81" t="str">
        <f>VLOOKUP($D153,'[1]5. CONSULTAJEFEDEHOGAR'!$C$2:$GN$274,10,FALSE)</f>
        <v>calle 2b 101 76a 301</v>
      </c>
      <c r="AB153" s="58"/>
      <c r="AC153">
        <f>VLOOKUP($D153,'[1]1. CONSULTA-CAPITAL-SOCIAL-1'!$C$2:$HW$274,60,FALSE)</f>
        <v>997</v>
      </c>
      <c r="AD153">
        <f>VLOOKUP($D153,'[1]1. CONSULTA-CAPITAL-SOCIAL-1'!$C$2:$HW$274,61,FALSE)</f>
        <v>30000</v>
      </c>
      <c r="AE153">
        <f>VLOOKUP($D153,'[1]1. CONSULTA-CAPITAL-SOCIAL-1'!$C$2:$HW$274,62,FALSE)</f>
        <v>200000</v>
      </c>
      <c r="AF153">
        <f>VLOOKUP($D153,'[1]1. CONSULTA-CAPITAL-SOCIAL-1'!$C$2:$HW$274,63,FALSE)</f>
        <v>300000</v>
      </c>
      <c r="AG153">
        <f>VLOOKUP($D153,'[1]1. CONSULTA-CAPITAL-SOCIAL-1'!$C$2:$HW$274,64,FALSE)</f>
        <v>650000</v>
      </c>
      <c r="AH153">
        <f>VLOOKUP($D153,'[1]1. CONSULTA-CAPITAL-SOCIAL-1'!$C$2:$HW$274,65,FALSE)</f>
        <v>300000</v>
      </c>
      <c r="AI153" s="58">
        <f t="shared" si="2"/>
        <v>1480997</v>
      </c>
      <c r="AJ153" s="59"/>
      <c r="AK153" s="58">
        <f>VLOOKUP($D153,'[1]1. CONSULTA-CAPITAL-SOCIAL-1'!$C$2:$HW$274,8,FALSE)</f>
        <v>2</v>
      </c>
      <c r="AL153" s="58"/>
      <c r="AM153" t="str">
        <f>VLOOKUP($D153,'[1]1. CONSULTA-CAPITAL-SOCIAL-1'!$C$2:$HW$274,2,FALSE)</f>
        <v>1610</v>
      </c>
      <c r="AN153">
        <f>VLOOKUP($D153,'[1]1. CONSULTA-CAPITAL-SOCIAL-1'!$C$2:$HW$274,3,FALSE)</f>
        <v>3</v>
      </c>
      <c r="AO153">
        <f>VLOOKUP($D153,'[1]1. CONSULTA-CAPITAL-SOCIAL-1'!$C$2:$HW$274,4,FALSE)</f>
        <v>0</v>
      </c>
      <c r="AQ153" s="58"/>
    </row>
    <row r="154" spans="1:43" x14ac:dyDescent="0.25">
      <c r="A154">
        <v>601641</v>
      </c>
      <c r="B154" s="12">
        <v>6016</v>
      </c>
      <c r="C154" s="12">
        <v>4</v>
      </c>
      <c r="D154" s="113">
        <v>60164</v>
      </c>
      <c r="E154" s="114" t="s">
        <v>154</v>
      </c>
      <c r="F154" s="81">
        <f>VLOOKUP($D154,'[1]5. CONSULTAJEFEDEHOGAR'!$C$2:$GN$274,4,FALSE)</f>
        <v>1</v>
      </c>
      <c r="G154" s="81">
        <f>VLOOKUP($D154,'[1]20´.TblNucleofamiliarSóloProgen'!$C$2:$N$528,7,FALSE)</f>
        <v>51</v>
      </c>
      <c r="H154" s="81" t="str">
        <f>VLOOKUP($D154,'[1]20´.TblNucleofamiliarSóloProgen'!$C$2:$N$528,9,FALSE)</f>
        <v>1</v>
      </c>
      <c r="I154" s="81">
        <f>VLOOKUP($D154,'[1]20´.TblNucleofamiliarSóloProgen'!$C$2:$N$528,10,FALSE)</f>
        <v>8</v>
      </c>
      <c r="J154" s="81">
        <f>VLOOKUP($D154,'[1]20´.TblNucleofamiliarSóloProgen'!$C$2:$N$528,11,FALSE)</f>
        <v>5</v>
      </c>
      <c r="K154" s="81">
        <f>VLOOKUP($D154,'[1]20´.TblNucleofamiliarSóloProgen'!$C$2:$N$528,12,FALSE)</f>
        <v>2</v>
      </c>
      <c r="L154" s="58"/>
      <c r="M154" s="58">
        <v>601642</v>
      </c>
      <c r="N154" s="58" t="str">
        <f>VLOOKUP($D154,'[1]#.TotalCónyugesEncuestadYNoEncu'!$A$2:$D$257,4,FALSE)</f>
        <v>orfa yaneth perez</v>
      </c>
      <c r="O154" s="58" t="str">
        <f>VLOOKUP($M154,'[1]20´.TblNucleofamiliarSóloProgen'!$D$2:$N$528,3,FALSE)</f>
        <v>2</v>
      </c>
      <c r="P154" s="58">
        <f>VLOOKUP($M154,'[1]20´.TblNucleofamiliarSóloProgen'!$D$2:$N$528,6,FALSE)</f>
        <v>42</v>
      </c>
      <c r="Q154" s="58" t="str">
        <f>VLOOKUP($M154,'[1]20´.TblNucleofamiliarSóloProgen'!$D$2:$N$528,8,FALSE)</f>
        <v>1</v>
      </c>
      <c r="R154" s="58">
        <f>VLOOKUP($M154,'[1]20´.TblNucleofamiliarSóloProgen'!$D$2:$N$528,9,FALSE)</f>
        <v>8</v>
      </c>
      <c r="S154" s="58">
        <f>VLOOKUP($M154,'[1]20´.TblNucleofamiliarSóloProgen'!$D$2:$N$528,10,FALSE)</f>
        <v>5</v>
      </c>
      <c r="T154" s="58">
        <f>VLOOKUP($M154,'[1]20´.TblNucleofamiliarSóloProgen'!$D$2:$N$528,11,FALSE)</f>
        <v>2</v>
      </c>
      <c r="U154" s="58"/>
      <c r="V154" s="81">
        <f>VLOOKUP($D154,'[1]5. CONSULTAJEFEDEHOGAR'!$C$2:$GN$274,5,FALSE)</f>
        <v>2</v>
      </c>
      <c r="W154" s="81">
        <f>VLOOKUP($D154,'[1]5. CONSULTAJEFEDEHOGAR'!$C$2:$GN$274,6,FALSE)</f>
        <v>0</v>
      </c>
      <c r="X154" s="81">
        <f>VLOOKUP($D154,'[1]5. CONSULTAJEFEDEHOGAR'!$C$2:$GN$274,7,FALSE)</f>
        <v>7</v>
      </c>
      <c r="Y154" s="81">
        <f>VLOOKUP($D154,'[1]5. CONSULTAJEFEDEHOGAR'!$C$2:$GN$274,8,FALSE)</f>
        <v>4</v>
      </c>
      <c r="Z154" s="81">
        <f>VLOOKUP($D154,'[1]5. CONSULTAJEFEDEHOGAR'!$C$2:$GN$274,9,FALSE)</f>
        <v>0</v>
      </c>
      <c r="AA154" s="81" t="str">
        <f>VLOOKUP($D154,'[1]5. CONSULTAJEFEDEHOGAR'!$C$2:$GN$274,10,FALSE)</f>
        <v>kr 66b   30b-30</v>
      </c>
      <c r="AB154" s="58"/>
      <c r="AC154">
        <f>VLOOKUP($D154,'[1]1. CONSULTA-CAPITAL-SOCIAL-1'!$C$2:$HW$274,60,FALSE)</f>
        <v>0</v>
      </c>
      <c r="AD154">
        <f>VLOOKUP($D154,'[1]1. CONSULTA-CAPITAL-SOCIAL-1'!$C$2:$HW$274,61,FALSE)</f>
        <v>750000</v>
      </c>
      <c r="AE154">
        <f>VLOOKUP($D154,'[1]1. CONSULTA-CAPITAL-SOCIAL-1'!$C$2:$HW$274,62,FALSE)</f>
        <v>300000</v>
      </c>
      <c r="AF154">
        <f>VLOOKUP($D154,'[1]1. CONSULTA-CAPITAL-SOCIAL-1'!$C$2:$HW$274,63,FALSE)</f>
        <v>1000000</v>
      </c>
      <c r="AG154">
        <f>VLOOKUP($D154,'[1]1. CONSULTA-CAPITAL-SOCIAL-1'!$C$2:$HW$274,64,FALSE)</f>
        <v>400000</v>
      </c>
      <c r="AH154" t="str">
        <f>VLOOKUP($D154,'[1]1. CONSULTA-CAPITAL-SOCIAL-1'!$C$2:$HW$274,65,FALSE)</f>
        <v>?</v>
      </c>
      <c r="AI154" s="58">
        <f t="shared" si="2"/>
        <v>2450000</v>
      </c>
      <c r="AJ154" s="59"/>
      <c r="AK154" s="58">
        <f>VLOOKUP($D154,'[1]1. CONSULTA-CAPITAL-SOCIAL-1'!$C$2:$HW$274,8,FALSE)</f>
        <v>5</v>
      </c>
      <c r="AL154" s="58"/>
      <c r="AM154" t="str">
        <f>VLOOKUP($D154,'[1]1. CONSULTA-CAPITAL-SOCIAL-1'!$C$2:$HW$274,2,FALSE)</f>
        <v>1601</v>
      </c>
      <c r="AN154">
        <f>VLOOKUP($D154,'[1]1. CONSULTA-CAPITAL-SOCIAL-1'!$C$2:$HW$274,3,FALSE)</f>
        <v>3</v>
      </c>
      <c r="AO154">
        <f>VLOOKUP($D154,'[1]1. CONSULTA-CAPITAL-SOCIAL-1'!$C$2:$HW$274,4,FALSE)</f>
        <v>0</v>
      </c>
      <c r="AQ154" s="58"/>
    </row>
    <row r="155" spans="1:43" x14ac:dyDescent="0.25">
      <c r="A155">
        <v>601712</v>
      </c>
      <c r="B155" s="10">
        <v>6017</v>
      </c>
      <c r="C155" s="10">
        <v>1</v>
      </c>
      <c r="D155" s="110">
        <v>60171</v>
      </c>
      <c r="E155" s="111" t="s">
        <v>421</v>
      </c>
      <c r="F155" s="81">
        <f>VLOOKUP($D155,'[1]5. CONSULTAJEFEDEHOGAR'!$C$2:$GN$274,4,FALSE)</f>
        <v>2</v>
      </c>
      <c r="G155" s="81">
        <f>VLOOKUP($D155,'[1]20´.TblNucleofamiliarSóloProgen'!$C$2:$N$528,7,FALSE)</f>
        <v>69</v>
      </c>
      <c r="H155" s="81" t="str">
        <f>VLOOKUP($D155,'[1]20´.TblNucleofamiliarSóloProgen'!$C$2:$N$528,9,FALSE)</f>
        <v>2</v>
      </c>
      <c r="I155" s="81">
        <f>VLOOKUP($D155,'[1]20´.TblNucleofamiliarSóloProgen'!$C$2:$N$528,10,FALSE)</f>
        <v>4</v>
      </c>
      <c r="J155" s="81">
        <f>VLOOKUP($D155,'[1]20´.TblNucleofamiliarSóloProgen'!$C$2:$N$528,11,FALSE)</f>
        <v>2</v>
      </c>
      <c r="K155" s="81">
        <f>VLOOKUP($D155,'[1]20´.TblNucleofamiliarSóloProgen'!$C$2:$N$528,12,FALSE)</f>
        <v>1</v>
      </c>
      <c r="L155" s="58"/>
      <c r="M155" s="58">
        <v>601711</v>
      </c>
      <c r="N155" s="58" t="str">
        <f>VLOOKUP($D155,'[1]#.TotalCónyugesEncuestadYNoEncu'!$A$2:$D$257,4,FALSE)</f>
        <v>bernardo acevedo</v>
      </c>
      <c r="O155" s="58" t="str">
        <f>VLOOKUP($M155,'[1]20´.TblNucleofamiliarSóloProgen'!$D$2:$N$528,3,FALSE)</f>
        <v>1</v>
      </c>
      <c r="P155" s="58">
        <f>VLOOKUP($M155,'[1]20´.TblNucleofamiliarSóloProgen'!$D$2:$N$528,6,FALSE)</f>
        <v>69</v>
      </c>
      <c r="Q155" s="58" t="str">
        <f>VLOOKUP($M155,'[1]20´.TblNucleofamiliarSóloProgen'!$D$2:$N$528,8,FALSE)</f>
        <v>1</v>
      </c>
      <c r="R155" s="58">
        <f>VLOOKUP($M155,'[1]20´.TblNucleofamiliarSóloProgen'!$D$2:$N$528,9,FALSE)</f>
        <v>8</v>
      </c>
      <c r="S155" s="58">
        <f>VLOOKUP($M155,'[1]20´.TblNucleofamiliarSóloProgen'!$D$2:$N$528,10,FALSE)</f>
        <v>10</v>
      </c>
      <c r="T155" s="58">
        <f>VLOOKUP($M155,'[1]20´.TblNucleofamiliarSóloProgen'!$D$2:$N$528,11,FALSE)</f>
        <v>1</v>
      </c>
      <c r="U155" s="58"/>
      <c r="V155" s="81">
        <f>VLOOKUP($D155,'[1]5. CONSULTAJEFEDEHOGAR'!$C$2:$GN$274,5,FALSE)</f>
        <v>1</v>
      </c>
      <c r="W155" s="81">
        <f>VLOOKUP($D155,'[1]5. CONSULTAJEFEDEHOGAR'!$C$2:$GN$274,6,FALSE)</f>
        <v>0</v>
      </c>
      <c r="X155" s="81">
        <f>VLOOKUP($D155,'[1]5. CONSULTAJEFEDEHOGAR'!$C$2:$GN$274,7,FALSE)</f>
        <v>7</v>
      </c>
      <c r="Y155" s="81">
        <f>VLOOKUP($D155,'[1]5. CONSULTAJEFEDEHOGAR'!$C$2:$GN$274,8,FALSE)</f>
        <v>1</v>
      </c>
      <c r="Z155" s="81" t="str">
        <f>VLOOKUP($D155,'[1]5. CONSULTAJEFEDEHOGAR'!$C$2:$GN$274,9,FALSE)</f>
        <v>ella dice que en este momento no es victima de violencia que esta muy triste porque su hijo se va para los estados unidos a estudiar por seis meses eso la tiene un poco deprimida</v>
      </c>
      <c r="AA155" s="81" t="str">
        <f>VLOOKUP($D155,'[1]5. CONSULTAJEFEDEHOGAR'!$C$2:$GN$274,10,FALSE)</f>
        <v>carrera 84 no.31 27</v>
      </c>
      <c r="AB155" s="58"/>
      <c r="AC155">
        <f>VLOOKUP($D155,'[1]1. CONSULTA-CAPITAL-SOCIAL-1'!$C$2:$HW$274,60,FALSE)</f>
        <v>997</v>
      </c>
      <c r="AD155">
        <f>VLOOKUP($D155,'[1]1. CONSULTA-CAPITAL-SOCIAL-1'!$C$2:$HW$274,61,FALSE)</f>
        <v>50000</v>
      </c>
      <c r="AE155">
        <f>VLOOKUP($D155,'[1]1. CONSULTA-CAPITAL-SOCIAL-1'!$C$2:$HW$274,62,FALSE)</f>
        <v>1000000</v>
      </c>
      <c r="AF155">
        <f>VLOOKUP($D155,'[1]1. CONSULTA-CAPITAL-SOCIAL-1'!$C$2:$HW$274,63,FALSE)</f>
        <v>350000</v>
      </c>
      <c r="AG155">
        <f>VLOOKUP($D155,'[1]1. CONSULTA-CAPITAL-SOCIAL-1'!$C$2:$HW$274,64,FALSE)</f>
        <v>0</v>
      </c>
      <c r="AH155">
        <f>VLOOKUP($D155,'[1]1. CONSULTA-CAPITAL-SOCIAL-1'!$C$2:$HW$274,65,FALSE)</f>
        <v>300000</v>
      </c>
      <c r="AI155" s="58">
        <f t="shared" si="2"/>
        <v>1700997</v>
      </c>
      <c r="AJ155" s="59"/>
      <c r="AK155" s="58">
        <f>VLOOKUP($D155,'[1]1. CONSULTA-CAPITAL-SOCIAL-1'!$C$2:$HW$274,8,FALSE)</f>
        <v>0</v>
      </c>
      <c r="AL155" s="58"/>
      <c r="AM155" t="str">
        <f>VLOOKUP($D155,'[1]1. CONSULTA-CAPITAL-SOCIAL-1'!$C$2:$HW$274,2,FALSE)</f>
        <v>1606</v>
      </c>
      <c r="AN155">
        <f>VLOOKUP($D155,'[1]1. CONSULTA-CAPITAL-SOCIAL-1'!$C$2:$HW$274,3,FALSE)</f>
        <v>3</v>
      </c>
      <c r="AO155">
        <f>VLOOKUP($D155,'[1]1. CONSULTA-CAPITAL-SOCIAL-1'!$C$2:$HW$274,4,FALSE)</f>
        <v>0</v>
      </c>
      <c r="AQ155" s="58"/>
    </row>
    <row r="156" spans="1:43" x14ac:dyDescent="0.25">
      <c r="A156">
        <v>601742</v>
      </c>
      <c r="B156" s="12">
        <v>6017</v>
      </c>
      <c r="C156" s="12">
        <v>4</v>
      </c>
      <c r="D156" s="113">
        <v>60174</v>
      </c>
      <c r="E156" s="114" t="s">
        <v>445</v>
      </c>
      <c r="F156" s="81">
        <f>VLOOKUP($D156,'[1]5. CONSULTAJEFEDEHOGAR'!$C$2:$GN$274,4,FALSE)</f>
        <v>2</v>
      </c>
      <c r="G156" s="81">
        <f>VLOOKUP($D156,'[1]20´.TblNucleofamiliarSóloProgen'!$C$2:$N$528,7,FALSE)</f>
        <v>53</v>
      </c>
      <c r="H156" s="81" t="str">
        <f>VLOOKUP($D156,'[1]20´.TblNucleofamiliarSóloProgen'!$C$2:$N$528,9,FALSE)</f>
        <v>1</v>
      </c>
      <c r="I156" s="81">
        <f>VLOOKUP($D156,'[1]20´.TblNucleofamiliarSóloProgen'!$C$2:$N$528,10,FALSE)</f>
        <v>8</v>
      </c>
      <c r="J156" s="81">
        <f>VLOOKUP($D156,'[1]20´.TblNucleofamiliarSóloProgen'!$C$2:$N$528,11,FALSE)</f>
        <v>5</v>
      </c>
      <c r="K156" s="81">
        <f>VLOOKUP($D156,'[1]20´.TblNucleofamiliarSóloProgen'!$C$2:$N$528,12,FALSE)</f>
        <v>2</v>
      </c>
      <c r="L156" s="58"/>
      <c r="M156" s="58">
        <v>601741</v>
      </c>
      <c r="N156" s="58" t="str">
        <f>VLOOKUP($D156,'[1]#.TotalCónyugesEncuestadYNoEncu'!$A$2:$D$257,4,FALSE)</f>
        <v>oscar giraldo</v>
      </c>
      <c r="O156" s="58" t="str">
        <f>VLOOKUP($M156,'[1]20´.TblNucleofamiliarSóloProgen'!$D$2:$N$528,3,FALSE)</f>
        <v>1</v>
      </c>
      <c r="P156" s="58">
        <f>VLOOKUP($M156,'[1]20´.TblNucleofamiliarSóloProgen'!$D$2:$N$528,6,FALSE)</f>
        <v>53</v>
      </c>
      <c r="Q156" s="58" t="str">
        <f>VLOOKUP($M156,'[1]20´.TblNucleofamiliarSóloProgen'!$D$2:$N$528,8,FALSE)</f>
        <v>1</v>
      </c>
      <c r="R156" s="58">
        <f>VLOOKUP($M156,'[1]20´.TblNucleofamiliarSóloProgen'!$D$2:$N$528,9,FALSE)</f>
        <v>8</v>
      </c>
      <c r="S156" s="58">
        <f>VLOOKUP($M156,'[1]20´.TblNucleofamiliarSóloProgen'!$D$2:$N$528,10,FALSE)</f>
        <v>5</v>
      </c>
      <c r="T156" s="58">
        <f>VLOOKUP($M156,'[1]20´.TblNucleofamiliarSóloProgen'!$D$2:$N$528,11,FALSE)</f>
        <v>2</v>
      </c>
      <c r="U156" s="58"/>
      <c r="V156" s="81">
        <f>VLOOKUP($D156,'[1]5. CONSULTAJEFEDEHOGAR'!$C$2:$GN$274,5,FALSE)</f>
        <v>1</v>
      </c>
      <c r="W156" s="81">
        <f>VLOOKUP($D156,'[1]5. CONSULTAJEFEDEHOGAR'!$C$2:$GN$274,6,FALSE)</f>
        <v>0</v>
      </c>
      <c r="X156" s="81">
        <f>VLOOKUP($D156,'[1]5. CONSULTAJEFEDEHOGAR'!$C$2:$GN$274,7,FALSE)</f>
        <v>7</v>
      </c>
      <c r="Y156" s="81">
        <f>VLOOKUP($D156,'[1]5. CONSULTAJEFEDEHOGAR'!$C$2:$GN$274,8,FALSE)</f>
        <v>2</v>
      </c>
      <c r="Z156" s="81">
        <f>VLOOKUP($D156,'[1]5. CONSULTAJEFEDEHOGAR'!$C$2:$GN$274,9,FALSE)</f>
        <v>0</v>
      </c>
      <c r="AA156" s="81" t="str">
        <f>VLOOKUP($D156,'[1]5. CONSULTAJEFEDEHOGAR'!$C$2:$GN$274,10,FALSE)</f>
        <v>cl 30b   65f-86</v>
      </c>
      <c r="AB156" s="58"/>
      <c r="AC156">
        <f>VLOOKUP($D156,'[1]1. CONSULTA-CAPITAL-SOCIAL-1'!$C$2:$HW$274,60,FALSE)</f>
        <v>0</v>
      </c>
      <c r="AD156" t="str">
        <f>VLOOKUP($D156,'[1]1. CONSULTA-CAPITAL-SOCIAL-1'!$C$2:$HW$274,61,FALSE)</f>
        <v>?</v>
      </c>
      <c r="AE156" t="str">
        <f>VLOOKUP($D156,'[1]1. CONSULTA-CAPITAL-SOCIAL-1'!$C$2:$HW$274,62,FALSE)</f>
        <v>?</v>
      </c>
      <c r="AF156" t="str">
        <f>VLOOKUP($D156,'[1]1. CONSULTA-CAPITAL-SOCIAL-1'!$C$2:$HW$274,63,FALSE)</f>
        <v>?</v>
      </c>
      <c r="AG156" t="str">
        <f>VLOOKUP($D156,'[1]1. CONSULTA-CAPITAL-SOCIAL-1'!$C$2:$HW$274,64,FALSE)</f>
        <v>?</v>
      </c>
      <c r="AH156" t="str">
        <f>VLOOKUP($D156,'[1]1. CONSULTA-CAPITAL-SOCIAL-1'!$C$2:$HW$274,65,FALSE)</f>
        <v>?</v>
      </c>
      <c r="AI156" s="58">
        <f t="shared" si="2"/>
        <v>0</v>
      </c>
      <c r="AJ156" s="59"/>
      <c r="AK156" s="58">
        <f>VLOOKUP($D156,'[1]1. CONSULTA-CAPITAL-SOCIAL-1'!$C$2:$HW$274,8,FALSE)</f>
        <v>5</v>
      </c>
      <c r="AL156" s="58"/>
      <c r="AM156" t="str">
        <f>VLOOKUP($D156,'[1]1. CONSULTA-CAPITAL-SOCIAL-1'!$C$2:$HW$274,2,FALSE)</f>
        <v>1601</v>
      </c>
      <c r="AN156">
        <f>VLOOKUP($D156,'[1]1. CONSULTA-CAPITAL-SOCIAL-1'!$C$2:$HW$274,3,FALSE)</f>
        <v>3</v>
      </c>
      <c r="AO156">
        <f>VLOOKUP($D156,'[1]1. CONSULTA-CAPITAL-SOCIAL-1'!$C$2:$HW$274,4,FALSE)</f>
        <v>0</v>
      </c>
      <c r="AQ156" s="58"/>
    </row>
    <row r="157" spans="1:43" x14ac:dyDescent="0.25">
      <c r="A157">
        <v>601811</v>
      </c>
      <c r="B157" s="10">
        <v>6018</v>
      </c>
      <c r="C157" s="10">
        <v>1</v>
      </c>
      <c r="D157" s="110">
        <v>60181</v>
      </c>
      <c r="E157" s="111" t="s">
        <v>422</v>
      </c>
      <c r="F157" s="81">
        <f>VLOOKUP($D157,'[1]5. CONSULTAJEFEDEHOGAR'!$C$2:$GN$274,4,FALSE)</f>
        <v>1</v>
      </c>
      <c r="G157" s="81">
        <f>VLOOKUP($D157,'[1]20´.TblNucleofamiliarSóloProgen'!$C$2:$N$528,7,FALSE)</f>
        <v>55</v>
      </c>
      <c r="H157" s="81" t="str">
        <f>VLOOKUP($D157,'[1]20´.TblNucleofamiliarSóloProgen'!$C$2:$N$528,9,FALSE)</f>
        <v>2</v>
      </c>
      <c r="I157" s="81">
        <f>VLOOKUP($D157,'[1]20´.TblNucleofamiliarSóloProgen'!$C$2:$N$528,10,FALSE)</f>
        <v>2</v>
      </c>
      <c r="J157" s="81">
        <f>VLOOKUP($D157,'[1]20´.TblNucleofamiliarSóloProgen'!$C$2:$N$528,11,FALSE)</f>
        <v>5</v>
      </c>
      <c r="K157" s="81">
        <f>VLOOKUP($D157,'[1]20´.TblNucleofamiliarSóloProgen'!$C$2:$N$528,12,FALSE)</f>
        <v>2</v>
      </c>
      <c r="L157" s="58"/>
      <c r="M157" s="58">
        <v>601812</v>
      </c>
      <c r="N157" s="58" t="str">
        <f>VLOOKUP($D157,'[1]#.TotalCónyugesEncuestadYNoEncu'!$A$2:$D$257,4,FALSE)</f>
        <v>gloria estella ruiz  ospina</v>
      </c>
      <c r="O157" s="58" t="str">
        <f>VLOOKUP($M157,'[1]20´.TblNucleofamiliarSóloProgen'!$D$2:$N$528,3,FALSE)</f>
        <v>2</v>
      </c>
      <c r="P157" s="58">
        <f>VLOOKUP($M157,'[1]20´.TblNucleofamiliarSóloProgen'!$D$2:$N$528,6,FALSE)</f>
        <v>55</v>
      </c>
      <c r="Q157" s="58" t="str">
        <f>VLOOKUP($M157,'[1]20´.TblNucleofamiliarSóloProgen'!$D$2:$N$528,8,FALSE)</f>
        <v>2</v>
      </c>
      <c r="R157" s="58">
        <f>VLOOKUP($M157,'[1]20´.TblNucleofamiliarSóloProgen'!$D$2:$N$528,9,FALSE)</f>
        <v>2</v>
      </c>
      <c r="S157" s="58">
        <f>VLOOKUP($M157,'[1]20´.TblNucleofamiliarSóloProgen'!$D$2:$N$528,10,FALSE)</f>
        <v>5</v>
      </c>
      <c r="T157" s="58">
        <f>VLOOKUP($M157,'[1]20´.TblNucleofamiliarSóloProgen'!$D$2:$N$528,11,FALSE)</f>
        <v>2</v>
      </c>
      <c r="U157" s="58"/>
      <c r="V157" s="81">
        <f>VLOOKUP($D157,'[1]5. CONSULTAJEFEDEHOGAR'!$C$2:$GN$274,5,FALSE)</f>
        <v>1</v>
      </c>
      <c r="W157" s="81">
        <f>VLOOKUP($D157,'[1]5. CONSULTAJEFEDEHOGAR'!$C$2:$GN$274,6,FALSE)</f>
        <v>0</v>
      </c>
      <c r="X157" s="81">
        <f>VLOOKUP($D157,'[1]5. CONSULTAJEFEDEHOGAR'!$C$2:$GN$274,7,FALSE)</f>
        <v>7</v>
      </c>
      <c r="Y157" s="81">
        <f>VLOOKUP($D157,'[1]5. CONSULTAJEFEDEHOGAR'!$C$2:$GN$274,8,FALSE)</f>
        <v>1</v>
      </c>
      <c r="Z157" s="81" t="str">
        <f>VLOOKUP($D157,'[1]5. CONSULTAJEFEDEHOGAR'!$C$2:$GN$274,9,FALSE)</f>
        <v>es una familia muy bonita con una casa muy creativa que el señor construyo super bonita  el es muy creativo</v>
      </c>
      <c r="AA157" s="81" t="str">
        <f>VLOOKUP($D157,'[1]5. CONSULTAJEFEDEHOGAR'!$C$2:$GN$274,10,FALSE)</f>
        <v>calle 31a no 84-46 belen playas</v>
      </c>
      <c r="AB157" s="58"/>
      <c r="AC157">
        <f>VLOOKUP($D157,'[1]1. CONSULTA-CAPITAL-SOCIAL-1'!$C$2:$HW$274,60,FALSE)</f>
        <v>997</v>
      </c>
      <c r="AD157">
        <f>VLOOKUP($D157,'[1]1. CONSULTA-CAPITAL-SOCIAL-1'!$C$2:$HW$274,61,FALSE)</f>
        <v>29000</v>
      </c>
      <c r="AE157">
        <f>VLOOKUP($D157,'[1]1. CONSULTA-CAPITAL-SOCIAL-1'!$C$2:$HW$274,62,FALSE)</f>
        <v>210000</v>
      </c>
      <c r="AF157">
        <f>VLOOKUP($D157,'[1]1. CONSULTA-CAPITAL-SOCIAL-1'!$C$2:$HW$274,63,FALSE)</f>
        <v>800000</v>
      </c>
      <c r="AG157">
        <f>VLOOKUP($D157,'[1]1. CONSULTA-CAPITAL-SOCIAL-1'!$C$2:$HW$274,64,FALSE)</f>
        <v>0</v>
      </c>
      <c r="AH157">
        <f>VLOOKUP($D157,'[1]1. CONSULTA-CAPITAL-SOCIAL-1'!$C$2:$HW$274,65,FALSE)</f>
        <v>300000</v>
      </c>
      <c r="AI157" s="58">
        <f t="shared" si="2"/>
        <v>1339997</v>
      </c>
      <c r="AJ157" s="59"/>
      <c r="AK157" s="58">
        <f>VLOOKUP($D157,'[1]1. CONSULTA-CAPITAL-SOCIAL-1'!$C$2:$HW$274,8,FALSE)</f>
        <v>3</v>
      </c>
      <c r="AL157" s="58"/>
      <c r="AM157" t="str">
        <f>VLOOKUP($D157,'[1]1. CONSULTA-CAPITAL-SOCIAL-1'!$C$2:$HW$274,2,FALSE)</f>
        <v>1606</v>
      </c>
      <c r="AN157">
        <f>VLOOKUP($D157,'[1]1. CONSULTA-CAPITAL-SOCIAL-1'!$C$2:$HW$274,3,FALSE)</f>
        <v>3</v>
      </c>
      <c r="AO157">
        <f>VLOOKUP($D157,'[1]1. CONSULTA-CAPITAL-SOCIAL-1'!$C$2:$HW$274,4,FALSE)</f>
        <v>0</v>
      </c>
      <c r="AQ157" s="58"/>
    </row>
    <row r="158" spans="1:43" x14ac:dyDescent="0.25">
      <c r="A158">
        <v>601911</v>
      </c>
      <c r="B158" s="10">
        <v>6019</v>
      </c>
      <c r="C158" s="10">
        <v>1</v>
      </c>
      <c r="D158" s="110">
        <v>60191</v>
      </c>
      <c r="E158" s="111" t="s">
        <v>423</v>
      </c>
      <c r="F158" s="81">
        <f>VLOOKUP($D158,'[1]5. CONSULTAJEFEDEHOGAR'!$C$2:$GN$274,4,FALSE)</f>
        <v>1</v>
      </c>
      <c r="G158" s="81">
        <f>VLOOKUP($D158,'[1]20´.TblNucleofamiliarSóloProgen'!$C$2:$N$528,7,FALSE)</f>
        <v>55</v>
      </c>
      <c r="H158" s="81" t="str">
        <f>VLOOKUP($D158,'[1]20´.TblNucleofamiliarSóloProgen'!$C$2:$N$528,9,FALSE)</f>
        <v>2</v>
      </c>
      <c r="I158" s="81">
        <f>VLOOKUP($D158,'[1]20´.TblNucleofamiliarSóloProgen'!$C$2:$N$528,10,FALSE)</f>
        <v>6</v>
      </c>
      <c r="J158" s="81">
        <f>VLOOKUP($D158,'[1]20´.TblNucleofamiliarSóloProgen'!$C$2:$N$528,11,FALSE)</f>
        <v>4</v>
      </c>
      <c r="K158" s="81">
        <f>VLOOKUP($D158,'[1]20´.TblNucleofamiliarSóloProgen'!$C$2:$N$528,12,FALSE)</f>
        <v>2</v>
      </c>
      <c r="L158" s="58"/>
      <c r="M158" s="58">
        <v>601912</v>
      </c>
      <c r="N158" s="58" t="str">
        <f>VLOOKUP($D158,'[1]#.TotalCónyugesEncuestadYNoEncu'!$A$2:$D$257,4,FALSE)</f>
        <v>magnolia ochoa agudelo</v>
      </c>
      <c r="O158" s="58" t="str">
        <f>VLOOKUP($M158,'[1]20´.TblNucleofamiliarSóloProgen'!$D$2:$N$528,3,FALSE)</f>
        <v>2</v>
      </c>
      <c r="P158" s="58">
        <f>VLOOKUP($M158,'[1]20´.TblNucleofamiliarSóloProgen'!$D$2:$N$528,6,FALSE)</f>
        <v>51</v>
      </c>
      <c r="Q158" s="58" t="str">
        <f>VLOOKUP($M158,'[1]20´.TblNucleofamiliarSóloProgen'!$D$2:$N$528,8,FALSE)</f>
        <v>2</v>
      </c>
      <c r="R158" s="58">
        <f>VLOOKUP($M158,'[1]20´.TblNucleofamiliarSóloProgen'!$D$2:$N$528,9,FALSE)</f>
        <v>4</v>
      </c>
      <c r="S158" s="58">
        <f>VLOOKUP($M158,'[1]20´.TblNucleofamiliarSóloProgen'!$D$2:$N$528,10,FALSE)</f>
        <v>2</v>
      </c>
      <c r="T158" s="58">
        <f>VLOOKUP($M158,'[1]20´.TblNucleofamiliarSóloProgen'!$D$2:$N$528,11,FALSE)</f>
        <v>2</v>
      </c>
      <c r="U158" s="58"/>
      <c r="V158" s="81">
        <f>VLOOKUP($D158,'[1]5. CONSULTAJEFEDEHOGAR'!$C$2:$GN$274,5,FALSE)</f>
        <v>1</v>
      </c>
      <c r="W158" s="81">
        <f>VLOOKUP($D158,'[1]5. CONSULTAJEFEDEHOGAR'!$C$2:$GN$274,6,FALSE)</f>
        <v>0</v>
      </c>
      <c r="X158" s="81">
        <f>VLOOKUP($D158,'[1]5. CONSULTAJEFEDEHOGAR'!$C$2:$GN$274,7,FALSE)</f>
        <v>7</v>
      </c>
      <c r="Y158" s="81">
        <f>VLOOKUP($D158,'[1]5. CONSULTAJEFEDEHOGAR'!$C$2:$GN$274,8,FALSE)</f>
        <v>2</v>
      </c>
      <c r="Z158" s="81" t="str">
        <f>VLOOKUP($D158,'[1]5. CONSULTAJEFEDEHOGAR'!$C$2:$GN$274,9,FALSE)</f>
        <v>el ha sido fiscal de la accion comunal</v>
      </c>
      <c r="AA158" s="81" t="str">
        <f>VLOOKUP($D158,'[1]5. CONSULTAJEFEDEHOGAR'!$C$2:$GN$274,10,FALSE)</f>
        <v>carrera 83 20a 24 segundo piso altavista parte baja</v>
      </c>
      <c r="AB158" s="58"/>
      <c r="AC158">
        <f>VLOOKUP($D158,'[1]1. CONSULTA-CAPITAL-SOCIAL-1'!$C$2:$HW$274,60,FALSE)</f>
        <v>997</v>
      </c>
      <c r="AD158">
        <f>VLOOKUP($D158,'[1]1. CONSULTA-CAPITAL-SOCIAL-1'!$C$2:$HW$274,61,FALSE)</f>
        <v>97000</v>
      </c>
      <c r="AE158">
        <f>VLOOKUP($D158,'[1]1. CONSULTA-CAPITAL-SOCIAL-1'!$C$2:$HW$274,62,FALSE)</f>
        <v>240000</v>
      </c>
      <c r="AF158">
        <f>VLOOKUP($D158,'[1]1. CONSULTA-CAPITAL-SOCIAL-1'!$C$2:$HW$274,63,FALSE)</f>
        <v>800000</v>
      </c>
      <c r="AG158">
        <f>VLOOKUP($D158,'[1]1. CONSULTA-CAPITAL-SOCIAL-1'!$C$2:$HW$274,64,FALSE)</f>
        <v>0</v>
      </c>
      <c r="AH158">
        <f>VLOOKUP($D158,'[1]1. CONSULTA-CAPITAL-SOCIAL-1'!$C$2:$HW$274,65,FALSE)</f>
        <v>6000000</v>
      </c>
      <c r="AI158" s="58">
        <f t="shared" si="2"/>
        <v>7137997</v>
      </c>
      <c r="AJ158" s="59"/>
      <c r="AK158" s="58">
        <f>VLOOKUP($D158,'[1]1. CONSULTA-CAPITAL-SOCIAL-1'!$C$2:$HW$274,8,FALSE)</f>
        <v>3</v>
      </c>
      <c r="AL158" s="58"/>
      <c r="AM158" t="str">
        <f>VLOOKUP($D158,'[1]1. CONSULTA-CAPITAL-SOCIAL-1'!$C$2:$HW$274,2,FALSE)</f>
        <v>1613</v>
      </c>
      <c r="AN158">
        <f>VLOOKUP($D158,'[1]1. CONSULTA-CAPITAL-SOCIAL-1'!$C$2:$HW$274,3,FALSE)</f>
        <v>2</v>
      </c>
      <c r="AO158">
        <f>VLOOKUP($D158,'[1]1. CONSULTA-CAPITAL-SOCIAL-1'!$C$2:$HW$274,4,FALSE)</f>
        <v>0</v>
      </c>
      <c r="AQ158" s="58"/>
    </row>
    <row r="159" spans="1:43" x14ac:dyDescent="0.25">
      <c r="A159">
        <v>601942</v>
      </c>
      <c r="B159" s="12">
        <v>6019</v>
      </c>
      <c r="C159" s="12">
        <v>4</v>
      </c>
      <c r="D159" s="113">
        <v>60194</v>
      </c>
      <c r="E159" s="114" t="s">
        <v>446</v>
      </c>
      <c r="F159" s="81">
        <f>VLOOKUP($D159,'[1]5. CONSULTAJEFEDEHOGAR'!$C$2:$GN$274,4,FALSE)</f>
        <v>2</v>
      </c>
      <c r="G159" s="81">
        <f>VLOOKUP($D159,'[1]20´.TblNucleofamiliarSóloProgen'!$C$2:$N$528,7,FALSE)</f>
        <v>73</v>
      </c>
      <c r="H159" s="81" t="str">
        <f>VLOOKUP($D159,'[1]20´.TblNucleofamiliarSóloProgen'!$C$2:$N$528,9,FALSE)</f>
        <v>1</v>
      </c>
      <c r="I159" s="81">
        <f>VLOOKUP($D159,'[1]20´.TblNucleofamiliarSóloProgen'!$C$2:$N$528,10,FALSE)</f>
        <v>2</v>
      </c>
      <c r="J159" s="81">
        <f>VLOOKUP($D159,'[1]20´.TblNucleofamiliarSóloProgen'!$C$2:$N$528,11,FALSE)</f>
        <v>3</v>
      </c>
      <c r="K159" s="81">
        <f>VLOOKUP($D159,'[1]20´.TblNucleofamiliarSóloProgen'!$C$2:$N$528,12,FALSE)</f>
        <v>2</v>
      </c>
      <c r="L159" s="58"/>
      <c r="M159" s="58">
        <v>601941</v>
      </c>
      <c r="N159" s="58" t="str">
        <f>VLOOKUP($D159,'[1]#.TotalCónyugesEncuestadYNoEncu'!$A$2:$D$257,4,FALSE)</f>
        <v>dario torrez</v>
      </c>
      <c r="O159" s="58" t="str">
        <f>VLOOKUP($M159,'[1]20´.TblNucleofamiliarSóloProgen'!$D$2:$N$528,3,FALSE)</f>
        <v>1</v>
      </c>
      <c r="P159" s="58">
        <f>VLOOKUP($M159,'[1]20´.TblNucleofamiliarSóloProgen'!$D$2:$N$528,6,FALSE)</f>
        <v>73</v>
      </c>
      <c r="Q159" s="58" t="str">
        <f>VLOOKUP($M159,'[1]20´.TblNucleofamiliarSóloProgen'!$D$2:$N$528,8,FALSE)</f>
        <v>1</v>
      </c>
      <c r="R159" s="58">
        <f>VLOOKUP($M159,'[1]20´.TblNucleofamiliarSóloProgen'!$D$2:$N$528,9,FALSE)</f>
        <v>2</v>
      </c>
      <c r="S159" s="58">
        <f>VLOOKUP($M159,'[1]20´.TblNucleofamiliarSóloProgen'!$D$2:$N$528,10,FALSE)</f>
        <v>3</v>
      </c>
      <c r="T159" s="58">
        <f>VLOOKUP($M159,'[1]20´.TblNucleofamiliarSóloProgen'!$D$2:$N$528,11,FALSE)</f>
        <v>2</v>
      </c>
      <c r="U159" s="58"/>
      <c r="V159" s="81">
        <f>VLOOKUP($D159,'[1]5. CONSULTAJEFEDEHOGAR'!$C$2:$GN$274,5,FALSE)</f>
        <v>2</v>
      </c>
      <c r="W159" s="81">
        <f>VLOOKUP($D159,'[1]5. CONSULTAJEFEDEHOGAR'!$C$2:$GN$274,6,FALSE)</f>
        <v>0</v>
      </c>
      <c r="X159" s="81">
        <f>VLOOKUP($D159,'[1]5. CONSULTAJEFEDEHOGAR'!$C$2:$GN$274,7,FALSE)</f>
        <v>7</v>
      </c>
      <c r="Y159" s="81">
        <f>VLOOKUP($D159,'[1]5. CONSULTAJEFEDEHOGAR'!$C$2:$GN$274,8,FALSE)</f>
        <v>3</v>
      </c>
      <c r="Z159" s="81">
        <f>VLOOKUP($D159,'[1]5. CONSULTAJEFEDEHOGAR'!$C$2:$GN$274,9,FALSE)</f>
        <v>0</v>
      </c>
      <c r="AA159" s="81" t="str">
        <f>VLOOKUP($D159,'[1]5. CONSULTAJEFEDEHOGAR'!$C$2:$GN$274,10,FALSE)</f>
        <v>kr 84      31a-39</v>
      </c>
      <c r="AB159" s="58"/>
      <c r="AC159">
        <f>VLOOKUP($D159,'[1]1. CONSULTA-CAPITAL-SOCIAL-1'!$C$2:$HW$274,60,FALSE)</f>
        <v>0</v>
      </c>
      <c r="AD159">
        <f>VLOOKUP($D159,'[1]1. CONSULTA-CAPITAL-SOCIAL-1'!$C$2:$HW$274,61,FALSE)</f>
        <v>60000</v>
      </c>
      <c r="AE159">
        <f>VLOOKUP($D159,'[1]1. CONSULTA-CAPITAL-SOCIAL-1'!$C$2:$HW$274,62,FALSE)</f>
        <v>450000</v>
      </c>
      <c r="AF159">
        <f>VLOOKUP($D159,'[1]1. CONSULTA-CAPITAL-SOCIAL-1'!$C$2:$HW$274,63,FALSE)</f>
        <v>1200000</v>
      </c>
      <c r="AG159">
        <f>VLOOKUP($D159,'[1]1. CONSULTA-CAPITAL-SOCIAL-1'!$C$2:$HW$274,64,FALSE)</f>
        <v>0</v>
      </c>
      <c r="AH159">
        <f>VLOOKUP($D159,'[1]1. CONSULTA-CAPITAL-SOCIAL-1'!$C$2:$HW$274,65,FALSE)</f>
        <v>150000</v>
      </c>
      <c r="AI159" s="58">
        <f t="shared" si="2"/>
        <v>1860000</v>
      </c>
      <c r="AJ159" s="59"/>
      <c r="AK159" s="58">
        <f>VLOOKUP($D159,'[1]1. CONSULTA-CAPITAL-SOCIAL-1'!$C$2:$HW$274,8,FALSE)</f>
        <v>3</v>
      </c>
      <c r="AL159" s="58"/>
      <c r="AM159">
        <f>VLOOKUP($D159,'[1]1. CONSULTA-CAPITAL-SOCIAL-1'!$C$2:$HW$274,2,FALSE)</f>
        <v>0</v>
      </c>
      <c r="AN159">
        <f>VLOOKUP($D159,'[1]1. CONSULTA-CAPITAL-SOCIAL-1'!$C$2:$HW$274,3,FALSE)</f>
        <v>4</v>
      </c>
      <c r="AO159">
        <f>VLOOKUP($D159,'[1]1. CONSULTA-CAPITAL-SOCIAL-1'!$C$2:$HW$274,4,FALSE)</f>
        <v>0</v>
      </c>
      <c r="AQ159" s="58"/>
    </row>
    <row r="160" spans="1:43" x14ac:dyDescent="0.25">
      <c r="A160">
        <v>602011</v>
      </c>
      <c r="B160" s="10">
        <v>6020</v>
      </c>
      <c r="C160" s="10">
        <v>1</v>
      </c>
      <c r="D160" s="110">
        <v>60201</v>
      </c>
      <c r="E160" s="111" t="s">
        <v>109</v>
      </c>
      <c r="F160" s="81">
        <f>VLOOKUP($D160,'[1]5. CONSULTAJEFEDEHOGAR'!$C$2:$GN$274,4,FALSE)</f>
        <v>1</v>
      </c>
      <c r="G160" s="81">
        <f>VLOOKUP($D160,'[1]20´.TblNucleofamiliarSóloProgen'!$C$2:$N$528,7,FALSE)</f>
        <v>74</v>
      </c>
      <c r="H160" s="81" t="str">
        <f>VLOOKUP($D160,'[1]20´.TblNucleofamiliarSóloProgen'!$C$2:$N$528,9,FALSE)</f>
        <v>2</v>
      </c>
      <c r="I160" s="81">
        <f>VLOOKUP($D160,'[1]20´.TblNucleofamiliarSóloProgen'!$C$2:$N$528,10,FALSE)</f>
        <v>2</v>
      </c>
      <c r="J160" s="81">
        <f>VLOOKUP($D160,'[1]20´.TblNucleofamiliarSóloProgen'!$C$2:$N$528,11,FALSE)</f>
        <v>1</v>
      </c>
      <c r="K160" s="81">
        <f>VLOOKUP($D160,'[1]20´.TblNucleofamiliarSóloProgen'!$C$2:$N$528,12,FALSE)</f>
        <v>2</v>
      </c>
      <c r="L160" s="58"/>
      <c r="M160" s="58">
        <v>602012</v>
      </c>
      <c r="N160" s="58" t="str">
        <f>VLOOKUP($D160,'[1]#.TotalCónyugesEncuestadYNoEncu'!$A$2:$D$257,4,FALSE)</f>
        <v>luz fabiola chavarriaga</v>
      </c>
      <c r="O160" s="58" t="str">
        <f>VLOOKUP($M160,'[1]20´.TblNucleofamiliarSóloProgen'!$D$2:$N$528,3,FALSE)</f>
        <v>2</v>
      </c>
      <c r="P160" s="58">
        <f>VLOOKUP($M160,'[1]20´.TblNucleofamiliarSóloProgen'!$D$2:$N$528,6,FALSE)</f>
        <v>64</v>
      </c>
      <c r="Q160" s="58" t="str">
        <f>VLOOKUP($M160,'[1]20´.TblNucleofamiliarSóloProgen'!$D$2:$N$528,8,FALSE)</f>
        <v>2</v>
      </c>
      <c r="R160" s="58">
        <f>VLOOKUP($M160,'[1]20´.TblNucleofamiliarSóloProgen'!$D$2:$N$528,9,FALSE)</f>
        <v>2</v>
      </c>
      <c r="S160" s="58">
        <f>VLOOKUP($M160,'[1]20´.TblNucleofamiliarSóloProgen'!$D$2:$N$528,10,FALSE)</f>
        <v>2</v>
      </c>
      <c r="T160" s="58">
        <f>VLOOKUP($M160,'[1]20´.TblNucleofamiliarSóloProgen'!$D$2:$N$528,11,FALSE)</f>
        <v>2</v>
      </c>
      <c r="U160" s="58"/>
      <c r="V160" s="81">
        <f>VLOOKUP($D160,'[1]5. CONSULTAJEFEDEHOGAR'!$C$2:$GN$274,5,FALSE)</f>
        <v>2</v>
      </c>
      <c r="W160" s="81">
        <f>VLOOKUP($D160,'[1]5. CONSULTAJEFEDEHOGAR'!$C$2:$GN$274,6,FALSE)</f>
        <v>0</v>
      </c>
      <c r="X160" s="81">
        <f>VLOOKUP($D160,'[1]5. CONSULTAJEFEDEHOGAR'!$C$2:$GN$274,7,FALSE)</f>
        <v>7</v>
      </c>
      <c r="Y160" s="81">
        <f>VLOOKUP($D160,'[1]5. CONSULTAJEFEDEHOGAR'!$C$2:$GN$274,8,FALSE)</f>
        <v>4</v>
      </c>
      <c r="Z160" s="81" t="str">
        <f>VLOOKUP($D160,'[1]5. CONSULTAJEFEDEHOGAR'!$C$2:$GN$274,9,FALSE)</f>
        <v>viven en una casa muy humilde en situacion muy precaria</v>
      </c>
      <c r="AA160" s="81" t="str">
        <f>VLOOKUP($D160,'[1]5. CONSULTAJEFEDEHOGAR'!$C$2:$GN$274,10,FALSE)</f>
        <v>carrera 83 56 102 altavista parte baja</v>
      </c>
      <c r="AB160" s="58"/>
      <c r="AC160">
        <f>VLOOKUP($D160,'[1]1. CONSULTA-CAPITAL-SOCIAL-1'!$C$2:$HW$274,60,FALSE)</f>
        <v>997</v>
      </c>
      <c r="AD160">
        <f>VLOOKUP($D160,'[1]1. CONSULTA-CAPITAL-SOCIAL-1'!$C$2:$HW$274,61,FALSE)</f>
        <v>0</v>
      </c>
      <c r="AE160">
        <f>VLOOKUP($D160,'[1]1. CONSULTA-CAPITAL-SOCIAL-1'!$C$2:$HW$274,62,FALSE)</f>
        <v>190000</v>
      </c>
      <c r="AF160">
        <f>VLOOKUP($D160,'[1]1. CONSULTA-CAPITAL-SOCIAL-1'!$C$2:$HW$274,63,FALSE)</f>
        <v>530000</v>
      </c>
      <c r="AG160">
        <f>VLOOKUP($D160,'[1]1. CONSULTA-CAPITAL-SOCIAL-1'!$C$2:$HW$274,64,FALSE)</f>
        <v>0</v>
      </c>
      <c r="AH160">
        <f>VLOOKUP($D160,'[1]1. CONSULTA-CAPITAL-SOCIAL-1'!$C$2:$HW$274,65,FALSE)</f>
        <v>100000</v>
      </c>
      <c r="AI160" s="58">
        <f t="shared" si="2"/>
        <v>820997</v>
      </c>
      <c r="AJ160" s="59"/>
      <c r="AK160" s="58">
        <f>VLOOKUP($D160,'[1]1. CONSULTA-CAPITAL-SOCIAL-1'!$C$2:$HW$274,8,FALSE)</f>
        <v>2</v>
      </c>
      <c r="AL160" s="58"/>
      <c r="AM160" t="str">
        <f>VLOOKUP($D160,'[1]1. CONSULTA-CAPITAL-SOCIAL-1'!$C$2:$HW$274,2,FALSE)</f>
        <v>1613</v>
      </c>
      <c r="AN160">
        <f>VLOOKUP($D160,'[1]1. CONSULTA-CAPITAL-SOCIAL-1'!$C$2:$HW$274,3,FALSE)</f>
        <v>3</v>
      </c>
      <c r="AO160">
        <f>VLOOKUP($D160,'[1]1. CONSULTA-CAPITAL-SOCIAL-1'!$C$2:$HW$274,4,FALSE)</f>
        <v>0</v>
      </c>
      <c r="AQ160" s="58"/>
    </row>
    <row r="161" spans="1:43" x14ac:dyDescent="0.25">
      <c r="A161">
        <v>602112</v>
      </c>
      <c r="B161" s="10">
        <v>6021</v>
      </c>
      <c r="C161" s="10">
        <v>1</v>
      </c>
      <c r="D161" s="110">
        <v>60211</v>
      </c>
      <c r="E161" s="111" t="s">
        <v>424</v>
      </c>
      <c r="F161" s="81">
        <f>VLOOKUP($D161,'[1]5. CONSULTAJEFEDEHOGAR'!$C$2:$GN$274,4,FALSE)</f>
        <v>2</v>
      </c>
      <c r="G161" s="81">
        <f>VLOOKUP($D161,'[1]20´.TblNucleofamiliarSóloProgen'!$C$2:$N$528,7,FALSE)</f>
        <v>50</v>
      </c>
      <c r="H161" s="81" t="str">
        <f>VLOOKUP($D161,'[1]20´.TblNucleofamiliarSóloProgen'!$C$2:$N$528,9,FALSE)</f>
        <v>2</v>
      </c>
      <c r="I161" s="81">
        <f>VLOOKUP($D161,'[1]20´.TblNucleofamiliarSóloProgen'!$C$2:$N$528,10,FALSE)</f>
        <v>6</v>
      </c>
      <c r="J161" s="81">
        <f>VLOOKUP($D161,'[1]20´.TblNucleofamiliarSóloProgen'!$C$2:$N$528,11,FALSE)</f>
        <v>3</v>
      </c>
      <c r="K161" s="81">
        <f>VLOOKUP($D161,'[1]20´.TblNucleofamiliarSóloProgen'!$C$2:$N$528,12,FALSE)</f>
        <v>2</v>
      </c>
      <c r="L161" s="58"/>
      <c r="M161" s="58">
        <v>602111</v>
      </c>
      <c r="N161" s="58" t="str">
        <f>VLOOKUP($D161,'[1]#.TotalCónyugesEncuestadYNoEncu'!$A$2:$D$257,4,FALSE)</f>
        <v>daniel palacios ochoa</v>
      </c>
      <c r="O161" s="58" t="str">
        <f>VLOOKUP($M161,'[1]20´.TblNucleofamiliarSóloProgen'!$D$2:$N$528,3,FALSE)</f>
        <v>1</v>
      </c>
      <c r="P161" s="58">
        <f>VLOOKUP($M161,'[1]20´.TblNucleofamiliarSóloProgen'!$D$2:$N$528,6,FALSE)</f>
        <v>51</v>
      </c>
      <c r="Q161" s="58" t="str">
        <f>VLOOKUP($M161,'[1]20´.TblNucleofamiliarSóloProgen'!$D$2:$N$528,8,FALSE)</f>
        <v>1</v>
      </c>
      <c r="R161" s="58">
        <f>VLOOKUP($M161,'[1]20´.TblNucleofamiliarSóloProgen'!$D$2:$N$528,9,FALSE)</f>
        <v>8</v>
      </c>
      <c r="S161" s="58">
        <f>VLOOKUP($M161,'[1]20´.TblNucleofamiliarSóloProgen'!$D$2:$N$528,10,FALSE)</f>
        <v>5</v>
      </c>
      <c r="T161" s="58">
        <f>VLOOKUP($M161,'[1]20´.TblNucleofamiliarSóloProgen'!$D$2:$N$528,11,FALSE)</f>
        <v>2</v>
      </c>
      <c r="U161" s="58"/>
      <c r="V161" s="81">
        <f>VLOOKUP($D161,'[1]5. CONSULTAJEFEDEHOGAR'!$C$2:$GN$274,5,FALSE)</f>
        <v>1</v>
      </c>
      <c r="W161" s="81">
        <f>VLOOKUP($D161,'[1]5. CONSULTAJEFEDEHOGAR'!$C$2:$GN$274,6,FALSE)</f>
        <v>0</v>
      </c>
      <c r="X161" s="81">
        <f>VLOOKUP($D161,'[1]5. CONSULTAJEFEDEHOGAR'!$C$2:$GN$274,7,FALSE)</f>
        <v>7</v>
      </c>
      <c r="Y161" s="81">
        <f>VLOOKUP($D161,'[1]5. CONSULTAJEFEDEHOGAR'!$C$2:$GN$274,8,FALSE)</f>
        <v>2</v>
      </c>
      <c r="Z161" s="81" t="str">
        <f>VLOOKUP($D161,'[1]5. CONSULTAJEFEDEHOGAR'!$C$2:$GN$274,9,FALSE)</f>
        <v>aunque la señora nego ser victima de cualquier tipo de violencia a mi parecer si hay violencia es mas la señora se ve de un carácter muy fuerte</v>
      </c>
      <c r="AA161" s="81" t="str">
        <f>VLOOKUP($D161,'[1]5. CONSULTAJEFEDEHOGAR'!$C$2:$GN$274,10,FALSE)</f>
        <v>calle 85 28-46</v>
      </c>
      <c r="AB161" s="58"/>
      <c r="AC161">
        <f>VLOOKUP($D161,'[1]1. CONSULTA-CAPITAL-SOCIAL-1'!$C$2:$HW$274,60,FALSE)</f>
        <v>997</v>
      </c>
      <c r="AD161">
        <f>VLOOKUP($D161,'[1]1. CONSULTA-CAPITAL-SOCIAL-1'!$C$2:$HW$274,61,FALSE)</f>
        <v>998</v>
      </c>
      <c r="AE161">
        <f>VLOOKUP($D161,'[1]1. CONSULTA-CAPITAL-SOCIAL-1'!$C$2:$HW$274,62,FALSE)</f>
        <v>300000</v>
      </c>
      <c r="AF161">
        <f>VLOOKUP($D161,'[1]1. CONSULTA-CAPITAL-SOCIAL-1'!$C$2:$HW$274,63,FALSE)</f>
        <v>1000000</v>
      </c>
      <c r="AG161">
        <f>VLOOKUP($D161,'[1]1. CONSULTA-CAPITAL-SOCIAL-1'!$C$2:$HW$274,64,FALSE)</f>
        <v>300000</v>
      </c>
      <c r="AH161">
        <f>VLOOKUP($D161,'[1]1. CONSULTA-CAPITAL-SOCIAL-1'!$C$2:$HW$274,65,FALSE)</f>
        <v>200000</v>
      </c>
      <c r="AI161" s="58">
        <f t="shared" si="2"/>
        <v>1801995</v>
      </c>
      <c r="AJ161" s="59"/>
      <c r="AK161" s="58">
        <f>VLOOKUP($D161,'[1]1. CONSULTA-CAPITAL-SOCIAL-1'!$C$2:$HW$274,8,FALSE)</f>
        <v>3</v>
      </c>
      <c r="AL161" s="58"/>
      <c r="AM161" t="str">
        <f>VLOOKUP($D161,'[1]1. CONSULTA-CAPITAL-SOCIAL-1'!$C$2:$HW$274,2,FALSE)</f>
        <v>1615</v>
      </c>
      <c r="AN161">
        <f>VLOOKUP($D161,'[1]1. CONSULTA-CAPITAL-SOCIAL-1'!$C$2:$HW$274,3,FALSE)</f>
        <v>2</v>
      </c>
      <c r="AO161">
        <f>VLOOKUP($D161,'[1]1. CONSULTA-CAPITAL-SOCIAL-1'!$C$2:$HW$274,4,FALSE)</f>
        <v>0</v>
      </c>
      <c r="AQ161" s="58"/>
    </row>
    <row r="162" spans="1:43" x14ac:dyDescent="0.25">
      <c r="A162">
        <v>602141</v>
      </c>
      <c r="B162" s="12">
        <v>6021</v>
      </c>
      <c r="C162" s="12">
        <v>4</v>
      </c>
      <c r="D162" s="113">
        <v>60214</v>
      </c>
      <c r="E162" s="114" t="s">
        <v>168</v>
      </c>
      <c r="F162" s="81">
        <f>VLOOKUP($D162,'[1]5. CONSULTAJEFEDEHOGAR'!$C$2:$GN$274,4,FALSE)</f>
        <v>1</v>
      </c>
      <c r="G162" s="81">
        <f>VLOOKUP($D162,'[1]20´.TblNucleofamiliarSóloProgen'!$C$2:$N$528,7,FALSE)</f>
        <v>49</v>
      </c>
      <c r="H162" s="81" t="str">
        <f>VLOOKUP($D162,'[1]20´.TblNucleofamiliarSóloProgen'!$C$2:$N$528,9,FALSE)</f>
        <v>1</v>
      </c>
      <c r="I162" s="81">
        <f>VLOOKUP($D162,'[1]20´.TblNucleofamiliarSóloProgen'!$C$2:$N$528,10,FALSE)</f>
        <v>2</v>
      </c>
      <c r="J162" s="81">
        <f>VLOOKUP($D162,'[1]20´.TblNucleofamiliarSóloProgen'!$C$2:$N$528,11,FALSE)</f>
        <v>5</v>
      </c>
      <c r="K162" s="81">
        <f>VLOOKUP($D162,'[1]20´.TblNucleofamiliarSóloProgen'!$C$2:$N$528,12,FALSE)</f>
        <v>2</v>
      </c>
      <c r="L162" s="58"/>
      <c r="M162" s="58">
        <v>602142</v>
      </c>
      <c r="N162" s="58" t="str">
        <f>VLOOKUP($D162,'[1]#.TotalCónyugesEncuestadYNoEncu'!$A$2:$D$257,4,FALSE)</f>
        <v>martha giraldo</v>
      </c>
      <c r="O162" s="58" t="str">
        <f>VLOOKUP($M162,'[1]20´.TblNucleofamiliarSóloProgen'!$D$2:$N$528,3,FALSE)</f>
        <v>2</v>
      </c>
      <c r="P162" s="58">
        <f>VLOOKUP($M162,'[1]20´.TblNucleofamiliarSóloProgen'!$D$2:$N$528,6,FALSE)</f>
        <v>46</v>
      </c>
      <c r="Q162" s="58" t="str">
        <f>VLOOKUP($M162,'[1]20´.TblNucleofamiliarSóloProgen'!$D$2:$N$528,8,FALSE)</f>
        <v>1</v>
      </c>
      <c r="R162" s="58">
        <f>VLOOKUP($M162,'[1]20´.TblNucleofamiliarSóloProgen'!$D$2:$N$528,9,FALSE)</f>
        <v>2</v>
      </c>
      <c r="S162" s="58">
        <f>VLOOKUP($M162,'[1]20´.TblNucleofamiliarSóloProgen'!$D$2:$N$528,10,FALSE)</f>
        <v>5</v>
      </c>
      <c r="T162" s="58">
        <f>VLOOKUP($M162,'[1]20´.TblNucleofamiliarSóloProgen'!$D$2:$N$528,11,FALSE)</f>
        <v>2</v>
      </c>
      <c r="U162" s="58"/>
      <c r="V162" s="81">
        <f>VLOOKUP($D162,'[1]5. CONSULTAJEFEDEHOGAR'!$C$2:$GN$274,5,FALSE)</f>
        <v>2</v>
      </c>
      <c r="W162" s="81">
        <f>VLOOKUP($D162,'[1]5. CONSULTAJEFEDEHOGAR'!$C$2:$GN$274,6,FALSE)</f>
        <v>0</v>
      </c>
      <c r="X162" s="81">
        <f>VLOOKUP($D162,'[1]5. CONSULTAJEFEDEHOGAR'!$C$2:$GN$274,7,FALSE)</f>
        <v>7</v>
      </c>
      <c r="Y162" s="81">
        <f>VLOOKUP($D162,'[1]5. CONSULTAJEFEDEHOGAR'!$C$2:$GN$274,8,FALSE)</f>
        <v>3</v>
      </c>
      <c r="Z162" s="81">
        <f>VLOOKUP($D162,'[1]5. CONSULTAJEFEDEHOGAR'!$C$2:$GN$274,9,FALSE)</f>
        <v>0</v>
      </c>
      <c r="AA162" s="81" t="str">
        <f>VLOOKUP($D162,'[1]5. CONSULTAJEFEDEHOGAR'!$C$2:$GN$274,10,FALSE)</f>
        <v>cl 31a     84-53</v>
      </c>
      <c r="AB162" s="58"/>
      <c r="AC162">
        <f>VLOOKUP($D162,'[1]1. CONSULTA-CAPITAL-SOCIAL-1'!$C$2:$HW$274,60,FALSE)</f>
        <v>0</v>
      </c>
      <c r="AD162">
        <f>VLOOKUP($D162,'[1]1. CONSULTA-CAPITAL-SOCIAL-1'!$C$2:$HW$274,61,FALSE)</f>
        <v>75000</v>
      </c>
      <c r="AE162">
        <f>VLOOKUP($D162,'[1]1. CONSULTA-CAPITAL-SOCIAL-1'!$C$2:$HW$274,62,FALSE)</f>
        <v>370000</v>
      </c>
      <c r="AF162">
        <f>VLOOKUP($D162,'[1]1. CONSULTA-CAPITAL-SOCIAL-1'!$C$2:$HW$274,63,FALSE)</f>
        <v>450000</v>
      </c>
      <c r="AG162">
        <f>VLOOKUP($D162,'[1]1. CONSULTA-CAPITAL-SOCIAL-1'!$C$2:$HW$274,64,FALSE)</f>
        <v>100000</v>
      </c>
      <c r="AH162">
        <f>VLOOKUP($D162,'[1]1. CONSULTA-CAPITAL-SOCIAL-1'!$C$2:$HW$274,65,FALSE)</f>
        <v>150000</v>
      </c>
      <c r="AI162" s="58">
        <f t="shared" si="2"/>
        <v>1145000</v>
      </c>
      <c r="AJ162" s="59"/>
      <c r="AK162" s="58">
        <f>VLOOKUP($D162,'[1]1. CONSULTA-CAPITAL-SOCIAL-1'!$C$2:$HW$274,8,FALSE)</f>
        <v>3</v>
      </c>
      <c r="AL162" s="58"/>
      <c r="AM162" t="str">
        <f>VLOOKUP($D162,'[1]1. CONSULTA-CAPITAL-SOCIAL-1'!$C$2:$HW$274,2,FALSE)</f>
        <v>1617</v>
      </c>
      <c r="AN162">
        <f>VLOOKUP($D162,'[1]1. CONSULTA-CAPITAL-SOCIAL-1'!$C$2:$HW$274,3,FALSE)</f>
        <v>4</v>
      </c>
      <c r="AO162">
        <f>VLOOKUP($D162,'[1]1. CONSULTA-CAPITAL-SOCIAL-1'!$C$2:$HW$274,4,FALSE)</f>
        <v>0</v>
      </c>
      <c r="AQ162" s="58"/>
    </row>
    <row r="163" spans="1:43" x14ac:dyDescent="0.25">
      <c r="A163">
        <v>602212</v>
      </c>
      <c r="B163" s="10">
        <v>6022</v>
      </c>
      <c r="C163" s="10">
        <v>1</v>
      </c>
      <c r="D163" s="110">
        <v>60221</v>
      </c>
      <c r="E163" s="111" t="s">
        <v>425</v>
      </c>
      <c r="F163" s="81">
        <f>VLOOKUP($D163,'[1]5. CONSULTAJEFEDEHOGAR'!$C$2:$GN$274,4,FALSE)</f>
        <v>2</v>
      </c>
      <c r="G163" s="81">
        <f>VLOOKUP($D163,'[1]20´.TblNucleofamiliarSóloProgen'!$C$2:$N$528,7,FALSE)</f>
        <v>75</v>
      </c>
      <c r="H163" s="81" t="str">
        <f>VLOOKUP($D163,'[1]20´.TblNucleofamiliarSóloProgen'!$C$2:$N$528,9,FALSE)</f>
        <v>1</v>
      </c>
      <c r="I163" s="81">
        <f>VLOOKUP($D163,'[1]20´.TblNucleofamiliarSóloProgen'!$C$2:$N$528,10,FALSE)</f>
        <v>4</v>
      </c>
      <c r="J163" s="81">
        <f>VLOOKUP($D163,'[1]20´.TblNucleofamiliarSóloProgen'!$C$2:$N$528,11,FALSE)</f>
        <v>2</v>
      </c>
      <c r="K163" s="81">
        <f>VLOOKUP($D163,'[1]20´.TblNucleofamiliarSóloProgen'!$C$2:$N$528,12,FALSE)</f>
        <v>0</v>
      </c>
      <c r="L163" s="58"/>
      <c r="M163" s="58">
        <v>602211</v>
      </c>
      <c r="N163" s="58" t="str">
        <f>VLOOKUP($D163,'[1]#.TotalCónyugesEncuestadYNoEncu'!$A$2:$D$257,4,FALSE)</f>
        <v>roberto acevedo echeverry</v>
      </c>
      <c r="O163" s="58" t="str">
        <f>VLOOKUP($M163,'[1]20´.TblNucleofamiliarSóloProgen'!$D$2:$N$528,3,FALSE)</f>
        <v>1</v>
      </c>
      <c r="P163" s="58">
        <f>VLOOKUP($M163,'[1]20´.TblNucleofamiliarSóloProgen'!$D$2:$N$528,6,FALSE)</f>
        <v>78</v>
      </c>
      <c r="Q163" s="58" t="str">
        <f>VLOOKUP($M163,'[1]20´.TblNucleofamiliarSóloProgen'!$D$2:$N$528,8,FALSE)</f>
        <v>1</v>
      </c>
      <c r="R163" s="58">
        <f>VLOOKUP($M163,'[1]20´.TblNucleofamiliarSóloProgen'!$D$2:$N$528,9,FALSE)</f>
        <v>4</v>
      </c>
      <c r="S163" s="58">
        <f>VLOOKUP($M163,'[1]20´.TblNucleofamiliarSóloProgen'!$D$2:$N$528,10,FALSE)</f>
        <v>2</v>
      </c>
      <c r="T163" s="58">
        <f>VLOOKUP($M163,'[1]20´.TblNucleofamiliarSóloProgen'!$D$2:$N$528,11,FALSE)</f>
        <v>0</v>
      </c>
      <c r="U163" s="58"/>
      <c r="V163" s="81">
        <f>VLOOKUP($D163,'[1]5. CONSULTAJEFEDEHOGAR'!$C$2:$GN$274,5,FALSE)</f>
        <v>1</v>
      </c>
      <c r="W163" s="81">
        <f>VLOOKUP($D163,'[1]5. CONSULTAJEFEDEHOGAR'!$C$2:$GN$274,6,FALSE)</f>
        <v>0</v>
      </c>
      <c r="X163" s="81">
        <f>VLOOKUP($D163,'[1]5. CONSULTAJEFEDEHOGAR'!$C$2:$GN$274,7,FALSE)</f>
        <v>7</v>
      </c>
      <c r="Y163" s="81">
        <f>VLOOKUP($D163,'[1]5. CONSULTAJEFEDEHOGAR'!$C$2:$GN$274,8,FALSE)</f>
        <v>1</v>
      </c>
      <c r="Z163" s="81" t="str">
        <f>VLOOKUP($D163,'[1]5. CONSULTAJEFEDEHOGAR'!$C$2:$GN$274,9,FALSE)</f>
        <v>ella tiene a su nieta desde los 6 años pero antes tambien vivia con ella es mas ella le dice mamá</v>
      </c>
      <c r="AA163" s="81" t="str">
        <f>VLOOKUP($D163,'[1]5. CONSULTAJEFEDEHOGAR'!$C$2:$GN$274,10,FALSE)</f>
        <v>calle 29b no 85-27</v>
      </c>
      <c r="AB163" s="58"/>
      <c r="AC163">
        <f>VLOOKUP($D163,'[1]1. CONSULTA-CAPITAL-SOCIAL-1'!$C$2:$HW$274,60,FALSE)</f>
        <v>997</v>
      </c>
      <c r="AD163">
        <f>VLOOKUP($D163,'[1]1. CONSULTA-CAPITAL-SOCIAL-1'!$C$2:$HW$274,61,FALSE)</f>
        <v>160000</v>
      </c>
      <c r="AE163">
        <f>VLOOKUP($D163,'[1]1. CONSULTA-CAPITAL-SOCIAL-1'!$C$2:$HW$274,62,FALSE)</f>
        <v>300000</v>
      </c>
      <c r="AF163">
        <f>VLOOKUP($D163,'[1]1. CONSULTA-CAPITAL-SOCIAL-1'!$C$2:$HW$274,63,FALSE)</f>
        <v>1000000</v>
      </c>
      <c r="AG163">
        <f>VLOOKUP($D163,'[1]1. CONSULTA-CAPITAL-SOCIAL-1'!$C$2:$HW$274,64,FALSE)</f>
        <v>1000000</v>
      </c>
      <c r="AH163">
        <f>VLOOKUP($D163,'[1]1. CONSULTA-CAPITAL-SOCIAL-1'!$C$2:$HW$274,65,FALSE)</f>
        <v>500000</v>
      </c>
      <c r="AI163" s="58">
        <f t="shared" si="2"/>
        <v>2960997</v>
      </c>
      <c r="AJ163" s="59"/>
      <c r="AK163" s="58">
        <f>VLOOKUP($D163,'[1]1. CONSULTA-CAPITAL-SOCIAL-1'!$C$2:$HW$274,8,FALSE)</f>
        <v>3</v>
      </c>
      <c r="AL163" s="58"/>
      <c r="AM163" t="str">
        <f>VLOOKUP($D163,'[1]1. CONSULTA-CAPITAL-SOCIAL-1'!$C$2:$HW$274,2,FALSE)</f>
        <v>1615</v>
      </c>
      <c r="AN163">
        <f>VLOOKUP($D163,'[1]1. CONSULTA-CAPITAL-SOCIAL-1'!$C$2:$HW$274,3,FALSE)</f>
        <v>2</v>
      </c>
      <c r="AO163">
        <f>VLOOKUP($D163,'[1]1. CONSULTA-CAPITAL-SOCIAL-1'!$C$2:$HW$274,4,FALSE)</f>
        <v>0</v>
      </c>
      <c r="AQ163" s="58"/>
    </row>
    <row r="164" spans="1:43" x14ac:dyDescent="0.25">
      <c r="A164">
        <v>602311</v>
      </c>
      <c r="B164" s="10">
        <v>6023</v>
      </c>
      <c r="C164" s="10">
        <v>1</v>
      </c>
      <c r="D164" s="110">
        <v>60231</v>
      </c>
      <c r="E164" s="111" t="s">
        <v>105</v>
      </c>
      <c r="F164" s="81">
        <f>VLOOKUP($D164,'[1]5. CONSULTAJEFEDEHOGAR'!$C$2:$GN$274,4,FALSE)</f>
        <v>1</v>
      </c>
      <c r="G164" s="81">
        <f>VLOOKUP($D164,'[1]20´.TblNucleofamiliarSóloProgen'!$C$2:$N$528,7,FALSE)</f>
        <v>49</v>
      </c>
      <c r="H164" s="81" t="str">
        <f>VLOOKUP($D164,'[1]20´.TblNucleofamiliarSóloProgen'!$C$2:$N$528,9,FALSE)</f>
        <v>1</v>
      </c>
      <c r="I164" s="81">
        <f>VLOOKUP($D164,'[1]20´.TblNucleofamiliarSóloProgen'!$C$2:$N$528,10,FALSE)</f>
        <v>4</v>
      </c>
      <c r="J164" s="81">
        <f>VLOOKUP($D164,'[1]20´.TblNucleofamiliarSóloProgen'!$C$2:$N$528,11,FALSE)</f>
        <v>1</v>
      </c>
      <c r="K164" s="81">
        <f>VLOOKUP($D164,'[1]20´.TblNucleofamiliarSóloProgen'!$C$2:$N$528,12,FALSE)</f>
        <v>2</v>
      </c>
      <c r="L164" s="58"/>
      <c r="M164" s="58">
        <v>602312</v>
      </c>
      <c r="N164" s="58" t="str">
        <f>VLOOKUP($D164,'[1]#.TotalCónyugesEncuestadYNoEncu'!$A$2:$D$257,4,FALSE)</f>
        <v>maria eulalia bedoya</v>
      </c>
      <c r="O164" s="58" t="str">
        <f>VLOOKUP($M164,'[1]20´.TblNucleofamiliarSóloProgen'!$D$2:$N$528,3,FALSE)</f>
        <v>2</v>
      </c>
      <c r="P164" s="58">
        <f>VLOOKUP($M164,'[1]20´.TblNucleofamiliarSóloProgen'!$D$2:$N$528,6,FALSE)</f>
        <v>55</v>
      </c>
      <c r="Q164" s="58" t="str">
        <f>VLOOKUP($M164,'[1]20´.TblNucleofamiliarSóloProgen'!$D$2:$N$528,8,FALSE)</f>
        <v>1</v>
      </c>
      <c r="R164" s="58">
        <f>VLOOKUP($M164,'[1]20´.TblNucleofamiliarSóloProgen'!$D$2:$N$528,9,FALSE)</f>
        <v>8</v>
      </c>
      <c r="S164" s="58">
        <f>VLOOKUP($M164,'[1]20´.TblNucleofamiliarSóloProgen'!$D$2:$N$528,10,FALSE)</f>
        <v>5</v>
      </c>
      <c r="T164" s="58">
        <f>VLOOKUP($M164,'[1]20´.TblNucleofamiliarSóloProgen'!$D$2:$N$528,11,FALSE)</f>
        <v>2</v>
      </c>
      <c r="U164" s="58"/>
      <c r="V164" s="81">
        <f>VLOOKUP($D164,'[1]5. CONSULTAJEFEDEHOGAR'!$C$2:$GN$274,5,FALSE)</f>
        <v>1</v>
      </c>
      <c r="W164" s="81">
        <f>VLOOKUP($D164,'[1]5. CONSULTAJEFEDEHOGAR'!$C$2:$GN$274,6,FALSE)</f>
        <v>0</v>
      </c>
      <c r="X164" s="81">
        <f>VLOOKUP($D164,'[1]5. CONSULTAJEFEDEHOGAR'!$C$2:$GN$274,7,FALSE)</f>
        <v>7</v>
      </c>
      <c r="Y164" s="81">
        <f>VLOOKUP($D164,'[1]5. CONSULTAJEFEDEHOGAR'!$C$2:$GN$274,8,FALSE)</f>
        <v>1</v>
      </c>
      <c r="Z164" s="81" t="str">
        <f>VLOOKUP($D164,'[1]5. CONSULTAJEFEDEHOGAR'!$C$2:$GN$274,9,FALSE)</f>
        <v>el vive muy feliz con su familia dice que si se volviera a casarse se casaria nuevamente con ella</v>
      </c>
      <c r="AA164" s="81" t="str">
        <f>VLOOKUP($D164,'[1]5. CONSULTAJEFEDEHOGAR'!$C$2:$GN$274,10,FALSE)</f>
        <v>calle 85 a o 28-17 belen los alpes</v>
      </c>
      <c r="AB164" s="58"/>
      <c r="AC164">
        <f>VLOOKUP($D164,'[1]1. CONSULTA-CAPITAL-SOCIAL-1'!$C$2:$HW$274,60,FALSE)</f>
        <v>997</v>
      </c>
      <c r="AD164">
        <f>VLOOKUP($D164,'[1]1. CONSULTA-CAPITAL-SOCIAL-1'!$C$2:$HW$274,61,FALSE)</f>
        <v>998</v>
      </c>
      <c r="AE164">
        <f>VLOOKUP($D164,'[1]1. CONSULTA-CAPITAL-SOCIAL-1'!$C$2:$HW$274,62,FALSE)</f>
        <v>998</v>
      </c>
      <c r="AF164">
        <f>VLOOKUP($D164,'[1]1. CONSULTA-CAPITAL-SOCIAL-1'!$C$2:$HW$274,63,FALSE)</f>
        <v>1000000</v>
      </c>
      <c r="AG164">
        <f>VLOOKUP($D164,'[1]1. CONSULTA-CAPITAL-SOCIAL-1'!$C$2:$HW$274,64,FALSE)</f>
        <v>400000</v>
      </c>
      <c r="AH164">
        <f>VLOOKUP($D164,'[1]1. CONSULTA-CAPITAL-SOCIAL-1'!$C$2:$HW$274,65,FALSE)</f>
        <v>600000</v>
      </c>
      <c r="AI164" s="58">
        <f t="shared" si="2"/>
        <v>2002993</v>
      </c>
      <c r="AJ164" s="59"/>
      <c r="AK164" s="58">
        <f>VLOOKUP($D164,'[1]1. CONSULTA-CAPITAL-SOCIAL-1'!$C$2:$HW$274,8,FALSE)</f>
        <v>3</v>
      </c>
      <c r="AL164" s="58"/>
      <c r="AM164" t="str">
        <f>VLOOKUP($D164,'[1]1. CONSULTA-CAPITAL-SOCIAL-1'!$C$2:$HW$274,2,FALSE)</f>
        <v>1615</v>
      </c>
      <c r="AN164">
        <f>VLOOKUP($D164,'[1]1. CONSULTA-CAPITAL-SOCIAL-1'!$C$2:$HW$274,3,FALSE)</f>
        <v>3</v>
      </c>
      <c r="AO164">
        <f>VLOOKUP($D164,'[1]1. CONSULTA-CAPITAL-SOCIAL-1'!$C$2:$HW$274,4,FALSE)</f>
        <v>0</v>
      </c>
      <c r="AQ164" s="58"/>
    </row>
    <row r="165" spans="1:43" x14ac:dyDescent="0.25">
      <c r="A165">
        <v>602342</v>
      </c>
      <c r="B165" s="114">
        <v>6023</v>
      </c>
      <c r="C165" s="114">
        <v>4</v>
      </c>
      <c r="D165" s="113">
        <v>60234</v>
      </c>
      <c r="E165" s="114" t="s">
        <v>447</v>
      </c>
      <c r="F165" s="81">
        <f>VLOOKUP($D165,'[1]5. CONSULTAJEFEDEHOGAR'!$C$2:$GN$274,4,FALSE)</f>
        <v>2</v>
      </c>
      <c r="G165" s="81">
        <f>VLOOKUP($D165,'[1]20´.TblNucleofamiliarSóloProgen'!$C$2:$N$528,7,FALSE)</f>
        <v>28</v>
      </c>
      <c r="H165" s="81" t="str">
        <f>VLOOKUP($D165,'[1]20´.TblNucleofamiliarSóloProgen'!$C$2:$N$528,9,FALSE)</f>
        <v>1</v>
      </c>
      <c r="I165" s="81">
        <f>VLOOKUP($D165,'[1]20´.TblNucleofamiliarSóloProgen'!$C$2:$N$528,10,FALSE)</f>
        <v>4</v>
      </c>
      <c r="J165" s="81">
        <f>VLOOKUP($D165,'[1]20´.TblNucleofamiliarSóloProgen'!$C$2:$N$528,11,FALSE)</f>
        <v>2</v>
      </c>
      <c r="K165" s="81">
        <f>VLOOKUP($D165,'[1]20´.TblNucleofamiliarSóloProgen'!$C$2:$N$528,12,FALSE)</f>
        <v>2</v>
      </c>
      <c r="L165" s="58"/>
      <c r="M165" s="58">
        <v>602341</v>
      </c>
      <c r="N165" s="58" t="str">
        <f>VLOOKUP($D165,'[1]#.TotalCónyugesEncuestadYNoEncu'!$A$2:$D$257,4,FALSE)</f>
        <v>diego mazo</v>
      </c>
      <c r="O165" s="58" t="str">
        <f>VLOOKUP($M165,'[1]20´.TblNucleofamiliarSóloProgen'!$D$2:$N$528,3,FALSE)</f>
        <v>1</v>
      </c>
      <c r="P165" s="58">
        <f>VLOOKUP($M165,'[1]20´.TblNucleofamiliarSóloProgen'!$D$2:$N$528,6,FALSE)</f>
        <v>28</v>
      </c>
      <c r="Q165" s="58" t="str">
        <f>VLOOKUP($M165,'[1]20´.TblNucleofamiliarSóloProgen'!$D$2:$N$528,8,FALSE)</f>
        <v>1</v>
      </c>
      <c r="R165" s="58">
        <f>VLOOKUP($M165,'[1]20´.TblNucleofamiliarSóloProgen'!$D$2:$N$528,9,FALSE)</f>
        <v>4</v>
      </c>
      <c r="S165" s="58">
        <f>VLOOKUP($M165,'[1]20´.TblNucleofamiliarSóloProgen'!$D$2:$N$528,10,FALSE)</f>
        <v>2</v>
      </c>
      <c r="T165" s="58">
        <f>VLOOKUP($M165,'[1]20´.TblNucleofamiliarSóloProgen'!$D$2:$N$528,11,FALSE)</f>
        <v>2</v>
      </c>
      <c r="U165" s="58"/>
      <c r="V165" s="81">
        <f>VLOOKUP($D165,'[1]5. CONSULTAJEFEDEHOGAR'!$C$2:$GN$274,5,FALSE)</f>
        <v>1</v>
      </c>
      <c r="W165" s="81">
        <f>VLOOKUP($D165,'[1]5. CONSULTAJEFEDEHOGAR'!$C$2:$GN$274,6,FALSE)</f>
        <v>0</v>
      </c>
      <c r="X165" s="81">
        <f>VLOOKUP($D165,'[1]5. CONSULTAJEFEDEHOGAR'!$C$2:$GN$274,7,FALSE)</f>
        <v>5</v>
      </c>
      <c r="Y165" s="81">
        <f>VLOOKUP($D165,'[1]5. CONSULTAJEFEDEHOGAR'!$C$2:$GN$274,8,FALSE)</f>
        <v>1</v>
      </c>
      <c r="Z165" s="81">
        <f>VLOOKUP($D165,'[1]5. CONSULTAJEFEDEHOGAR'!$C$2:$GN$274,9,FALSE)</f>
        <v>0</v>
      </c>
      <c r="AA165" s="81" t="str">
        <f>VLOOKUP($D165,'[1]5. CONSULTAJEFEDEHOGAR'!$C$2:$GN$274,10,FALSE)</f>
        <v>kr 84     31a -42</v>
      </c>
      <c r="AB165" s="58"/>
      <c r="AC165">
        <f>VLOOKUP($D165,'[1]1. CONSULTA-CAPITAL-SOCIAL-1'!$C$2:$HW$274,60,FALSE)</f>
        <v>330000</v>
      </c>
      <c r="AD165">
        <f>VLOOKUP($D165,'[1]1. CONSULTA-CAPITAL-SOCIAL-1'!$C$2:$HW$274,61,FALSE)</f>
        <v>0</v>
      </c>
      <c r="AE165">
        <f>VLOOKUP($D165,'[1]1. CONSULTA-CAPITAL-SOCIAL-1'!$C$2:$HW$274,62,FALSE)</f>
        <v>50000</v>
      </c>
      <c r="AF165">
        <f>VLOOKUP($D165,'[1]1. CONSULTA-CAPITAL-SOCIAL-1'!$C$2:$HW$274,63,FALSE)</f>
        <v>300000</v>
      </c>
      <c r="AG165">
        <f>VLOOKUP($D165,'[1]1. CONSULTA-CAPITAL-SOCIAL-1'!$C$2:$HW$274,64,FALSE)</f>
        <v>60000</v>
      </c>
      <c r="AH165">
        <f>VLOOKUP($D165,'[1]1. CONSULTA-CAPITAL-SOCIAL-1'!$C$2:$HW$274,65,FALSE)</f>
        <v>80000</v>
      </c>
      <c r="AI165" s="58">
        <f t="shared" si="2"/>
        <v>820000</v>
      </c>
      <c r="AJ165" s="59"/>
      <c r="AK165" s="58">
        <f>VLOOKUP($D165,'[1]1. CONSULTA-CAPITAL-SOCIAL-1'!$C$2:$HW$274,8,FALSE)</f>
        <v>3</v>
      </c>
      <c r="AL165" s="58"/>
      <c r="AM165" t="str">
        <f>VLOOKUP($D165,'[1]1. CONSULTA-CAPITAL-SOCIAL-1'!$C$2:$HW$274,2,FALSE)</f>
        <v>1617</v>
      </c>
      <c r="AN165">
        <f>VLOOKUP($D165,'[1]1. CONSULTA-CAPITAL-SOCIAL-1'!$C$2:$HW$274,3,FALSE)</f>
        <v>4</v>
      </c>
      <c r="AO165">
        <f>VLOOKUP($D165,'[1]1. CONSULTA-CAPITAL-SOCIAL-1'!$C$2:$HW$274,4,FALSE)</f>
        <v>0</v>
      </c>
      <c r="AQ165" s="58"/>
    </row>
    <row r="166" spans="1:43" x14ac:dyDescent="0.25">
      <c r="A166">
        <v>602412</v>
      </c>
      <c r="B166" s="10">
        <v>6024</v>
      </c>
      <c r="C166" s="10">
        <v>1</v>
      </c>
      <c r="D166" s="110">
        <v>60241</v>
      </c>
      <c r="E166" s="111" t="s">
        <v>111</v>
      </c>
      <c r="F166" s="81">
        <f>VLOOKUP($D166,'[1]5. CONSULTAJEFEDEHOGAR'!$C$2:$GN$274,4,FALSE)</f>
        <v>2</v>
      </c>
      <c r="G166" s="81">
        <f>VLOOKUP($D166,'[1]20´.TblNucleofamiliarSóloProgen'!$C$2:$N$528,7,FALSE)</f>
        <v>59</v>
      </c>
      <c r="H166" s="81" t="str">
        <f>VLOOKUP($D166,'[1]20´.TblNucleofamiliarSóloProgen'!$C$2:$N$528,9,FALSE)</f>
        <v>2</v>
      </c>
      <c r="I166" s="81">
        <f>VLOOKUP($D166,'[1]20´.TblNucleofamiliarSóloProgen'!$C$2:$N$528,10,FALSE)</f>
        <v>4</v>
      </c>
      <c r="J166" s="81">
        <f>VLOOKUP($D166,'[1]20´.TblNucleofamiliarSóloProgen'!$C$2:$N$528,11,FALSE)</f>
        <v>2</v>
      </c>
      <c r="K166" s="81">
        <f>VLOOKUP($D166,'[1]20´.TblNucleofamiliarSóloProgen'!$C$2:$N$528,12,FALSE)</f>
        <v>2</v>
      </c>
      <c r="L166" s="58"/>
      <c r="M166" s="58">
        <v>602411</v>
      </c>
      <c r="N166" s="58" t="str">
        <f>VLOOKUP($D166,'[1]#.TotalCónyugesEncuestadYNoEncu'!$A$2:$D$257,4,FALSE)</f>
        <v>carlos arturo puerta</v>
      </c>
      <c r="O166" s="58" t="str">
        <f>VLOOKUP($M166,'[1]20´.TblNucleofamiliarSóloProgen'!$D$2:$N$528,3,FALSE)</f>
        <v>1</v>
      </c>
      <c r="P166" s="58">
        <f>VLOOKUP($M166,'[1]20´.TblNucleofamiliarSóloProgen'!$D$2:$N$528,6,FALSE)</f>
        <v>63</v>
      </c>
      <c r="Q166" s="58" t="str">
        <f>VLOOKUP($M166,'[1]20´.TblNucleofamiliarSóloProgen'!$D$2:$N$528,8,FALSE)</f>
        <v>1</v>
      </c>
      <c r="R166" s="58">
        <f>VLOOKUP($M166,'[1]20´.TblNucleofamiliarSóloProgen'!$D$2:$N$528,9,FALSE)</f>
        <v>4</v>
      </c>
      <c r="S166" s="58">
        <f>VLOOKUP($M166,'[1]20´.TblNucleofamiliarSóloProgen'!$D$2:$N$528,10,FALSE)</f>
        <v>2</v>
      </c>
      <c r="T166" s="58">
        <f>VLOOKUP($M166,'[1]20´.TblNucleofamiliarSóloProgen'!$D$2:$N$528,11,FALSE)</f>
        <v>2</v>
      </c>
      <c r="U166" s="58"/>
      <c r="V166" s="81">
        <f>VLOOKUP($D166,'[1]5. CONSULTAJEFEDEHOGAR'!$C$2:$GN$274,5,FALSE)</f>
        <v>1</v>
      </c>
      <c r="W166" s="81">
        <f>VLOOKUP($D166,'[1]5. CONSULTAJEFEDEHOGAR'!$C$2:$GN$274,6,FALSE)</f>
        <v>0</v>
      </c>
      <c r="X166" s="81">
        <f>VLOOKUP($D166,'[1]5. CONSULTAJEFEDEHOGAR'!$C$2:$GN$274,7,FALSE)</f>
        <v>7</v>
      </c>
      <c r="Y166" s="81">
        <f>VLOOKUP($D166,'[1]5. CONSULTAJEFEDEHOGAR'!$C$2:$GN$274,8,FALSE)</f>
        <v>1</v>
      </c>
      <c r="Z166" s="81" t="str">
        <f>VLOOKUP($D166,'[1]5. CONSULTAJEFEDEHOGAR'!$C$2:$GN$274,9,FALSE)</f>
        <v>ella dice que la situacion economica es la que los vuelve un poco irritables</v>
      </c>
      <c r="AA166" s="81" t="str">
        <f>VLOOKUP($D166,'[1]5. CONSULTAJEFEDEHOGAR'!$C$2:$GN$274,10,FALSE)</f>
        <v>carrera 84  31A-03  belen los alpes</v>
      </c>
      <c r="AB166" s="58"/>
      <c r="AC166">
        <f>VLOOKUP($D166,'[1]1. CONSULTA-CAPITAL-SOCIAL-1'!$C$2:$HW$274,60,FALSE)</f>
        <v>997</v>
      </c>
      <c r="AD166">
        <f>VLOOKUP($D166,'[1]1. CONSULTA-CAPITAL-SOCIAL-1'!$C$2:$HW$274,61,FALSE)</f>
        <v>27000</v>
      </c>
      <c r="AE166">
        <f>VLOOKUP($D166,'[1]1. CONSULTA-CAPITAL-SOCIAL-1'!$C$2:$HW$274,62,FALSE)</f>
        <v>300000</v>
      </c>
      <c r="AF166">
        <f>VLOOKUP($D166,'[1]1. CONSULTA-CAPITAL-SOCIAL-1'!$C$2:$HW$274,63,FALSE)</f>
        <v>300000</v>
      </c>
      <c r="AG166">
        <f>VLOOKUP($D166,'[1]1. CONSULTA-CAPITAL-SOCIAL-1'!$C$2:$HW$274,64,FALSE)</f>
        <v>130000</v>
      </c>
      <c r="AH166">
        <f>VLOOKUP($D166,'[1]1. CONSULTA-CAPITAL-SOCIAL-1'!$C$2:$HW$274,65,FALSE)</f>
        <v>300000</v>
      </c>
      <c r="AI166" s="58">
        <f t="shared" si="2"/>
        <v>1057997</v>
      </c>
      <c r="AJ166" s="59"/>
      <c r="AK166" s="58">
        <f>VLOOKUP($D166,'[1]1. CONSULTA-CAPITAL-SOCIAL-1'!$C$2:$HW$274,8,FALSE)</f>
        <v>3</v>
      </c>
      <c r="AL166" s="58"/>
      <c r="AM166" t="str">
        <f>VLOOKUP($D166,'[1]1. CONSULTA-CAPITAL-SOCIAL-1'!$C$2:$HW$274,2,FALSE)</f>
        <v>1615</v>
      </c>
      <c r="AN166">
        <f>VLOOKUP($D166,'[1]1. CONSULTA-CAPITAL-SOCIAL-1'!$C$2:$HW$274,3,FALSE)</f>
        <v>3</v>
      </c>
      <c r="AO166">
        <f>VLOOKUP($D166,'[1]1. CONSULTA-CAPITAL-SOCIAL-1'!$C$2:$HW$274,4,FALSE)</f>
        <v>0</v>
      </c>
      <c r="AQ166" s="58"/>
    </row>
    <row r="167" spans="1:43" x14ac:dyDescent="0.25">
      <c r="A167">
        <v>602442</v>
      </c>
      <c r="B167" s="12">
        <v>6024</v>
      </c>
      <c r="C167" s="12">
        <v>4</v>
      </c>
      <c r="D167" s="113">
        <v>60244</v>
      </c>
      <c r="E167" s="114" t="s">
        <v>448</v>
      </c>
      <c r="F167" s="81">
        <f>VLOOKUP($D167,'[1]5. CONSULTAJEFEDEHOGAR'!$C$2:$GN$274,4,FALSE)</f>
        <v>2</v>
      </c>
      <c r="G167" s="81">
        <f>VLOOKUP($D167,'[1]20´.TblNucleofamiliarSóloProgen'!$C$2:$N$528,7,FALSE)</f>
        <v>65</v>
      </c>
      <c r="H167" s="81" t="str">
        <f>VLOOKUP($D167,'[1]20´.TblNucleofamiliarSóloProgen'!$C$2:$N$528,9,FALSE)</f>
        <v>1</v>
      </c>
      <c r="I167" s="81">
        <f>VLOOKUP($D167,'[1]20´.TblNucleofamiliarSóloProgen'!$C$2:$N$528,10,FALSE)</f>
        <v>2</v>
      </c>
      <c r="J167" s="81">
        <f>VLOOKUP($D167,'[1]20´.TblNucleofamiliarSóloProgen'!$C$2:$N$528,11,FALSE)</f>
        <v>5</v>
      </c>
      <c r="K167" s="81">
        <f>VLOOKUP($D167,'[1]20´.TblNucleofamiliarSóloProgen'!$C$2:$N$528,12,FALSE)</f>
        <v>2</v>
      </c>
      <c r="L167" s="58"/>
      <c r="M167" s="58">
        <v>602441</v>
      </c>
      <c r="N167" s="58" t="str">
        <f>VLOOKUP($D167,'[1]#.TotalCónyugesEncuestadYNoEncu'!$A$2:$D$257,4,FALSE)</f>
        <v>luis alfonso acevedo</v>
      </c>
      <c r="O167" s="58" t="str">
        <f>VLOOKUP($M167,'[1]20´.TblNucleofamiliarSóloProgen'!$D$2:$N$528,3,FALSE)</f>
        <v>1</v>
      </c>
      <c r="P167" s="58">
        <f>VLOOKUP($M167,'[1]20´.TblNucleofamiliarSóloProgen'!$D$2:$N$528,6,FALSE)</f>
        <v>65</v>
      </c>
      <c r="Q167" s="58" t="str">
        <f>VLOOKUP($M167,'[1]20´.TblNucleofamiliarSóloProgen'!$D$2:$N$528,8,FALSE)</f>
        <v>1</v>
      </c>
      <c r="R167" s="58">
        <f>VLOOKUP($M167,'[1]20´.TblNucleofamiliarSóloProgen'!$D$2:$N$528,9,FALSE)</f>
        <v>2</v>
      </c>
      <c r="S167" s="58">
        <f>VLOOKUP($M167,'[1]20´.TblNucleofamiliarSóloProgen'!$D$2:$N$528,10,FALSE)</f>
        <v>5</v>
      </c>
      <c r="T167" s="58">
        <f>VLOOKUP($M167,'[1]20´.TblNucleofamiliarSóloProgen'!$D$2:$N$528,11,FALSE)</f>
        <v>2</v>
      </c>
      <c r="U167" s="58"/>
      <c r="V167" s="81">
        <f>VLOOKUP($D167,'[1]5. CONSULTAJEFEDEHOGAR'!$C$2:$GN$274,5,FALSE)</f>
        <v>2</v>
      </c>
      <c r="W167" s="81">
        <f>VLOOKUP($D167,'[1]5. CONSULTAJEFEDEHOGAR'!$C$2:$GN$274,6,FALSE)</f>
        <v>0</v>
      </c>
      <c r="X167" s="81">
        <f>VLOOKUP($D167,'[1]5. CONSULTAJEFEDEHOGAR'!$C$2:$GN$274,7,FALSE)</f>
        <v>7</v>
      </c>
      <c r="Y167" s="81">
        <f>VLOOKUP($D167,'[1]5. CONSULTAJEFEDEHOGAR'!$C$2:$GN$274,8,FALSE)</f>
        <v>3</v>
      </c>
      <c r="Z167" s="81">
        <f>VLOOKUP($D167,'[1]5. CONSULTAJEFEDEHOGAR'!$C$2:$GN$274,9,FALSE)</f>
        <v>0</v>
      </c>
      <c r="AA167" s="81" t="str">
        <f>VLOOKUP($D167,'[1]5. CONSULTAJEFEDEHOGAR'!$C$2:$GN$274,10,FALSE)</f>
        <v>kr  83      20a -22  (201)</v>
      </c>
      <c r="AB167" s="58"/>
      <c r="AC167">
        <f>VLOOKUP($D167,'[1]1. CONSULTA-CAPITAL-SOCIAL-1'!$C$2:$HW$274,60,FALSE)</f>
        <v>0</v>
      </c>
      <c r="AD167">
        <f>VLOOKUP($D167,'[1]1. CONSULTA-CAPITAL-SOCIAL-1'!$C$2:$HW$274,61,FALSE)</f>
        <v>19000</v>
      </c>
      <c r="AE167">
        <f>VLOOKUP($D167,'[1]1. CONSULTA-CAPITAL-SOCIAL-1'!$C$2:$HW$274,62,FALSE)</f>
        <v>300000</v>
      </c>
      <c r="AF167">
        <f>VLOOKUP($D167,'[1]1. CONSULTA-CAPITAL-SOCIAL-1'!$C$2:$HW$274,63,FALSE)</f>
        <v>800000</v>
      </c>
      <c r="AG167">
        <f>VLOOKUP($D167,'[1]1. CONSULTA-CAPITAL-SOCIAL-1'!$C$2:$HW$274,64,FALSE)</f>
        <v>0</v>
      </c>
      <c r="AH167">
        <f>VLOOKUP($D167,'[1]1. CONSULTA-CAPITAL-SOCIAL-1'!$C$2:$HW$274,65,FALSE)</f>
        <v>100000</v>
      </c>
      <c r="AI167" s="58">
        <f t="shared" si="2"/>
        <v>1219000</v>
      </c>
      <c r="AJ167" s="59"/>
      <c r="AK167" s="58">
        <f>VLOOKUP($D167,'[1]1. CONSULTA-CAPITAL-SOCIAL-1'!$C$2:$HW$274,8,FALSE)</f>
        <v>3</v>
      </c>
      <c r="AL167" s="58"/>
      <c r="AM167" t="str">
        <f>VLOOKUP($D167,'[1]1. CONSULTA-CAPITAL-SOCIAL-1'!$C$2:$HW$274,2,FALSE)</f>
        <v>1613</v>
      </c>
      <c r="AN167">
        <f>VLOOKUP($D167,'[1]1. CONSULTA-CAPITAL-SOCIAL-1'!$C$2:$HW$274,3,FALSE)</f>
        <v>5</v>
      </c>
      <c r="AO167" t="str">
        <f>VLOOKUP($D167,'[1]1. CONSULTA-CAPITAL-SOCIAL-1'!$C$2:$HW$274,4,FALSE)</f>
        <v>la casa</v>
      </c>
      <c r="AQ167" s="58"/>
    </row>
    <row r="168" spans="1:43" x14ac:dyDescent="0.25">
      <c r="A168">
        <v>602511</v>
      </c>
      <c r="B168" s="116">
        <v>6025</v>
      </c>
      <c r="C168" s="116">
        <v>1</v>
      </c>
      <c r="D168" s="117">
        <v>60251</v>
      </c>
      <c r="E168" s="112" t="s">
        <v>426</v>
      </c>
      <c r="F168" s="81">
        <f>VLOOKUP($D168,'[1]5. CONSULTAJEFEDEHOGAR'!$C$2:$GN$274,4,FALSE)</f>
        <v>1</v>
      </c>
      <c r="G168" s="81" t="e">
        <f>VLOOKUP($D168,'[1]20´.TblNucleofamiliarSóloProgen'!$C$2:$N$528,7,FALSE)</f>
        <v>#N/A</v>
      </c>
      <c r="H168" s="81" t="e">
        <f>VLOOKUP($D168,'[1]20´.TblNucleofamiliarSóloProgen'!$C$2:$N$528,9,FALSE)</f>
        <v>#N/A</v>
      </c>
      <c r="I168" s="81" t="e">
        <f>VLOOKUP($D168,'[1]20´.TblNucleofamiliarSóloProgen'!$C$2:$N$528,10,FALSE)</f>
        <v>#N/A</v>
      </c>
      <c r="J168" s="81" t="e">
        <f>VLOOKUP($D168,'[1]20´.TblNucleofamiliarSóloProgen'!$C$2:$N$528,11,FALSE)</f>
        <v>#N/A</v>
      </c>
      <c r="K168" s="81" t="e">
        <f>VLOOKUP($D168,'[1]20´.TblNucleofamiliarSóloProgen'!$C$2:$N$528,12,FALSE)</f>
        <v>#N/A</v>
      </c>
      <c r="L168" s="58"/>
      <c r="M168" s="58" t="e">
        <v>#N/A</v>
      </c>
      <c r="N168" s="58" t="e">
        <f>VLOOKUP($D168,'[1]#.TotalCónyugesEncuestadYNoEncu'!$A$2:$D$257,4,FALSE)</f>
        <v>#N/A</v>
      </c>
      <c r="O168" s="58" t="e">
        <f>VLOOKUP($M168,'[1]20´.TblNucleofamiliarSóloProgen'!$D$2:$N$528,3,FALSE)</f>
        <v>#N/A</v>
      </c>
      <c r="P168" s="58" t="e">
        <f>VLOOKUP($M168,'[1]20´.TblNucleofamiliarSóloProgen'!$D$2:$N$528,6,FALSE)</f>
        <v>#N/A</v>
      </c>
      <c r="Q168" s="58" t="e">
        <f>VLOOKUP($M168,'[1]20´.TblNucleofamiliarSóloProgen'!$D$2:$N$528,8,FALSE)</f>
        <v>#N/A</v>
      </c>
      <c r="R168" s="58" t="e">
        <f>VLOOKUP($M168,'[1]20´.TblNucleofamiliarSóloProgen'!$D$2:$N$528,9,FALSE)</f>
        <v>#N/A</v>
      </c>
      <c r="S168" s="58" t="e">
        <f>VLOOKUP($M168,'[1]20´.TblNucleofamiliarSóloProgen'!$D$2:$N$528,10,FALSE)</f>
        <v>#N/A</v>
      </c>
      <c r="T168" s="58" t="e">
        <f>VLOOKUP($M168,'[1]20´.TblNucleofamiliarSóloProgen'!$D$2:$N$528,11,FALSE)</f>
        <v>#N/A</v>
      </c>
      <c r="U168" s="58"/>
      <c r="V168" s="81">
        <f>VLOOKUP($D168,'[1]5. CONSULTAJEFEDEHOGAR'!$C$2:$GN$274,5,FALSE)</f>
        <v>1</v>
      </c>
      <c r="W168" s="81">
        <f>VLOOKUP($D168,'[1]5. CONSULTAJEFEDEHOGAR'!$C$2:$GN$274,6,FALSE)</f>
        <v>0</v>
      </c>
      <c r="X168" s="81">
        <f>VLOOKUP($D168,'[1]5. CONSULTAJEFEDEHOGAR'!$C$2:$GN$274,7,FALSE)</f>
        <v>7</v>
      </c>
      <c r="Y168" s="81">
        <f>VLOOKUP($D168,'[1]5. CONSULTAJEFEDEHOGAR'!$C$2:$GN$274,8,FALSE)</f>
        <v>2</v>
      </c>
      <c r="Z168" s="81" t="str">
        <f>VLOOKUP($D168,'[1]5. CONSULTAJEFEDEHOGAR'!$C$2:$GN$274,9,FALSE)</f>
        <v>el es carpintero y tiene una microempresa donde labora con su esposa y su hijo</v>
      </c>
      <c r="AA168" s="81" t="str">
        <f>VLOOKUP($D168,'[1]5. CONSULTAJEFEDEHOGAR'!$C$2:$GN$274,10,FALSE)</f>
        <v>carrera 84 no- 31A27</v>
      </c>
      <c r="AB168" s="58"/>
      <c r="AC168">
        <f>VLOOKUP($D168,'[1]1. CONSULTA-CAPITAL-SOCIAL-1'!$C$2:$HW$274,60,FALSE)</f>
        <v>390000</v>
      </c>
      <c r="AD168">
        <f>VLOOKUP($D168,'[1]1. CONSULTA-CAPITAL-SOCIAL-1'!$C$2:$HW$274,61,FALSE)</f>
        <v>27000</v>
      </c>
      <c r="AE168">
        <f>VLOOKUP($D168,'[1]1. CONSULTA-CAPITAL-SOCIAL-1'!$C$2:$HW$274,62,FALSE)</f>
        <v>400000</v>
      </c>
      <c r="AF168">
        <f>VLOOKUP($D168,'[1]1. CONSULTA-CAPITAL-SOCIAL-1'!$C$2:$HW$274,63,FALSE)</f>
        <v>0</v>
      </c>
      <c r="AG168">
        <f>VLOOKUP($D168,'[1]1. CONSULTA-CAPITAL-SOCIAL-1'!$C$2:$HW$274,64,FALSE)</f>
        <v>200000</v>
      </c>
      <c r="AH168">
        <f>VLOOKUP($D168,'[1]1. CONSULTA-CAPITAL-SOCIAL-1'!$C$2:$HW$274,65,FALSE)</f>
        <v>200000</v>
      </c>
      <c r="AI168" s="58">
        <f t="shared" si="2"/>
        <v>1217000</v>
      </c>
      <c r="AJ168" s="59"/>
      <c r="AK168" s="58">
        <f>VLOOKUP($D168,'[1]1. CONSULTA-CAPITAL-SOCIAL-1'!$C$2:$HW$274,8,FALSE)</f>
        <v>3</v>
      </c>
      <c r="AL168" s="58"/>
      <c r="AM168" t="str">
        <f>VLOOKUP($D168,'[1]1. CONSULTA-CAPITAL-SOCIAL-1'!$C$2:$HW$274,2,FALSE)</f>
        <v>1615</v>
      </c>
      <c r="AN168">
        <f>VLOOKUP($D168,'[1]1. CONSULTA-CAPITAL-SOCIAL-1'!$C$2:$HW$274,3,FALSE)</f>
        <v>2</v>
      </c>
      <c r="AO168">
        <f>VLOOKUP($D168,'[1]1. CONSULTA-CAPITAL-SOCIAL-1'!$C$2:$HW$274,4,FALSE)</f>
        <v>0</v>
      </c>
      <c r="AQ168" s="58"/>
    </row>
    <row r="169" spans="1:43" x14ac:dyDescent="0.25">
      <c r="A169">
        <v>602611</v>
      </c>
      <c r="B169" s="10">
        <v>6026</v>
      </c>
      <c r="C169" s="10">
        <v>1</v>
      </c>
      <c r="D169" s="110">
        <v>60261</v>
      </c>
      <c r="E169" s="111" t="s">
        <v>117</v>
      </c>
      <c r="F169" s="81">
        <f>VLOOKUP($D169,'[1]5. CONSULTAJEFEDEHOGAR'!$C$2:$GN$274,4,FALSE)</f>
        <v>1</v>
      </c>
      <c r="G169" s="81">
        <f>VLOOKUP($D169,'[1]20´.TblNucleofamiliarSóloProgen'!$C$2:$N$528,7,FALSE)</f>
        <v>56</v>
      </c>
      <c r="H169" s="81" t="str">
        <f>VLOOKUP($D169,'[1]20´.TblNucleofamiliarSóloProgen'!$C$2:$N$528,9,FALSE)</f>
        <v>1</v>
      </c>
      <c r="I169" s="81">
        <f>VLOOKUP($D169,'[1]20´.TblNucleofamiliarSóloProgen'!$C$2:$N$528,10,FALSE)</f>
        <v>8</v>
      </c>
      <c r="J169" s="81">
        <f>VLOOKUP($D169,'[1]20´.TblNucleofamiliarSóloProgen'!$C$2:$N$528,11,FALSE)</f>
        <v>5</v>
      </c>
      <c r="K169" s="81">
        <f>VLOOKUP($D169,'[1]20´.TblNucleofamiliarSóloProgen'!$C$2:$N$528,12,FALSE)</f>
        <v>2</v>
      </c>
      <c r="L169" s="58"/>
      <c r="M169" s="58">
        <v>602612</v>
      </c>
      <c r="N169" s="58" t="str">
        <f>VLOOKUP($D169,'[1]#.TotalCónyugesEncuestadYNoEncu'!$A$2:$D$257,4,FALSE)</f>
        <v>nancy estella montes</v>
      </c>
      <c r="O169" s="58" t="str">
        <f>VLOOKUP($M169,'[1]20´.TblNucleofamiliarSóloProgen'!$D$2:$N$528,3,FALSE)</f>
        <v>2</v>
      </c>
      <c r="P169" s="58">
        <f>VLOOKUP($M169,'[1]20´.TblNucleofamiliarSóloProgen'!$D$2:$N$528,6,FALSE)</f>
        <v>49</v>
      </c>
      <c r="Q169" s="58" t="str">
        <f>VLOOKUP($M169,'[1]20´.TblNucleofamiliarSóloProgen'!$D$2:$N$528,8,FALSE)</f>
        <v>1</v>
      </c>
      <c r="R169" s="58">
        <f>VLOOKUP($M169,'[1]20´.TblNucleofamiliarSóloProgen'!$D$2:$N$528,9,FALSE)</f>
        <v>8</v>
      </c>
      <c r="S169" s="58">
        <f>VLOOKUP($M169,'[1]20´.TblNucleofamiliarSóloProgen'!$D$2:$N$528,10,FALSE)</f>
        <v>5</v>
      </c>
      <c r="T169" s="58">
        <f>VLOOKUP($M169,'[1]20´.TblNucleofamiliarSóloProgen'!$D$2:$N$528,11,FALSE)</f>
        <v>2</v>
      </c>
      <c r="U169" s="58"/>
      <c r="V169" s="81">
        <f>VLOOKUP($D169,'[1]5. CONSULTAJEFEDEHOGAR'!$C$2:$GN$274,5,FALSE)</f>
        <v>1</v>
      </c>
      <c r="W169" s="81">
        <f>VLOOKUP($D169,'[1]5. CONSULTAJEFEDEHOGAR'!$C$2:$GN$274,6,FALSE)</f>
        <v>0</v>
      </c>
      <c r="X169" s="81">
        <f>VLOOKUP($D169,'[1]5. CONSULTAJEFEDEHOGAR'!$C$2:$GN$274,7,FALSE)</f>
        <v>7</v>
      </c>
      <c r="Y169" s="81">
        <f>VLOOKUP($D169,'[1]5. CONSULTAJEFEDEHOGAR'!$C$2:$GN$274,8,FALSE)</f>
        <v>2</v>
      </c>
      <c r="Z169" s="81" t="str">
        <f>VLOOKUP($D169,'[1]5. CONSULTAJEFEDEHOGAR'!$C$2:$GN$274,9,FALSE)</f>
        <v>el señor dice que ahora con tanta tecnologia sie es un problema rar la comunicación porque sus hijos son adictos a todos estos aparatos</v>
      </c>
      <c r="AA169" s="81" t="str">
        <f>VLOOKUP($D169,'[1]5. CONSULTAJEFEDEHOGAR'!$C$2:$GN$274,10,FALSE)</f>
        <v>calle 32b 65c-38 belen rosales</v>
      </c>
      <c r="AB169" s="58"/>
      <c r="AC169">
        <f>VLOOKUP($D169,'[1]1. CONSULTA-CAPITAL-SOCIAL-1'!$C$2:$HW$274,60,FALSE)</f>
        <v>0</v>
      </c>
      <c r="AD169">
        <f>VLOOKUP($D169,'[1]1. CONSULTA-CAPITAL-SOCIAL-1'!$C$2:$HW$274,61,FALSE)</f>
        <v>0</v>
      </c>
      <c r="AE169">
        <f>VLOOKUP($D169,'[1]1. CONSULTA-CAPITAL-SOCIAL-1'!$C$2:$HW$274,62,FALSE)</f>
        <v>0</v>
      </c>
      <c r="AF169">
        <f>VLOOKUP($D169,'[1]1. CONSULTA-CAPITAL-SOCIAL-1'!$C$2:$HW$274,63,FALSE)</f>
        <v>0</v>
      </c>
      <c r="AG169">
        <f>VLOOKUP($D169,'[1]1. CONSULTA-CAPITAL-SOCIAL-1'!$C$2:$HW$274,64,FALSE)</f>
        <v>0</v>
      </c>
      <c r="AH169">
        <f>VLOOKUP($D169,'[1]1. CONSULTA-CAPITAL-SOCIAL-1'!$C$2:$HW$274,65,FALSE)</f>
        <v>0</v>
      </c>
      <c r="AI169" s="58">
        <f t="shared" si="2"/>
        <v>0</v>
      </c>
      <c r="AJ169" s="59"/>
      <c r="AK169" s="58">
        <f>VLOOKUP($D169,'[1]1. CONSULTA-CAPITAL-SOCIAL-1'!$C$2:$HW$274,8,FALSE)</f>
        <v>4</v>
      </c>
      <c r="AL169" s="58"/>
      <c r="AM169" t="str">
        <f>VLOOKUP($D169,'[1]1. CONSULTA-CAPITAL-SOCIAL-1'!$C$2:$HW$274,2,FALSE)</f>
        <v>1601</v>
      </c>
      <c r="AN169">
        <f>VLOOKUP($D169,'[1]1. CONSULTA-CAPITAL-SOCIAL-1'!$C$2:$HW$274,3,FALSE)</f>
        <v>1</v>
      </c>
      <c r="AO169">
        <f>VLOOKUP($D169,'[1]1. CONSULTA-CAPITAL-SOCIAL-1'!$C$2:$HW$274,4,FALSE)</f>
        <v>0</v>
      </c>
      <c r="AQ169" s="58"/>
    </row>
    <row r="170" spans="1:43" x14ac:dyDescent="0.25">
      <c r="A170">
        <v>602641</v>
      </c>
      <c r="B170" s="12">
        <v>6026</v>
      </c>
      <c r="C170" s="12">
        <v>4</v>
      </c>
      <c r="D170" s="113">
        <v>60264</v>
      </c>
      <c r="E170" s="114" t="s">
        <v>173</v>
      </c>
      <c r="F170" s="81">
        <f>VLOOKUP($D170,'[1]5. CONSULTAJEFEDEHOGAR'!$C$2:$GN$274,4,FALSE)</f>
        <v>1</v>
      </c>
      <c r="G170" s="81">
        <f>VLOOKUP($D170,'[1]20´.TblNucleofamiliarSóloProgen'!$C$2:$N$528,7,FALSE)</f>
        <v>35</v>
      </c>
      <c r="H170" s="81" t="str">
        <f>VLOOKUP($D170,'[1]20´.TblNucleofamiliarSóloProgen'!$C$2:$N$528,9,FALSE)</f>
        <v>1</v>
      </c>
      <c r="I170" s="81">
        <f>VLOOKUP($D170,'[1]20´.TblNucleofamiliarSóloProgen'!$C$2:$N$528,10,FALSE)</f>
        <v>4</v>
      </c>
      <c r="J170" s="81">
        <f>VLOOKUP($D170,'[1]20´.TblNucleofamiliarSóloProgen'!$C$2:$N$528,11,FALSE)</f>
        <v>2</v>
      </c>
      <c r="K170" s="81">
        <f>VLOOKUP($D170,'[1]20´.TblNucleofamiliarSóloProgen'!$C$2:$N$528,12,FALSE)</f>
        <v>2</v>
      </c>
      <c r="L170" s="58"/>
      <c r="M170" s="58">
        <v>602642</v>
      </c>
      <c r="N170" s="58" t="str">
        <f>VLOOKUP($D170,'[1]#.TotalCónyugesEncuestadYNoEncu'!$A$2:$D$257,4,FALSE)</f>
        <v>maria cristina higuita</v>
      </c>
      <c r="O170" s="58" t="str">
        <f>VLOOKUP($M170,'[1]20´.TblNucleofamiliarSóloProgen'!$D$2:$N$528,3,FALSE)</f>
        <v>2</v>
      </c>
      <c r="P170" s="58">
        <f>VLOOKUP($M170,'[1]20´.TblNucleofamiliarSóloProgen'!$D$2:$N$528,6,FALSE)</f>
        <v>35</v>
      </c>
      <c r="Q170" s="58" t="str">
        <f>VLOOKUP($M170,'[1]20´.TblNucleofamiliarSóloProgen'!$D$2:$N$528,8,FALSE)</f>
        <v>1</v>
      </c>
      <c r="R170" s="58">
        <f>VLOOKUP($M170,'[1]20´.TblNucleofamiliarSóloProgen'!$D$2:$N$528,9,FALSE)</f>
        <v>4</v>
      </c>
      <c r="S170" s="58">
        <f>VLOOKUP($M170,'[1]20´.TblNucleofamiliarSóloProgen'!$D$2:$N$528,10,FALSE)</f>
        <v>2</v>
      </c>
      <c r="T170" s="58">
        <f>VLOOKUP($M170,'[1]20´.TblNucleofamiliarSóloProgen'!$D$2:$N$528,11,FALSE)</f>
        <v>2</v>
      </c>
      <c r="U170" s="58"/>
      <c r="V170" s="81">
        <f>VLOOKUP($D170,'[1]5. CONSULTAJEFEDEHOGAR'!$C$2:$GN$274,5,FALSE)</f>
        <v>1</v>
      </c>
      <c r="W170" s="81">
        <f>VLOOKUP($D170,'[1]5. CONSULTAJEFEDEHOGAR'!$C$2:$GN$274,6,FALSE)</f>
        <v>0</v>
      </c>
      <c r="X170" s="81">
        <f>VLOOKUP($D170,'[1]5. CONSULTAJEFEDEHOGAR'!$C$2:$GN$274,7,FALSE)</f>
        <v>6</v>
      </c>
      <c r="Y170" s="81">
        <f>VLOOKUP($D170,'[1]5. CONSULTAJEFEDEHOGAR'!$C$2:$GN$274,8,FALSE)</f>
        <v>3</v>
      </c>
      <c r="Z170" s="81">
        <f>VLOOKUP($D170,'[1]5. CONSULTAJEFEDEHOGAR'!$C$2:$GN$274,9,FALSE)</f>
        <v>0</v>
      </c>
      <c r="AA170" s="81" t="str">
        <f>VLOOKUP($D170,'[1]5. CONSULTAJEFEDEHOGAR'!$C$2:$GN$274,10,FALSE)</f>
        <v>kr  83    20a - 56</v>
      </c>
      <c r="AB170" s="58"/>
      <c r="AC170">
        <f>VLOOKUP($D170,'[1]1. CONSULTA-CAPITAL-SOCIAL-1'!$C$2:$HW$274,60,FALSE)</f>
        <v>500000</v>
      </c>
      <c r="AD170">
        <f>VLOOKUP($D170,'[1]1. CONSULTA-CAPITAL-SOCIAL-1'!$C$2:$HW$274,61,FALSE)</f>
        <v>0</v>
      </c>
      <c r="AE170">
        <f>VLOOKUP($D170,'[1]1. CONSULTA-CAPITAL-SOCIAL-1'!$C$2:$HW$274,62,FALSE)</f>
        <v>250000</v>
      </c>
      <c r="AF170">
        <f>VLOOKUP($D170,'[1]1. CONSULTA-CAPITAL-SOCIAL-1'!$C$2:$HW$274,63,FALSE)</f>
        <v>800000</v>
      </c>
      <c r="AG170">
        <f>VLOOKUP($D170,'[1]1. CONSULTA-CAPITAL-SOCIAL-1'!$C$2:$HW$274,64,FALSE)</f>
        <v>100000</v>
      </c>
      <c r="AH170">
        <f>VLOOKUP($D170,'[1]1. CONSULTA-CAPITAL-SOCIAL-1'!$C$2:$HW$274,65,FALSE)</f>
        <v>100000</v>
      </c>
      <c r="AI170" s="58">
        <f t="shared" si="2"/>
        <v>1750000</v>
      </c>
      <c r="AJ170" s="59"/>
      <c r="AK170" s="58">
        <f>VLOOKUP($D170,'[1]1. CONSULTA-CAPITAL-SOCIAL-1'!$C$2:$HW$274,8,FALSE)</f>
        <v>3</v>
      </c>
      <c r="AL170" s="58"/>
      <c r="AM170" t="str">
        <f>VLOOKUP($D170,'[1]1. CONSULTA-CAPITAL-SOCIAL-1'!$C$2:$HW$274,2,FALSE)</f>
        <v>1613</v>
      </c>
      <c r="AN170">
        <f>VLOOKUP($D170,'[1]1. CONSULTA-CAPITAL-SOCIAL-1'!$C$2:$HW$274,3,FALSE)</f>
        <v>3</v>
      </c>
      <c r="AO170">
        <f>VLOOKUP($D170,'[1]1. CONSULTA-CAPITAL-SOCIAL-1'!$C$2:$HW$274,4,FALSE)</f>
        <v>0</v>
      </c>
      <c r="AQ170" s="58"/>
    </row>
    <row r="171" spans="1:43" x14ac:dyDescent="0.25">
      <c r="A171">
        <v>602711</v>
      </c>
      <c r="B171" s="10">
        <v>6027</v>
      </c>
      <c r="C171" s="10">
        <v>1</v>
      </c>
      <c r="D171" s="110">
        <v>60271</v>
      </c>
      <c r="E171" s="111" t="s">
        <v>427</v>
      </c>
      <c r="F171" s="81">
        <f>VLOOKUP($D171,'[1]5. CONSULTAJEFEDEHOGAR'!$C$2:$GN$274,4,FALSE)</f>
        <v>1</v>
      </c>
      <c r="G171" s="81">
        <f>VLOOKUP($D171,'[1]20´.TblNucleofamiliarSóloProgen'!$C$2:$N$528,7,FALSE)</f>
        <v>54</v>
      </c>
      <c r="H171" s="81" t="str">
        <f>VLOOKUP($D171,'[1]20´.TblNucleofamiliarSóloProgen'!$C$2:$N$528,9,FALSE)</f>
        <v>2</v>
      </c>
      <c r="I171" s="81">
        <f>VLOOKUP($D171,'[1]20´.TblNucleofamiliarSóloProgen'!$C$2:$N$528,10,FALSE)</f>
        <v>5</v>
      </c>
      <c r="J171" s="81">
        <f>VLOOKUP($D171,'[1]20´.TblNucleofamiliarSóloProgen'!$C$2:$N$528,11,FALSE)</f>
        <v>3</v>
      </c>
      <c r="K171" s="81">
        <f>VLOOKUP($D171,'[1]20´.TblNucleofamiliarSóloProgen'!$C$2:$N$528,12,FALSE)</f>
        <v>2</v>
      </c>
      <c r="L171" s="58"/>
      <c r="M171" s="58">
        <v>602712</v>
      </c>
      <c r="N171" s="58" t="str">
        <f>VLOOKUP($D171,'[1]#.TotalCónyugesEncuestadYNoEncu'!$A$2:$D$257,4,FALSE)</f>
        <v>beatriz elena arias</v>
      </c>
      <c r="O171" s="58" t="str">
        <f>VLOOKUP($M171,'[1]20´.TblNucleofamiliarSóloProgen'!$D$2:$N$528,3,FALSE)</f>
        <v>2</v>
      </c>
      <c r="P171" s="58">
        <f>VLOOKUP($M171,'[1]20´.TblNucleofamiliarSóloProgen'!$D$2:$N$528,6,FALSE)</f>
        <v>54</v>
      </c>
      <c r="Q171" s="58" t="str">
        <f>VLOOKUP($M171,'[1]20´.TblNucleofamiliarSóloProgen'!$D$2:$N$528,8,FALSE)</f>
        <v>2</v>
      </c>
      <c r="R171" s="58">
        <f>VLOOKUP($M171,'[1]20´.TblNucleofamiliarSóloProgen'!$D$2:$N$528,9,FALSE)</f>
        <v>5</v>
      </c>
      <c r="S171" s="58">
        <f>VLOOKUP($M171,'[1]20´.TblNucleofamiliarSóloProgen'!$D$2:$N$528,10,FALSE)</f>
        <v>3</v>
      </c>
      <c r="T171" s="58">
        <f>VLOOKUP($M171,'[1]20´.TblNucleofamiliarSóloProgen'!$D$2:$N$528,11,FALSE)</f>
        <v>2</v>
      </c>
      <c r="U171" s="58"/>
      <c r="V171" s="81">
        <f>VLOOKUP($D171,'[1]5. CONSULTAJEFEDEHOGAR'!$C$2:$GN$274,5,FALSE)</f>
        <v>2</v>
      </c>
      <c r="W171" s="81">
        <f>VLOOKUP($D171,'[1]5. CONSULTAJEFEDEHOGAR'!$C$2:$GN$274,6,FALSE)</f>
        <v>0</v>
      </c>
      <c r="X171" s="81">
        <f>VLOOKUP($D171,'[1]5. CONSULTAJEFEDEHOGAR'!$C$2:$GN$274,7,FALSE)</f>
        <v>8</v>
      </c>
      <c r="Y171" s="81">
        <f>VLOOKUP($D171,'[1]5. CONSULTAJEFEDEHOGAR'!$C$2:$GN$274,8,FALSE)</f>
        <v>0</v>
      </c>
      <c r="Z171" s="81" t="str">
        <f>VLOOKUP($D171,'[1]5. CONSULTAJEFEDEHOGAR'!$C$2:$GN$274,9,FALSE)</f>
        <v>el señor dice que en el pasado paso por muy malos momentos ya que tomaba mucho y eso casi lo lleva a perder a su familia afortunadamente recapacito y vive muy contento en su hogar</v>
      </c>
      <c r="AA171" s="81" t="str">
        <f>VLOOKUP($D171,'[1]5. CONSULTAJEFEDEHOGAR'!$C$2:$GN$274,10,FALSE)</f>
        <v>calle 32 c carrera65c 10 belen rosales</v>
      </c>
      <c r="AB171" s="58"/>
      <c r="AC171">
        <f>VLOOKUP($D171,'[1]1. CONSULTA-CAPITAL-SOCIAL-1'!$C$2:$HW$274,60,FALSE)</f>
        <v>997</v>
      </c>
      <c r="AD171">
        <f>VLOOKUP($D171,'[1]1. CONSULTA-CAPITAL-SOCIAL-1'!$C$2:$HW$274,61,FALSE)</f>
        <v>167000</v>
      </c>
      <c r="AE171">
        <f>VLOOKUP($D171,'[1]1. CONSULTA-CAPITAL-SOCIAL-1'!$C$2:$HW$274,62,FALSE)</f>
        <v>350000</v>
      </c>
      <c r="AF171">
        <f>VLOOKUP($D171,'[1]1. CONSULTA-CAPITAL-SOCIAL-1'!$C$2:$HW$274,63,FALSE)</f>
        <v>650000</v>
      </c>
      <c r="AG171">
        <f>VLOOKUP($D171,'[1]1. CONSULTA-CAPITAL-SOCIAL-1'!$C$2:$HW$274,64,FALSE)</f>
        <v>0</v>
      </c>
      <c r="AH171">
        <f>VLOOKUP($D171,'[1]1. CONSULTA-CAPITAL-SOCIAL-1'!$C$2:$HW$274,65,FALSE)</f>
        <v>100000</v>
      </c>
      <c r="AI171" s="58">
        <f t="shared" si="2"/>
        <v>1267997</v>
      </c>
      <c r="AJ171" s="59"/>
      <c r="AK171" s="58">
        <f>VLOOKUP($D171,'[1]1. CONSULTA-CAPITAL-SOCIAL-1'!$C$2:$HW$274,8,FALSE)</f>
        <v>4</v>
      </c>
      <c r="AL171" s="58"/>
      <c r="AM171" t="str">
        <f>VLOOKUP($D171,'[1]1. CONSULTA-CAPITAL-SOCIAL-1'!$C$2:$HW$274,2,FALSE)</f>
        <v>1601</v>
      </c>
      <c r="AN171">
        <f>VLOOKUP($D171,'[1]1. CONSULTA-CAPITAL-SOCIAL-1'!$C$2:$HW$274,3,FALSE)</f>
        <v>2</v>
      </c>
      <c r="AO171">
        <f>VLOOKUP($D171,'[1]1. CONSULTA-CAPITAL-SOCIAL-1'!$C$2:$HW$274,4,FALSE)</f>
        <v>0</v>
      </c>
      <c r="AQ171" s="58"/>
    </row>
    <row r="172" spans="1:43" x14ac:dyDescent="0.25">
      <c r="A172">
        <v>602812</v>
      </c>
      <c r="B172" s="10">
        <v>6028</v>
      </c>
      <c r="C172" s="10">
        <v>1</v>
      </c>
      <c r="D172" s="110">
        <v>60281</v>
      </c>
      <c r="E172" s="112" t="s">
        <v>428</v>
      </c>
      <c r="F172" s="81">
        <f>VLOOKUP($D172,'[1]5. CONSULTAJEFEDEHOGAR'!$C$2:$GN$274,4,FALSE)</f>
        <v>2</v>
      </c>
      <c r="G172" s="81">
        <f>VLOOKUP($D172,'[1]20´.TblNucleofamiliarSóloProgen'!$C$2:$N$528,7,FALSE)</f>
        <v>52</v>
      </c>
      <c r="H172" s="81" t="str">
        <f>VLOOKUP($D172,'[1]20´.TblNucleofamiliarSóloProgen'!$C$2:$N$528,9,FALSE)</f>
        <v>2</v>
      </c>
      <c r="I172" s="81">
        <f>VLOOKUP($D172,'[1]20´.TblNucleofamiliarSóloProgen'!$C$2:$N$528,10,FALSE)</f>
        <v>4</v>
      </c>
      <c r="J172" s="81">
        <f>VLOOKUP($D172,'[1]20´.TblNucleofamiliarSóloProgen'!$C$2:$N$528,11,FALSE)</f>
        <v>2</v>
      </c>
      <c r="K172" s="81">
        <f>VLOOKUP($D172,'[1]20´.TblNucleofamiliarSóloProgen'!$C$2:$N$528,12,FALSE)</f>
        <v>2</v>
      </c>
      <c r="L172" s="58"/>
      <c r="M172" s="58">
        <v>602811</v>
      </c>
      <c r="N172" s="58" t="str">
        <f>VLOOKUP($D172,'[1]#.TotalCónyugesEncuestadYNoEncu'!$A$2:$D$257,4,FALSE)</f>
        <v>jaime alberto vallestero</v>
      </c>
      <c r="O172" s="58" t="str">
        <f>VLOOKUP($M172,'[1]20´.TblNucleofamiliarSóloProgen'!$D$2:$N$528,3,FALSE)</f>
        <v>1</v>
      </c>
      <c r="P172" s="58">
        <f>VLOOKUP($M172,'[1]20´.TblNucleofamiliarSóloProgen'!$D$2:$N$528,6,FALSE)</f>
        <v>50</v>
      </c>
      <c r="Q172" s="58" t="str">
        <f>VLOOKUP($M172,'[1]20´.TblNucleofamiliarSóloProgen'!$D$2:$N$528,8,FALSE)</f>
        <v>1</v>
      </c>
      <c r="R172" s="58">
        <f>VLOOKUP($M172,'[1]20´.TblNucleofamiliarSóloProgen'!$D$2:$N$528,9,FALSE)</f>
        <v>3</v>
      </c>
      <c r="S172" s="58">
        <f>VLOOKUP($M172,'[1]20´.TblNucleofamiliarSóloProgen'!$D$2:$N$528,10,FALSE)</f>
        <v>3</v>
      </c>
      <c r="T172" s="58">
        <f>VLOOKUP($M172,'[1]20´.TblNucleofamiliarSóloProgen'!$D$2:$N$528,11,FALSE)</f>
        <v>2</v>
      </c>
      <c r="U172" s="58"/>
      <c r="V172" s="81">
        <f>VLOOKUP($D172,'[1]5. CONSULTAJEFEDEHOGAR'!$C$2:$GN$274,5,FALSE)</f>
        <v>2</v>
      </c>
      <c r="W172" s="81">
        <f>VLOOKUP($D172,'[1]5. CONSULTAJEFEDEHOGAR'!$C$2:$GN$274,6,FALSE)</f>
        <v>0</v>
      </c>
      <c r="X172" s="81">
        <f>VLOOKUP($D172,'[1]5. CONSULTAJEFEDEHOGAR'!$C$2:$GN$274,7,FALSE)</f>
        <v>6</v>
      </c>
      <c r="Y172" s="81">
        <f>VLOOKUP($D172,'[1]5. CONSULTAJEFEDEHOGAR'!$C$2:$GN$274,8,FALSE)</f>
        <v>1</v>
      </c>
      <c r="Z172" s="81" t="str">
        <f>VLOOKUP($D172,'[1]5. CONSULTAJEFEDEHOGAR'!$C$2:$GN$274,9,FALSE)</f>
        <v>ella vive con sus padres que estan muy ancianitos</v>
      </c>
      <c r="AA172" s="81" t="str">
        <f>VLOOKUP($D172,'[1]5. CONSULTAJEFEDEHOGAR'!$C$2:$GN$274,10,FALSE)</f>
        <v>calle 18 n 70-31 belen las playas</v>
      </c>
      <c r="AB172" s="58"/>
      <c r="AC172">
        <f>VLOOKUP($D172,'[1]1. CONSULTA-CAPITAL-SOCIAL-1'!$C$2:$HW$274,60,FALSE)</f>
        <v>500000</v>
      </c>
      <c r="AD172">
        <f>VLOOKUP($D172,'[1]1. CONSULTA-CAPITAL-SOCIAL-1'!$C$2:$HW$274,61,FALSE)</f>
        <v>0</v>
      </c>
      <c r="AE172">
        <f>VLOOKUP($D172,'[1]1. CONSULTA-CAPITAL-SOCIAL-1'!$C$2:$HW$274,62,FALSE)</f>
        <v>260000</v>
      </c>
      <c r="AF172">
        <f>VLOOKUP($D172,'[1]1. CONSULTA-CAPITAL-SOCIAL-1'!$C$2:$HW$274,63,FALSE)</f>
        <v>300000</v>
      </c>
      <c r="AG172">
        <f>VLOOKUP($D172,'[1]1. CONSULTA-CAPITAL-SOCIAL-1'!$C$2:$HW$274,64,FALSE)</f>
        <v>150000</v>
      </c>
      <c r="AH172">
        <f>VLOOKUP($D172,'[1]1. CONSULTA-CAPITAL-SOCIAL-1'!$C$2:$HW$274,65,FALSE)</f>
        <v>200000</v>
      </c>
      <c r="AI172" s="58">
        <f t="shared" si="2"/>
        <v>1410000</v>
      </c>
      <c r="AJ172" s="59"/>
      <c r="AK172" s="58">
        <f>VLOOKUP($D172,'[1]1. CONSULTA-CAPITAL-SOCIAL-1'!$C$2:$HW$274,8,FALSE)</f>
        <v>3</v>
      </c>
      <c r="AL172" s="58"/>
      <c r="AM172" t="str">
        <f>VLOOKUP($D172,'[1]1. CONSULTA-CAPITAL-SOCIAL-1'!$C$2:$HW$274,2,FALSE)</f>
        <v>1606</v>
      </c>
      <c r="AN172">
        <f>VLOOKUP($D172,'[1]1. CONSULTA-CAPITAL-SOCIAL-1'!$C$2:$HW$274,3,FALSE)</f>
        <v>3</v>
      </c>
      <c r="AO172">
        <f>VLOOKUP($D172,'[1]1. CONSULTA-CAPITAL-SOCIAL-1'!$C$2:$HW$274,4,FALSE)</f>
        <v>0</v>
      </c>
      <c r="AQ172" s="58"/>
    </row>
    <row r="173" spans="1:43" x14ac:dyDescent="0.25">
      <c r="A173">
        <v>602841</v>
      </c>
      <c r="B173" s="12">
        <v>6028</v>
      </c>
      <c r="C173" s="12">
        <v>4</v>
      </c>
      <c r="D173" s="113">
        <v>60284</v>
      </c>
      <c r="E173" s="114" t="s">
        <v>449</v>
      </c>
      <c r="F173" s="81">
        <f>VLOOKUP($D173,'[1]5. CONSULTAJEFEDEHOGAR'!$C$2:$GN$274,4,FALSE)</f>
        <v>1</v>
      </c>
      <c r="G173" s="81">
        <f>VLOOKUP($D173,'[1]20´.TblNucleofamiliarSóloProgen'!$C$2:$N$528,7,FALSE)</f>
        <v>64</v>
      </c>
      <c r="H173" s="81" t="str">
        <f>VLOOKUP($D173,'[1]20´.TblNucleofamiliarSóloProgen'!$C$2:$N$528,9,FALSE)</f>
        <v>1</v>
      </c>
      <c r="I173" s="81">
        <f>VLOOKUP($D173,'[1]20´.TblNucleofamiliarSóloProgen'!$C$2:$N$528,10,FALSE)</f>
        <v>3</v>
      </c>
      <c r="J173" s="81">
        <f>VLOOKUP($D173,'[1]20´.TblNucleofamiliarSóloProgen'!$C$2:$N$528,11,FALSE)</f>
        <v>1</v>
      </c>
      <c r="K173" s="81">
        <f>VLOOKUP($D173,'[1]20´.TblNucleofamiliarSóloProgen'!$C$2:$N$528,12,FALSE)</f>
        <v>2</v>
      </c>
      <c r="L173" s="58"/>
      <c r="M173" s="58">
        <v>602842</v>
      </c>
      <c r="N173" s="58" t="str">
        <f>VLOOKUP($D173,'[1]#.TotalCónyugesEncuestadYNoEncu'!$A$2:$D$257,4,FALSE)</f>
        <v>teresa torrez</v>
      </c>
      <c r="O173" s="58" t="str">
        <f>VLOOKUP($M173,'[1]20´.TblNucleofamiliarSóloProgen'!$D$2:$N$528,3,FALSE)</f>
        <v>2</v>
      </c>
      <c r="P173" s="58">
        <f>VLOOKUP($M173,'[1]20´.TblNucleofamiliarSóloProgen'!$D$2:$N$528,6,FALSE)</f>
        <v>63</v>
      </c>
      <c r="Q173" s="58" t="str">
        <f>VLOOKUP($M173,'[1]20´.TblNucleofamiliarSóloProgen'!$D$2:$N$528,8,FALSE)</f>
        <v>1</v>
      </c>
      <c r="R173" s="58">
        <f>VLOOKUP($M173,'[1]20´.TblNucleofamiliarSóloProgen'!$D$2:$N$528,9,FALSE)</f>
        <v>2</v>
      </c>
      <c r="S173" s="58">
        <f>VLOOKUP($M173,'[1]20´.TblNucleofamiliarSóloProgen'!$D$2:$N$528,10,FALSE)</f>
        <v>3</v>
      </c>
      <c r="T173" s="58">
        <f>VLOOKUP($M173,'[1]20´.TblNucleofamiliarSóloProgen'!$D$2:$N$528,11,FALSE)</f>
        <v>2</v>
      </c>
      <c r="U173" s="58"/>
      <c r="V173" s="81">
        <f>VLOOKUP($D173,'[1]5. CONSULTAJEFEDEHOGAR'!$C$2:$GN$274,5,FALSE)</f>
        <v>1</v>
      </c>
      <c r="W173" s="81">
        <f>VLOOKUP($D173,'[1]5. CONSULTAJEFEDEHOGAR'!$C$2:$GN$274,6,FALSE)</f>
        <v>0</v>
      </c>
      <c r="X173" s="81">
        <f>VLOOKUP($D173,'[1]5. CONSULTAJEFEDEHOGAR'!$C$2:$GN$274,7,FALSE)</f>
        <v>7</v>
      </c>
      <c r="Y173" s="81">
        <f>VLOOKUP($D173,'[1]5. CONSULTAJEFEDEHOGAR'!$C$2:$GN$274,8,FALSE)</f>
        <v>3</v>
      </c>
      <c r="Z173" s="81">
        <f>VLOOKUP($D173,'[1]5. CONSULTAJEFEDEHOGAR'!$C$2:$GN$274,9,FALSE)</f>
        <v>0</v>
      </c>
      <c r="AA173" s="81" t="str">
        <f>VLOOKUP($D173,'[1]5. CONSULTAJEFEDEHOGAR'!$C$2:$GN$274,10,FALSE)</f>
        <v>kr  86   28 -02</v>
      </c>
      <c r="AB173" s="58"/>
      <c r="AC173">
        <f>VLOOKUP($D173,'[1]1. CONSULTA-CAPITAL-SOCIAL-1'!$C$2:$HW$274,60,FALSE)</f>
        <v>0</v>
      </c>
      <c r="AD173">
        <f>VLOOKUP($D173,'[1]1. CONSULTA-CAPITAL-SOCIAL-1'!$C$2:$HW$274,61,FALSE)</f>
        <v>65000</v>
      </c>
      <c r="AE173">
        <f>VLOOKUP($D173,'[1]1. CONSULTA-CAPITAL-SOCIAL-1'!$C$2:$HW$274,62,FALSE)</f>
        <v>370000</v>
      </c>
      <c r="AF173">
        <f>VLOOKUP($D173,'[1]1. CONSULTA-CAPITAL-SOCIAL-1'!$C$2:$HW$274,63,FALSE)</f>
        <v>700000</v>
      </c>
      <c r="AG173">
        <f>VLOOKUP($D173,'[1]1. CONSULTA-CAPITAL-SOCIAL-1'!$C$2:$HW$274,64,FALSE)</f>
        <v>0</v>
      </c>
      <c r="AH173" t="str">
        <f>VLOOKUP($D173,'[1]1. CONSULTA-CAPITAL-SOCIAL-1'!$C$2:$HW$274,65,FALSE)</f>
        <v>?</v>
      </c>
      <c r="AI173" s="58">
        <f t="shared" si="2"/>
        <v>1135000</v>
      </c>
      <c r="AJ173" s="59"/>
      <c r="AK173" s="58">
        <f>VLOOKUP($D173,'[1]1. CONSULTA-CAPITAL-SOCIAL-1'!$C$2:$HW$274,8,FALSE)</f>
        <v>3</v>
      </c>
      <c r="AL173" s="58"/>
      <c r="AM173" t="str">
        <f>VLOOKUP($D173,'[1]1. CONSULTA-CAPITAL-SOCIAL-1'!$C$2:$HW$274,2,FALSE)</f>
        <v>1615</v>
      </c>
      <c r="AN173">
        <f>VLOOKUP($D173,'[1]1. CONSULTA-CAPITAL-SOCIAL-1'!$C$2:$HW$274,3,FALSE)</f>
        <v>4</v>
      </c>
      <c r="AO173">
        <f>VLOOKUP($D173,'[1]1. CONSULTA-CAPITAL-SOCIAL-1'!$C$2:$HW$274,4,FALSE)</f>
        <v>0</v>
      </c>
      <c r="AQ173" s="58"/>
    </row>
    <row r="174" spans="1:43" x14ac:dyDescent="0.25">
      <c r="A174">
        <v>602911</v>
      </c>
      <c r="B174" s="10">
        <v>6029</v>
      </c>
      <c r="C174" s="10">
        <v>1</v>
      </c>
      <c r="D174" s="110">
        <v>60291</v>
      </c>
      <c r="E174" s="111" t="s">
        <v>120</v>
      </c>
      <c r="F174" s="81">
        <f>VLOOKUP($D174,'[1]5. CONSULTAJEFEDEHOGAR'!$C$2:$GN$274,4,FALSE)</f>
        <v>1</v>
      </c>
      <c r="G174" s="81">
        <f>VLOOKUP($D174,'[1]20´.TblNucleofamiliarSóloProgen'!$C$2:$N$528,7,FALSE)</f>
        <v>35</v>
      </c>
      <c r="H174" s="81" t="str">
        <f>VLOOKUP($D174,'[1]20´.TblNucleofamiliarSóloProgen'!$C$2:$N$528,9,FALSE)</f>
        <v>2</v>
      </c>
      <c r="I174" s="81">
        <f>VLOOKUP($D174,'[1]20´.TblNucleofamiliarSóloProgen'!$C$2:$N$528,10,FALSE)</f>
        <v>4</v>
      </c>
      <c r="J174" s="81">
        <f>VLOOKUP($D174,'[1]20´.TblNucleofamiliarSóloProgen'!$C$2:$N$528,11,FALSE)</f>
        <v>2</v>
      </c>
      <c r="K174" s="81">
        <f>VLOOKUP($D174,'[1]20´.TblNucleofamiliarSóloProgen'!$C$2:$N$528,12,FALSE)</f>
        <v>2</v>
      </c>
      <c r="L174" s="58"/>
      <c r="M174" s="58">
        <v>602912</v>
      </c>
      <c r="N174" s="58" t="str">
        <f>VLOOKUP($D174,'[1]#.TotalCónyugesEncuestadYNoEncu'!$A$2:$D$257,4,FALSE)</f>
        <v>marcela maria noreña</v>
      </c>
      <c r="O174" s="58" t="str">
        <f>VLOOKUP($M174,'[1]20´.TblNucleofamiliarSóloProgen'!$D$2:$N$528,3,FALSE)</f>
        <v>2</v>
      </c>
      <c r="P174" s="58">
        <f>VLOOKUP($M174,'[1]20´.TblNucleofamiliarSóloProgen'!$D$2:$N$528,6,FALSE)</f>
        <v>35</v>
      </c>
      <c r="Q174" s="58" t="str">
        <f>VLOOKUP($M174,'[1]20´.TblNucleofamiliarSóloProgen'!$D$2:$N$528,8,FALSE)</f>
        <v>2</v>
      </c>
      <c r="R174" s="58">
        <f>VLOOKUP($M174,'[1]20´.TblNucleofamiliarSóloProgen'!$D$2:$N$528,9,FALSE)</f>
        <v>4</v>
      </c>
      <c r="S174" s="58">
        <f>VLOOKUP($M174,'[1]20´.TblNucleofamiliarSóloProgen'!$D$2:$N$528,10,FALSE)</f>
        <v>2</v>
      </c>
      <c r="T174" s="58">
        <f>VLOOKUP($M174,'[1]20´.TblNucleofamiliarSóloProgen'!$D$2:$N$528,11,FALSE)</f>
        <v>2</v>
      </c>
      <c r="U174" s="58"/>
      <c r="V174" s="81">
        <f>VLOOKUP($D174,'[1]5. CONSULTAJEFEDEHOGAR'!$C$2:$GN$274,5,FALSE)</f>
        <v>1</v>
      </c>
      <c r="W174" s="81">
        <f>VLOOKUP($D174,'[1]5. CONSULTAJEFEDEHOGAR'!$C$2:$GN$274,6,FALSE)</f>
        <v>0</v>
      </c>
      <c r="X174" s="81">
        <f>VLOOKUP($D174,'[1]5. CONSULTAJEFEDEHOGAR'!$C$2:$GN$274,7,FALSE)</f>
        <v>6</v>
      </c>
      <c r="Y174" s="81">
        <f>VLOOKUP($D174,'[1]5. CONSULTAJEFEDEHOGAR'!$C$2:$GN$274,8,FALSE)</f>
        <v>2</v>
      </c>
      <c r="Z174" s="81" t="str">
        <f>VLOOKUP($D174,'[1]5. CONSULTAJEFEDEHOGAR'!$C$2:$GN$274,9,FALSE)</f>
        <v>la esposa esta embarazada segundo hijo estan muy felices por tener la parejita</v>
      </c>
      <c r="AA174" s="81" t="str">
        <f>VLOOKUP($D174,'[1]5. CONSULTAJEFEDEHOGAR'!$C$2:$GN$274,10,FALSE)</f>
        <v>calle 16 n 7169 belen playas</v>
      </c>
      <c r="AB174" s="58"/>
      <c r="AC174">
        <f>VLOOKUP($D174,'[1]1. CONSULTA-CAPITAL-SOCIAL-1'!$C$2:$HW$274,60,FALSE)</f>
        <v>200000</v>
      </c>
      <c r="AD174">
        <f>VLOOKUP($D174,'[1]1. CONSULTA-CAPITAL-SOCIAL-1'!$C$2:$HW$274,61,FALSE)</f>
        <v>997</v>
      </c>
      <c r="AE174">
        <f>VLOOKUP($D174,'[1]1. CONSULTA-CAPITAL-SOCIAL-1'!$C$2:$HW$274,62,FALSE)</f>
        <v>90000</v>
      </c>
      <c r="AF174">
        <f>VLOOKUP($D174,'[1]1. CONSULTA-CAPITAL-SOCIAL-1'!$C$2:$HW$274,63,FALSE)</f>
        <v>400000</v>
      </c>
      <c r="AG174">
        <f>VLOOKUP($D174,'[1]1. CONSULTA-CAPITAL-SOCIAL-1'!$C$2:$HW$274,64,FALSE)</f>
        <v>200000</v>
      </c>
      <c r="AH174">
        <f>VLOOKUP($D174,'[1]1. CONSULTA-CAPITAL-SOCIAL-1'!$C$2:$HW$274,65,FALSE)</f>
        <v>200000</v>
      </c>
      <c r="AI174" s="58">
        <f t="shared" si="2"/>
        <v>1090997</v>
      </c>
      <c r="AJ174" s="59"/>
      <c r="AK174" s="58">
        <f>VLOOKUP($D174,'[1]1. CONSULTA-CAPITAL-SOCIAL-1'!$C$2:$HW$274,8,FALSE)</f>
        <v>3</v>
      </c>
      <c r="AL174" s="58"/>
      <c r="AM174" t="str">
        <f>VLOOKUP($D174,'[1]1. CONSULTA-CAPITAL-SOCIAL-1'!$C$2:$HW$274,2,FALSE)</f>
        <v>1606</v>
      </c>
      <c r="AN174">
        <f>VLOOKUP($D174,'[1]1. CONSULTA-CAPITAL-SOCIAL-1'!$C$2:$HW$274,3,FALSE)</f>
        <v>3</v>
      </c>
      <c r="AO174">
        <f>VLOOKUP($D174,'[1]1. CONSULTA-CAPITAL-SOCIAL-1'!$C$2:$HW$274,4,FALSE)</f>
        <v>0</v>
      </c>
      <c r="AQ174" s="58"/>
    </row>
    <row r="175" spans="1:43" x14ac:dyDescent="0.25">
      <c r="A175">
        <v>603012</v>
      </c>
      <c r="B175" s="10">
        <v>6030</v>
      </c>
      <c r="C175" s="10">
        <v>1</v>
      </c>
      <c r="D175" s="110">
        <v>60301</v>
      </c>
      <c r="E175" s="111" t="s">
        <v>122</v>
      </c>
      <c r="F175" s="81">
        <f>VLOOKUP($D175,'[1]5. CONSULTAJEFEDEHOGAR'!$C$2:$GN$274,4,FALSE)</f>
        <v>2</v>
      </c>
      <c r="G175" s="81">
        <f>VLOOKUP($D175,'[1]20´.TblNucleofamiliarSóloProgen'!$C$2:$N$528,7,FALSE)</f>
        <v>45</v>
      </c>
      <c r="H175" s="81" t="str">
        <f>VLOOKUP($D175,'[1]20´.TblNucleofamiliarSóloProgen'!$C$2:$N$528,9,FALSE)</f>
        <v>1</v>
      </c>
      <c r="I175" s="81">
        <f>VLOOKUP($D175,'[1]20´.TblNucleofamiliarSóloProgen'!$C$2:$N$528,10,FALSE)</f>
        <v>10</v>
      </c>
      <c r="J175" s="81">
        <f>VLOOKUP($D175,'[1]20´.TblNucleofamiliarSóloProgen'!$C$2:$N$528,11,FALSE)</f>
        <v>3</v>
      </c>
      <c r="K175" s="81">
        <f>VLOOKUP($D175,'[1]20´.TblNucleofamiliarSóloProgen'!$C$2:$N$528,12,FALSE)</f>
        <v>2</v>
      </c>
      <c r="L175" s="58"/>
      <c r="M175" s="58">
        <v>603011</v>
      </c>
      <c r="N175" s="58" t="str">
        <f>VLOOKUP($D175,'[1]#.TotalCónyugesEncuestadYNoEncu'!$A$2:$D$257,4,FALSE)</f>
        <v>juan gonzalo perez</v>
      </c>
      <c r="O175" s="58" t="str">
        <f>VLOOKUP($M175,'[1]20´.TblNucleofamiliarSóloProgen'!$D$2:$N$528,3,FALSE)</f>
        <v>1</v>
      </c>
      <c r="P175" s="58">
        <f>VLOOKUP($M175,'[1]20´.TblNucleofamiliarSóloProgen'!$D$2:$N$528,6,FALSE)</f>
        <v>49</v>
      </c>
      <c r="Q175" s="58" t="str">
        <f>VLOOKUP($M175,'[1]20´.TblNucleofamiliarSóloProgen'!$D$2:$N$528,8,FALSE)</f>
        <v>1</v>
      </c>
      <c r="R175" s="58">
        <f>VLOOKUP($M175,'[1]20´.TblNucleofamiliarSóloProgen'!$D$2:$N$528,9,FALSE)</f>
        <v>6</v>
      </c>
      <c r="S175" s="58">
        <f>VLOOKUP($M175,'[1]20´.TblNucleofamiliarSóloProgen'!$D$2:$N$528,10,FALSE)</f>
        <v>3</v>
      </c>
      <c r="T175" s="58">
        <f>VLOOKUP($M175,'[1]20´.TblNucleofamiliarSóloProgen'!$D$2:$N$528,11,FALSE)</f>
        <v>2</v>
      </c>
      <c r="U175" s="58"/>
      <c r="V175" s="81">
        <f>VLOOKUP($D175,'[1]5. CONSULTAJEFEDEHOGAR'!$C$2:$GN$274,5,FALSE)</f>
        <v>1</v>
      </c>
      <c r="W175" s="81">
        <f>VLOOKUP($D175,'[1]5. CONSULTAJEFEDEHOGAR'!$C$2:$GN$274,6,FALSE)</f>
        <v>0</v>
      </c>
      <c r="X175" s="81">
        <f>VLOOKUP($D175,'[1]5. CONSULTAJEFEDEHOGAR'!$C$2:$GN$274,7,FALSE)</f>
        <v>6</v>
      </c>
      <c r="Y175" s="81">
        <f>VLOOKUP($D175,'[1]5. CONSULTAJEFEDEHOGAR'!$C$2:$GN$274,8,FALSE)</f>
        <v>2</v>
      </c>
      <c r="Z175" s="81" t="str">
        <f>VLOOKUP($D175,'[1]5. CONSULTAJEFEDEHOGAR'!$C$2:$GN$274,9,FALSE)</f>
        <v>ella es licenciada de matematicas</v>
      </c>
      <c r="AA175" s="81" t="str">
        <f>VLOOKUP($D175,'[1]5. CONSULTAJEFEDEHOGAR'!$C$2:$GN$274,10,FALSE)</f>
        <v>calle 17 70-96 belen playas</v>
      </c>
      <c r="AB175" s="58"/>
      <c r="AC175">
        <f>VLOOKUP($D175,'[1]1. CONSULTA-CAPITAL-SOCIAL-1'!$C$2:$HW$274,60,FALSE)</f>
        <v>997</v>
      </c>
      <c r="AD175">
        <f>VLOOKUP($D175,'[1]1. CONSULTA-CAPITAL-SOCIAL-1'!$C$2:$HW$274,61,FALSE)</f>
        <v>430000</v>
      </c>
      <c r="AE175">
        <f>VLOOKUP($D175,'[1]1. CONSULTA-CAPITAL-SOCIAL-1'!$C$2:$HW$274,62,FALSE)</f>
        <v>220000</v>
      </c>
      <c r="AF175">
        <f>VLOOKUP($D175,'[1]1. CONSULTA-CAPITAL-SOCIAL-1'!$C$2:$HW$274,63,FALSE)</f>
        <v>600000</v>
      </c>
      <c r="AG175">
        <f>VLOOKUP($D175,'[1]1. CONSULTA-CAPITAL-SOCIAL-1'!$C$2:$HW$274,64,FALSE)</f>
        <v>310000</v>
      </c>
      <c r="AH175">
        <f>VLOOKUP($D175,'[1]1. CONSULTA-CAPITAL-SOCIAL-1'!$C$2:$HW$274,65,FALSE)</f>
        <v>700000</v>
      </c>
      <c r="AI175" s="58">
        <f t="shared" si="2"/>
        <v>2260997</v>
      </c>
      <c r="AJ175" s="59"/>
      <c r="AK175" s="58">
        <f>VLOOKUP($D175,'[1]1. CONSULTA-CAPITAL-SOCIAL-1'!$C$2:$HW$274,8,FALSE)</f>
        <v>3</v>
      </c>
      <c r="AL175" s="58"/>
      <c r="AM175" t="str">
        <f>VLOOKUP($D175,'[1]1. CONSULTA-CAPITAL-SOCIAL-1'!$C$2:$HW$274,2,FALSE)</f>
        <v>1606</v>
      </c>
      <c r="AN175">
        <f>VLOOKUP($D175,'[1]1. CONSULTA-CAPITAL-SOCIAL-1'!$C$2:$HW$274,3,FALSE)</f>
        <v>3</v>
      </c>
      <c r="AO175">
        <f>VLOOKUP($D175,'[1]1. CONSULTA-CAPITAL-SOCIAL-1'!$C$2:$HW$274,4,FALSE)</f>
        <v>0</v>
      </c>
      <c r="AQ175" s="58"/>
    </row>
    <row r="176" spans="1:43" x14ac:dyDescent="0.25">
      <c r="A176">
        <v>603042</v>
      </c>
      <c r="B176" s="114">
        <v>6030</v>
      </c>
      <c r="C176" s="114">
        <v>4</v>
      </c>
      <c r="D176" s="113">
        <v>60304</v>
      </c>
      <c r="E176" s="114" t="s">
        <v>450</v>
      </c>
      <c r="F176" s="81">
        <f>VLOOKUP($D176,'[1]5. CONSULTAJEFEDEHOGAR'!$C$2:$GN$274,4,FALSE)</f>
        <v>2</v>
      </c>
      <c r="G176" s="81">
        <f>VLOOKUP($D176,'[1]20´.TblNucleofamiliarSóloProgen'!$C$2:$N$528,7,FALSE)</f>
        <v>74</v>
      </c>
      <c r="H176" s="81" t="str">
        <f>VLOOKUP($D176,'[1]20´.TblNucleofamiliarSóloProgen'!$C$2:$N$528,9,FALSE)</f>
        <v>1</v>
      </c>
      <c r="I176" s="81">
        <f>VLOOKUP($D176,'[1]20´.TblNucleofamiliarSóloProgen'!$C$2:$N$528,10,FALSE)</f>
        <v>2</v>
      </c>
      <c r="J176" s="81">
        <f>VLOOKUP($D176,'[1]20´.TblNucleofamiliarSóloProgen'!$C$2:$N$528,11,FALSE)</f>
        <v>5</v>
      </c>
      <c r="K176" s="81">
        <f>VLOOKUP($D176,'[1]20´.TblNucleofamiliarSóloProgen'!$C$2:$N$528,12,FALSE)</f>
        <v>2</v>
      </c>
      <c r="L176" s="58"/>
      <c r="M176" s="58">
        <v>603041</v>
      </c>
      <c r="N176" s="58" t="str">
        <f>VLOOKUP($D176,'[1]#.TotalCónyugesEncuestadYNoEncu'!$A$2:$D$257,4,FALSE)</f>
        <v>demetrio lopez</v>
      </c>
      <c r="O176" s="58" t="str">
        <f>VLOOKUP($M176,'[1]20´.TblNucleofamiliarSóloProgen'!$D$2:$N$528,3,FALSE)</f>
        <v>1</v>
      </c>
      <c r="P176" s="58">
        <f>VLOOKUP($M176,'[1]20´.TblNucleofamiliarSóloProgen'!$D$2:$N$528,6,FALSE)</f>
        <v>74</v>
      </c>
      <c r="Q176" s="58" t="str">
        <f>VLOOKUP($M176,'[1]20´.TblNucleofamiliarSóloProgen'!$D$2:$N$528,8,FALSE)</f>
        <v>1</v>
      </c>
      <c r="R176" s="58">
        <f>VLOOKUP($M176,'[1]20´.TblNucleofamiliarSóloProgen'!$D$2:$N$528,9,FALSE)</f>
        <v>2</v>
      </c>
      <c r="S176" s="58">
        <f>VLOOKUP($M176,'[1]20´.TblNucleofamiliarSóloProgen'!$D$2:$N$528,10,FALSE)</f>
        <v>5</v>
      </c>
      <c r="T176" s="58">
        <f>VLOOKUP($M176,'[1]20´.TblNucleofamiliarSóloProgen'!$D$2:$N$528,11,FALSE)</f>
        <v>2</v>
      </c>
      <c r="U176" s="58"/>
      <c r="V176" s="81">
        <f>VLOOKUP($D176,'[1]5. CONSULTAJEFEDEHOGAR'!$C$2:$GN$274,5,FALSE)</f>
        <v>7</v>
      </c>
      <c r="W176" s="81" t="str">
        <f>VLOOKUP($D176,'[1]5. CONSULTAJEFEDEHOGAR'!$C$2:$GN$274,6,FALSE)</f>
        <v>pareja</v>
      </c>
      <c r="X176" s="81">
        <f>VLOOKUP($D176,'[1]5. CONSULTAJEFEDEHOGAR'!$C$2:$GN$274,7,FALSE)</f>
        <v>8</v>
      </c>
      <c r="Y176" s="81">
        <f>VLOOKUP($D176,'[1]5. CONSULTAJEFEDEHOGAR'!$C$2:$GN$274,8,FALSE)</f>
        <v>0</v>
      </c>
      <c r="Z176" s="81">
        <f>VLOOKUP($D176,'[1]5. CONSULTAJEFEDEHOGAR'!$C$2:$GN$274,9,FALSE)</f>
        <v>0</v>
      </c>
      <c r="AA176" s="81" t="str">
        <f>VLOOKUP($D176,'[1]5. CONSULTAJEFEDEHOGAR'!$C$2:$GN$274,10,FALSE)</f>
        <v>kr 86   28 - 20</v>
      </c>
      <c r="AB176" s="58"/>
      <c r="AC176">
        <f>VLOOKUP($D176,'[1]1. CONSULTA-CAPITAL-SOCIAL-1'!$C$2:$HW$274,60,FALSE)</f>
        <v>0</v>
      </c>
      <c r="AD176">
        <f>VLOOKUP($D176,'[1]1. CONSULTA-CAPITAL-SOCIAL-1'!$C$2:$HW$274,61,FALSE)</f>
        <v>110000</v>
      </c>
      <c r="AE176">
        <f>VLOOKUP($D176,'[1]1. CONSULTA-CAPITAL-SOCIAL-1'!$C$2:$HW$274,62,FALSE)</f>
        <v>280000</v>
      </c>
      <c r="AF176">
        <f>VLOOKUP($D176,'[1]1. CONSULTA-CAPITAL-SOCIAL-1'!$C$2:$HW$274,63,FALSE)</f>
        <v>600000</v>
      </c>
      <c r="AG176">
        <f>VLOOKUP($D176,'[1]1. CONSULTA-CAPITAL-SOCIAL-1'!$C$2:$HW$274,64,FALSE)</f>
        <v>0</v>
      </c>
      <c r="AH176">
        <f>VLOOKUP($D176,'[1]1. CONSULTA-CAPITAL-SOCIAL-1'!$C$2:$HW$274,65,FALSE)</f>
        <v>100000</v>
      </c>
      <c r="AI176" s="58">
        <f t="shared" si="2"/>
        <v>1090000</v>
      </c>
      <c r="AJ176" s="59"/>
      <c r="AK176" s="58">
        <f>VLOOKUP($D176,'[1]1. CONSULTA-CAPITAL-SOCIAL-1'!$C$2:$HW$274,8,FALSE)</f>
        <v>3</v>
      </c>
      <c r="AL176" s="58"/>
      <c r="AM176" t="str">
        <f>VLOOKUP($D176,'[1]1. CONSULTA-CAPITAL-SOCIAL-1'!$C$2:$HW$274,2,FALSE)</f>
        <v>1615</v>
      </c>
      <c r="AN176">
        <f>VLOOKUP($D176,'[1]1. CONSULTA-CAPITAL-SOCIAL-1'!$C$2:$HW$274,3,FALSE)</f>
        <v>4</v>
      </c>
      <c r="AO176">
        <f>VLOOKUP($D176,'[1]1. CONSULTA-CAPITAL-SOCIAL-1'!$C$2:$HW$274,4,FALSE)</f>
        <v>0</v>
      </c>
      <c r="AQ176" s="58"/>
    </row>
    <row r="177" spans="1:43" x14ac:dyDescent="0.25">
      <c r="A177">
        <v>603112</v>
      </c>
      <c r="B177" s="10">
        <v>6031</v>
      </c>
      <c r="C177" s="10">
        <v>1</v>
      </c>
      <c r="D177" s="110">
        <v>60311</v>
      </c>
      <c r="E177" s="111" t="s">
        <v>125</v>
      </c>
      <c r="F177" s="81">
        <f>VLOOKUP($D177,'[1]5. CONSULTAJEFEDEHOGAR'!$C$2:$GN$274,4,FALSE)</f>
        <v>2</v>
      </c>
      <c r="G177" s="81">
        <f>VLOOKUP($D177,'[1]20´.TblNucleofamiliarSóloProgen'!$C$2:$N$528,7,FALSE)</f>
        <v>54</v>
      </c>
      <c r="H177" s="81" t="str">
        <f>VLOOKUP($D177,'[1]20´.TblNucleofamiliarSóloProgen'!$C$2:$N$528,9,FALSE)</f>
        <v>2</v>
      </c>
      <c r="I177" s="81">
        <f>VLOOKUP($D177,'[1]20´.TblNucleofamiliarSóloProgen'!$C$2:$N$528,10,FALSE)</f>
        <v>4</v>
      </c>
      <c r="J177" s="81">
        <f>VLOOKUP($D177,'[1]20´.TblNucleofamiliarSóloProgen'!$C$2:$N$528,11,FALSE)</f>
        <v>2</v>
      </c>
      <c r="K177" s="81">
        <f>VLOOKUP($D177,'[1]20´.TblNucleofamiliarSóloProgen'!$C$2:$N$528,12,FALSE)</f>
        <v>2</v>
      </c>
      <c r="L177" s="58"/>
      <c r="M177" s="58">
        <v>603111</v>
      </c>
      <c r="N177" s="58" t="str">
        <f>VLOOKUP($D177,'[1]#.TotalCónyugesEncuestadYNoEncu'!$A$2:$D$257,4,FALSE)</f>
        <v>arturo fonseca sanchez</v>
      </c>
      <c r="O177" s="58" t="str">
        <f>VLOOKUP($M177,'[1]20´.TblNucleofamiliarSóloProgen'!$D$2:$N$528,3,FALSE)</f>
        <v>1</v>
      </c>
      <c r="P177" s="58">
        <f>VLOOKUP($M177,'[1]20´.TblNucleofamiliarSóloProgen'!$D$2:$N$528,6,FALSE)</f>
        <v>72</v>
      </c>
      <c r="Q177" s="58" t="str">
        <f>VLOOKUP($M177,'[1]20´.TblNucleofamiliarSóloProgen'!$D$2:$N$528,8,FALSE)</f>
        <v>2</v>
      </c>
      <c r="R177" s="58">
        <f>VLOOKUP($M177,'[1]20´.TblNucleofamiliarSóloProgen'!$D$2:$N$528,9,FALSE)</f>
        <v>2</v>
      </c>
      <c r="S177" s="58">
        <f>VLOOKUP($M177,'[1]20´.TblNucleofamiliarSóloProgen'!$D$2:$N$528,10,FALSE)</f>
        <v>3</v>
      </c>
      <c r="T177" s="58">
        <f>VLOOKUP($M177,'[1]20´.TblNucleofamiliarSóloProgen'!$D$2:$N$528,11,FALSE)</f>
        <v>2</v>
      </c>
      <c r="U177" s="58"/>
      <c r="V177" s="81">
        <f>VLOOKUP($D177,'[1]5. CONSULTAJEFEDEHOGAR'!$C$2:$GN$274,5,FALSE)</f>
        <v>1</v>
      </c>
      <c r="W177" s="81">
        <f>VLOOKUP($D177,'[1]5. CONSULTAJEFEDEHOGAR'!$C$2:$GN$274,6,FALSE)</f>
        <v>0</v>
      </c>
      <c r="X177" s="81">
        <f>VLOOKUP($D177,'[1]5. CONSULTAJEFEDEHOGAR'!$C$2:$GN$274,7,FALSE)</f>
        <v>7</v>
      </c>
      <c r="Y177" s="81">
        <f>VLOOKUP($D177,'[1]5. CONSULTAJEFEDEHOGAR'!$C$2:$GN$274,8,FALSE)</f>
        <v>1</v>
      </c>
      <c r="Z177" s="81" t="str">
        <f>VLOOKUP($D177,'[1]5. CONSULTAJEFEDEHOGAR'!$C$2:$GN$274,9,FALSE)</f>
        <v>ella dice ser victima de vilolencia intrafamiliar de parte de su esposo al igual que su hijo</v>
      </c>
      <c r="AA177" s="81" t="str">
        <f>VLOOKUP($D177,'[1]5. CONSULTAJEFEDEHOGAR'!$C$2:$GN$274,10,FALSE)</f>
        <v>calle 17 70-36 belen playas</v>
      </c>
      <c r="AB177" s="58"/>
      <c r="AC177">
        <f>VLOOKUP($D177,'[1]1. CONSULTA-CAPITAL-SOCIAL-1'!$C$2:$HW$274,60,FALSE)</f>
        <v>997</v>
      </c>
      <c r="AD177">
        <f>VLOOKUP($D177,'[1]1. CONSULTA-CAPITAL-SOCIAL-1'!$C$2:$HW$274,61,FALSE)</f>
        <v>35000</v>
      </c>
      <c r="AE177">
        <f>VLOOKUP($D177,'[1]1. CONSULTA-CAPITAL-SOCIAL-1'!$C$2:$HW$274,62,FALSE)</f>
        <v>330000</v>
      </c>
      <c r="AF177">
        <f>VLOOKUP($D177,'[1]1. CONSULTA-CAPITAL-SOCIAL-1'!$C$2:$HW$274,63,FALSE)</f>
        <v>400000</v>
      </c>
      <c r="AG177">
        <f>VLOOKUP($D177,'[1]1. CONSULTA-CAPITAL-SOCIAL-1'!$C$2:$HW$274,64,FALSE)</f>
        <v>75000</v>
      </c>
      <c r="AH177">
        <f>VLOOKUP($D177,'[1]1. CONSULTA-CAPITAL-SOCIAL-1'!$C$2:$HW$274,65,FALSE)</f>
        <v>200000</v>
      </c>
      <c r="AI177" s="58">
        <f t="shared" si="2"/>
        <v>1040997</v>
      </c>
      <c r="AJ177" s="59"/>
      <c r="AK177" s="58">
        <f>VLOOKUP($D177,'[1]1. CONSULTA-CAPITAL-SOCIAL-1'!$C$2:$HW$274,8,FALSE)</f>
        <v>3</v>
      </c>
      <c r="AL177" s="58"/>
      <c r="AM177" t="str">
        <f>VLOOKUP($D177,'[1]1. CONSULTA-CAPITAL-SOCIAL-1'!$C$2:$HW$274,2,FALSE)</f>
        <v>1606</v>
      </c>
      <c r="AN177">
        <f>VLOOKUP($D177,'[1]1. CONSULTA-CAPITAL-SOCIAL-1'!$C$2:$HW$274,3,FALSE)</f>
        <v>3</v>
      </c>
      <c r="AO177">
        <f>VLOOKUP($D177,'[1]1. CONSULTA-CAPITAL-SOCIAL-1'!$C$2:$HW$274,4,FALSE)</f>
        <v>0</v>
      </c>
      <c r="AQ177" s="58"/>
    </row>
    <row r="178" spans="1:43" x14ac:dyDescent="0.25">
      <c r="A178">
        <v>603142</v>
      </c>
      <c r="B178" s="118">
        <v>6031</v>
      </c>
      <c r="C178" s="118">
        <v>4</v>
      </c>
      <c r="D178" s="119">
        <v>60314</v>
      </c>
      <c r="E178" s="115" t="s">
        <v>451</v>
      </c>
      <c r="F178" s="81">
        <f>VLOOKUP($D178,'[1]5. CONSULTAJEFEDEHOGAR'!$C$2:$GN$274,4,FALSE)</f>
        <v>2</v>
      </c>
      <c r="G178" s="81" t="e">
        <f>VLOOKUP($D178,'[1]20´.TblNucleofamiliarSóloProgen'!$C$2:$N$528,7,FALSE)</f>
        <v>#N/A</v>
      </c>
      <c r="H178" s="81" t="e">
        <f>VLOOKUP($D178,'[1]20´.TblNucleofamiliarSóloProgen'!$C$2:$N$528,9,FALSE)</f>
        <v>#N/A</v>
      </c>
      <c r="I178" s="81" t="e">
        <f>VLOOKUP($D178,'[1]20´.TblNucleofamiliarSóloProgen'!$C$2:$N$528,10,FALSE)</f>
        <v>#N/A</v>
      </c>
      <c r="J178" s="81" t="e">
        <f>VLOOKUP($D178,'[1]20´.TblNucleofamiliarSóloProgen'!$C$2:$N$528,11,FALSE)</f>
        <v>#N/A</v>
      </c>
      <c r="K178" s="81" t="e">
        <f>VLOOKUP($D178,'[1]20´.TblNucleofamiliarSóloProgen'!$C$2:$N$528,12,FALSE)</f>
        <v>#N/A</v>
      </c>
      <c r="L178" s="58"/>
      <c r="M178" s="58" t="e">
        <v>#N/A</v>
      </c>
      <c r="N178" s="58" t="e">
        <f>VLOOKUP($D178,'[1]#.TotalCónyugesEncuestadYNoEncu'!$A$2:$D$257,4,FALSE)</f>
        <v>#N/A</v>
      </c>
      <c r="O178" s="58" t="e">
        <f>VLOOKUP($M178,'[1]20´.TblNucleofamiliarSóloProgen'!$D$2:$N$528,3,FALSE)</f>
        <v>#N/A</v>
      </c>
      <c r="P178" s="58" t="e">
        <f>VLOOKUP($M178,'[1]20´.TblNucleofamiliarSóloProgen'!$D$2:$N$528,6,FALSE)</f>
        <v>#N/A</v>
      </c>
      <c r="Q178" s="58" t="e">
        <f>VLOOKUP($M178,'[1]20´.TblNucleofamiliarSóloProgen'!$D$2:$N$528,8,FALSE)</f>
        <v>#N/A</v>
      </c>
      <c r="R178" s="58" t="e">
        <f>VLOOKUP($M178,'[1]20´.TblNucleofamiliarSóloProgen'!$D$2:$N$528,9,FALSE)</f>
        <v>#N/A</v>
      </c>
      <c r="S178" s="58" t="e">
        <f>VLOOKUP($M178,'[1]20´.TblNucleofamiliarSóloProgen'!$D$2:$N$528,10,FALSE)</f>
        <v>#N/A</v>
      </c>
      <c r="T178" s="58" t="e">
        <f>VLOOKUP($M178,'[1]20´.TblNucleofamiliarSóloProgen'!$D$2:$N$528,11,FALSE)</f>
        <v>#N/A</v>
      </c>
      <c r="U178" s="58"/>
      <c r="V178" s="81">
        <f>VLOOKUP($D178,'[1]5. CONSULTAJEFEDEHOGAR'!$C$2:$GN$274,5,FALSE)</f>
        <v>2</v>
      </c>
      <c r="W178" s="81">
        <f>VLOOKUP($D178,'[1]5. CONSULTAJEFEDEHOGAR'!$C$2:$GN$274,6,FALSE)</f>
        <v>0</v>
      </c>
      <c r="X178" s="81">
        <f>VLOOKUP($D178,'[1]5. CONSULTAJEFEDEHOGAR'!$C$2:$GN$274,7,FALSE)</f>
        <v>7</v>
      </c>
      <c r="Y178" s="81">
        <f>VLOOKUP($D178,'[1]5. CONSULTAJEFEDEHOGAR'!$C$2:$GN$274,8,FALSE)</f>
        <v>3</v>
      </c>
      <c r="Z178" s="81">
        <f>VLOOKUP($D178,'[1]5. CONSULTAJEFEDEHOGAR'!$C$2:$GN$274,9,FALSE)</f>
        <v>0</v>
      </c>
      <c r="AA178" s="81" t="str">
        <f>VLOOKUP($D178,'[1]5. CONSULTAJEFEDEHOGAR'!$C$2:$GN$274,10,FALSE)</f>
        <v>kr 80   5 sur - 32</v>
      </c>
      <c r="AB178" s="58"/>
      <c r="AC178">
        <f>VLOOKUP($D178,'[1]1. CONSULTA-CAPITAL-SOCIAL-1'!$C$2:$HW$274,60,FALSE)</f>
        <v>400000</v>
      </c>
      <c r="AD178">
        <f>VLOOKUP($D178,'[1]1. CONSULTA-CAPITAL-SOCIAL-1'!$C$2:$HW$274,61,FALSE)</f>
        <v>0</v>
      </c>
      <c r="AE178">
        <f>VLOOKUP($D178,'[1]1. CONSULTA-CAPITAL-SOCIAL-1'!$C$2:$HW$274,62,FALSE)</f>
        <v>250000</v>
      </c>
      <c r="AF178">
        <f>VLOOKUP($D178,'[1]1. CONSULTA-CAPITAL-SOCIAL-1'!$C$2:$HW$274,63,FALSE)</f>
        <v>600000</v>
      </c>
      <c r="AG178">
        <f>VLOOKUP($D178,'[1]1. CONSULTA-CAPITAL-SOCIAL-1'!$C$2:$HW$274,64,FALSE)</f>
        <v>50000</v>
      </c>
      <c r="AH178">
        <f>VLOOKUP($D178,'[1]1. CONSULTA-CAPITAL-SOCIAL-1'!$C$2:$HW$274,65,FALSE)</f>
        <v>200000</v>
      </c>
      <c r="AI178" s="58">
        <f t="shared" si="2"/>
        <v>1500000</v>
      </c>
      <c r="AJ178" s="59"/>
      <c r="AK178" s="58">
        <f>VLOOKUP($D178,'[1]1. CONSULTA-CAPITAL-SOCIAL-1'!$C$2:$HW$274,8,FALSE)</f>
        <v>2</v>
      </c>
      <c r="AL178" s="58"/>
      <c r="AM178" t="str">
        <f>VLOOKUP($D178,'[1]1. CONSULTA-CAPITAL-SOCIAL-1'!$C$2:$HW$274,2,FALSE)</f>
        <v>1610</v>
      </c>
      <c r="AN178">
        <f>VLOOKUP($D178,'[1]1. CONSULTA-CAPITAL-SOCIAL-1'!$C$2:$HW$274,3,FALSE)</f>
        <v>4</v>
      </c>
      <c r="AO178">
        <f>VLOOKUP($D178,'[1]1. CONSULTA-CAPITAL-SOCIAL-1'!$C$2:$HW$274,4,FALSE)</f>
        <v>0</v>
      </c>
      <c r="AQ178" s="58"/>
    </row>
    <row r="179" spans="1:43" x14ac:dyDescent="0.25">
      <c r="A179">
        <v>603212</v>
      </c>
      <c r="B179" s="111">
        <v>6032</v>
      </c>
      <c r="C179" s="111">
        <v>1</v>
      </c>
      <c r="D179" s="110">
        <v>60321</v>
      </c>
      <c r="E179" s="111" t="s">
        <v>429</v>
      </c>
      <c r="F179" s="81">
        <f>VLOOKUP($D179,'[1]5. CONSULTAJEFEDEHOGAR'!$C$2:$GN$274,4,FALSE)</f>
        <v>2</v>
      </c>
      <c r="G179" s="81" t="e">
        <f>VLOOKUP($D179,'[1]20´.TblNucleofamiliarSóloProgen'!$C$2:$N$528,7,FALSE)</f>
        <v>#N/A</v>
      </c>
      <c r="H179" s="81" t="e">
        <f>VLOOKUP($D179,'[1]20´.TblNucleofamiliarSóloProgen'!$C$2:$N$528,9,FALSE)</f>
        <v>#N/A</v>
      </c>
      <c r="I179" s="81" t="e">
        <f>VLOOKUP($D179,'[1]20´.TblNucleofamiliarSóloProgen'!$C$2:$N$528,10,FALSE)</f>
        <v>#N/A</v>
      </c>
      <c r="J179" s="81" t="e">
        <f>VLOOKUP($D179,'[1]20´.TblNucleofamiliarSóloProgen'!$C$2:$N$528,11,FALSE)</f>
        <v>#N/A</v>
      </c>
      <c r="K179" s="81" t="e">
        <f>VLOOKUP($D179,'[1]20´.TblNucleofamiliarSóloProgen'!$C$2:$N$528,12,FALSE)</f>
        <v>#N/A</v>
      </c>
      <c r="L179" s="58"/>
      <c r="M179" s="58" t="e">
        <v>#N/A</v>
      </c>
      <c r="N179" s="58" t="e">
        <f>VLOOKUP($D179,'[1]#.TotalCónyugesEncuestadYNoEncu'!$A$2:$D$257,4,FALSE)</f>
        <v>#N/A</v>
      </c>
      <c r="O179" s="58" t="e">
        <f>VLOOKUP($M179,'[1]20´.TblNucleofamiliarSóloProgen'!$D$2:$N$528,3,FALSE)</f>
        <v>#N/A</v>
      </c>
      <c r="P179" s="58" t="e">
        <f>VLOOKUP($M179,'[1]20´.TblNucleofamiliarSóloProgen'!$D$2:$N$528,6,FALSE)</f>
        <v>#N/A</v>
      </c>
      <c r="Q179" s="58" t="e">
        <f>VLOOKUP($M179,'[1]20´.TblNucleofamiliarSóloProgen'!$D$2:$N$528,8,FALSE)</f>
        <v>#N/A</v>
      </c>
      <c r="R179" s="58" t="e">
        <f>VLOOKUP($M179,'[1]20´.TblNucleofamiliarSóloProgen'!$D$2:$N$528,9,FALSE)</f>
        <v>#N/A</v>
      </c>
      <c r="S179" s="58" t="e">
        <f>VLOOKUP($M179,'[1]20´.TblNucleofamiliarSóloProgen'!$D$2:$N$528,10,FALSE)</f>
        <v>#N/A</v>
      </c>
      <c r="T179" s="58" t="e">
        <f>VLOOKUP($M179,'[1]20´.TblNucleofamiliarSóloProgen'!$D$2:$N$528,11,FALSE)</f>
        <v>#N/A</v>
      </c>
      <c r="U179" s="58"/>
      <c r="V179" s="81">
        <f>VLOOKUP($D179,'[1]5. CONSULTAJEFEDEHOGAR'!$C$2:$GN$274,5,FALSE)</f>
        <v>5</v>
      </c>
      <c r="W179" s="81">
        <f>VLOOKUP($D179,'[1]5. CONSULTAJEFEDEHOGAR'!$C$2:$GN$274,6,FALSE)</f>
        <v>0</v>
      </c>
      <c r="X179" s="81">
        <f>VLOOKUP($D179,'[1]5. CONSULTAJEFEDEHOGAR'!$C$2:$GN$274,7,FALSE)</f>
        <v>7</v>
      </c>
      <c r="Y179" s="81">
        <f>VLOOKUP($D179,'[1]5. CONSULTAJEFEDEHOGAR'!$C$2:$GN$274,8,FALSE)</f>
        <v>2</v>
      </c>
      <c r="Z179" s="81">
        <f>VLOOKUP($D179,'[1]5. CONSULTAJEFEDEHOGAR'!$C$2:$GN$274,9,FALSE)</f>
        <v>0</v>
      </c>
      <c r="AA179" s="81" t="str">
        <f>VLOOKUP($D179,'[1]5. CONSULTAJEFEDEHOGAR'!$C$2:$GN$274,10,FALSE)</f>
        <v>calle 16 no 70 33 belen playas</v>
      </c>
      <c r="AB179" s="58"/>
      <c r="AC179">
        <f>VLOOKUP($D179,'[1]1. CONSULTA-CAPITAL-SOCIAL-1'!$C$2:$HW$274,60,FALSE)</f>
        <v>997</v>
      </c>
      <c r="AD179">
        <f>VLOOKUP($D179,'[1]1. CONSULTA-CAPITAL-SOCIAL-1'!$C$2:$HW$274,61,FALSE)</f>
        <v>320000</v>
      </c>
      <c r="AE179">
        <f>VLOOKUP($D179,'[1]1. CONSULTA-CAPITAL-SOCIAL-1'!$C$2:$HW$274,62,FALSE)</f>
        <v>350000</v>
      </c>
      <c r="AF179">
        <f>VLOOKUP($D179,'[1]1. CONSULTA-CAPITAL-SOCIAL-1'!$C$2:$HW$274,63,FALSE)</f>
        <v>700000</v>
      </c>
      <c r="AG179">
        <f>VLOOKUP($D179,'[1]1. CONSULTA-CAPITAL-SOCIAL-1'!$C$2:$HW$274,64,FALSE)</f>
        <v>150000</v>
      </c>
      <c r="AH179">
        <f>VLOOKUP($D179,'[1]1. CONSULTA-CAPITAL-SOCIAL-1'!$C$2:$HW$274,65,FALSE)</f>
        <v>200000</v>
      </c>
      <c r="AI179" s="58">
        <f t="shared" si="2"/>
        <v>1720997</v>
      </c>
      <c r="AJ179" s="59"/>
      <c r="AK179" s="58">
        <f>VLOOKUP($D179,'[1]1. CONSULTA-CAPITAL-SOCIAL-1'!$C$2:$HW$274,8,FALSE)</f>
        <v>3</v>
      </c>
      <c r="AL179" s="58"/>
      <c r="AM179" t="str">
        <f>VLOOKUP($D179,'[1]1. CONSULTA-CAPITAL-SOCIAL-1'!$C$2:$HW$274,2,FALSE)</f>
        <v>1606</v>
      </c>
      <c r="AN179">
        <f>VLOOKUP($D179,'[1]1. CONSULTA-CAPITAL-SOCIAL-1'!$C$2:$HW$274,3,FALSE)</f>
        <v>3</v>
      </c>
      <c r="AO179">
        <f>VLOOKUP($D179,'[1]1. CONSULTA-CAPITAL-SOCIAL-1'!$C$2:$HW$274,4,FALSE)</f>
        <v>0</v>
      </c>
      <c r="AQ179" s="58"/>
    </row>
    <row r="180" spans="1:43" x14ac:dyDescent="0.25">
      <c r="A180">
        <v>603311</v>
      </c>
      <c r="B180" s="10">
        <v>6033</v>
      </c>
      <c r="C180" s="10">
        <v>1</v>
      </c>
      <c r="D180" s="110">
        <v>60331</v>
      </c>
      <c r="E180" s="111" t="s">
        <v>430</v>
      </c>
      <c r="F180" s="81">
        <f>VLOOKUP($D180,'[1]5. CONSULTAJEFEDEHOGAR'!$C$2:$GN$274,4,FALSE)</f>
        <v>1</v>
      </c>
      <c r="G180" s="81">
        <f>VLOOKUP($D180,'[1]20´.TblNucleofamiliarSóloProgen'!$C$2:$N$528,7,FALSE)</f>
        <v>74</v>
      </c>
      <c r="H180" s="81" t="str">
        <f>VLOOKUP($D180,'[1]20´.TblNucleofamiliarSóloProgen'!$C$2:$N$528,9,FALSE)</f>
        <v>1</v>
      </c>
      <c r="I180" s="81">
        <f>VLOOKUP($D180,'[1]20´.TblNucleofamiliarSóloProgen'!$C$2:$N$528,10,FALSE)</f>
        <v>9</v>
      </c>
      <c r="J180" s="81">
        <f>VLOOKUP($D180,'[1]20´.TblNucleofamiliarSóloProgen'!$C$2:$N$528,11,FALSE)</f>
        <v>4</v>
      </c>
      <c r="K180" s="81">
        <f>VLOOKUP($D180,'[1]20´.TblNucleofamiliarSóloProgen'!$C$2:$N$528,12,FALSE)</f>
        <v>2</v>
      </c>
      <c r="L180" s="58"/>
      <c r="M180" s="58">
        <v>603312</v>
      </c>
      <c r="N180" s="58" t="str">
        <f>VLOOKUP($D180,'[1]#.TotalCónyugesEncuestadYNoEncu'!$A$2:$D$257,4,FALSE)</f>
        <v>luisa palacio mena</v>
      </c>
      <c r="O180" s="58" t="str">
        <f>VLOOKUP($M180,'[1]20´.TblNucleofamiliarSóloProgen'!$D$2:$N$528,3,FALSE)</f>
        <v>2</v>
      </c>
      <c r="P180" s="58">
        <f>VLOOKUP($M180,'[1]20´.TblNucleofamiliarSóloProgen'!$D$2:$N$528,6,FALSE)</f>
        <v>50</v>
      </c>
      <c r="Q180" s="58" t="str">
        <f>VLOOKUP($M180,'[1]20´.TblNucleofamiliarSóloProgen'!$D$2:$N$528,8,FALSE)</f>
        <v>1</v>
      </c>
      <c r="R180" s="58">
        <f>VLOOKUP($M180,'[1]20´.TblNucleofamiliarSóloProgen'!$D$2:$N$528,9,FALSE)</f>
        <v>8</v>
      </c>
      <c r="S180" s="58">
        <f>VLOOKUP($M180,'[1]20´.TblNucleofamiliarSóloProgen'!$D$2:$N$528,10,FALSE)</f>
        <v>5</v>
      </c>
      <c r="T180" s="58">
        <f>VLOOKUP($M180,'[1]20´.TblNucleofamiliarSóloProgen'!$D$2:$N$528,11,FALSE)</f>
        <v>2</v>
      </c>
      <c r="U180" s="58"/>
      <c r="V180" s="81">
        <f>VLOOKUP($D180,'[1]5. CONSULTAJEFEDEHOGAR'!$C$2:$GN$274,5,FALSE)</f>
        <v>1</v>
      </c>
      <c r="W180" s="81">
        <f>VLOOKUP($D180,'[1]5. CONSULTAJEFEDEHOGAR'!$C$2:$GN$274,6,FALSE)</f>
        <v>0</v>
      </c>
      <c r="X180" s="81">
        <f>VLOOKUP($D180,'[1]5. CONSULTAJEFEDEHOGAR'!$C$2:$GN$274,7,FALSE)</f>
        <v>6</v>
      </c>
      <c r="Y180" s="81">
        <f>VLOOKUP($D180,'[1]5. CONSULTAJEFEDEHOGAR'!$C$2:$GN$274,8,FALSE)</f>
        <v>1</v>
      </c>
      <c r="Z180" s="81" t="str">
        <f>VLOOKUP($D180,'[1]5. CONSULTAJEFEDEHOGAR'!$C$2:$GN$274,9,FALSE)</f>
        <v>el señor es un señor mayor con un hijo de 12 años</v>
      </c>
      <c r="AA180" s="81" t="str">
        <f>VLOOKUP($D180,'[1]5. CONSULTAJEFEDEHOGAR'!$C$2:$GN$274,10,FALSE)</f>
        <v>calle 5 no 76A 161 torre linares</v>
      </c>
      <c r="AB180" s="58"/>
      <c r="AC180">
        <f>VLOOKUP($D180,'[1]1. CONSULTA-CAPITAL-SOCIAL-1'!$C$2:$HW$274,60,FALSE)</f>
        <v>997</v>
      </c>
      <c r="AD180">
        <f>VLOOKUP($D180,'[1]1. CONSULTA-CAPITAL-SOCIAL-1'!$C$2:$HW$274,61,FALSE)</f>
        <v>350000</v>
      </c>
      <c r="AE180">
        <f>VLOOKUP($D180,'[1]1. CONSULTA-CAPITAL-SOCIAL-1'!$C$2:$HW$274,62,FALSE)</f>
        <v>600000</v>
      </c>
      <c r="AF180">
        <f>VLOOKUP($D180,'[1]1. CONSULTA-CAPITAL-SOCIAL-1'!$C$2:$HW$274,63,FALSE)</f>
        <v>1500000</v>
      </c>
      <c r="AG180">
        <f>VLOOKUP($D180,'[1]1. CONSULTA-CAPITAL-SOCIAL-1'!$C$2:$HW$274,64,FALSE)</f>
        <v>500000</v>
      </c>
      <c r="AH180">
        <f>VLOOKUP($D180,'[1]1. CONSULTA-CAPITAL-SOCIAL-1'!$C$2:$HW$274,65,FALSE)</f>
        <v>500000</v>
      </c>
      <c r="AI180" s="58">
        <f t="shared" si="2"/>
        <v>3450997</v>
      </c>
      <c r="AJ180" s="59"/>
      <c r="AK180" s="58">
        <f>VLOOKUP($D180,'[1]1. CONSULTA-CAPITAL-SOCIAL-1'!$C$2:$HW$274,8,FALSE)</f>
        <v>5</v>
      </c>
      <c r="AL180" s="58"/>
      <c r="AM180" t="str">
        <f>VLOOKUP($D180,'[1]1. CONSULTA-CAPITAL-SOCIAL-1'!$C$2:$HW$274,2,FALSE)</f>
        <v>1611</v>
      </c>
      <c r="AN180">
        <f>VLOOKUP($D180,'[1]1. CONSULTA-CAPITAL-SOCIAL-1'!$C$2:$HW$274,3,FALSE)</f>
        <v>2</v>
      </c>
      <c r="AO180">
        <f>VLOOKUP($D180,'[1]1. CONSULTA-CAPITAL-SOCIAL-1'!$C$2:$HW$274,4,FALSE)</f>
        <v>0</v>
      </c>
      <c r="AQ180" s="58"/>
    </row>
    <row r="181" spans="1:43" x14ac:dyDescent="0.25">
      <c r="A181">
        <v>603341</v>
      </c>
      <c r="B181" s="12">
        <v>6033</v>
      </c>
      <c r="C181" s="12">
        <v>4</v>
      </c>
      <c r="D181" s="113">
        <v>60334</v>
      </c>
      <c r="E181" s="114" t="s">
        <v>452</v>
      </c>
      <c r="F181" s="81">
        <f>VLOOKUP($D181,'[1]5. CONSULTAJEFEDEHOGAR'!$C$2:$GN$274,4,FALSE)</f>
        <v>1</v>
      </c>
      <c r="G181" s="81">
        <f>VLOOKUP($D181,'[1]20´.TblNucleofamiliarSóloProgen'!$C$2:$N$528,7,FALSE)</f>
        <v>36</v>
      </c>
      <c r="H181" s="81" t="str">
        <f>VLOOKUP($D181,'[1]20´.TblNucleofamiliarSóloProgen'!$C$2:$N$528,9,FALSE)</f>
        <v>2</v>
      </c>
      <c r="I181" s="81">
        <f>VLOOKUP($D181,'[1]20´.TblNucleofamiliarSóloProgen'!$C$2:$N$528,10,FALSE)</f>
        <v>3</v>
      </c>
      <c r="J181" s="81">
        <f>VLOOKUP($D181,'[1]20´.TblNucleofamiliarSóloProgen'!$C$2:$N$528,11,FALSE)</f>
        <v>3</v>
      </c>
      <c r="K181" s="81">
        <f>VLOOKUP($D181,'[1]20´.TblNucleofamiliarSóloProgen'!$C$2:$N$528,12,FALSE)</f>
        <v>2</v>
      </c>
      <c r="L181" s="58"/>
      <c r="M181" s="58">
        <v>603342</v>
      </c>
      <c r="N181" s="58" t="str">
        <f>VLOOKUP($D181,'[1]#.TotalCónyugesEncuestadYNoEncu'!$A$2:$D$257,4,FALSE)</f>
        <v>cielo cesilia cardona</v>
      </c>
      <c r="O181" s="58" t="str">
        <f>VLOOKUP($M181,'[1]20´.TblNucleofamiliarSóloProgen'!$D$2:$N$528,3,FALSE)</f>
        <v>2</v>
      </c>
      <c r="P181" s="58">
        <f>VLOOKUP($M181,'[1]20´.TblNucleofamiliarSóloProgen'!$D$2:$N$528,6,FALSE)</f>
        <v>31</v>
      </c>
      <c r="Q181" s="58" t="str">
        <f>VLOOKUP($M181,'[1]20´.TblNucleofamiliarSóloProgen'!$D$2:$N$528,8,FALSE)</f>
        <v>2</v>
      </c>
      <c r="R181" s="58">
        <f>VLOOKUP($M181,'[1]20´.TblNucleofamiliarSóloProgen'!$D$2:$N$528,9,FALSE)</f>
        <v>4</v>
      </c>
      <c r="S181" s="58">
        <f>VLOOKUP($M181,'[1]20´.TblNucleofamiliarSóloProgen'!$D$2:$N$528,10,FALSE)</f>
        <v>1</v>
      </c>
      <c r="T181" s="58">
        <f>VLOOKUP($M181,'[1]20´.TblNucleofamiliarSóloProgen'!$D$2:$N$528,11,FALSE)</f>
        <v>2</v>
      </c>
      <c r="U181" s="58"/>
      <c r="V181" s="81">
        <f>VLOOKUP($D181,'[1]5. CONSULTAJEFEDEHOGAR'!$C$2:$GN$274,5,FALSE)</f>
        <v>1</v>
      </c>
      <c r="W181" s="81">
        <f>VLOOKUP($D181,'[1]5. CONSULTAJEFEDEHOGAR'!$C$2:$GN$274,6,FALSE)</f>
        <v>0</v>
      </c>
      <c r="X181" s="81">
        <f>VLOOKUP($D181,'[1]5. CONSULTAJEFEDEHOGAR'!$C$2:$GN$274,7,FALSE)</f>
        <v>6</v>
      </c>
      <c r="Y181" s="81">
        <f>VLOOKUP($D181,'[1]5. CONSULTAJEFEDEHOGAR'!$C$2:$GN$274,8,FALSE)</f>
        <v>3</v>
      </c>
      <c r="Z181" s="81">
        <f>VLOOKUP($D181,'[1]5. CONSULTAJEFEDEHOGAR'!$C$2:$GN$274,9,FALSE)</f>
        <v>0</v>
      </c>
      <c r="AA181" s="81" t="str">
        <f>VLOOKUP($D181,'[1]5. CONSULTAJEFEDEHOGAR'!$C$2:$GN$274,10,FALSE)</f>
        <v>cll 31a    84-08 (301)</v>
      </c>
      <c r="AB181" s="58"/>
      <c r="AC181">
        <f>VLOOKUP($D181,'[1]1. CONSULTA-CAPITAL-SOCIAL-1'!$C$2:$HW$274,60,FALSE)</f>
        <v>600</v>
      </c>
      <c r="AD181">
        <f>VLOOKUP($D181,'[1]1. CONSULTA-CAPITAL-SOCIAL-1'!$C$2:$HW$274,61,FALSE)</f>
        <v>0</v>
      </c>
      <c r="AE181">
        <f>VLOOKUP($D181,'[1]1. CONSULTA-CAPITAL-SOCIAL-1'!$C$2:$HW$274,62,FALSE)</f>
        <v>300</v>
      </c>
      <c r="AF181">
        <f>VLOOKUP($D181,'[1]1. CONSULTA-CAPITAL-SOCIAL-1'!$C$2:$HW$274,63,FALSE)</f>
        <v>600</v>
      </c>
      <c r="AG181">
        <f>VLOOKUP($D181,'[1]1. CONSULTA-CAPITAL-SOCIAL-1'!$C$2:$HW$274,64,FALSE)</f>
        <v>150</v>
      </c>
      <c r="AH181">
        <f>VLOOKUP($D181,'[1]1. CONSULTA-CAPITAL-SOCIAL-1'!$C$2:$HW$274,65,FALSE)</f>
        <v>350</v>
      </c>
      <c r="AI181" s="58">
        <f t="shared" si="2"/>
        <v>2000</v>
      </c>
      <c r="AJ181" s="59"/>
      <c r="AK181" s="58">
        <f>VLOOKUP($D181,'[1]1. CONSULTA-CAPITAL-SOCIAL-1'!$C$2:$HW$274,8,FALSE)</f>
        <v>3</v>
      </c>
      <c r="AL181" s="58"/>
      <c r="AM181" t="str">
        <f>VLOOKUP($D181,'[1]1. CONSULTA-CAPITAL-SOCIAL-1'!$C$2:$HW$274,2,FALSE)</f>
        <v>1615</v>
      </c>
      <c r="AN181">
        <f>VLOOKUP($D181,'[1]1. CONSULTA-CAPITAL-SOCIAL-1'!$C$2:$HW$274,3,FALSE)</f>
        <v>3</v>
      </c>
      <c r="AO181">
        <f>VLOOKUP($D181,'[1]1. CONSULTA-CAPITAL-SOCIAL-1'!$C$2:$HW$274,4,FALSE)</f>
        <v>0</v>
      </c>
      <c r="AQ181" s="58"/>
    </row>
    <row r="182" spans="1:43" x14ac:dyDescent="0.25">
      <c r="A182">
        <v>603412</v>
      </c>
      <c r="B182" s="10">
        <v>6034</v>
      </c>
      <c r="C182" s="10">
        <v>1</v>
      </c>
      <c r="D182" s="110">
        <v>60341</v>
      </c>
      <c r="E182" s="111" t="s">
        <v>431</v>
      </c>
      <c r="F182" s="81">
        <f>VLOOKUP($D182,'[1]5. CONSULTAJEFEDEHOGAR'!$C$2:$GN$274,4,FALSE)</f>
        <v>2</v>
      </c>
      <c r="G182" s="81">
        <f>VLOOKUP($D182,'[1]20´.TblNucleofamiliarSóloProgen'!$C$2:$N$528,7,FALSE)</f>
        <v>57</v>
      </c>
      <c r="H182" s="81" t="str">
        <f>VLOOKUP($D182,'[1]20´.TblNucleofamiliarSóloProgen'!$C$2:$N$528,9,FALSE)</f>
        <v>1</v>
      </c>
      <c r="I182" s="81">
        <f>VLOOKUP($D182,'[1]20´.TblNucleofamiliarSóloProgen'!$C$2:$N$528,10,FALSE)</f>
        <v>6</v>
      </c>
      <c r="J182" s="81">
        <f>VLOOKUP($D182,'[1]20´.TblNucleofamiliarSóloProgen'!$C$2:$N$528,11,FALSE)</f>
        <v>4</v>
      </c>
      <c r="K182" s="81">
        <f>VLOOKUP($D182,'[1]20´.TblNucleofamiliarSóloProgen'!$C$2:$N$528,12,FALSE)</f>
        <v>1</v>
      </c>
      <c r="L182" s="58"/>
      <c r="M182" s="58">
        <v>603411</v>
      </c>
      <c r="N182" s="58" t="str">
        <f>VLOOKUP($D182,'[1]#.TotalCónyugesEncuestadYNoEncu'!$A$2:$D$257,4,FALSE)</f>
        <v>carlos vega</v>
      </c>
      <c r="O182" s="58" t="str">
        <f>VLOOKUP($M182,'[1]20´.TblNucleofamiliarSóloProgen'!$D$2:$N$528,3,FALSE)</f>
        <v>1</v>
      </c>
      <c r="P182" s="58">
        <f>VLOOKUP($M182,'[1]20´.TblNucleofamiliarSóloProgen'!$D$2:$N$528,6,FALSE)</f>
        <v>57</v>
      </c>
      <c r="Q182" s="58" t="str">
        <f>VLOOKUP($M182,'[1]20´.TblNucleofamiliarSóloProgen'!$D$2:$N$528,8,FALSE)</f>
        <v>1</v>
      </c>
      <c r="R182" s="58">
        <f>VLOOKUP($M182,'[1]20´.TblNucleofamiliarSóloProgen'!$D$2:$N$528,9,FALSE)</f>
        <v>6</v>
      </c>
      <c r="S182" s="58">
        <f>VLOOKUP($M182,'[1]20´.TblNucleofamiliarSóloProgen'!$D$2:$N$528,10,FALSE)</f>
        <v>4</v>
      </c>
      <c r="T182" s="58">
        <f>VLOOKUP($M182,'[1]20´.TblNucleofamiliarSóloProgen'!$D$2:$N$528,11,FALSE)</f>
        <v>1</v>
      </c>
      <c r="U182" s="58"/>
      <c r="V182" s="81">
        <f>VLOOKUP($D182,'[1]5. CONSULTAJEFEDEHOGAR'!$C$2:$GN$274,5,FALSE)</f>
        <v>1</v>
      </c>
      <c r="W182" s="81">
        <f>VLOOKUP($D182,'[1]5. CONSULTAJEFEDEHOGAR'!$C$2:$GN$274,6,FALSE)</f>
        <v>0</v>
      </c>
      <c r="X182" s="81">
        <f>VLOOKUP($D182,'[1]5. CONSULTAJEFEDEHOGAR'!$C$2:$GN$274,7,FALSE)</f>
        <v>7</v>
      </c>
      <c r="Y182" s="81">
        <f>VLOOKUP($D182,'[1]5. CONSULTAJEFEDEHOGAR'!$C$2:$GN$274,8,FALSE)</f>
        <v>2</v>
      </c>
      <c r="Z182" s="81" t="str">
        <f>VLOOKUP($D182,'[1]5. CONSULTAJEFEDEHOGAR'!$C$2:$GN$274,9,FALSE)</f>
        <v>ella ha sido victima de violencia intrafamiliar en este momento es victima de violencia emosional sicologica y economica ya que ella depende economicamente de su esposo</v>
      </c>
      <c r="AA182" s="81" t="str">
        <f>VLOOKUP($D182,'[1]5. CONSULTAJEFEDEHOGAR'!$C$2:$GN$274,10,FALSE)</f>
        <v>carera 66D 323-48</v>
      </c>
      <c r="AB182" s="58"/>
      <c r="AC182">
        <f>VLOOKUP($D182,'[1]1. CONSULTA-CAPITAL-SOCIAL-1'!$C$2:$HW$274,60,FALSE)</f>
        <v>997</v>
      </c>
      <c r="AD182">
        <f>VLOOKUP($D182,'[1]1. CONSULTA-CAPITAL-SOCIAL-1'!$C$2:$HW$274,61,FALSE)</f>
        <v>110000</v>
      </c>
      <c r="AE182">
        <f>VLOOKUP($D182,'[1]1. CONSULTA-CAPITAL-SOCIAL-1'!$C$2:$HW$274,62,FALSE)</f>
        <v>300000</v>
      </c>
      <c r="AF182">
        <f>VLOOKUP($D182,'[1]1. CONSULTA-CAPITAL-SOCIAL-1'!$C$2:$HW$274,63,FALSE)</f>
        <v>1300000</v>
      </c>
      <c r="AG182">
        <f>VLOOKUP($D182,'[1]1. CONSULTA-CAPITAL-SOCIAL-1'!$C$2:$HW$274,64,FALSE)</f>
        <v>500000</v>
      </c>
      <c r="AH182">
        <f>VLOOKUP($D182,'[1]1. CONSULTA-CAPITAL-SOCIAL-1'!$C$2:$HW$274,65,FALSE)</f>
        <v>300000</v>
      </c>
      <c r="AI182" s="58">
        <f t="shared" si="2"/>
        <v>2510997</v>
      </c>
      <c r="AJ182" s="59"/>
      <c r="AK182" s="58">
        <f>VLOOKUP($D182,'[1]1. CONSULTA-CAPITAL-SOCIAL-1'!$C$2:$HW$274,8,FALSE)</f>
        <v>6</v>
      </c>
      <c r="AL182" s="58"/>
      <c r="AM182" t="str">
        <f>VLOOKUP($D182,'[1]1. CONSULTA-CAPITAL-SOCIAL-1'!$C$2:$HW$274,2,FALSE)</f>
        <v>1602</v>
      </c>
      <c r="AN182">
        <f>VLOOKUP($D182,'[1]1. CONSULTA-CAPITAL-SOCIAL-1'!$C$2:$HW$274,3,FALSE)</f>
        <v>2</v>
      </c>
      <c r="AO182">
        <f>VLOOKUP($D182,'[1]1. CONSULTA-CAPITAL-SOCIAL-1'!$C$2:$HW$274,4,FALSE)</f>
        <v>0</v>
      </c>
      <c r="AQ182" s="58"/>
    </row>
    <row r="183" spans="1:43" x14ac:dyDescent="0.25">
      <c r="A183">
        <v>603512</v>
      </c>
      <c r="B183" s="10">
        <v>6035</v>
      </c>
      <c r="C183" s="10">
        <v>1</v>
      </c>
      <c r="D183" s="110">
        <v>60351</v>
      </c>
      <c r="E183" s="111" t="s">
        <v>131</v>
      </c>
      <c r="F183" s="81">
        <f>VLOOKUP($D183,'[1]5. CONSULTAJEFEDEHOGAR'!$C$2:$GN$274,4,FALSE)</f>
        <v>2</v>
      </c>
      <c r="G183" s="81">
        <f>VLOOKUP($D183,'[1]20´.TblNucleofamiliarSóloProgen'!$C$2:$N$528,7,FALSE)</f>
        <v>36</v>
      </c>
      <c r="H183" s="81" t="str">
        <f>VLOOKUP($D183,'[1]20´.TblNucleofamiliarSóloProgen'!$C$2:$N$528,9,FALSE)</f>
        <v>1</v>
      </c>
      <c r="I183" s="81">
        <f>VLOOKUP($D183,'[1]20´.TblNucleofamiliarSóloProgen'!$C$2:$N$528,10,FALSE)</f>
        <v>8</v>
      </c>
      <c r="J183" s="81">
        <f>VLOOKUP($D183,'[1]20´.TblNucleofamiliarSóloProgen'!$C$2:$N$528,11,FALSE)</f>
        <v>5</v>
      </c>
      <c r="K183" s="81">
        <f>VLOOKUP($D183,'[1]20´.TblNucleofamiliarSóloProgen'!$C$2:$N$528,12,FALSE)</f>
        <v>1</v>
      </c>
      <c r="L183" s="58"/>
      <c r="M183" s="58">
        <v>603511</v>
      </c>
      <c r="N183" s="58" t="str">
        <f>VLOOKUP($D183,'[1]#.TotalCónyugesEncuestadYNoEncu'!$A$2:$D$257,4,FALSE)</f>
        <v>victor sierra</v>
      </c>
      <c r="O183" s="58" t="str">
        <f>VLOOKUP($M183,'[1]20´.TblNucleofamiliarSóloProgen'!$D$2:$N$528,3,FALSE)</f>
        <v>1</v>
      </c>
      <c r="P183" s="58">
        <f>VLOOKUP($M183,'[1]20´.TblNucleofamiliarSóloProgen'!$D$2:$N$528,6,FALSE)</f>
        <v>42</v>
      </c>
      <c r="Q183" s="58" t="str">
        <f>VLOOKUP($M183,'[1]20´.TblNucleofamiliarSóloProgen'!$D$2:$N$528,8,FALSE)</f>
        <v>1</v>
      </c>
      <c r="R183" s="58">
        <f>VLOOKUP($M183,'[1]20´.TblNucleofamiliarSóloProgen'!$D$2:$N$528,9,FALSE)</f>
        <v>8</v>
      </c>
      <c r="S183" s="58">
        <f>VLOOKUP($M183,'[1]20´.TblNucleofamiliarSóloProgen'!$D$2:$N$528,10,FALSE)</f>
        <v>5</v>
      </c>
      <c r="T183" s="58">
        <f>VLOOKUP($M183,'[1]20´.TblNucleofamiliarSóloProgen'!$D$2:$N$528,11,FALSE)</f>
        <v>1</v>
      </c>
      <c r="U183" s="58"/>
      <c r="V183" s="81">
        <f>VLOOKUP($D183,'[1]5. CONSULTAJEFEDEHOGAR'!$C$2:$GN$274,5,FALSE)</f>
        <v>1</v>
      </c>
      <c r="W183" s="81">
        <f>VLOOKUP($D183,'[1]5. CONSULTAJEFEDEHOGAR'!$C$2:$GN$274,6,FALSE)</f>
        <v>0</v>
      </c>
      <c r="X183" s="81">
        <f>VLOOKUP($D183,'[1]5. CONSULTAJEFEDEHOGAR'!$C$2:$GN$274,7,FALSE)</f>
        <v>6</v>
      </c>
      <c r="Y183" s="81">
        <f>VLOOKUP($D183,'[1]5. CONSULTAJEFEDEHOGAR'!$C$2:$GN$274,8,FALSE)</f>
        <v>3</v>
      </c>
      <c r="Z183" s="81" t="str">
        <f>VLOOKUP($D183,'[1]5. CONSULTAJEFEDEHOGAR'!$C$2:$GN$274,9,FALSE)</f>
        <v>la señora al principio estuvo  reacia de responder cualquieracia tipo de pregunta aunque al final acepto realizarla</v>
      </c>
      <c r="AA183" s="81" t="str">
        <f>VLOOKUP($D183,'[1]5. CONSULTAJEFEDEHOGAR'!$C$2:$GN$274,10,FALSE)</f>
        <v>quintas del plantio  casa  418</v>
      </c>
      <c r="AB183" s="58"/>
      <c r="AC183">
        <f>VLOOKUP($D183,'[1]1. CONSULTA-CAPITAL-SOCIAL-1'!$C$2:$HW$274,60,FALSE)</f>
        <v>997</v>
      </c>
      <c r="AD183">
        <f>VLOOKUP($D183,'[1]1. CONSULTA-CAPITAL-SOCIAL-1'!$C$2:$HW$274,61,FALSE)</f>
        <v>350000</v>
      </c>
      <c r="AE183">
        <f>VLOOKUP($D183,'[1]1. CONSULTA-CAPITAL-SOCIAL-1'!$C$2:$HW$274,62,FALSE)</f>
        <v>400000</v>
      </c>
      <c r="AF183">
        <f>VLOOKUP($D183,'[1]1. CONSULTA-CAPITAL-SOCIAL-1'!$C$2:$HW$274,63,FALSE)</f>
        <v>1500000</v>
      </c>
      <c r="AG183">
        <f>VLOOKUP($D183,'[1]1. CONSULTA-CAPITAL-SOCIAL-1'!$C$2:$HW$274,64,FALSE)</f>
        <v>1500000</v>
      </c>
      <c r="AH183">
        <f>VLOOKUP($D183,'[1]1. CONSULTA-CAPITAL-SOCIAL-1'!$C$2:$HW$274,65,FALSE)</f>
        <v>5000000</v>
      </c>
      <c r="AI183" s="58">
        <f t="shared" si="2"/>
        <v>8750997</v>
      </c>
      <c r="AJ183" s="59"/>
      <c r="AK183" s="58">
        <f>VLOOKUP($D183,'[1]1. CONSULTA-CAPITAL-SOCIAL-1'!$C$2:$HW$274,8,FALSE)</f>
        <v>5</v>
      </c>
      <c r="AL183" s="58"/>
      <c r="AM183" t="str">
        <f>VLOOKUP($D183,'[1]1. CONSULTA-CAPITAL-SOCIAL-1'!$C$2:$HW$274,2,FALSE)</f>
        <v>1611</v>
      </c>
      <c r="AN183">
        <f>VLOOKUP($D183,'[1]1. CONSULTA-CAPITAL-SOCIAL-1'!$C$2:$HW$274,3,FALSE)</f>
        <v>2</v>
      </c>
      <c r="AO183">
        <f>VLOOKUP($D183,'[1]1. CONSULTA-CAPITAL-SOCIAL-1'!$C$2:$HW$274,4,FALSE)</f>
        <v>0</v>
      </c>
      <c r="AQ183" s="58"/>
    </row>
    <row r="184" spans="1:43" x14ac:dyDescent="0.25">
      <c r="A184">
        <v>603612</v>
      </c>
      <c r="B184" s="10">
        <v>6036</v>
      </c>
      <c r="C184" s="10">
        <v>1</v>
      </c>
      <c r="D184" s="110">
        <v>60361</v>
      </c>
      <c r="E184" s="111" t="s">
        <v>432</v>
      </c>
      <c r="F184" s="81">
        <f>VLOOKUP($D184,'[1]5. CONSULTAJEFEDEHOGAR'!$C$2:$GN$274,4,FALSE)</f>
        <v>2</v>
      </c>
      <c r="G184" s="81">
        <f>VLOOKUP($D184,'[1]20´.TblNucleofamiliarSóloProgen'!$C$2:$N$528,7,FALSE)</f>
        <v>62</v>
      </c>
      <c r="H184" s="81" t="str">
        <f>VLOOKUP($D184,'[1]20´.TblNucleofamiliarSóloProgen'!$C$2:$N$528,9,FALSE)</f>
        <v>1</v>
      </c>
      <c r="I184" s="81">
        <f>VLOOKUP($D184,'[1]20´.TblNucleofamiliarSóloProgen'!$C$2:$N$528,10,FALSE)</f>
        <v>8</v>
      </c>
      <c r="J184" s="81">
        <f>VLOOKUP($D184,'[1]20´.TblNucleofamiliarSóloProgen'!$C$2:$N$528,11,FALSE)</f>
        <v>5</v>
      </c>
      <c r="K184" s="81">
        <f>VLOOKUP($D184,'[1]20´.TblNucleofamiliarSóloProgen'!$C$2:$N$528,12,FALSE)</f>
        <v>1</v>
      </c>
      <c r="L184" s="58"/>
      <c r="M184" s="58">
        <v>603611</v>
      </c>
      <c r="N184" s="58" t="str">
        <f>VLOOKUP($D184,'[1]#.TotalCónyugesEncuestadYNoEncu'!$A$2:$D$257,4,FALSE)</f>
        <v>francisco mario correa ruiz</v>
      </c>
      <c r="O184" s="58" t="str">
        <f>VLOOKUP($M184,'[1]20´.TblNucleofamiliarSóloProgen'!$D$2:$N$528,3,FALSE)</f>
        <v>1</v>
      </c>
      <c r="P184" s="58">
        <f>VLOOKUP($M184,'[1]20´.TblNucleofamiliarSóloProgen'!$D$2:$N$528,6,FALSE)</f>
        <v>59</v>
      </c>
      <c r="Q184" s="58" t="str">
        <f>VLOOKUP($M184,'[1]20´.TblNucleofamiliarSóloProgen'!$D$2:$N$528,8,FALSE)</f>
        <v>1</v>
      </c>
      <c r="R184" s="58">
        <f>VLOOKUP($M184,'[1]20´.TblNucleofamiliarSóloProgen'!$D$2:$N$528,9,FALSE)</f>
        <v>8</v>
      </c>
      <c r="S184" s="58">
        <f>VLOOKUP($M184,'[1]20´.TblNucleofamiliarSóloProgen'!$D$2:$N$528,10,FALSE)</f>
        <v>5</v>
      </c>
      <c r="T184" s="58">
        <f>VLOOKUP($M184,'[1]20´.TblNucleofamiliarSóloProgen'!$D$2:$N$528,11,FALSE)</f>
        <v>1</v>
      </c>
      <c r="U184" s="58"/>
      <c r="V184" s="81">
        <f>VLOOKUP($D184,'[1]5. CONSULTAJEFEDEHOGAR'!$C$2:$GN$274,5,FALSE)</f>
        <v>1</v>
      </c>
      <c r="W184" s="81">
        <f>VLOOKUP($D184,'[1]5. CONSULTAJEFEDEHOGAR'!$C$2:$GN$274,6,FALSE)</f>
        <v>0</v>
      </c>
      <c r="X184" s="81">
        <f>VLOOKUP($D184,'[1]5. CONSULTAJEFEDEHOGAR'!$C$2:$GN$274,7,FALSE)</f>
        <v>7</v>
      </c>
      <c r="Y184" s="81">
        <f>VLOOKUP($D184,'[1]5. CONSULTAJEFEDEHOGAR'!$C$2:$GN$274,8,FALSE)</f>
        <v>2</v>
      </c>
      <c r="Z184" s="81" t="str">
        <f>VLOOKUP($D184,'[1]5. CONSULTAJEFEDEHOGAR'!$C$2:$GN$274,9,FALSE)</f>
        <v>ella vive muy feliz con su familia, y sobre todo por sus  hijos que son  maravillosos ( son adoptados)</v>
      </c>
      <c r="AA184" s="81" t="str">
        <f>VLOOKUP($D184,'[1]5. CONSULTAJEFEDEHOGAR'!$C$2:$GN$274,10,FALSE)</f>
        <v>carrera 70 A 4-114  quintas del plantio</v>
      </c>
      <c r="AB184" s="58"/>
      <c r="AC184">
        <f>VLOOKUP($D184,'[1]1. CONSULTA-CAPITAL-SOCIAL-1'!$C$2:$HW$274,60,FALSE)</f>
        <v>997</v>
      </c>
      <c r="AD184">
        <f>VLOOKUP($D184,'[1]1. CONSULTA-CAPITAL-SOCIAL-1'!$C$2:$HW$274,61,FALSE)</f>
        <v>470000</v>
      </c>
      <c r="AE184">
        <f>VLOOKUP($D184,'[1]1. CONSULTA-CAPITAL-SOCIAL-1'!$C$2:$HW$274,62,FALSE)</f>
        <v>350000</v>
      </c>
      <c r="AF184">
        <f>VLOOKUP($D184,'[1]1. CONSULTA-CAPITAL-SOCIAL-1'!$C$2:$HW$274,63,FALSE)</f>
        <v>1500000</v>
      </c>
      <c r="AG184">
        <f>VLOOKUP($D184,'[1]1. CONSULTA-CAPITAL-SOCIAL-1'!$C$2:$HW$274,64,FALSE)</f>
        <v>1800000</v>
      </c>
      <c r="AH184">
        <f>VLOOKUP($D184,'[1]1. CONSULTA-CAPITAL-SOCIAL-1'!$C$2:$HW$274,65,FALSE)</f>
        <v>2000000</v>
      </c>
      <c r="AI184" s="58">
        <f t="shared" si="2"/>
        <v>6120997</v>
      </c>
      <c r="AJ184" s="59"/>
      <c r="AK184" s="58">
        <f>VLOOKUP($D184,'[1]1. CONSULTA-CAPITAL-SOCIAL-1'!$C$2:$HW$274,8,FALSE)</f>
        <v>5</v>
      </c>
      <c r="AL184" s="58"/>
      <c r="AM184" t="str">
        <f>VLOOKUP($D184,'[1]1. CONSULTA-CAPITAL-SOCIAL-1'!$C$2:$HW$274,2,FALSE)</f>
        <v>1608</v>
      </c>
      <c r="AN184">
        <f>VLOOKUP($D184,'[1]1. CONSULTA-CAPITAL-SOCIAL-1'!$C$2:$HW$274,3,FALSE)</f>
        <v>4</v>
      </c>
      <c r="AO184">
        <f>VLOOKUP($D184,'[1]1. CONSULTA-CAPITAL-SOCIAL-1'!$C$2:$HW$274,4,FALSE)</f>
        <v>0</v>
      </c>
      <c r="AQ184" s="58"/>
    </row>
    <row r="185" spans="1:43" x14ac:dyDescent="0.25">
      <c r="A185">
        <v>603642</v>
      </c>
      <c r="B185" s="12">
        <v>6036</v>
      </c>
      <c r="C185" s="12">
        <v>4</v>
      </c>
      <c r="D185" s="113">
        <v>60364</v>
      </c>
      <c r="E185" s="114" t="s">
        <v>453</v>
      </c>
      <c r="F185" s="81">
        <f>VLOOKUP($D185,'[1]5. CONSULTAJEFEDEHOGAR'!$C$2:$GN$274,4,FALSE)</f>
        <v>2</v>
      </c>
      <c r="G185" s="81">
        <f>VLOOKUP($D185,'[1]20´.TblNucleofamiliarSóloProgen'!$C$2:$N$528,7,FALSE)</f>
        <v>71</v>
      </c>
      <c r="H185" s="81" t="str">
        <f>VLOOKUP($D185,'[1]20´.TblNucleofamiliarSóloProgen'!$C$2:$N$528,9,FALSE)</f>
        <v>1</v>
      </c>
      <c r="I185" s="81">
        <f>VLOOKUP($D185,'[1]20´.TblNucleofamiliarSóloProgen'!$C$2:$N$528,10,FALSE)</f>
        <v>2</v>
      </c>
      <c r="J185" s="81">
        <f>VLOOKUP($D185,'[1]20´.TblNucleofamiliarSóloProgen'!$C$2:$N$528,11,FALSE)</f>
        <v>5</v>
      </c>
      <c r="K185" s="81">
        <f>VLOOKUP($D185,'[1]20´.TblNucleofamiliarSóloProgen'!$C$2:$N$528,12,FALSE)</f>
        <v>2</v>
      </c>
      <c r="L185" s="58"/>
      <c r="M185" s="58">
        <v>603641</v>
      </c>
      <c r="N185" s="58" t="str">
        <f>VLOOKUP($D185,'[1]#.TotalCónyugesEncuestadYNoEncu'!$A$2:$D$257,4,FALSE)</f>
        <v>alfonso lopez</v>
      </c>
      <c r="O185" s="58" t="str">
        <f>VLOOKUP($M185,'[1]20´.TblNucleofamiliarSóloProgen'!$D$2:$N$528,3,FALSE)</f>
        <v>1</v>
      </c>
      <c r="P185" s="58">
        <f>VLOOKUP($M185,'[1]20´.TblNucleofamiliarSóloProgen'!$D$2:$N$528,6,FALSE)</f>
        <v>71</v>
      </c>
      <c r="Q185" s="58" t="str">
        <f>VLOOKUP($M185,'[1]20´.TblNucleofamiliarSóloProgen'!$D$2:$N$528,8,FALSE)</f>
        <v>1</v>
      </c>
      <c r="R185" s="58">
        <f>VLOOKUP($M185,'[1]20´.TblNucleofamiliarSóloProgen'!$D$2:$N$528,9,FALSE)</f>
        <v>2</v>
      </c>
      <c r="S185" s="58">
        <f>VLOOKUP($M185,'[1]20´.TblNucleofamiliarSóloProgen'!$D$2:$N$528,10,FALSE)</f>
        <v>5</v>
      </c>
      <c r="T185" s="58">
        <f>VLOOKUP($M185,'[1]20´.TblNucleofamiliarSóloProgen'!$D$2:$N$528,11,FALSE)</f>
        <v>2</v>
      </c>
      <c r="U185" s="58"/>
      <c r="V185" s="81">
        <f>VLOOKUP($D185,'[1]5. CONSULTAJEFEDEHOGAR'!$C$2:$GN$274,5,FALSE)</f>
        <v>2</v>
      </c>
      <c r="W185" s="81">
        <f>VLOOKUP($D185,'[1]5. CONSULTAJEFEDEHOGAR'!$C$2:$GN$274,6,FALSE)</f>
        <v>0</v>
      </c>
      <c r="X185" s="81">
        <f>VLOOKUP($D185,'[1]5. CONSULTAJEFEDEHOGAR'!$C$2:$GN$274,7,FALSE)</f>
        <v>7</v>
      </c>
      <c r="Y185" s="81">
        <f>VLOOKUP($D185,'[1]5. CONSULTAJEFEDEHOGAR'!$C$2:$GN$274,8,FALSE)</f>
        <v>2</v>
      </c>
      <c r="Z185" s="81">
        <f>VLOOKUP($D185,'[1]5. CONSULTAJEFEDEHOGAR'!$C$2:$GN$274,9,FALSE)</f>
        <v>0</v>
      </c>
      <c r="AA185" s="81" t="str">
        <f>VLOOKUP($D185,'[1]5. CONSULTAJEFEDEHOGAR'!$C$2:$GN$274,10,FALSE)</f>
        <v>cl 31a   84 - 66</v>
      </c>
      <c r="AB185" s="58"/>
      <c r="AC185">
        <f>VLOOKUP($D185,'[1]1. CONSULTA-CAPITAL-SOCIAL-1'!$C$2:$HW$274,60,FALSE)</f>
        <v>0</v>
      </c>
      <c r="AD185">
        <f>VLOOKUP($D185,'[1]1. CONSULTA-CAPITAL-SOCIAL-1'!$C$2:$HW$274,61,FALSE)</f>
        <v>75000</v>
      </c>
      <c r="AE185">
        <f>VLOOKUP($D185,'[1]1. CONSULTA-CAPITAL-SOCIAL-1'!$C$2:$HW$274,62,FALSE)</f>
        <v>300000</v>
      </c>
      <c r="AF185">
        <f>VLOOKUP($D185,'[1]1. CONSULTA-CAPITAL-SOCIAL-1'!$C$2:$HW$274,63,FALSE)</f>
        <v>600000</v>
      </c>
      <c r="AG185">
        <f>VLOOKUP($D185,'[1]1. CONSULTA-CAPITAL-SOCIAL-1'!$C$2:$HW$274,64,FALSE)</f>
        <v>0</v>
      </c>
      <c r="AH185">
        <f>VLOOKUP($D185,'[1]1. CONSULTA-CAPITAL-SOCIAL-1'!$C$2:$HW$274,65,FALSE)</f>
        <v>100000</v>
      </c>
      <c r="AI185" s="58">
        <f t="shared" si="2"/>
        <v>1075000</v>
      </c>
      <c r="AJ185" s="59"/>
      <c r="AK185" s="58">
        <f>VLOOKUP($D185,'[1]1. CONSULTA-CAPITAL-SOCIAL-1'!$C$2:$HW$274,8,FALSE)</f>
        <v>3</v>
      </c>
      <c r="AL185" s="58"/>
      <c r="AM185" t="str">
        <f>VLOOKUP($D185,'[1]1. CONSULTA-CAPITAL-SOCIAL-1'!$C$2:$HW$274,2,FALSE)</f>
        <v>1615</v>
      </c>
      <c r="AN185">
        <f>VLOOKUP($D185,'[1]1. CONSULTA-CAPITAL-SOCIAL-1'!$C$2:$HW$274,3,FALSE)</f>
        <v>4</v>
      </c>
      <c r="AO185">
        <f>VLOOKUP($D185,'[1]1. CONSULTA-CAPITAL-SOCIAL-1'!$C$2:$HW$274,4,FALSE)</f>
        <v>0</v>
      </c>
      <c r="AQ185" s="58"/>
    </row>
    <row r="186" spans="1:43" x14ac:dyDescent="0.25">
      <c r="A186">
        <v>603712</v>
      </c>
      <c r="B186" s="10">
        <v>6037</v>
      </c>
      <c r="C186" s="10">
        <v>1</v>
      </c>
      <c r="D186" s="110">
        <v>60371</v>
      </c>
      <c r="E186" s="111" t="s">
        <v>433</v>
      </c>
      <c r="F186" s="81">
        <f>VLOOKUP($D186,'[1]5. CONSULTAJEFEDEHOGAR'!$C$2:$GN$274,4,FALSE)</f>
        <v>2</v>
      </c>
      <c r="G186" s="81">
        <f>VLOOKUP($D186,'[1]20´.TblNucleofamiliarSóloProgen'!$C$2:$N$528,7,FALSE)</f>
        <v>55</v>
      </c>
      <c r="H186" s="81" t="str">
        <f>VLOOKUP($D186,'[1]20´.TblNucleofamiliarSóloProgen'!$C$2:$N$528,9,FALSE)</f>
        <v>2</v>
      </c>
      <c r="I186" s="81">
        <f>VLOOKUP($D186,'[1]20´.TblNucleofamiliarSóloProgen'!$C$2:$N$528,10,FALSE)</f>
        <v>2</v>
      </c>
      <c r="J186" s="81">
        <f>VLOOKUP($D186,'[1]20´.TblNucleofamiliarSóloProgen'!$C$2:$N$528,11,FALSE)</f>
        <v>5</v>
      </c>
      <c r="K186" s="81">
        <f>VLOOKUP($D186,'[1]20´.TblNucleofamiliarSóloProgen'!$C$2:$N$528,12,FALSE)</f>
        <v>2</v>
      </c>
      <c r="L186" s="58"/>
      <c r="M186" s="58">
        <v>603711</v>
      </c>
      <c r="N186" s="58" t="str">
        <f>VLOOKUP($D186,'[1]#.TotalCónyugesEncuestadYNoEncu'!$A$2:$D$257,4,FALSE)</f>
        <v>pedro antonio pardo</v>
      </c>
      <c r="O186" s="58" t="str">
        <f>VLOOKUP($M186,'[1]20´.TblNucleofamiliarSóloProgen'!$D$2:$N$528,3,FALSE)</f>
        <v>1</v>
      </c>
      <c r="P186" s="58">
        <f>VLOOKUP($M186,'[1]20´.TblNucleofamiliarSóloProgen'!$D$2:$N$528,6,FALSE)</f>
        <v>65</v>
      </c>
      <c r="Q186" s="58" t="str">
        <f>VLOOKUP($M186,'[1]20´.TblNucleofamiliarSóloProgen'!$D$2:$N$528,8,FALSE)</f>
        <v>1</v>
      </c>
      <c r="R186" s="58">
        <f>VLOOKUP($M186,'[1]20´.TblNucleofamiliarSóloProgen'!$D$2:$N$528,9,FALSE)</f>
        <v>2</v>
      </c>
      <c r="S186" s="58">
        <f>VLOOKUP($M186,'[1]20´.TblNucleofamiliarSóloProgen'!$D$2:$N$528,10,FALSE)</f>
        <v>5</v>
      </c>
      <c r="T186" s="58">
        <f>VLOOKUP($M186,'[1]20´.TblNucleofamiliarSóloProgen'!$D$2:$N$528,11,FALSE)</f>
        <v>2</v>
      </c>
      <c r="U186" s="58"/>
      <c r="V186" s="81">
        <f>VLOOKUP($D186,'[1]5. CONSULTAJEFEDEHOGAR'!$C$2:$GN$274,5,FALSE)</f>
        <v>1</v>
      </c>
      <c r="W186" s="81">
        <f>VLOOKUP($D186,'[1]5. CONSULTAJEFEDEHOGAR'!$C$2:$GN$274,6,FALSE)</f>
        <v>0</v>
      </c>
      <c r="X186" s="81">
        <f>VLOOKUP($D186,'[1]5. CONSULTAJEFEDEHOGAR'!$C$2:$GN$274,7,FALSE)</f>
        <v>7</v>
      </c>
      <c r="Y186" s="81">
        <f>VLOOKUP($D186,'[1]5. CONSULTAJEFEDEHOGAR'!$C$2:$GN$274,8,FALSE)</f>
        <v>2</v>
      </c>
      <c r="Z186" s="81">
        <f>VLOOKUP($D186,'[1]5. CONSULTAJEFEDEHOGAR'!$C$2:$GN$274,9,FALSE)</f>
        <v>0</v>
      </c>
      <c r="AA186" s="81" t="str">
        <f>VLOOKUP($D186,'[1]5. CONSULTAJEFEDEHOGAR'!$C$2:$GN$274,10,FALSE)</f>
        <v>calle 28 72 71</v>
      </c>
      <c r="AB186" s="58"/>
      <c r="AC186">
        <f>VLOOKUP($D186,'[1]1. CONSULTA-CAPITAL-SOCIAL-1'!$C$2:$HW$274,60,FALSE)</f>
        <v>997</v>
      </c>
      <c r="AD186">
        <f>VLOOKUP($D186,'[1]1. CONSULTA-CAPITAL-SOCIAL-1'!$C$2:$HW$274,61,FALSE)</f>
        <v>32000</v>
      </c>
      <c r="AE186">
        <f>VLOOKUP($D186,'[1]1. CONSULTA-CAPITAL-SOCIAL-1'!$C$2:$HW$274,62,FALSE)</f>
        <v>280000</v>
      </c>
      <c r="AF186">
        <f>VLOOKUP($D186,'[1]1. CONSULTA-CAPITAL-SOCIAL-1'!$C$2:$HW$274,63,FALSE)</f>
        <v>600000</v>
      </c>
      <c r="AG186">
        <f>VLOOKUP($D186,'[1]1. CONSULTA-CAPITAL-SOCIAL-1'!$C$2:$HW$274,64,FALSE)</f>
        <v>0</v>
      </c>
      <c r="AH186">
        <f>VLOOKUP($D186,'[1]1. CONSULTA-CAPITAL-SOCIAL-1'!$C$2:$HW$274,65,FALSE)</f>
        <v>400000</v>
      </c>
      <c r="AI186" s="58">
        <f t="shared" si="2"/>
        <v>1312997</v>
      </c>
      <c r="AJ186" s="59"/>
      <c r="AK186" s="58">
        <f>VLOOKUP($D186,'[1]1. CONSULTA-CAPITAL-SOCIAL-1'!$C$2:$HW$274,8,FALSE)</f>
        <v>3</v>
      </c>
      <c r="AL186" s="58"/>
      <c r="AM186" t="str">
        <f>VLOOKUP($D186,'[1]1. CONSULTA-CAPITAL-SOCIAL-1'!$C$2:$HW$274,2,FALSE)</f>
        <v>1604</v>
      </c>
      <c r="AN186">
        <f>VLOOKUP($D186,'[1]1. CONSULTA-CAPITAL-SOCIAL-1'!$C$2:$HW$274,3,FALSE)</f>
        <v>3</v>
      </c>
      <c r="AO186">
        <f>VLOOKUP($D186,'[1]1. CONSULTA-CAPITAL-SOCIAL-1'!$C$2:$HW$274,4,FALSE)</f>
        <v>0</v>
      </c>
      <c r="AQ186" s="58"/>
    </row>
    <row r="187" spans="1:43" x14ac:dyDescent="0.25">
      <c r="A187">
        <v>603812</v>
      </c>
      <c r="B187" s="10">
        <v>6038</v>
      </c>
      <c r="C187" s="10">
        <v>1</v>
      </c>
      <c r="D187" s="110">
        <v>60381</v>
      </c>
      <c r="E187" s="111" t="s">
        <v>136</v>
      </c>
      <c r="F187" s="81">
        <f>VLOOKUP($D187,'[1]5. CONSULTAJEFEDEHOGAR'!$C$2:$GN$274,4,FALSE)</f>
        <v>2</v>
      </c>
      <c r="G187" s="81">
        <f>VLOOKUP($D187,'[1]20´.TblNucleofamiliarSóloProgen'!$C$2:$N$528,7,FALSE)</f>
        <v>37</v>
      </c>
      <c r="H187" s="81" t="str">
        <f>VLOOKUP($D187,'[1]20´.TblNucleofamiliarSóloProgen'!$C$2:$N$528,9,FALSE)</f>
        <v>2</v>
      </c>
      <c r="I187" s="81">
        <f>VLOOKUP($D187,'[1]20´.TblNucleofamiliarSóloProgen'!$C$2:$N$528,10,FALSE)</f>
        <v>4</v>
      </c>
      <c r="J187" s="81">
        <f>VLOOKUP($D187,'[1]20´.TblNucleofamiliarSóloProgen'!$C$2:$N$528,11,FALSE)</f>
        <v>2</v>
      </c>
      <c r="K187" s="81">
        <f>VLOOKUP($D187,'[1]20´.TblNucleofamiliarSóloProgen'!$C$2:$N$528,12,FALSE)</f>
        <v>2</v>
      </c>
      <c r="L187" s="58"/>
      <c r="M187" s="58">
        <v>603811</v>
      </c>
      <c r="N187" s="58" t="str">
        <f>VLOOKUP($D187,'[1]#.TotalCónyugesEncuestadYNoEncu'!$A$2:$D$257,4,FALSE)</f>
        <v>jorge mario garcia</v>
      </c>
      <c r="O187" s="58" t="str">
        <f>VLOOKUP($M187,'[1]20´.TblNucleofamiliarSóloProgen'!$D$2:$N$528,3,FALSE)</f>
        <v>1</v>
      </c>
      <c r="P187" s="58">
        <f>VLOOKUP($M187,'[1]20´.TblNucleofamiliarSóloProgen'!$D$2:$N$528,6,FALSE)</f>
        <v>42</v>
      </c>
      <c r="Q187" s="58" t="str">
        <f>VLOOKUP($M187,'[1]20´.TblNucleofamiliarSóloProgen'!$D$2:$N$528,8,FALSE)</f>
        <v>1</v>
      </c>
      <c r="R187" s="58">
        <f>VLOOKUP($M187,'[1]20´.TblNucleofamiliarSóloProgen'!$D$2:$N$528,9,FALSE)</f>
        <v>8</v>
      </c>
      <c r="S187" s="58">
        <f>VLOOKUP($M187,'[1]20´.TblNucleofamiliarSóloProgen'!$D$2:$N$528,10,FALSE)</f>
        <v>5</v>
      </c>
      <c r="T187" s="58">
        <f>VLOOKUP($M187,'[1]20´.TblNucleofamiliarSóloProgen'!$D$2:$N$528,11,FALSE)</f>
        <v>2</v>
      </c>
      <c r="U187" s="58"/>
      <c r="V187" s="81">
        <f>VLOOKUP($D187,'[1]5. CONSULTAJEFEDEHOGAR'!$C$2:$GN$274,5,FALSE)</f>
        <v>2</v>
      </c>
      <c r="W187" s="81">
        <f>VLOOKUP($D187,'[1]5. CONSULTAJEFEDEHOGAR'!$C$2:$GN$274,6,FALSE)</f>
        <v>0</v>
      </c>
      <c r="X187" s="81">
        <f>VLOOKUP($D187,'[1]5. CONSULTAJEFEDEHOGAR'!$C$2:$GN$274,7,FALSE)</f>
        <v>6</v>
      </c>
      <c r="Y187" s="81">
        <f>VLOOKUP($D187,'[1]5. CONSULTAJEFEDEHOGAR'!$C$2:$GN$274,8,FALSE)</f>
        <v>2</v>
      </c>
      <c r="Z187" s="81" t="str">
        <f>VLOOKUP($D187,'[1]5. CONSULTAJEFEDEHOGAR'!$C$2:$GN$274,9,FALSE)</f>
        <v>ellos tienen una microempresa de cajas de carton</v>
      </c>
      <c r="AA187" s="81" t="str">
        <f>VLOOKUP($D187,'[1]5. CONSULTAJEFEDEHOGAR'!$C$2:$GN$274,10,FALSE)</f>
        <v>calle 28 73-44</v>
      </c>
      <c r="AB187" s="58"/>
      <c r="AC187">
        <f>VLOOKUP($D187,'[1]1. CONSULTA-CAPITAL-SOCIAL-1'!$C$2:$HW$274,60,FALSE)</f>
        <v>997</v>
      </c>
      <c r="AD187">
        <f>VLOOKUP($D187,'[1]1. CONSULTA-CAPITAL-SOCIAL-1'!$C$2:$HW$274,61,FALSE)</f>
        <v>70000</v>
      </c>
      <c r="AE187">
        <f>VLOOKUP($D187,'[1]1. CONSULTA-CAPITAL-SOCIAL-1'!$C$2:$HW$274,62,FALSE)</f>
        <v>280000</v>
      </c>
      <c r="AF187">
        <f>VLOOKUP($D187,'[1]1. CONSULTA-CAPITAL-SOCIAL-1'!$C$2:$HW$274,63,FALSE)</f>
        <v>600000</v>
      </c>
      <c r="AG187">
        <f>VLOOKUP($D187,'[1]1. CONSULTA-CAPITAL-SOCIAL-1'!$C$2:$HW$274,64,FALSE)</f>
        <v>150000</v>
      </c>
      <c r="AH187">
        <f>VLOOKUP($D187,'[1]1. CONSULTA-CAPITAL-SOCIAL-1'!$C$2:$HW$274,65,FALSE)</f>
        <v>1400000</v>
      </c>
      <c r="AI187" s="58">
        <f t="shared" si="2"/>
        <v>2500997</v>
      </c>
      <c r="AJ187" s="59"/>
      <c r="AK187" s="58">
        <f>VLOOKUP($D187,'[1]1. CONSULTA-CAPITAL-SOCIAL-1'!$C$2:$HW$274,8,FALSE)</f>
        <v>3</v>
      </c>
      <c r="AL187" s="58"/>
      <c r="AM187" t="str">
        <f>VLOOKUP($D187,'[1]1. CONSULTA-CAPITAL-SOCIAL-1'!$C$2:$HW$274,2,FALSE)</f>
        <v>1604</v>
      </c>
      <c r="AN187">
        <f>VLOOKUP($D187,'[1]1. CONSULTA-CAPITAL-SOCIAL-1'!$C$2:$HW$274,3,FALSE)</f>
        <v>3</v>
      </c>
      <c r="AO187">
        <f>VLOOKUP($D187,'[1]1. CONSULTA-CAPITAL-SOCIAL-1'!$C$2:$HW$274,4,FALSE)</f>
        <v>0</v>
      </c>
      <c r="AQ187" s="58"/>
    </row>
    <row r="188" spans="1:43" x14ac:dyDescent="0.25">
      <c r="A188">
        <v>603842</v>
      </c>
      <c r="B188" s="12">
        <v>6038</v>
      </c>
      <c r="C188" s="12">
        <v>4</v>
      </c>
      <c r="D188" s="113">
        <v>60384</v>
      </c>
      <c r="E188" s="114" t="s">
        <v>454</v>
      </c>
      <c r="F188" s="81">
        <f>VLOOKUP($D188,'[1]5. CONSULTAJEFEDEHOGAR'!$C$2:$GN$274,4,FALSE)</f>
        <v>2</v>
      </c>
      <c r="G188" s="81">
        <f>VLOOKUP($D188,'[1]20´.TblNucleofamiliarSóloProgen'!$C$2:$N$528,7,FALSE)</f>
        <v>54</v>
      </c>
      <c r="H188" s="81" t="str">
        <f>VLOOKUP($D188,'[1]20´.TblNucleofamiliarSóloProgen'!$C$2:$N$528,9,FALSE)</f>
        <v>1</v>
      </c>
      <c r="I188" s="81">
        <f>VLOOKUP($D188,'[1]20´.TblNucleofamiliarSóloProgen'!$C$2:$N$528,10,FALSE)</f>
        <v>9</v>
      </c>
      <c r="J188" s="81">
        <f>VLOOKUP($D188,'[1]20´.TblNucleofamiliarSóloProgen'!$C$2:$N$528,11,FALSE)</f>
        <v>3</v>
      </c>
      <c r="K188" s="81">
        <f>VLOOKUP($D188,'[1]20´.TblNucleofamiliarSóloProgen'!$C$2:$N$528,12,FALSE)</f>
        <v>2</v>
      </c>
      <c r="L188" s="58"/>
      <c r="M188" s="58">
        <v>603841</v>
      </c>
      <c r="N188" s="58" t="str">
        <f>VLOOKUP($D188,'[1]#.TotalCónyugesEncuestadYNoEncu'!$A$2:$D$257,4,FALSE)</f>
        <v>manuel eugenio escobar</v>
      </c>
      <c r="O188" s="58" t="str">
        <f>VLOOKUP($M188,'[1]20´.TblNucleofamiliarSóloProgen'!$D$2:$N$528,3,FALSE)</f>
        <v>1</v>
      </c>
      <c r="P188" s="58">
        <f>VLOOKUP($M188,'[1]20´.TblNucleofamiliarSóloProgen'!$D$2:$N$528,6,FALSE)</f>
        <v>54</v>
      </c>
      <c r="Q188" s="58" t="str">
        <f>VLOOKUP($M188,'[1]20´.TblNucleofamiliarSóloProgen'!$D$2:$N$528,8,FALSE)</f>
        <v>1</v>
      </c>
      <c r="R188" s="58">
        <f>VLOOKUP($M188,'[1]20´.TblNucleofamiliarSóloProgen'!$D$2:$N$528,9,FALSE)</f>
        <v>9</v>
      </c>
      <c r="S188" s="58">
        <f>VLOOKUP($M188,'[1]20´.TblNucleofamiliarSóloProgen'!$D$2:$N$528,10,FALSE)</f>
        <v>3</v>
      </c>
      <c r="T188" s="58">
        <f>VLOOKUP($M188,'[1]20´.TblNucleofamiliarSóloProgen'!$D$2:$N$528,11,FALSE)</f>
        <v>2</v>
      </c>
      <c r="U188" s="58"/>
      <c r="V188" s="81">
        <f>VLOOKUP($D188,'[1]5. CONSULTAJEFEDEHOGAR'!$C$2:$GN$274,5,FALSE)</f>
        <v>1</v>
      </c>
      <c r="W188" s="81">
        <f>VLOOKUP($D188,'[1]5. CONSULTAJEFEDEHOGAR'!$C$2:$GN$274,6,FALSE)</f>
        <v>0</v>
      </c>
      <c r="X188" s="81">
        <f>VLOOKUP($D188,'[1]5. CONSULTAJEFEDEHOGAR'!$C$2:$GN$274,7,FALSE)</f>
        <v>6</v>
      </c>
      <c r="Y188" s="81">
        <f>VLOOKUP($D188,'[1]5. CONSULTAJEFEDEHOGAR'!$C$2:$GN$274,8,FALSE)</f>
        <v>2</v>
      </c>
      <c r="Z188" s="81">
        <f>VLOOKUP($D188,'[1]5. CONSULTAJEFEDEHOGAR'!$C$2:$GN$274,9,FALSE)</f>
        <v>0</v>
      </c>
      <c r="AA188" s="81" t="str">
        <f>VLOOKUP($D188,'[1]5. CONSULTAJEFEDEHOGAR'!$C$2:$GN$274,10,FALSE)</f>
        <v>cl   5    76a - 145  ap  (505)</v>
      </c>
      <c r="AB188" s="58"/>
      <c r="AC188">
        <f>VLOOKUP($D188,'[1]1. CONSULTA-CAPITAL-SOCIAL-1'!$C$2:$HW$274,60,FALSE)</f>
        <v>0</v>
      </c>
      <c r="AD188">
        <f>VLOOKUP($D188,'[1]1. CONSULTA-CAPITAL-SOCIAL-1'!$C$2:$HW$274,61,FALSE)</f>
        <v>125000</v>
      </c>
      <c r="AE188">
        <f>VLOOKUP($D188,'[1]1. CONSULTA-CAPITAL-SOCIAL-1'!$C$2:$HW$274,62,FALSE)</f>
        <v>450000</v>
      </c>
      <c r="AF188">
        <f>VLOOKUP($D188,'[1]1. CONSULTA-CAPITAL-SOCIAL-1'!$C$2:$HW$274,63,FALSE)</f>
        <v>800000</v>
      </c>
      <c r="AG188">
        <f>VLOOKUP($D188,'[1]1. CONSULTA-CAPITAL-SOCIAL-1'!$C$2:$HW$274,64,FALSE)</f>
        <v>1100000</v>
      </c>
      <c r="AH188">
        <f>VLOOKUP($D188,'[1]1. CONSULTA-CAPITAL-SOCIAL-1'!$C$2:$HW$274,65,FALSE)</f>
        <v>300000</v>
      </c>
      <c r="AI188" s="58">
        <f t="shared" si="2"/>
        <v>2775000</v>
      </c>
      <c r="AJ188" s="59"/>
      <c r="AK188" s="58">
        <f>VLOOKUP($D188,'[1]1. CONSULTA-CAPITAL-SOCIAL-1'!$C$2:$HW$274,8,FALSE)</f>
        <v>5</v>
      </c>
      <c r="AL188" s="58"/>
      <c r="AM188" t="str">
        <f>VLOOKUP($D188,'[1]1. CONSULTA-CAPITAL-SOCIAL-1'!$C$2:$HW$274,2,FALSE)</f>
        <v>1611</v>
      </c>
      <c r="AN188">
        <f>VLOOKUP($D188,'[1]1. CONSULTA-CAPITAL-SOCIAL-1'!$C$2:$HW$274,3,FALSE)</f>
        <v>5</v>
      </c>
      <c r="AO188" t="str">
        <f>VLOOKUP($D188,'[1]1. CONSULTA-CAPITAL-SOCIAL-1'!$C$2:$HW$274,4,FALSE)</f>
        <v>un paraiso</v>
      </c>
      <c r="AQ188" s="58"/>
    </row>
    <row r="189" spans="1:43" x14ac:dyDescent="0.25">
      <c r="A189">
        <v>603912</v>
      </c>
      <c r="B189" s="10">
        <v>6039</v>
      </c>
      <c r="C189" s="10">
        <v>1</v>
      </c>
      <c r="D189" s="110">
        <v>60391</v>
      </c>
      <c r="E189" s="111" t="s">
        <v>434</v>
      </c>
      <c r="F189" s="81">
        <f>VLOOKUP($D189,'[1]5. CONSULTAJEFEDEHOGAR'!$C$2:$GN$274,4,FALSE)</f>
        <v>2</v>
      </c>
      <c r="G189" s="81">
        <f>VLOOKUP($D189,'[1]20´.TblNucleofamiliarSóloProgen'!$C$2:$N$528,7,FALSE)</f>
        <v>58</v>
      </c>
      <c r="H189" s="81" t="str">
        <f>VLOOKUP($D189,'[1]20´.TblNucleofamiliarSóloProgen'!$C$2:$N$528,9,FALSE)</f>
        <v>2</v>
      </c>
      <c r="I189" s="81">
        <f>VLOOKUP($D189,'[1]20´.TblNucleofamiliarSóloProgen'!$C$2:$N$528,10,FALSE)</f>
        <v>6</v>
      </c>
      <c r="J189" s="81">
        <f>VLOOKUP($D189,'[1]20´.TblNucleofamiliarSóloProgen'!$C$2:$N$528,11,FALSE)</f>
        <v>3</v>
      </c>
      <c r="K189" s="81">
        <f>VLOOKUP($D189,'[1]20´.TblNucleofamiliarSóloProgen'!$C$2:$N$528,12,FALSE)</f>
        <v>2</v>
      </c>
      <c r="L189" s="58"/>
      <c r="M189" s="58">
        <v>603911</v>
      </c>
      <c r="N189" s="58" t="str">
        <f>VLOOKUP($D189,'[1]#.TotalCónyugesEncuestadYNoEncu'!$A$2:$D$257,4,FALSE)</f>
        <v>alberto jimenez agudelo</v>
      </c>
      <c r="O189" s="58" t="str">
        <f>VLOOKUP($M189,'[1]20´.TblNucleofamiliarSóloProgen'!$D$2:$N$528,3,FALSE)</f>
        <v>1</v>
      </c>
      <c r="P189" s="58">
        <f>VLOOKUP($M189,'[1]20´.TblNucleofamiliarSóloProgen'!$D$2:$N$528,6,FALSE)</f>
        <v>62</v>
      </c>
      <c r="Q189" s="58" t="str">
        <f>VLOOKUP($M189,'[1]20´.TblNucleofamiliarSóloProgen'!$D$2:$N$528,8,FALSE)</f>
        <v>1</v>
      </c>
      <c r="R189" s="58">
        <f>VLOOKUP($M189,'[1]20´.TblNucleofamiliarSóloProgen'!$D$2:$N$528,9,FALSE)</f>
        <v>8</v>
      </c>
      <c r="S189" s="58">
        <f>VLOOKUP($M189,'[1]20´.TblNucleofamiliarSóloProgen'!$D$2:$N$528,10,FALSE)</f>
        <v>5</v>
      </c>
      <c r="T189" s="58">
        <f>VLOOKUP($M189,'[1]20´.TblNucleofamiliarSóloProgen'!$D$2:$N$528,11,FALSE)</f>
        <v>2</v>
      </c>
      <c r="U189" s="58"/>
      <c r="V189" s="81">
        <f>VLOOKUP($D189,'[1]5. CONSULTAJEFEDEHOGAR'!$C$2:$GN$274,5,FALSE)</f>
        <v>1</v>
      </c>
      <c r="W189" s="81">
        <f>VLOOKUP($D189,'[1]5. CONSULTAJEFEDEHOGAR'!$C$2:$GN$274,6,FALSE)</f>
        <v>0</v>
      </c>
      <c r="X189" s="81">
        <f>VLOOKUP($D189,'[1]5. CONSULTAJEFEDEHOGAR'!$C$2:$GN$274,7,FALSE)</f>
        <v>7</v>
      </c>
      <c r="Y189" s="81">
        <f>VLOOKUP($D189,'[1]5. CONSULTAJEFEDEHOGAR'!$C$2:$GN$274,8,FALSE)</f>
        <v>1</v>
      </c>
      <c r="Z189" s="81">
        <f>VLOOKUP($D189,'[1]5. CONSULTAJEFEDEHOGAR'!$C$2:$GN$274,9,FALSE)</f>
        <v>0</v>
      </c>
      <c r="AA189" s="81" t="str">
        <f>VLOOKUP($D189,'[1]5. CONSULTAJEFEDEHOGAR'!$C$2:$GN$274,10,FALSE)</f>
        <v>carrera 73 28-23</v>
      </c>
      <c r="AB189" s="58"/>
      <c r="AC189">
        <f>VLOOKUP($D189,'[1]1. CONSULTA-CAPITAL-SOCIAL-1'!$C$2:$HW$274,60,FALSE)</f>
        <v>997</v>
      </c>
      <c r="AD189">
        <f>VLOOKUP($D189,'[1]1. CONSULTA-CAPITAL-SOCIAL-1'!$C$2:$HW$274,61,FALSE)</f>
        <v>82000</v>
      </c>
      <c r="AE189">
        <f>VLOOKUP($D189,'[1]1. CONSULTA-CAPITAL-SOCIAL-1'!$C$2:$HW$274,62,FALSE)</f>
        <v>130000</v>
      </c>
      <c r="AF189">
        <f>VLOOKUP($D189,'[1]1. CONSULTA-CAPITAL-SOCIAL-1'!$C$2:$HW$274,63,FALSE)</f>
        <v>600000</v>
      </c>
      <c r="AG189">
        <f>VLOOKUP($D189,'[1]1. CONSULTA-CAPITAL-SOCIAL-1'!$C$2:$HW$274,64,FALSE)</f>
        <v>0</v>
      </c>
      <c r="AH189">
        <f>VLOOKUP($D189,'[1]1. CONSULTA-CAPITAL-SOCIAL-1'!$C$2:$HW$274,65,FALSE)</f>
        <v>200000</v>
      </c>
      <c r="AI189" s="58">
        <f t="shared" si="2"/>
        <v>1012997</v>
      </c>
      <c r="AJ189" s="59"/>
      <c r="AK189" s="58">
        <f>VLOOKUP($D189,'[1]1. CONSULTA-CAPITAL-SOCIAL-1'!$C$2:$HW$274,8,FALSE)</f>
        <v>3</v>
      </c>
      <c r="AL189" s="58"/>
      <c r="AM189" t="str">
        <f>VLOOKUP($D189,'[1]1. CONSULTA-CAPITAL-SOCIAL-1'!$C$2:$HW$274,2,FALSE)</f>
        <v>1604</v>
      </c>
      <c r="AN189">
        <f>VLOOKUP($D189,'[1]1. CONSULTA-CAPITAL-SOCIAL-1'!$C$2:$HW$274,3,FALSE)</f>
        <v>2</v>
      </c>
      <c r="AO189">
        <f>VLOOKUP($D189,'[1]1. CONSULTA-CAPITAL-SOCIAL-1'!$C$2:$HW$274,4,FALSE)</f>
        <v>0</v>
      </c>
      <c r="AQ189" s="58"/>
    </row>
    <row r="190" spans="1:43" x14ac:dyDescent="0.25">
      <c r="A190">
        <v>603941</v>
      </c>
      <c r="B190" s="12">
        <v>6039</v>
      </c>
      <c r="C190" s="12">
        <v>4</v>
      </c>
      <c r="D190" s="113">
        <v>60394</v>
      </c>
      <c r="E190" s="114" t="s">
        <v>160</v>
      </c>
      <c r="F190" s="81">
        <f>VLOOKUP($D190,'[1]5. CONSULTAJEFEDEHOGAR'!$C$2:$GN$274,4,FALSE)</f>
        <v>1</v>
      </c>
      <c r="G190" s="81">
        <f>VLOOKUP($D190,'[1]20´.TblNucleofamiliarSóloProgen'!$C$2:$N$528,7,FALSE)</f>
        <v>50</v>
      </c>
      <c r="H190" s="81" t="str">
        <f>VLOOKUP($D190,'[1]20´.TblNucleofamiliarSóloProgen'!$C$2:$N$528,9,FALSE)</f>
        <v>1</v>
      </c>
      <c r="I190" s="81">
        <f>VLOOKUP($D190,'[1]20´.TblNucleofamiliarSóloProgen'!$C$2:$N$528,10,FALSE)</f>
        <v>8</v>
      </c>
      <c r="J190" s="81">
        <f>VLOOKUP($D190,'[1]20´.TblNucleofamiliarSóloProgen'!$C$2:$N$528,11,FALSE)</f>
        <v>6</v>
      </c>
      <c r="K190" s="81">
        <f>VLOOKUP($D190,'[1]20´.TblNucleofamiliarSóloProgen'!$C$2:$N$528,12,FALSE)</f>
        <v>2</v>
      </c>
      <c r="L190" s="58"/>
      <c r="M190" s="58">
        <v>603942</v>
      </c>
      <c r="N190" s="58" t="str">
        <f>VLOOKUP($D190,'[1]#.TotalCónyugesEncuestadYNoEncu'!$A$2:$D$257,4,FALSE)</f>
        <v>gloria patricia aguirre</v>
      </c>
      <c r="O190" s="58" t="str">
        <f>VLOOKUP($M190,'[1]20´.TblNucleofamiliarSóloProgen'!$D$2:$N$528,3,FALSE)</f>
        <v>2</v>
      </c>
      <c r="P190" s="58">
        <f>VLOOKUP($M190,'[1]20´.TblNucleofamiliarSóloProgen'!$D$2:$N$528,6,FALSE)</f>
        <v>50</v>
      </c>
      <c r="Q190" s="58" t="str">
        <f>VLOOKUP($M190,'[1]20´.TblNucleofamiliarSóloProgen'!$D$2:$N$528,8,FALSE)</f>
        <v>1</v>
      </c>
      <c r="R190" s="58">
        <f>VLOOKUP($M190,'[1]20´.TblNucleofamiliarSóloProgen'!$D$2:$N$528,9,FALSE)</f>
        <v>8</v>
      </c>
      <c r="S190" s="58">
        <f>VLOOKUP($M190,'[1]20´.TblNucleofamiliarSóloProgen'!$D$2:$N$528,10,FALSE)</f>
        <v>5</v>
      </c>
      <c r="T190" s="58">
        <f>VLOOKUP($M190,'[1]20´.TblNucleofamiliarSóloProgen'!$D$2:$N$528,11,FALSE)</f>
        <v>2</v>
      </c>
      <c r="U190" s="58"/>
      <c r="V190" s="81">
        <f>VLOOKUP($D190,'[1]5. CONSULTAJEFEDEHOGAR'!$C$2:$GN$274,5,FALSE)</f>
        <v>1</v>
      </c>
      <c r="W190" s="81">
        <f>VLOOKUP($D190,'[1]5. CONSULTAJEFEDEHOGAR'!$C$2:$GN$274,6,FALSE)</f>
        <v>0</v>
      </c>
      <c r="X190" s="81">
        <f>VLOOKUP($D190,'[1]5. CONSULTAJEFEDEHOGAR'!$C$2:$GN$274,7,FALSE)</f>
        <v>6</v>
      </c>
      <c r="Y190" s="81">
        <f>VLOOKUP($D190,'[1]5. CONSULTAJEFEDEHOGAR'!$C$2:$GN$274,8,FALSE)</f>
        <v>1</v>
      </c>
      <c r="Z190" s="81">
        <f>VLOOKUP($D190,'[1]5. CONSULTAJEFEDEHOGAR'!$C$2:$GN$274,9,FALSE)</f>
        <v>0</v>
      </c>
      <c r="AA190" s="81" t="str">
        <f>VLOOKUP($D190,'[1]5. CONSULTAJEFEDEHOGAR'!$C$2:$GN$274,10,FALSE)</f>
        <v>cl 32f    65c - 77</v>
      </c>
      <c r="AB190" s="58"/>
      <c r="AC190">
        <f>VLOOKUP($D190,'[1]1. CONSULTA-CAPITAL-SOCIAL-1'!$C$2:$HW$274,60,FALSE)</f>
        <v>820000</v>
      </c>
      <c r="AD190">
        <f>VLOOKUP($D190,'[1]1. CONSULTA-CAPITAL-SOCIAL-1'!$C$2:$HW$274,61,FALSE)</f>
        <v>0</v>
      </c>
      <c r="AE190">
        <f>VLOOKUP($D190,'[1]1. CONSULTA-CAPITAL-SOCIAL-1'!$C$2:$HW$274,62,FALSE)</f>
        <v>300000</v>
      </c>
      <c r="AF190">
        <f>VLOOKUP($D190,'[1]1. CONSULTA-CAPITAL-SOCIAL-1'!$C$2:$HW$274,63,FALSE)</f>
        <v>1000000</v>
      </c>
      <c r="AG190">
        <f>VLOOKUP($D190,'[1]1. CONSULTA-CAPITAL-SOCIAL-1'!$C$2:$HW$274,64,FALSE)</f>
        <v>300000</v>
      </c>
      <c r="AH190">
        <f>VLOOKUP($D190,'[1]1. CONSULTA-CAPITAL-SOCIAL-1'!$C$2:$HW$274,65,FALSE)</f>
        <v>500000</v>
      </c>
      <c r="AI190" s="58">
        <f t="shared" si="2"/>
        <v>2920000</v>
      </c>
      <c r="AJ190" s="59"/>
      <c r="AK190" s="58">
        <f>VLOOKUP($D190,'[1]1. CONSULTA-CAPITAL-SOCIAL-1'!$C$2:$HW$274,8,FALSE)</f>
        <v>4</v>
      </c>
      <c r="AL190" s="58"/>
      <c r="AM190" t="str">
        <f>VLOOKUP($D190,'[1]1. CONSULTA-CAPITAL-SOCIAL-1'!$C$2:$HW$274,2,FALSE)</f>
        <v>1601</v>
      </c>
      <c r="AN190">
        <f>VLOOKUP($D190,'[1]1. CONSULTA-CAPITAL-SOCIAL-1'!$C$2:$HW$274,3,FALSE)</f>
        <v>3</v>
      </c>
      <c r="AO190">
        <f>VLOOKUP($D190,'[1]1. CONSULTA-CAPITAL-SOCIAL-1'!$C$2:$HW$274,4,FALSE)</f>
        <v>0</v>
      </c>
      <c r="AQ190" s="58"/>
    </row>
    <row r="191" spans="1:43" x14ac:dyDescent="0.25">
      <c r="A191">
        <v>604011</v>
      </c>
      <c r="B191" s="111">
        <v>6040</v>
      </c>
      <c r="C191" s="111">
        <v>1</v>
      </c>
      <c r="D191" s="110">
        <v>60401</v>
      </c>
      <c r="E191" s="111" t="s">
        <v>435</v>
      </c>
      <c r="F191" s="81">
        <f>VLOOKUP($D191,'[1]5. CONSULTAJEFEDEHOGAR'!$C$2:$GN$274,4,FALSE)</f>
        <v>1</v>
      </c>
      <c r="G191" s="81">
        <f>VLOOKUP($D191,'[1]20´.TblNucleofamiliarSóloProgen'!$C$2:$N$528,7,FALSE)</f>
        <v>65</v>
      </c>
      <c r="H191" s="81" t="str">
        <f>VLOOKUP($D191,'[1]20´.TblNucleofamiliarSóloProgen'!$C$2:$N$528,9,FALSE)</f>
        <v>2</v>
      </c>
      <c r="I191" s="81">
        <f>VLOOKUP($D191,'[1]20´.TblNucleofamiliarSóloProgen'!$C$2:$N$528,10,FALSE)</f>
        <v>4</v>
      </c>
      <c r="J191" s="81">
        <f>VLOOKUP($D191,'[1]20´.TblNucleofamiliarSóloProgen'!$C$2:$N$528,11,FALSE)</f>
        <v>2</v>
      </c>
      <c r="K191" s="81">
        <f>VLOOKUP($D191,'[1]20´.TblNucleofamiliarSóloProgen'!$C$2:$N$528,12,FALSE)</f>
        <v>2</v>
      </c>
      <c r="L191" s="58"/>
      <c r="M191" s="58">
        <v>604012</v>
      </c>
      <c r="N191" s="58" t="str">
        <f>VLOOKUP($D191,'[1]#.TotalCónyugesEncuestadYNoEncu'!$A$2:$D$257,4,FALSE)</f>
        <v>gloria ramirez</v>
      </c>
      <c r="O191" s="58" t="str">
        <f>VLOOKUP($M191,'[1]20´.TblNucleofamiliarSóloProgen'!$D$2:$N$528,3,FALSE)</f>
        <v>2</v>
      </c>
      <c r="P191" s="58">
        <f>VLOOKUP($M191,'[1]20´.TblNucleofamiliarSóloProgen'!$D$2:$N$528,6,FALSE)</f>
        <v>65</v>
      </c>
      <c r="Q191" s="58" t="str">
        <f>VLOOKUP($M191,'[1]20´.TblNucleofamiliarSóloProgen'!$D$2:$N$528,8,FALSE)</f>
        <v>2</v>
      </c>
      <c r="R191" s="58">
        <f>VLOOKUP($M191,'[1]20´.TblNucleofamiliarSóloProgen'!$D$2:$N$528,9,FALSE)</f>
        <v>4</v>
      </c>
      <c r="S191" s="58">
        <f>VLOOKUP($M191,'[1]20´.TblNucleofamiliarSóloProgen'!$D$2:$N$528,10,FALSE)</f>
        <v>2</v>
      </c>
      <c r="T191" s="58">
        <f>VLOOKUP($M191,'[1]20´.TblNucleofamiliarSóloProgen'!$D$2:$N$528,11,FALSE)</f>
        <v>2</v>
      </c>
      <c r="U191" s="58"/>
      <c r="V191" s="81">
        <f>VLOOKUP($D191,'[1]5. CONSULTAJEFEDEHOGAR'!$C$2:$GN$274,5,FALSE)</f>
        <v>1</v>
      </c>
      <c r="W191" s="81">
        <f>VLOOKUP($D191,'[1]5. CONSULTAJEFEDEHOGAR'!$C$2:$GN$274,6,FALSE)</f>
        <v>0</v>
      </c>
      <c r="X191" s="81">
        <f>VLOOKUP($D191,'[1]5. CONSULTAJEFEDEHOGAR'!$C$2:$GN$274,7,FALSE)</f>
        <v>8</v>
      </c>
      <c r="Y191" s="81">
        <f>VLOOKUP($D191,'[1]5. CONSULTAJEFEDEHOGAR'!$C$2:$GN$274,8,FALSE)</f>
        <v>0</v>
      </c>
      <c r="Z191" s="81" t="str">
        <f>VLOOKUP($D191,'[1]5. CONSULTAJEFEDEHOGAR'!$C$2:$GN$274,9,FALSE)</f>
        <v>un hogar conformado por cuatro hijos uno ya fallecido los 3 restantes con hogares conformados y uno de ellos vive en el exterior</v>
      </c>
      <c r="AA191" s="81" t="str">
        <f>VLOOKUP($D191,'[1]5. CONSULTAJEFEDEHOGAR'!$C$2:$GN$274,10,FALSE)</f>
        <v>nueva villa de aburra  bloque 65 apt 301</v>
      </c>
      <c r="AB191" s="58"/>
      <c r="AC191">
        <f>VLOOKUP($D191,'[1]1. CONSULTA-CAPITAL-SOCIAL-1'!$C$2:$HW$274,60,FALSE)</f>
        <v>900000</v>
      </c>
      <c r="AD191">
        <f>VLOOKUP($D191,'[1]1. CONSULTA-CAPITAL-SOCIAL-1'!$C$2:$HW$274,61,FALSE)</f>
        <v>0</v>
      </c>
      <c r="AE191">
        <f>VLOOKUP($D191,'[1]1. CONSULTA-CAPITAL-SOCIAL-1'!$C$2:$HW$274,62,FALSE)</f>
        <v>230000</v>
      </c>
      <c r="AF191">
        <f>VLOOKUP($D191,'[1]1. CONSULTA-CAPITAL-SOCIAL-1'!$C$2:$HW$274,63,FALSE)</f>
        <v>500000</v>
      </c>
      <c r="AG191">
        <f>VLOOKUP($D191,'[1]1. CONSULTA-CAPITAL-SOCIAL-1'!$C$2:$HW$274,64,FALSE)</f>
        <v>0</v>
      </c>
      <c r="AH191">
        <f>VLOOKUP($D191,'[1]1. CONSULTA-CAPITAL-SOCIAL-1'!$C$2:$HW$274,65,FALSE)</f>
        <v>150000</v>
      </c>
      <c r="AI191" s="58">
        <f t="shared" si="2"/>
        <v>1780000</v>
      </c>
      <c r="AJ191" s="59"/>
      <c r="AK191" s="58">
        <f>VLOOKUP($D191,'[1]1. CONSULTA-CAPITAL-SOCIAL-1'!$C$2:$HW$274,8,FALSE)</f>
        <v>3</v>
      </c>
      <c r="AL191" s="58"/>
      <c r="AM191" t="str">
        <f>VLOOKUP($D191,'[1]1. CONSULTA-CAPITAL-SOCIAL-1'!$C$2:$HW$274,2,FALSE)</f>
        <v>1618</v>
      </c>
      <c r="AN191">
        <f>VLOOKUP($D191,'[1]1. CONSULTA-CAPITAL-SOCIAL-1'!$C$2:$HW$274,3,FALSE)</f>
        <v>2</v>
      </c>
      <c r="AO191">
        <f>VLOOKUP($D191,'[1]1. CONSULTA-CAPITAL-SOCIAL-1'!$C$2:$HW$274,4,FALSE)</f>
        <v>0</v>
      </c>
      <c r="AQ191" s="58"/>
    </row>
    <row r="192" spans="1:43" x14ac:dyDescent="0.25">
      <c r="A192">
        <v>604042</v>
      </c>
      <c r="B192" s="114">
        <v>6040</v>
      </c>
      <c r="C192" s="114">
        <v>4</v>
      </c>
      <c r="D192" s="113">
        <v>60404</v>
      </c>
      <c r="E192" s="114" t="s">
        <v>455</v>
      </c>
      <c r="F192" s="81">
        <f>VLOOKUP($D192,'[1]5. CONSULTAJEFEDEHOGAR'!$C$2:$GN$274,4,FALSE)</f>
        <v>2</v>
      </c>
      <c r="G192" s="81">
        <f>VLOOKUP($D192,'[1]20´.TblNucleofamiliarSóloProgen'!$C$2:$N$528,7,FALSE)</f>
        <v>50</v>
      </c>
      <c r="H192" s="81" t="str">
        <f>VLOOKUP($D192,'[1]20´.TblNucleofamiliarSóloProgen'!$C$2:$N$528,9,FALSE)</f>
        <v>1</v>
      </c>
      <c r="I192" s="81">
        <f>VLOOKUP($D192,'[1]20´.TblNucleofamiliarSóloProgen'!$C$2:$N$528,10,FALSE)</f>
        <v>8</v>
      </c>
      <c r="J192" s="81">
        <f>VLOOKUP($D192,'[1]20´.TblNucleofamiliarSóloProgen'!$C$2:$N$528,11,FALSE)</f>
        <v>5</v>
      </c>
      <c r="K192" s="81">
        <f>VLOOKUP($D192,'[1]20´.TblNucleofamiliarSóloProgen'!$C$2:$N$528,12,FALSE)</f>
        <v>2</v>
      </c>
      <c r="L192" s="58"/>
      <c r="M192" s="58">
        <v>604041</v>
      </c>
      <c r="N192" s="58" t="str">
        <f>VLOOKUP($D192,'[1]#.TotalCónyugesEncuestadYNoEncu'!$A$2:$D$257,4,FALSE)</f>
        <v>pedro perez</v>
      </c>
      <c r="O192" s="58" t="str">
        <f>VLOOKUP($M192,'[1]20´.TblNucleofamiliarSóloProgen'!$D$2:$N$528,3,FALSE)</f>
        <v>1</v>
      </c>
      <c r="P192" s="58">
        <f>VLOOKUP($M192,'[1]20´.TblNucleofamiliarSóloProgen'!$D$2:$N$528,6,FALSE)</f>
        <v>50</v>
      </c>
      <c r="Q192" s="58" t="str">
        <f>VLOOKUP($M192,'[1]20´.TblNucleofamiliarSóloProgen'!$D$2:$N$528,8,FALSE)</f>
        <v>1</v>
      </c>
      <c r="R192" s="58">
        <f>VLOOKUP($M192,'[1]20´.TblNucleofamiliarSóloProgen'!$D$2:$N$528,9,FALSE)</f>
        <v>8</v>
      </c>
      <c r="S192" s="58">
        <f>VLOOKUP($M192,'[1]20´.TblNucleofamiliarSóloProgen'!$D$2:$N$528,10,FALSE)</f>
        <v>5</v>
      </c>
      <c r="T192" s="58">
        <f>VLOOKUP($M192,'[1]20´.TblNucleofamiliarSóloProgen'!$D$2:$N$528,11,FALSE)</f>
        <v>2</v>
      </c>
      <c r="U192" s="58"/>
      <c r="V192" s="81">
        <f>VLOOKUP($D192,'[1]5. CONSULTAJEFEDEHOGAR'!$C$2:$GN$274,5,FALSE)</f>
        <v>7</v>
      </c>
      <c r="W192" s="81" t="str">
        <f>VLOOKUP($D192,'[1]5. CONSULTAJEFEDEHOGAR'!$C$2:$GN$274,6,FALSE)</f>
        <v>pareja</v>
      </c>
      <c r="X192" s="81">
        <f>VLOOKUP($D192,'[1]5. CONSULTAJEFEDEHOGAR'!$C$2:$GN$274,7,FALSE)</f>
        <v>8</v>
      </c>
      <c r="Y192" s="81">
        <f>VLOOKUP($D192,'[1]5. CONSULTAJEFEDEHOGAR'!$C$2:$GN$274,8,FALSE)</f>
        <v>0</v>
      </c>
      <c r="Z192" s="81">
        <f>VLOOKUP($D192,'[1]5. CONSULTAJEFEDEHOGAR'!$C$2:$GN$274,9,FALSE)</f>
        <v>0</v>
      </c>
      <c r="AA192" s="81" t="str">
        <f>VLOOKUP($D192,'[1]5. CONSULTAJEFEDEHOGAR'!$C$2:$GN$274,10,FALSE)</f>
        <v>kr  65f     32d- 22</v>
      </c>
      <c r="AB192" s="58"/>
      <c r="AC192">
        <f>VLOOKUP($D192,'[1]1. CONSULTA-CAPITAL-SOCIAL-1'!$C$2:$HW$274,60,FALSE)</f>
        <v>0</v>
      </c>
      <c r="AD192" t="str">
        <f>VLOOKUP($D192,'[1]1. CONSULTA-CAPITAL-SOCIAL-1'!$C$2:$HW$274,61,FALSE)</f>
        <v>?</v>
      </c>
      <c r="AE192" t="str">
        <f>VLOOKUP($D192,'[1]1. CONSULTA-CAPITAL-SOCIAL-1'!$C$2:$HW$274,62,FALSE)</f>
        <v>?</v>
      </c>
      <c r="AF192" t="str">
        <f>VLOOKUP($D192,'[1]1. CONSULTA-CAPITAL-SOCIAL-1'!$C$2:$HW$274,63,FALSE)</f>
        <v>?</v>
      </c>
      <c r="AG192">
        <f>VLOOKUP($D192,'[1]1. CONSULTA-CAPITAL-SOCIAL-1'!$C$2:$HW$274,64,FALSE)</f>
        <v>0</v>
      </c>
      <c r="AH192" t="str">
        <f>VLOOKUP($D192,'[1]1. CONSULTA-CAPITAL-SOCIAL-1'!$C$2:$HW$274,65,FALSE)</f>
        <v>?</v>
      </c>
      <c r="AI192" s="58">
        <f t="shared" si="2"/>
        <v>0</v>
      </c>
      <c r="AJ192" s="59"/>
      <c r="AK192" s="58">
        <f>VLOOKUP($D192,'[1]1. CONSULTA-CAPITAL-SOCIAL-1'!$C$2:$HW$274,8,FALSE)</f>
        <v>4</v>
      </c>
      <c r="AL192" s="58"/>
      <c r="AM192" t="str">
        <f>VLOOKUP($D192,'[1]1. CONSULTA-CAPITAL-SOCIAL-1'!$C$2:$HW$274,2,FALSE)</f>
        <v>1601</v>
      </c>
      <c r="AN192">
        <f>VLOOKUP($D192,'[1]1. CONSULTA-CAPITAL-SOCIAL-1'!$C$2:$HW$274,3,FALSE)</f>
        <v>3</v>
      </c>
      <c r="AO192">
        <f>VLOOKUP($D192,'[1]1. CONSULTA-CAPITAL-SOCIAL-1'!$C$2:$HW$274,4,FALSE)</f>
        <v>0</v>
      </c>
      <c r="AQ192" s="58"/>
    </row>
    <row r="193" spans="1:43" x14ac:dyDescent="0.25">
      <c r="A193">
        <v>604111</v>
      </c>
      <c r="B193" s="10">
        <v>6041</v>
      </c>
      <c r="C193" s="10">
        <v>1</v>
      </c>
      <c r="D193" s="110">
        <v>60411</v>
      </c>
      <c r="E193" s="111" t="s">
        <v>139</v>
      </c>
      <c r="F193" s="81">
        <f>VLOOKUP($D193,'[1]5. CONSULTAJEFEDEHOGAR'!$C$2:$GN$274,4,FALSE)</f>
        <v>1</v>
      </c>
      <c r="G193" s="81">
        <f>VLOOKUP($D193,'[1]20´.TblNucleofamiliarSóloProgen'!$C$2:$N$528,7,FALSE)</f>
        <v>54</v>
      </c>
      <c r="H193" s="81" t="str">
        <f>VLOOKUP($D193,'[1]20´.TblNucleofamiliarSóloProgen'!$C$2:$N$528,9,FALSE)</f>
        <v>2</v>
      </c>
      <c r="I193" s="81">
        <f>VLOOKUP($D193,'[1]20´.TblNucleofamiliarSóloProgen'!$C$2:$N$528,10,FALSE)</f>
        <v>2</v>
      </c>
      <c r="J193" s="81">
        <f>VLOOKUP($D193,'[1]20´.TblNucleofamiliarSóloProgen'!$C$2:$N$528,11,FALSE)</f>
        <v>5</v>
      </c>
      <c r="K193" s="81">
        <f>VLOOKUP($D193,'[1]20´.TblNucleofamiliarSóloProgen'!$C$2:$N$528,12,FALSE)</f>
        <v>2</v>
      </c>
      <c r="L193" s="58"/>
      <c r="M193" s="58">
        <v>604112</v>
      </c>
      <c r="N193" s="58" t="str">
        <f>VLOOKUP($D193,'[1]#.TotalCónyugesEncuestadYNoEncu'!$A$2:$D$257,4,FALSE)</f>
        <v>victoria eugenia ospina</v>
      </c>
      <c r="O193" s="58" t="str">
        <f>VLOOKUP($M193,'[1]20´.TblNucleofamiliarSóloProgen'!$D$2:$N$528,3,FALSE)</f>
        <v>2</v>
      </c>
      <c r="P193" s="58">
        <f>VLOOKUP($M193,'[1]20´.TblNucleofamiliarSóloProgen'!$D$2:$N$528,6,FALSE)</f>
        <v>56</v>
      </c>
      <c r="Q193" s="58" t="str">
        <f>VLOOKUP($M193,'[1]20´.TblNucleofamiliarSóloProgen'!$D$2:$N$528,8,FALSE)</f>
        <v>1</v>
      </c>
      <c r="R193" s="58">
        <f>VLOOKUP($M193,'[1]20´.TblNucleofamiliarSóloProgen'!$D$2:$N$528,9,FALSE)</f>
        <v>4</v>
      </c>
      <c r="S193" s="58">
        <f>VLOOKUP($M193,'[1]20´.TblNucleofamiliarSóloProgen'!$D$2:$N$528,10,FALSE)</f>
        <v>2</v>
      </c>
      <c r="T193" s="58">
        <f>VLOOKUP($M193,'[1]20´.TblNucleofamiliarSóloProgen'!$D$2:$N$528,11,FALSE)</f>
        <v>2</v>
      </c>
      <c r="U193" s="58"/>
      <c r="V193" s="81">
        <f>VLOOKUP($D193,'[1]5. CONSULTAJEFEDEHOGAR'!$C$2:$GN$274,5,FALSE)</f>
        <v>1</v>
      </c>
      <c r="W193" s="81">
        <f>VLOOKUP($D193,'[1]5. CONSULTAJEFEDEHOGAR'!$C$2:$GN$274,6,FALSE)</f>
        <v>0</v>
      </c>
      <c r="X193" s="81">
        <f>VLOOKUP($D193,'[1]5. CONSULTAJEFEDEHOGAR'!$C$2:$GN$274,7,FALSE)</f>
        <v>7</v>
      </c>
      <c r="Y193" s="81">
        <f>VLOOKUP($D193,'[1]5. CONSULTAJEFEDEHOGAR'!$C$2:$GN$274,8,FALSE)</f>
        <v>1</v>
      </c>
      <c r="Z193" s="81">
        <f>VLOOKUP($D193,'[1]5. CONSULTAJEFEDEHOGAR'!$C$2:$GN$274,9,FALSE)</f>
        <v>0</v>
      </c>
      <c r="AA193" s="81" t="str">
        <f>VLOOKUP($D193,'[1]5. CONSULTAJEFEDEHOGAR'!$C$2:$GN$274,10,FALSE)</f>
        <v>carrera 72 a no 22-71</v>
      </c>
      <c r="AB193" s="58"/>
      <c r="AC193">
        <f>VLOOKUP($D193,'[1]1. CONSULTA-CAPITAL-SOCIAL-1'!$C$2:$HW$274,60,FALSE)</f>
        <v>997</v>
      </c>
      <c r="AD193">
        <f>VLOOKUP($D193,'[1]1. CONSULTA-CAPITAL-SOCIAL-1'!$C$2:$HW$274,61,FALSE)</f>
        <v>350000</v>
      </c>
      <c r="AE193">
        <f>VLOOKUP($D193,'[1]1. CONSULTA-CAPITAL-SOCIAL-1'!$C$2:$HW$274,62,FALSE)</f>
        <v>220000</v>
      </c>
      <c r="AF193">
        <f>VLOOKUP($D193,'[1]1. CONSULTA-CAPITAL-SOCIAL-1'!$C$2:$HW$274,63,FALSE)</f>
        <v>400000</v>
      </c>
      <c r="AG193">
        <f>VLOOKUP($D193,'[1]1. CONSULTA-CAPITAL-SOCIAL-1'!$C$2:$HW$274,64,FALSE)</f>
        <v>0</v>
      </c>
      <c r="AH193">
        <f>VLOOKUP($D193,'[1]1. CONSULTA-CAPITAL-SOCIAL-1'!$C$2:$HW$274,65,FALSE)</f>
        <v>150000</v>
      </c>
      <c r="AI193" s="58">
        <f t="shared" si="2"/>
        <v>1120997</v>
      </c>
      <c r="AJ193" s="59"/>
      <c r="AK193" s="58">
        <f>VLOOKUP($D193,'[1]1. CONSULTA-CAPITAL-SOCIAL-1'!$C$2:$HW$274,8,FALSE)</f>
        <v>3</v>
      </c>
      <c r="AL193" s="58"/>
      <c r="AM193" t="str">
        <f>VLOOKUP($D193,'[1]1. CONSULTA-CAPITAL-SOCIAL-1'!$C$2:$HW$274,2,FALSE)</f>
        <v>1605</v>
      </c>
      <c r="AN193">
        <f>VLOOKUP($D193,'[1]1. CONSULTA-CAPITAL-SOCIAL-1'!$C$2:$HW$274,3,FALSE)</f>
        <v>2</v>
      </c>
      <c r="AO193">
        <f>VLOOKUP($D193,'[1]1. CONSULTA-CAPITAL-SOCIAL-1'!$C$2:$HW$274,4,FALSE)</f>
        <v>0</v>
      </c>
      <c r="AQ193" s="58"/>
    </row>
    <row r="194" spans="1:43" x14ac:dyDescent="0.25">
      <c r="A194">
        <v>604211</v>
      </c>
      <c r="B194" s="10">
        <v>6042</v>
      </c>
      <c r="C194" s="10">
        <v>1</v>
      </c>
      <c r="D194" s="110">
        <v>60421</v>
      </c>
      <c r="E194" s="111" t="s">
        <v>436</v>
      </c>
      <c r="F194" s="81">
        <f>VLOOKUP($D194,'[1]5. CONSULTAJEFEDEHOGAR'!$C$2:$GN$274,4,FALSE)</f>
        <v>1</v>
      </c>
      <c r="G194" s="81">
        <f>VLOOKUP($D194,'[1]20´.TblNucleofamiliarSóloProgen'!$C$2:$N$528,7,FALSE)</f>
        <v>51</v>
      </c>
      <c r="H194" s="81" t="str">
        <f>VLOOKUP($D194,'[1]20´.TblNucleofamiliarSóloProgen'!$C$2:$N$528,9,FALSE)</f>
        <v>2</v>
      </c>
      <c r="I194" s="81">
        <f>VLOOKUP($D194,'[1]20´.TblNucleofamiliarSóloProgen'!$C$2:$N$528,10,FALSE)</f>
        <v>6</v>
      </c>
      <c r="J194" s="81">
        <f>VLOOKUP($D194,'[1]20´.TblNucleofamiliarSóloProgen'!$C$2:$N$528,11,FALSE)</f>
        <v>3</v>
      </c>
      <c r="K194" s="81">
        <f>VLOOKUP($D194,'[1]20´.TblNucleofamiliarSóloProgen'!$C$2:$N$528,12,FALSE)</f>
        <v>2</v>
      </c>
      <c r="L194" s="58"/>
      <c r="M194" s="58">
        <v>604212</v>
      </c>
      <c r="N194" s="58" t="str">
        <f>VLOOKUP($D194,'[1]#.TotalCónyugesEncuestadYNoEncu'!$A$2:$D$257,4,FALSE)</f>
        <v>maurililiam gomez</v>
      </c>
      <c r="O194" s="58" t="str">
        <f>VLOOKUP($M194,'[1]20´.TblNucleofamiliarSóloProgen'!$D$2:$N$528,3,FALSE)</f>
        <v>2</v>
      </c>
      <c r="P194" s="58">
        <f>VLOOKUP($M194,'[1]20´.TblNucleofamiliarSóloProgen'!$D$2:$N$528,6,FALSE)</f>
        <v>51</v>
      </c>
      <c r="Q194" s="58" t="str">
        <f>VLOOKUP($M194,'[1]20´.TblNucleofamiliarSóloProgen'!$D$2:$N$528,8,FALSE)</f>
        <v>2</v>
      </c>
      <c r="R194" s="58">
        <f>VLOOKUP($M194,'[1]20´.TblNucleofamiliarSóloProgen'!$D$2:$N$528,9,FALSE)</f>
        <v>6</v>
      </c>
      <c r="S194" s="58">
        <f>VLOOKUP($M194,'[1]20´.TblNucleofamiliarSóloProgen'!$D$2:$N$528,10,FALSE)</f>
        <v>3</v>
      </c>
      <c r="T194" s="58">
        <f>VLOOKUP($M194,'[1]20´.TblNucleofamiliarSóloProgen'!$D$2:$N$528,11,FALSE)</f>
        <v>2</v>
      </c>
      <c r="U194" s="58"/>
      <c r="V194" s="81">
        <f>VLOOKUP($D194,'[1]5. CONSULTAJEFEDEHOGAR'!$C$2:$GN$274,5,FALSE)</f>
        <v>1</v>
      </c>
      <c r="W194" s="81">
        <f>VLOOKUP($D194,'[1]5. CONSULTAJEFEDEHOGAR'!$C$2:$GN$274,6,FALSE)</f>
        <v>0</v>
      </c>
      <c r="X194" s="81">
        <f>VLOOKUP($D194,'[1]5. CONSULTAJEFEDEHOGAR'!$C$2:$GN$274,7,FALSE)</f>
        <v>7</v>
      </c>
      <c r="Y194" s="81">
        <f>VLOOKUP($D194,'[1]5. CONSULTAJEFEDEHOGAR'!$C$2:$GN$274,8,FALSE)</f>
        <v>1</v>
      </c>
      <c r="Z194" s="81" t="str">
        <f>VLOOKUP($D194,'[1]5. CONSULTAJEFEDEHOGAR'!$C$2:$GN$274,9,FALSE)</f>
        <v>ellos son de cucuta</v>
      </c>
      <c r="AA194" s="81" t="str">
        <f>VLOOKUP($D194,'[1]5. CONSULTAJEFEDEHOGAR'!$C$2:$GN$274,10,FALSE)</f>
        <v>carrera7 a 20a 131 la gloria</v>
      </c>
      <c r="AB194" s="58"/>
      <c r="AC194">
        <f>VLOOKUP($D194,'[1]1. CONSULTA-CAPITAL-SOCIAL-1'!$C$2:$HW$274,60,FALSE)</f>
        <v>997</v>
      </c>
      <c r="AD194">
        <f>VLOOKUP($D194,'[1]1. CONSULTA-CAPITAL-SOCIAL-1'!$C$2:$HW$274,61,FALSE)</f>
        <v>97000</v>
      </c>
      <c r="AE194">
        <f>VLOOKUP($D194,'[1]1. CONSULTA-CAPITAL-SOCIAL-1'!$C$2:$HW$274,62,FALSE)</f>
        <v>320000</v>
      </c>
      <c r="AF194">
        <f>VLOOKUP($D194,'[1]1. CONSULTA-CAPITAL-SOCIAL-1'!$C$2:$HW$274,63,FALSE)</f>
        <v>700000</v>
      </c>
      <c r="AG194">
        <f>VLOOKUP($D194,'[1]1. CONSULTA-CAPITAL-SOCIAL-1'!$C$2:$HW$274,64,FALSE)</f>
        <v>1200000</v>
      </c>
      <c r="AH194">
        <f>VLOOKUP($D194,'[1]1. CONSULTA-CAPITAL-SOCIAL-1'!$C$2:$HW$274,65,FALSE)</f>
        <v>5000000</v>
      </c>
      <c r="AI194" s="58">
        <f t="shared" si="2"/>
        <v>7317997</v>
      </c>
      <c r="AJ194" s="59"/>
      <c r="AK194" s="58">
        <f>VLOOKUP($D194,'[1]1. CONSULTA-CAPITAL-SOCIAL-1'!$C$2:$HW$274,8,FALSE)</f>
        <v>3</v>
      </c>
      <c r="AL194" s="58"/>
      <c r="AM194" t="str">
        <f>VLOOKUP($D194,'[1]1. CONSULTA-CAPITAL-SOCIAL-1'!$C$2:$HW$274,2,FALSE)</f>
        <v>1612</v>
      </c>
      <c r="AN194">
        <f>VLOOKUP($D194,'[1]1. CONSULTA-CAPITAL-SOCIAL-1'!$C$2:$HW$274,3,FALSE)</f>
        <v>2</v>
      </c>
      <c r="AO194">
        <f>VLOOKUP($D194,'[1]1. CONSULTA-CAPITAL-SOCIAL-1'!$C$2:$HW$274,4,FALSE)</f>
        <v>0</v>
      </c>
      <c r="AQ194" s="58"/>
    </row>
    <row r="195" spans="1:43" x14ac:dyDescent="0.25">
      <c r="A195">
        <v>604241</v>
      </c>
      <c r="B195" s="12">
        <v>6042</v>
      </c>
      <c r="C195" s="12">
        <v>4</v>
      </c>
      <c r="D195" s="113">
        <v>60424</v>
      </c>
      <c r="E195" s="114" t="s">
        <v>456</v>
      </c>
      <c r="F195" s="81">
        <f>VLOOKUP($D195,'[1]5. CONSULTAJEFEDEHOGAR'!$C$2:$GN$274,4,FALSE)</f>
        <v>1</v>
      </c>
      <c r="G195" s="81">
        <f>VLOOKUP($D195,'[1]20´.TblNucleofamiliarSóloProgen'!$C$2:$N$528,7,FALSE)</f>
        <v>56</v>
      </c>
      <c r="H195" s="81" t="str">
        <f>VLOOKUP($D195,'[1]20´.TblNucleofamiliarSóloProgen'!$C$2:$N$528,9,FALSE)</f>
        <v>1</v>
      </c>
      <c r="I195" s="81">
        <f>VLOOKUP($D195,'[1]20´.TblNucleofamiliarSóloProgen'!$C$2:$N$528,10,FALSE)</f>
        <v>6</v>
      </c>
      <c r="J195" s="81">
        <f>VLOOKUP($D195,'[1]20´.TblNucleofamiliarSóloProgen'!$C$2:$N$528,11,FALSE)</f>
        <v>2</v>
      </c>
      <c r="K195" s="81">
        <f>VLOOKUP($D195,'[1]20´.TblNucleofamiliarSóloProgen'!$C$2:$N$528,12,FALSE)</f>
        <v>2</v>
      </c>
      <c r="L195" s="58"/>
      <c r="M195" s="58">
        <v>604242</v>
      </c>
      <c r="N195" s="58" t="str">
        <f>VLOOKUP($D195,'[1]#.TotalCónyugesEncuestadYNoEncu'!$A$2:$D$257,4,FALSE)</f>
        <v>nora agudelo</v>
      </c>
      <c r="O195" s="58" t="str">
        <f>VLOOKUP($M195,'[1]20´.TblNucleofamiliarSóloProgen'!$D$2:$N$528,3,FALSE)</f>
        <v>2</v>
      </c>
      <c r="P195" s="58">
        <f>VLOOKUP($M195,'[1]20´.TblNucleofamiliarSóloProgen'!$D$2:$N$528,6,FALSE)</f>
        <v>55</v>
      </c>
      <c r="Q195" s="58" t="str">
        <f>VLOOKUP($M195,'[1]20´.TblNucleofamiliarSóloProgen'!$D$2:$N$528,8,FALSE)</f>
        <v>1</v>
      </c>
      <c r="R195" s="58">
        <f>VLOOKUP($M195,'[1]20´.TblNucleofamiliarSóloProgen'!$D$2:$N$528,9,FALSE)</f>
        <v>10</v>
      </c>
      <c r="S195" s="58">
        <f>VLOOKUP($M195,'[1]20´.TblNucleofamiliarSóloProgen'!$D$2:$N$528,10,FALSE)</f>
        <v>2</v>
      </c>
      <c r="T195" s="58">
        <f>VLOOKUP($M195,'[1]20´.TblNucleofamiliarSóloProgen'!$D$2:$N$528,11,FALSE)</f>
        <v>2</v>
      </c>
      <c r="U195" s="58"/>
      <c r="V195" s="81">
        <f>VLOOKUP($D195,'[1]5. CONSULTAJEFEDEHOGAR'!$C$2:$GN$274,5,FALSE)</f>
        <v>1</v>
      </c>
      <c r="W195" s="81">
        <f>VLOOKUP($D195,'[1]5. CONSULTAJEFEDEHOGAR'!$C$2:$GN$274,6,FALSE)</f>
        <v>0</v>
      </c>
      <c r="X195" s="81">
        <f>VLOOKUP($D195,'[1]5. CONSULTAJEFEDEHOGAR'!$C$2:$GN$274,7,FALSE)</f>
        <v>7</v>
      </c>
      <c r="Y195" s="81">
        <f>VLOOKUP($D195,'[1]5. CONSULTAJEFEDEHOGAR'!$C$2:$GN$274,8,FALSE)</f>
        <v>4</v>
      </c>
      <c r="Z195" s="81">
        <f>VLOOKUP($D195,'[1]5. CONSULTAJEFEDEHOGAR'!$C$2:$GN$274,9,FALSE)</f>
        <v>0</v>
      </c>
      <c r="AA195" s="81" t="str">
        <f>VLOOKUP($D195,'[1]5. CONSULTAJEFEDEHOGAR'!$C$2:$GN$274,10,FALSE)</f>
        <v>kr 66     32d-</v>
      </c>
      <c r="AB195" s="58"/>
      <c r="AC195">
        <f>VLOOKUP($D195,'[1]1. CONSULTA-CAPITAL-SOCIAL-1'!$C$2:$HW$274,60,FALSE)</f>
        <v>0</v>
      </c>
      <c r="AD195" t="str">
        <f>VLOOKUP($D195,'[1]1. CONSULTA-CAPITAL-SOCIAL-1'!$C$2:$HW$274,61,FALSE)</f>
        <v>?</v>
      </c>
      <c r="AE195">
        <f>VLOOKUP($D195,'[1]1. CONSULTA-CAPITAL-SOCIAL-1'!$C$2:$HW$274,62,FALSE)</f>
        <v>600000</v>
      </c>
      <c r="AF195">
        <f>VLOOKUP($D195,'[1]1. CONSULTA-CAPITAL-SOCIAL-1'!$C$2:$HW$274,63,FALSE)</f>
        <v>1200000</v>
      </c>
      <c r="AG195">
        <f>VLOOKUP($D195,'[1]1. CONSULTA-CAPITAL-SOCIAL-1'!$C$2:$HW$274,64,FALSE)</f>
        <v>350000</v>
      </c>
      <c r="AH195">
        <f>VLOOKUP($D195,'[1]1. CONSULTA-CAPITAL-SOCIAL-1'!$C$2:$HW$274,65,FALSE)</f>
        <v>400000</v>
      </c>
      <c r="AI195" s="58">
        <f t="shared" si="2"/>
        <v>2550000</v>
      </c>
      <c r="AJ195" s="59"/>
      <c r="AK195" s="58">
        <f>VLOOKUP($D195,'[1]1. CONSULTA-CAPITAL-SOCIAL-1'!$C$2:$HW$274,8,FALSE)</f>
        <v>6</v>
      </c>
      <c r="AL195" s="58"/>
      <c r="AM195">
        <f>VLOOKUP($D195,'[1]1. CONSULTA-CAPITAL-SOCIAL-1'!$C$2:$HW$274,2,FALSE)</f>
        <v>0</v>
      </c>
      <c r="AN195">
        <f>VLOOKUP($D195,'[1]1. CONSULTA-CAPITAL-SOCIAL-1'!$C$2:$HW$274,3,FALSE)</f>
        <v>3</v>
      </c>
      <c r="AO195">
        <f>VLOOKUP($D195,'[1]1. CONSULTA-CAPITAL-SOCIAL-1'!$C$2:$HW$274,4,FALSE)</f>
        <v>0</v>
      </c>
      <c r="AQ195" s="58"/>
    </row>
    <row r="196" spans="1:43" x14ac:dyDescent="0.25">
      <c r="A196">
        <v>604311</v>
      </c>
      <c r="B196" s="10">
        <v>6043</v>
      </c>
      <c r="C196" s="10">
        <v>1</v>
      </c>
      <c r="D196" s="110">
        <v>60431</v>
      </c>
      <c r="E196" s="111" t="s">
        <v>437</v>
      </c>
      <c r="F196" s="81">
        <f>VLOOKUP($D196,'[1]5. CONSULTAJEFEDEHOGAR'!$C$2:$GN$274,4,FALSE)</f>
        <v>1</v>
      </c>
      <c r="G196" s="81">
        <f>VLOOKUP($D196,'[1]20´.TblNucleofamiliarSóloProgen'!$C$2:$N$528,7,FALSE)</f>
        <v>53</v>
      </c>
      <c r="H196" s="81" t="str">
        <f>VLOOKUP($D196,'[1]20´.TblNucleofamiliarSóloProgen'!$C$2:$N$528,9,FALSE)</f>
        <v>2</v>
      </c>
      <c r="I196" s="81">
        <f>VLOOKUP($D196,'[1]20´.TblNucleofamiliarSóloProgen'!$C$2:$N$528,10,FALSE)</f>
        <v>4</v>
      </c>
      <c r="J196" s="81">
        <f>VLOOKUP($D196,'[1]20´.TblNucleofamiliarSóloProgen'!$C$2:$N$528,11,FALSE)</f>
        <v>2</v>
      </c>
      <c r="K196" s="81">
        <f>VLOOKUP($D196,'[1]20´.TblNucleofamiliarSóloProgen'!$C$2:$N$528,12,FALSE)</f>
        <v>2</v>
      </c>
      <c r="L196" s="58"/>
      <c r="M196" s="58">
        <v>604312</v>
      </c>
      <c r="N196" s="58" t="str">
        <f>VLOOKUP($D196,'[1]#.TotalCónyugesEncuestadYNoEncu'!$A$2:$D$257,4,FALSE)</f>
        <v>maria rosales para</v>
      </c>
      <c r="O196" s="58" t="str">
        <f>VLOOKUP($M196,'[1]20´.TblNucleofamiliarSóloProgen'!$D$2:$N$528,3,FALSE)</f>
        <v>2</v>
      </c>
      <c r="P196" s="58">
        <f>VLOOKUP($M196,'[1]20´.TblNucleofamiliarSóloProgen'!$D$2:$N$528,6,FALSE)</f>
        <v>53</v>
      </c>
      <c r="Q196" s="58" t="str">
        <f>VLOOKUP($M196,'[1]20´.TblNucleofamiliarSóloProgen'!$D$2:$N$528,8,FALSE)</f>
        <v>2</v>
      </c>
      <c r="R196" s="58">
        <f>VLOOKUP($M196,'[1]20´.TblNucleofamiliarSóloProgen'!$D$2:$N$528,9,FALSE)</f>
        <v>4</v>
      </c>
      <c r="S196" s="58">
        <f>VLOOKUP($M196,'[1]20´.TblNucleofamiliarSóloProgen'!$D$2:$N$528,10,FALSE)</f>
        <v>2</v>
      </c>
      <c r="T196" s="58">
        <f>VLOOKUP($M196,'[1]20´.TblNucleofamiliarSóloProgen'!$D$2:$N$528,11,FALSE)</f>
        <v>2</v>
      </c>
      <c r="U196" s="58"/>
      <c r="V196" s="81">
        <f>VLOOKUP($D196,'[1]5. CONSULTAJEFEDEHOGAR'!$C$2:$GN$274,5,FALSE)</f>
        <v>2</v>
      </c>
      <c r="W196" s="81">
        <f>VLOOKUP($D196,'[1]5. CONSULTAJEFEDEHOGAR'!$C$2:$GN$274,6,FALSE)</f>
        <v>0</v>
      </c>
      <c r="X196" s="81">
        <f>VLOOKUP($D196,'[1]5. CONSULTAJEFEDEHOGAR'!$C$2:$GN$274,7,FALSE)</f>
        <v>7</v>
      </c>
      <c r="Y196" s="81">
        <f>VLOOKUP($D196,'[1]5. CONSULTAJEFEDEHOGAR'!$C$2:$GN$274,8,FALSE)</f>
        <v>2</v>
      </c>
      <c r="Z196" s="81">
        <f>VLOOKUP($D196,'[1]5. CONSULTAJEFEDEHOGAR'!$C$2:$GN$274,9,FALSE)</f>
        <v>0</v>
      </c>
      <c r="AA196" s="81" t="str">
        <f>VLOOKUP($D196,'[1]5. CONSULTAJEFEDEHOGAR'!$C$2:$GN$274,10,FALSE)</f>
        <v>manzana 1 san carlos 16- 025</v>
      </c>
      <c r="AB196" s="58"/>
      <c r="AC196">
        <f>VLOOKUP($D196,'[1]1. CONSULTA-CAPITAL-SOCIAL-1'!$C$2:$HW$274,60,FALSE)</f>
        <v>997</v>
      </c>
      <c r="AD196">
        <f>VLOOKUP($D196,'[1]1. CONSULTA-CAPITAL-SOCIAL-1'!$C$2:$HW$274,61,FALSE)</f>
        <v>132000</v>
      </c>
      <c r="AE196">
        <f>VLOOKUP($D196,'[1]1. CONSULTA-CAPITAL-SOCIAL-1'!$C$2:$HW$274,62,FALSE)</f>
        <v>300000</v>
      </c>
      <c r="AF196">
        <f>VLOOKUP($D196,'[1]1. CONSULTA-CAPITAL-SOCIAL-1'!$C$2:$HW$274,63,FALSE)</f>
        <v>800000</v>
      </c>
      <c r="AG196">
        <f>VLOOKUP($D196,'[1]1. CONSULTA-CAPITAL-SOCIAL-1'!$C$2:$HW$274,64,FALSE)</f>
        <v>800000</v>
      </c>
      <c r="AH196">
        <f>VLOOKUP($D196,'[1]1. CONSULTA-CAPITAL-SOCIAL-1'!$C$2:$HW$274,65,FALSE)</f>
        <v>300000</v>
      </c>
      <c r="AI196" s="58">
        <f t="shared" si="2"/>
        <v>2332997</v>
      </c>
      <c r="AJ196" s="59"/>
      <c r="AK196" s="58">
        <f>VLOOKUP($D196,'[1]1. CONSULTA-CAPITAL-SOCIAL-1'!$C$2:$HW$274,8,FALSE)</f>
        <v>4</v>
      </c>
      <c r="AL196" s="58"/>
      <c r="AM196" t="str">
        <f>VLOOKUP($D196,'[1]1. CONSULTA-CAPITAL-SOCIAL-1'!$C$2:$HW$274,2,FALSE)</f>
        <v>1612</v>
      </c>
      <c r="AN196">
        <f>VLOOKUP($D196,'[1]1. CONSULTA-CAPITAL-SOCIAL-1'!$C$2:$HW$274,3,FALSE)</f>
        <v>2</v>
      </c>
      <c r="AO196">
        <f>VLOOKUP($D196,'[1]1. CONSULTA-CAPITAL-SOCIAL-1'!$C$2:$HW$274,4,FALSE)</f>
        <v>0</v>
      </c>
      <c r="AQ196" s="58"/>
    </row>
    <row r="197" spans="1:43" x14ac:dyDescent="0.25">
      <c r="A197">
        <v>604342</v>
      </c>
      <c r="B197" s="12">
        <v>6043</v>
      </c>
      <c r="C197" s="12">
        <v>4</v>
      </c>
      <c r="D197" s="113">
        <v>60434</v>
      </c>
      <c r="E197" s="114" t="s">
        <v>166</v>
      </c>
      <c r="F197" s="81">
        <f>VLOOKUP($D197,'[1]5. CONSULTAJEFEDEHOGAR'!$C$2:$GN$274,4,FALSE)</f>
        <v>2</v>
      </c>
      <c r="G197" s="81">
        <f>VLOOKUP($D197,'[1]20´.TblNucleofamiliarSóloProgen'!$C$2:$N$528,7,FALSE)</f>
        <v>67</v>
      </c>
      <c r="H197" s="81" t="str">
        <f>VLOOKUP($D197,'[1]20´.TblNucleofamiliarSóloProgen'!$C$2:$N$528,9,FALSE)</f>
        <v>1</v>
      </c>
      <c r="I197" s="81">
        <f>VLOOKUP($D197,'[1]20´.TblNucleofamiliarSóloProgen'!$C$2:$N$528,10,FALSE)</f>
        <v>8</v>
      </c>
      <c r="J197" s="81">
        <f>VLOOKUP($D197,'[1]20´.TblNucleofamiliarSóloProgen'!$C$2:$N$528,11,FALSE)</f>
        <v>5</v>
      </c>
      <c r="K197" s="81">
        <f>VLOOKUP($D197,'[1]20´.TblNucleofamiliarSóloProgen'!$C$2:$N$528,12,FALSE)</f>
        <v>2</v>
      </c>
      <c r="L197" s="58"/>
      <c r="M197" s="58">
        <v>604341</v>
      </c>
      <c r="N197" s="58" t="str">
        <f>VLOOKUP($D197,'[1]#.TotalCónyugesEncuestadYNoEncu'!$A$2:$D$257,4,FALSE)</f>
        <v>luis javier bustamante</v>
      </c>
      <c r="O197" s="58" t="str">
        <f>VLOOKUP($M197,'[1]20´.TblNucleofamiliarSóloProgen'!$D$2:$N$528,3,FALSE)</f>
        <v>1</v>
      </c>
      <c r="P197" s="58">
        <f>VLOOKUP($M197,'[1]20´.TblNucleofamiliarSóloProgen'!$D$2:$N$528,6,FALSE)</f>
        <v>67</v>
      </c>
      <c r="Q197" s="58" t="str">
        <f>VLOOKUP($M197,'[1]20´.TblNucleofamiliarSóloProgen'!$D$2:$N$528,8,FALSE)</f>
        <v>1</v>
      </c>
      <c r="R197" s="58">
        <f>VLOOKUP($M197,'[1]20´.TblNucleofamiliarSóloProgen'!$D$2:$N$528,9,FALSE)</f>
        <v>8</v>
      </c>
      <c r="S197" s="58">
        <f>VLOOKUP($M197,'[1]20´.TblNucleofamiliarSóloProgen'!$D$2:$N$528,10,FALSE)</f>
        <v>5</v>
      </c>
      <c r="T197" s="58">
        <f>VLOOKUP($M197,'[1]20´.TblNucleofamiliarSóloProgen'!$D$2:$N$528,11,FALSE)</f>
        <v>2</v>
      </c>
      <c r="U197" s="58"/>
      <c r="V197" s="81">
        <f>VLOOKUP($D197,'[1]5. CONSULTAJEFEDEHOGAR'!$C$2:$GN$274,5,FALSE)</f>
        <v>1</v>
      </c>
      <c r="W197" s="81">
        <f>VLOOKUP($D197,'[1]5. CONSULTAJEFEDEHOGAR'!$C$2:$GN$274,6,FALSE)</f>
        <v>0</v>
      </c>
      <c r="X197" s="81">
        <f>VLOOKUP($D197,'[1]5. CONSULTAJEFEDEHOGAR'!$C$2:$GN$274,7,FALSE)</f>
        <v>7</v>
      </c>
      <c r="Y197" s="81">
        <f>VLOOKUP($D197,'[1]5. CONSULTAJEFEDEHOGAR'!$C$2:$GN$274,8,FALSE)</f>
        <v>2</v>
      </c>
      <c r="Z197" s="81">
        <f>VLOOKUP($D197,'[1]5. CONSULTAJEFEDEHOGAR'!$C$2:$GN$274,9,FALSE)</f>
        <v>0</v>
      </c>
      <c r="AA197" s="81" t="str">
        <f>VLOOKUP($D197,'[1]5. CONSULTAJEFEDEHOGAR'!$C$2:$GN$274,10,FALSE)</f>
        <v>kr          32d - 40</v>
      </c>
      <c r="AB197" s="58"/>
      <c r="AC197">
        <f>VLOOKUP($D197,'[1]1. CONSULTA-CAPITAL-SOCIAL-1'!$C$2:$HW$274,60,FALSE)</f>
        <v>0</v>
      </c>
      <c r="AD197">
        <f>VLOOKUP($D197,'[1]1. CONSULTA-CAPITAL-SOCIAL-1'!$C$2:$HW$274,61,FALSE)</f>
        <v>75000</v>
      </c>
      <c r="AE197">
        <f>VLOOKUP($D197,'[1]1. CONSULTA-CAPITAL-SOCIAL-1'!$C$2:$HW$274,62,FALSE)</f>
        <v>300000</v>
      </c>
      <c r="AF197">
        <f>VLOOKUP($D197,'[1]1. CONSULTA-CAPITAL-SOCIAL-1'!$C$2:$HW$274,63,FALSE)</f>
        <v>600000</v>
      </c>
      <c r="AG197" t="str">
        <f>VLOOKUP($D197,'[1]1. CONSULTA-CAPITAL-SOCIAL-1'!$C$2:$HW$274,64,FALSE)</f>
        <v>?</v>
      </c>
      <c r="AH197" t="str">
        <f>VLOOKUP($D197,'[1]1. CONSULTA-CAPITAL-SOCIAL-1'!$C$2:$HW$274,65,FALSE)</f>
        <v>?</v>
      </c>
      <c r="AI197" s="58">
        <f t="shared" si="2"/>
        <v>975000</v>
      </c>
      <c r="AJ197" s="59"/>
      <c r="AK197" s="58">
        <f>VLOOKUP($D197,'[1]1. CONSULTA-CAPITAL-SOCIAL-1'!$C$2:$HW$274,8,FALSE)</f>
        <v>4</v>
      </c>
      <c r="AL197" s="58"/>
      <c r="AM197" t="str">
        <f>VLOOKUP($D197,'[1]1. CONSULTA-CAPITAL-SOCIAL-1'!$C$2:$HW$274,2,FALSE)</f>
        <v>1601</v>
      </c>
      <c r="AN197">
        <f>VLOOKUP($D197,'[1]1. CONSULTA-CAPITAL-SOCIAL-1'!$C$2:$HW$274,3,FALSE)</f>
        <v>3</v>
      </c>
      <c r="AO197">
        <f>VLOOKUP($D197,'[1]1. CONSULTA-CAPITAL-SOCIAL-1'!$C$2:$HW$274,4,FALSE)</f>
        <v>0</v>
      </c>
      <c r="AQ197" s="58"/>
    </row>
    <row r="198" spans="1:43" x14ac:dyDescent="0.25">
      <c r="A198">
        <v>604412</v>
      </c>
      <c r="B198" s="10">
        <v>6044</v>
      </c>
      <c r="C198" s="10">
        <v>1</v>
      </c>
      <c r="D198" s="110">
        <v>60441</v>
      </c>
      <c r="E198" s="111" t="s">
        <v>438</v>
      </c>
      <c r="F198" s="81">
        <f>VLOOKUP($D198,'[1]5. CONSULTAJEFEDEHOGAR'!$C$2:$GN$274,4,FALSE)</f>
        <v>2</v>
      </c>
      <c r="G198" s="81">
        <f>VLOOKUP($D198,'[1]20´.TblNucleofamiliarSóloProgen'!$C$2:$N$528,7,FALSE)</f>
        <v>56</v>
      </c>
      <c r="H198" s="81" t="str">
        <f>VLOOKUP($D198,'[1]20´.TblNucleofamiliarSóloProgen'!$C$2:$N$528,9,FALSE)</f>
        <v>2</v>
      </c>
      <c r="I198" s="81">
        <f>VLOOKUP($D198,'[1]20´.TblNucleofamiliarSóloProgen'!$C$2:$N$528,10,FALSE)</f>
        <v>2</v>
      </c>
      <c r="J198" s="81">
        <f>VLOOKUP($D198,'[1]20´.TblNucleofamiliarSóloProgen'!$C$2:$N$528,11,FALSE)</f>
        <v>5</v>
      </c>
      <c r="K198" s="81">
        <f>VLOOKUP($D198,'[1]20´.TblNucleofamiliarSóloProgen'!$C$2:$N$528,12,FALSE)</f>
        <v>2</v>
      </c>
      <c r="L198" s="58"/>
      <c r="M198" s="58">
        <v>604411</v>
      </c>
      <c r="N198" s="58" t="str">
        <f>VLOOKUP($D198,'[1]#.TotalCónyugesEncuestadYNoEncu'!$A$2:$D$257,4,FALSE)</f>
        <v>oscar garcia</v>
      </c>
      <c r="O198" s="58" t="str">
        <f>VLOOKUP($M198,'[1]20´.TblNucleofamiliarSóloProgen'!$D$2:$N$528,3,FALSE)</f>
        <v>1</v>
      </c>
      <c r="P198" s="58">
        <f>VLOOKUP($M198,'[1]20´.TblNucleofamiliarSóloProgen'!$D$2:$N$528,6,FALSE)</f>
        <v>56</v>
      </c>
      <c r="Q198" s="58" t="str">
        <f>VLOOKUP($M198,'[1]20´.TblNucleofamiliarSóloProgen'!$D$2:$N$528,8,FALSE)</f>
        <v>2</v>
      </c>
      <c r="R198" s="58">
        <f>VLOOKUP($M198,'[1]20´.TblNucleofamiliarSóloProgen'!$D$2:$N$528,9,FALSE)</f>
        <v>2</v>
      </c>
      <c r="S198" s="58">
        <f>VLOOKUP($M198,'[1]20´.TblNucleofamiliarSóloProgen'!$D$2:$N$528,10,FALSE)</f>
        <v>5</v>
      </c>
      <c r="T198" s="58">
        <f>VLOOKUP($M198,'[1]20´.TblNucleofamiliarSóloProgen'!$D$2:$N$528,11,FALSE)</f>
        <v>2</v>
      </c>
      <c r="U198" s="58"/>
      <c r="V198" s="81">
        <f>VLOOKUP($D198,'[1]5. CONSULTAJEFEDEHOGAR'!$C$2:$GN$274,5,FALSE)</f>
        <v>1</v>
      </c>
      <c r="W198" s="81">
        <f>VLOOKUP($D198,'[1]5. CONSULTAJEFEDEHOGAR'!$C$2:$GN$274,6,FALSE)</f>
        <v>0</v>
      </c>
      <c r="X198" s="81">
        <f>VLOOKUP($D198,'[1]5. CONSULTAJEFEDEHOGAR'!$C$2:$GN$274,7,FALSE)</f>
        <v>7</v>
      </c>
      <c r="Y198" s="81">
        <f>VLOOKUP($D198,'[1]5. CONSULTAJEFEDEHOGAR'!$C$2:$GN$274,8,FALSE)</f>
        <v>1</v>
      </c>
      <c r="Z198" s="81">
        <f>VLOOKUP($D198,'[1]5. CONSULTAJEFEDEHOGAR'!$C$2:$GN$274,9,FALSE)</f>
        <v>0</v>
      </c>
      <c r="AA198" s="81" t="str">
        <f>VLOOKUP($D198,'[1]5. CONSULTAJEFEDEHOGAR'!$C$2:$GN$274,10,FALSE)</f>
        <v>calle 27 n 72 29 granada</v>
      </c>
      <c r="AB198" s="58"/>
      <c r="AC198">
        <f>VLOOKUP($D198,'[1]1. CONSULTA-CAPITAL-SOCIAL-1'!$C$2:$HW$274,60,FALSE)</f>
        <v>600000</v>
      </c>
      <c r="AD198">
        <f>VLOOKUP($D198,'[1]1. CONSULTA-CAPITAL-SOCIAL-1'!$C$2:$HW$274,61,FALSE)</f>
        <v>0</v>
      </c>
      <c r="AE198">
        <f>VLOOKUP($D198,'[1]1. CONSULTA-CAPITAL-SOCIAL-1'!$C$2:$HW$274,62,FALSE)</f>
        <v>200000</v>
      </c>
      <c r="AF198">
        <f>VLOOKUP($D198,'[1]1. CONSULTA-CAPITAL-SOCIAL-1'!$C$2:$HW$274,63,FALSE)</f>
        <v>400000</v>
      </c>
      <c r="AG198">
        <f>VLOOKUP($D198,'[1]1. CONSULTA-CAPITAL-SOCIAL-1'!$C$2:$HW$274,64,FALSE)</f>
        <v>0</v>
      </c>
      <c r="AH198">
        <f>VLOOKUP($D198,'[1]1. CONSULTA-CAPITAL-SOCIAL-1'!$C$2:$HW$274,65,FALSE)</f>
        <v>150000</v>
      </c>
      <c r="AI198" s="58">
        <f t="shared" si="2"/>
        <v>1350000</v>
      </c>
      <c r="AJ198" s="59"/>
      <c r="AK198" s="58">
        <f>VLOOKUP($D198,'[1]1. CONSULTA-CAPITAL-SOCIAL-1'!$C$2:$HW$274,8,FALSE)</f>
        <v>3</v>
      </c>
      <c r="AL198" s="58"/>
      <c r="AM198" t="str">
        <f>VLOOKUP($D198,'[1]1. CONSULTA-CAPITAL-SOCIAL-1'!$C$2:$HW$274,2,FALSE)</f>
        <v>1604</v>
      </c>
      <c r="AN198">
        <f>VLOOKUP($D198,'[1]1. CONSULTA-CAPITAL-SOCIAL-1'!$C$2:$HW$274,3,FALSE)</f>
        <v>2</v>
      </c>
      <c r="AO198">
        <f>VLOOKUP($D198,'[1]1. CONSULTA-CAPITAL-SOCIAL-1'!$C$2:$HW$274,4,FALSE)</f>
        <v>0</v>
      </c>
      <c r="AQ198" s="58"/>
    </row>
    <row r="199" spans="1:43" x14ac:dyDescent="0.25">
      <c r="A199">
        <v>604442</v>
      </c>
      <c r="B199" s="14">
        <v>6044</v>
      </c>
      <c r="C199" s="14">
        <v>4</v>
      </c>
      <c r="D199" s="103">
        <v>60444</v>
      </c>
      <c r="E199" s="104" t="s">
        <v>477</v>
      </c>
      <c r="F199" s="81">
        <f>VLOOKUP($D199,'[1]5. CONSULTAJEFEDEHOGAR'!$C$2:$GN$274,4,FALSE)</f>
        <v>2</v>
      </c>
      <c r="G199" s="81">
        <f>VLOOKUP($D199,'[1]20´.TblNucleofamiliarSóloProgen'!$C$2:$N$528,7,FALSE)</f>
        <v>61</v>
      </c>
      <c r="H199" s="81" t="str">
        <f>VLOOKUP($D199,'[1]20´.TblNucleofamiliarSóloProgen'!$C$2:$N$528,9,FALSE)</f>
        <v>1</v>
      </c>
      <c r="I199" s="81">
        <f>VLOOKUP($D199,'[1]20´.TblNucleofamiliarSóloProgen'!$C$2:$N$528,10,FALSE)</f>
        <v>3</v>
      </c>
      <c r="J199" s="81">
        <f>VLOOKUP($D199,'[1]20´.TblNucleofamiliarSóloProgen'!$C$2:$N$528,11,FALSE)</f>
        <v>3</v>
      </c>
      <c r="K199" s="81">
        <f>VLOOKUP($D199,'[1]20´.TblNucleofamiliarSóloProgen'!$C$2:$N$528,12,FALSE)</f>
        <v>2</v>
      </c>
      <c r="L199" s="58"/>
      <c r="M199" s="58">
        <v>604441</v>
      </c>
      <c r="N199" s="58" t="str">
        <f>VLOOKUP($D199,'[1]#.TotalCónyugesEncuestadYNoEncu'!$A$2:$D$257,4,FALSE)</f>
        <v>jorge oracio lopez</v>
      </c>
      <c r="O199" s="58" t="str">
        <f>VLOOKUP($M199,'[1]20´.TblNucleofamiliarSóloProgen'!$D$2:$N$528,3,FALSE)</f>
        <v>1</v>
      </c>
      <c r="P199" s="58">
        <f>VLOOKUP($M199,'[1]20´.TblNucleofamiliarSóloProgen'!$D$2:$N$528,6,FALSE)</f>
        <v>61</v>
      </c>
      <c r="Q199" s="58" t="str">
        <f>VLOOKUP($M199,'[1]20´.TblNucleofamiliarSóloProgen'!$D$2:$N$528,8,FALSE)</f>
        <v>1</v>
      </c>
      <c r="R199" s="58">
        <f>VLOOKUP($M199,'[1]20´.TblNucleofamiliarSóloProgen'!$D$2:$N$528,9,FALSE)</f>
        <v>3</v>
      </c>
      <c r="S199" s="58">
        <f>VLOOKUP($M199,'[1]20´.TblNucleofamiliarSóloProgen'!$D$2:$N$528,10,FALSE)</f>
        <v>3</v>
      </c>
      <c r="T199" s="58">
        <f>VLOOKUP($M199,'[1]20´.TblNucleofamiliarSóloProgen'!$D$2:$N$528,11,FALSE)</f>
        <v>2</v>
      </c>
      <c r="U199" s="58"/>
      <c r="V199" s="81">
        <f>VLOOKUP($D199,'[1]5. CONSULTAJEFEDEHOGAR'!$C$2:$GN$274,5,FALSE)</f>
        <v>2</v>
      </c>
      <c r="W199" s="81">
        <f>VLOOKUP($D199,'[1]5. CONSULTAJEFEDEHOGAR'!$C$2:$GN$274,6,FALSE)</f>
        <v>0</v>
      </c>
      <c r="X199" s="81">
        <f>VLOOKUP($D199,'[1]5. CONSULTAJEFEDEHOGAR'!$C$2:$GN$274,7,FALSE)</f>
        <v>7</v>
      </c>
      <c r="Y199" s="81">
        <f>VLOOKUP($D199,'[1]5. CONSULTAJEFEDEHOGAR'!$C$2:$GN$274,8,FALSE)</f>
        <v>2</v>
      </c>
      <c r="Z199" s="81">
        <f>VLOOKUP($D199,'[1]5. CONSULTAJEFEDEHOGAR'!$C$2:$GN$274,9,FALSE)</f>
        <v>0</v>
      </c>
      <c r="AA199" s="81" t="str">
        <f>VLOOKUP($D199,'[1]5. CONSULTAJEFEDEHOGAR'!$C$2:$GN$274,10,FALSE)</f>
        <v>cl 16  71  - 57</v>
      </c>
      <c r="AB199" s="58"/>
      <c r="AC199">
        <f>VLOOKUP($D199,'[1]1. CONSULTA-CAPITAL-SOCIAL-1'!$C$2:$HW$274,60,FALSE)</f>
        <v>0</v>
      </c>
      <c r="AD199">
        <f>VLOOKUP($D199,'[1]1. CONSULTA-CAPITAL-SOCIAL-1'!$C$2:$HW$274,61,FALSE)</f>
        <v>60000</v>
      </c>
      <c r="AE199">
        <f>VLOOKUP($D199,'[1]1. CONSULTA-CAPITAL-SOCIAL-1'!$C$2:$HW$274,62,FALSE)</f>
        <v>300000</v>
      </c>
      <c r="AF199">
        <f>VLOOKUP($D199,'[1]1. CONSULTA-CAPITAL-SOCIAL-1'!$C$2:$HW$274,63,FALSE)</f>
        <v>800000</v>
      </c>
      <c r="AG199">
        <f>VLOOKUP($D199,'[1]1. CONSULTA-CAPITAL-SOCIAL-1'!$C$2:$HW$274,64,FALSE)</f>
        <v>0</v>
      </c>
      <c r="AH199">
        <f>VLOOKUP($D199,'[1]1. CONSULTA-CAPITAL-SOCIAL-1'!$C$2:$HW$274,65,FALSE)</f>
        <v>100000</v>
      </c>
      <c r="AI199" s="58">
        <f t="shared" si="2"/>
        <v>1260000</v>
      </c>
      <c r="AJ199" s="59"/>
      <c r="AK199" s="58">
        <f>VLOOKUP($D199,'[1]1. CONSULTA-CAPITAL-SOCIAL-1'!$C$2:$HW$274,8,FALSE)</f>
        <v>3</v>
      </c>
      <c r="AL199" s="58"/>
      <c r="AM199" t="str">
        <f>VLOOKUP($D199,'[1]1. CONSULTA-CAPITAL-SOCIAL-1'!$C$2:$HW$274,2,FALSE)</f>
        <v>1606</v>
      </c>
      <c r="AN199">
        <f>VLOOKUP($D199,'[1]1. CONSULTA-CAPITAL-SOCIAL-1'!$C$2:$HW$274,3,FALSE)</f>
        <v>3</v>
      </c>
      <c r="AO199">
        <f>VLOOKUP($D199,'[1]1. CONSULTA-CAPITAL-SOCIAL-1'!$C$2:$HW$274,4,FALSE)</f>
        <v>0</v>
      </c>
      <c r="AQ199" s="58"/>
    </row>
    <row r="200" spans="1:43" x14ac:dyDescent="0.25">
      <c r="A200">
        <v>604512</v>
      </c>
      <c r="B200" s="10">
        <v>6045</v>
      </c>
      <c r="C200" s="10">
        <v>1</v>
      </c>
      <c r="D200" s="110">
        <v>60451</v>
      </c>
      <c r="E200" s="111" t="s">
        <v>439</v>
      </c>
      <c r="F200" s="81">
        <f>VLOOKUP($D200,'[1]5. CONSULTAJEFEDEHOGAR'!$C$2:$GN$274,4,FALSE)</f>
        <v>2</v>
      </c>
      <c r="G200" s="81">
        <f>VLOOKUP($D200,'[1]20´.TblNucleofamiliarSóloProgen'!$C$2:$N$528,7,FALSE)</f>
        <v>75</v>
      </c>
      <c r="H200" s="81" t="str">
        <f>VLOOKUP($D200,'[1]20´.TblNucleofamiliarSóloProgen'!$C$2:$N$528,9,FALSE)</f>
        <v>2</v>
      </c>
      <c r="I200" s="81">
        <f>VLOOKUP($D200,'[1]20´.TblNucleofamiliarSóloProgen'!$C$2:$N$528,10,FALSE)</f>
        <v>2</v>
      </c>
      <c r="J200" s="81">
        <f>VLOOKUP($D200,'[1]20´.TblNucleofamiliarSóloProgen'!$C$2:$N$528,11,FALSE)</f>
        <v>4</v>
      </c>
      <c r="K200" s="81">
        <f>VLOOKUP($D200,'[1]20´.TblNucleofamiliarSóloProgen'!$C$2:$N$528,12,FALSE)</f>
        <v>2</v>
      </c>
      <c r="L200" s="58"/>
      <c r="M200" s="58" t="e">
        <v>#N/A</v>
      </c>
      <c r="N200" s="58" t="e">
        <f>VLOOKUP($D200,'[1]#.TotalCónyugesEncuestadYNoEncu'!$A$2:$D$257,4,FALSE)</f>
        <v>#N/A</v>
      </c>
      <c r="O200" s="58" t="e">
        <f>VLOOKUP($M200,'[1]20´.TblNucleofamiliarSóloProgen'!$D$2:$N$528,3,FALSE)</f>
        <v>#N/A</v>
      </c>
      <c r="P200" s="58" t="e">
        <f>VLOOKUP($M200,'[1]20´.TblNucleofamiliarSóloProgen'!$D$2:$N$528,6,FALSE)</f>
        <v>#N/A</v>
      </c>
      <c r="Q200" s="58" t="e">
        <f>VLOOKUP($M200,'[1]20´.TblNucleofamiliarSóloProgen'!$D$2:$N$528,8,FALSE)</f>
        <v>#N/A</v>
      </c>
      <c r="R200" s="58" t="e">
        <f>VLOOKUP($M200,'[1]20´.TblNucleofamiliarSóloProgen'!$D$2:$N$528,9,FALSE)</f>
        <v>#N/A</v>
      </c>
      <c r="S200" s="58" t="e">
        <f>VLOOKUP($M200,'[1]20´.TblNucleofamiliarSóloProgen'!$D$2:$N$528,10,FALSE)</f>
        <v>#N/A</v>
      </c>
      <c r="T200" s="58" t="e">
        <f>VLOOKUP($M200,'[1]20´.TblNucleofamiliarSóloProgen'!$D$2:$N$528,11,FALSE)</f>
        <v>#N/A</v>
      </c>
      <c r="U200" s="58"/>
      <c r="V200" s="81">
        <f>VLOOKUP($D200,'[1]5. CONSULTAJEFEDEHOGAR'!$C$2:$GN$274,5,FALSE)</f>
        <v>1</v>
      </c>
      <c r="W200" s="81">
        <f>VLOOKUP($D200,'[1]5. CONSULTAJEFEDEHOGAR'!$C$2:$GN$274,6,FALSE)</f>
        <v>0</v>
      </c>
      <c r="X200" s="81">
        <f>VLOOKUP($D200,'[1]5. CONSULTAJEFEDEHOGAR'!$C$2:$GN$274,7,FALSE)</f>
        <v>7</v>
      </c>
      <c r="Y200" s="81">
        <f>VLOOKUP($D200,'[1]5. CONSULTAJEFEDEHOGAR'!$C$2:$GN$274,8,FALSE)</f>
        <v>1</v>
      </c>
      <c r="Z200" s="81">
        <f>VLOOKUP($D200,'[1]5. CONSULTAJEFEDEHOGAR'!$C$2:$GN$274,9,FALSE)</f>
        <v>0</v>
      </c>
      <c r="AA200" s="81" t="str">
        <f>VLOOKUP($D200,'[1]5. CONSULTAJEFEDEHOGAR'!$C$2:$GN$274,10,FALSE)</f>
        <v>carrera 77  n 1603</v>
      </c>
      <c r="AB200" s="58"/>
      <c r="AC200">
        <f>VLOOKUP($D200,'[1]1. CONSULTA-CAPITAL-SOCIAL-1'!$C$2:$HW$274,60,FALSE)</f>
        <v>997</v>
      </c>
      <c r="AD200">
        <f>VLOOKUP($D200,'[1]1. CONSULTA-CAPITAL-SOCIAL-1'!$C$2:$HW$274,61,FALSE)</f>
        <v>140000</v>
      </c>
      <c r="AE200">
        <f>VLOOKUP($D200,'[1]1. CONSULTA-CAPITAL-SOCIAL-1'!$C$2:$HW$274,62,FALSE)</f>
        <v>230000</v>
      </c>
      <c r="AF200">
        <f>VLOOKUP($D200,'[1]1. CONSULTA-CAPITAL-SOCIAL-1'!$C$2:$HW$274,63,FALSE)</f>
        <v>700000</v>
      </c>
      <c r="AG200">
        <f>VLOOKUP($D200,'[1]1. CONSULTA-CAPITAL-SOCIAL-1'!$C$2:$HW$274,64,FALSE)</f>
        <v>0</v>
      </c>
      <c r="AH200">
        <f>VLOOKUP($D200,'[1]1. CONSULTA-CAPITAL-SOCIAL-1'!$C$2:$HW$274,65,FALSE)</f>
        <v>200000</v>
      </c>
      <c r="AI200" s="58">
        <f t="shared" ref="AI200:AI263" si="3">SUM(AC200:AH200)</f>
        <v>1270997</v>
      </c>
      <c r="AJ200" s="59"/>
      <c r="AK200" s="58">
        <f>VLOOKUP($D200,'[1]1. CONSULTA-CAPITAL-SOCIAL-1'!$C$2:$HW$274,8,FALSE)</f>
        <v>4</v>
      </c>
      <c r="AL200" s="58"/>
      <c r="AM200" t="str">
        <f>VLOOKUP($D200,'[1]1. CONSULTA-CAPITAL-SOCIAL-1'!$C$2:$HW$274,2,FALSE)</f>
        <v>1612</v>
      </c>
      <c r="AN200">
        <f>VLOOKUP($D200,'[1]1. CONSULTA-CAPITAL-SOCIAL-1'!$C$2:$HW$274,3,FALSE)</f>
        <v>3</v>
      </c>
      <c r="AO200">
        <f>VLOOKUP($D200,'[1]1. CONSULTA-CAPITAL-SOCIAL-1'!$C$2:$HW$274,4,FALSE)</f>
        <v>0</v>
      </c>
      <c r="AQ200" s="58"/>
    </row>
    <row r="201" spans="1:43" x14ac:dyDescent="0.25">
      <c r="A201">
        <v>604641</v>
      </c>
      <c r="B201" s="14">
        <v>6046</v>
      </c>
      <c r="C201" s="14">
        <v>4</v>
      </c>
      <c r="D201" s="103">
        <v>60464</v>
      </c>
      <c r="E201" s="104" t="s">
        <v>215</v>
      </c>
      <c r="F201" s="81">
        <f>VLOOKUP($D201,'[1]5. CONSULTAJEFEDEHOGAR'!$C$2:$GN$274,4,FALSE)</f>
        <v>1</v>
      </c>
      <c r="G201" s="81">
        <f>VLOOKUP($D201,'[1]20´.TblNucleofamiliarSóloProgen'!$C$2:$N$528,7,FALSE)</f>
        <v>49</v>
      </c>
      <c r="H201" s="81" t="str">
        <f>VLOOKUP($D201,'[1]20´.TblNucleofamiliarSóloProgen'!$C$2:$N$528,9,FALSE)</f>
        <v>1</v>
      </c>
      <c r="I201" s="81">
        <f>VLOOKUP($D201,'[1]20´.TblNucleofamiliarSóloProgen'!$C$2:$N$528,10,FALSE)</f>
        <v>4</v>
      </c>
      <c r="J201" s="81">
        <f>VLOOKUP($D201,'[1]20´.TblNucleofamiliarSóloProgen'!$C$2:$N$528,11,FALSE)</f>
        <v>2</v>
      </c>
      <c r="K201" s="81">
        <f>VLOOKUP($D201,'[1]20´.TblNucleofamiliarSóloProgen'!$C$2:$N$528,12,FALSE)</f>
        <v>2</v>
      </c>
      <c r="L201" s="58"/>
      <c r="M201" s="58">
        <v>604642</v>
      </c>
      <c r="N201" s="58" t="str">
        <f>VLOOKUP($D201,'[1]#.TotalCónyugesEncuestadYNoEncu'!$A$2:$D$257,4,FALSE)</f>
        <v>ana isavel pelaez</v>
      </c>
      <c r="O201" s="58" t="str">
        <f>VLOOKUP($M201,'[1]20´.TblNucleofamiliarSóloProgen'!$D$2:$N$528,3,FALSE)</f>
        <v>2</v>
      </c>
      <c r="P201" s="58">
        <f>VLOOKUP($M201,'[1]20´.TblNucleofamiliarSóloProgen'!$D$2:$N$528,6,FALSE)</f>
        <v>43</v>
      </c>
      <c r="Q201" s="58" t="str">
        <f>VLOOKUP($M201,'[1]20´.TblNucleofamiliarSóloProgen'!$D$2:$N$528,8,FALSE)</f>
        <v>1</v>
      </c>
      <c r="R201" s="58">
        <f>VLOOKUP($M201,'[1]20´.TblNucleofamiliarSóloProgen'!$D$2:$N$528,9,FALSE)</f>
        <v>4</v>
      </c>
      <c r="S201" s="58">
        <f>VLOOKUP($M201,'[1]20´.TblNucleofamiliarSóloProgen'!$D$2:$N$528,10,FALSE)</f>
        <v>2</v>
      </c>
      <c r="T201" s="58">
        <f>VLOOKUP($M201,'[1]20´.TblNucleofamiliarSóloProgen'!$D$2:$N$528,11,FALSE)</f>
        <v>2</v>
      </c>
      <c r="U201" s="58"/>
      <c r="V201" s="81">
        <f>VLOOKUP($D201,'[1]5. CONSULTAJEFEDEHOGAR'!$C$2:$GN$274,5,FALSE)</f>
        <v>1</v>
      </c>
      <c r="W201" s="81">
        <f>VLOOKUP($D201,'[1]5. CONSULTAJEFEDEHOGAR'!$C$2:$GN$274,6,FALSE)</f>
        <v>0</v>
      </c>
      <c r="X201" s="81">
        <f>VLOOKUP($D201,'[1]5. CONSULTAJEFEDEHOGAR'!$C$2:$GN$274,7,FALSE)</f>
        <v>6</v>
      </c>
      <c r="Y201" s="81">
        <f>VLOOKUP($D201,'[1]5. CONSULTAJEFEDEHOGAR'!$C$2:$GN$274,8,FALSE)</f>
        <v>2</v>
      </c>
      <c r="Z201" s="81">
        <f>VLOOKUP($D201,'[1]5. CONSULTAJEFEDEHOGAR'!$C$2:$GN$274,9,FALSE)</f>
        <v>0</v>
      </c>
      <c r="AA201" s="81" t="str">
        <f>VLOOKUP($D201,'[1]5. CONSULTAJEFEDEHOGAR'!$C$2:$GN$274,10,FALSE)</f>
        <v>kr 72  15 - 18</v>
      </c>
      <c r="AB201" s="58"/>
      <c r="AC201">
        <f>VLOOKUP($D201,'[1]1. CONSULTA-CAPITAL-SOCIAL-1'!$C$2:$HW$274,60,FALSE)</f>
        <v>0</v>
      </c>
      <c r="AD201">
        <f>VLOOKUP($D201,'[1]1. CONSULTA-CAPITAL-SOCIAL-1'!$C$2:$HW$274,61,FALSE)</f>
        <v>60000</v>
      </c>
      <c r="AE201">
        <f>VLOOKUP($D201,'[1]1. CONSULTA-CAPITAL-SOCIAL-1'!$C$2:$HW$274,62,FALSE)</f>
        <v>350000</v>
      </c>
      <c r="AF201">
        <f>VLOOKUP($D201,'[1]1. CONSULTA-CAPITAL-SOCIAL-1'!$C$2:$HW$274,63,FALSE)</f>
        <v>800000</v>
      </c>
      <c r="AG201">
        <f>VLOOKUP($D201,'[1]1. CONSULTA-CAPITAL-SOCIAL-1'!$C$2:$HW$274,64,FALSE)</f>
        <v>500000</v>
      </c>
      <c r="AH201">
        <f>VLOOKUP($D201,'[1]1. CONSULTA-CAPITAL-SOCIAL-1'!$C$2:$HW$274,65,FALSE)</f>
        <v>500000</v>
      </c>
      <c r="AI201" s="58">
        <f t="shared" si="3"/>
        <v>2210000</v>
      </c>
      <c r="AJ201" s="59"/>
      <c r="AK201" s="58">
        <f>VLOOKUP($D201,'[1]1. CONSULTA-CAPITAL-SOCIAL-1'!$C$2:$HW$274,8,FALSE)</f>
        <v>3</v>
      </c>
      <c r="AL201" s="58"/>
      <c r="AM201" t="str">
        <f>VLOOKUP($D201,'[1]1. CONSULTA-CAPITAL-SOCIAL-1'!$C$2:$HW$274,2,FALSE)</f>
        <v>1606</v>
      </c>
      <c r="AN201">
        <f>VLOOKUP($D201,'[1]1. CONSULTA-CAPITAL-SOCIAL-1'!$C$2:$HW$274,3,FALSE)</f>
        <v>3</v>
      </c>
      <c r="AO201">
        <f>VLOOKUP($D201,'[1]1. CONSULTA-CAPITAL-SOCIAL-1'!$C$2:$HW$274,4,FALSE)</f>
        <v>0</v>
      </c>
      <c r="AQ201" s="58"/>
    </row>
    <row r="202" spans="1:43" x14ac:dyDescent="0.25">
      <c r="A202">
        <v>604841</v>
      </c>
      <c r="B202" s="14">
        <v>6048</v>
      </c>
      <c r="C202" s="14">
        <v>4</v>
      </c>
      <c r="D202" s="103">
        <v>60484</v>
      </c>
      <c r="E202" s="104" t="s">
        <v>478</v>
      </c>
      <c r="F202" s="81">
        <f>VLOOKUP($D202,'[1]5. CONSULTAJEFEDEHOGAR'!$C$2:$GN$274,4,FALSE)</f>
        <v>1</v>
      </c>
      <c r="G202" s="81">
        <f>VLOOKUP($D202,'[1]20´.TblNucleofamiliarSóloProgen'!$C$2:$N$528,7,FALSE)</f>
        <v>84</v>
      </c>
      <c r="H202" s="81" t="str">
        <f>VLOOKUP($D202,'[1]20´.TblNucleofamiliarSóloProgen'!$C$2:$N$528,9,FALSE)</f>
        <v>1</v>
      </c>
      <c r="I202" s="81">
        <f>VLOOKUP($D202,'[1]20´.TblNucleofamiliarSóloProgen'!$C$2:$N$528,10,FALSE)</f>
        <v>2</v>
      </c>
      <c r="J202" s="81">
        <f>VLOOKUP($D202,'[1]20´.TblNucleofamiliarSóloProgen'!$C$2:$N$528,11,FALSE)</f>
        <v>5</v>
      </c>
      <c r="K202" s="81">
        <f>VLOOKUP($D202,'[1]20´.TblNucleofamiliarSóloProgen'!$C$2:$N$528,12,FALSE)</f>
        <v>2</v>
      </c>
      <c r="L202" s="58"/>
      <c r="M202" s="58">
        <v>604842</v>
      </c>
      <c r="N202" s="58" t="str">
        <f>VLOOKUP($D202,'[1]#.TotalCónyugesEncuestadYNoEncu'!$A$2:$D$257,4,FALSE)</f>
        <v>ligia rosa torrez</v>
      </c>
      <c r="O202" s="58" t="str">
        <f>VLOOKUP($M202,'[1]20´.TblNucleofamiliarSóloProgen'!$D$2:$N$528,3,FALSE)</f>
        <v>2</v>
      </c>
      <c r="P202" s="58">
        <f>VLOOKUP($M202,'[1]20´.TblNucleofamiliarSóloProgen'!$D$2:$N$528,6,FALSE)</f>
        <v>84</v>
      </c>
      <c r="Q202" s="58" t="str">
        <f>VLOOKUP($M202,'[1]20´.TblNucleofamiliarSóloProgen'!$D$2:$N$528,8,FALSE)</f>
        <v>1</v>
      </c>
      <c r="R202" s="58">
        <f>VLOOKUP($M202,'[1]20´.TblNucleofamiliarSóloProgen'!$D$2:$N$528,9,FALSE)</f>
        <v>2</v>
      </c>
      <c r="S202" s="58">
        <f>VLOOKUP($M202,'[1]20´.TblNucleofamiliarSóloProgen'!$D$2:$N$528,10,FALSE)</f>
        <v>5</v>
      </c>
      <c r="T202" s="58">
        <f>VLOOKUP($M202,'[1]20´.TblNucleofamiliarSóloProgen'!$D$2:$N$528,11,FALSE)</f>
        <v>2</v>
      </c>
      <c r="U202" s="58"/>
      <c r="V202" s="81">
        <f>VLOOKUP($D202,'[1]5. CONSULTAJEFEDEHOGAR'!$C$2:$GN$274,5,FALSE)</f>
        <v>2</v>
      </c>
      <c r="W202" s="81">
        <f>VLOOKUP($D202,'[1]5. CONSULTAJEFEDEHOGAR'!$C$2:$GN$274,6,FALSE)</f>
        <v>0</v>
      </c>
      <c r="X202" s="81">
        <f>VLOOKUP($D202,'[1]5. CONSULTAJEFEDEHOGAR'!$C$2:$GN$274,7,FALSE)</f>
        <v>7</v>
      </c>
      <c r="Y202" s="81">
        <f>VLOOKUP($D202,'[1]5. CONSULTAJEFEDEHOGAR'!$C$2:$GN$274,8,FALSE)</f>
        <v>4</v>
      </c>
      <c r="Z202" s="81">
        <f>VLOOKUP($D202,'[1]5. CONSULTAJEFEDEHOGAR'!$C$2:$GN$274,9,FALSE)</f>
        <v>0</v>
      </c>
      <c r="AA202" s="81" t="str">
        <f>VLOOKUP($D202,'[1]5. CONSULTAJEFEDEHOGAR'!$C$2:$GN$274,10,FALSE)</f>
        <v>cl 15  71-44</v>
      </c>
      <c r="AB202" s="58"/>
      <c r="AC202">
        <f>VLOOKUP($D202,'[1]1. CONSULTA-CAPITAL-SOCIAL-1'!$C$2:$HW$274,60,FALSE)</f>
        <v>550000</v>
      </c>
      <c r="AD202">
        <f>VLOOKUP($D202,'[1]1. CONSULTA-CAPITAL-SOCIAL-1'!$C$2:$HW$274,61,FALSE)</f>
        <v>0</v>
      </c>
      <c r="AE202">
        <f>VLOOKUP($D202,'[1]1. CONSULTA-CAPITAL-SOCIAL-1'!$C$2:$HW$274,62,FALSE)</f>
        <v>180000</v>
      </c>
      <c r="AF202">
        <f>VLOOKUP($D202,'[1]1. CONSULTA-CAPITAL-SOCIAL-1'!$C$2:$HW$274,63,FALSE)</f>
        <v>400000</v>
      </c>
      <c r="AG202">
        <f>VLOOKUP($D202,'[1]1. CONSULTA-CAPITAL-SOCIAL-1'!$C$2:$HW$274,64,FALSE)</f>
        <v>0</v>
      </c>
      <c r="AH202">
        <f>VLOOKUP($D202,'[1]1. CONSULTA-CAPITAL-SOCIAL-1'!$C$2:$HW$274,65,FALSE)</f>
        <v>150000</v>
      </c>
      <c r="AI202" s="58">
        <f t="shared" si="3"/>
        <v>1280000</v>
      </c>
      <c r="AJ202" s="59"/>
      <c r="AK202" s="58">
        <f>VLOOKUP($D202,'[1]1. CONSULTA-CAPITAL-SOCIAL-1'!$C$2:$HW$274,8,FALSE)</f>
        <v>3</v>
      </c>
      <c r="AL202" s="58"/>
      <c r="AM202" t="str">
        <f>VLOOKUP($D202,'[1]1. CONSULTA-CAPITAL-SOCIAL-1'!$C$2:$HW$274,2,FALSE)</f>
        <v>1606</v>
      </c>
      <c r="AN202">
        <f>VLOOKUP($D202,'[1]1. CONSULTA-CAPITAL-SOCIAL-1'!$C$2:$HW$274,3,FALSE)</f>
        <v>3</v>
      </c>
      <c r="AO202">
        <f>VLOOKUP($D202,'[1]1. CONSULTA-CAPITAL-SOCIAL-1'!$C$2:$HW$274,4,FALSE)</f>
        <v>0</v>
      </c>
      <c r="AQ202" s="58"/>
    </row>
    <row r="203" spans="1:43" x14ac:dyDescent="0.25">
      <c r="A203">
        <v>605042</v>
      </c>
      <c r="B203" s="14">
        <v>6050</v>
      </c>
      <c r="C203" s="14">
        <v>4</v>
      </c>
      <c r="D203" s="103">
        <v>60504</v>
      </c>
      <c r="E203" s="104" t="s">
        <v>479</v>
      </c>
      <c r="F203" s="81">
        <f>VLOOKUP($D203,'[1]5. CONSULTAJEFEDEHOGAR'!$C$2:$GN$274,4,FALSE)</f>
        <v>2</v>
      </c>
      <c r="G203" s="81">
        <f>VLOOKUP($D203,'[1]20´.TblNucleofamiliarSóloProgen'!$C$2:$N$528,7,FALSE)</f>
        <v>35</v>
      </c>
      <c r="H203" s="81" t="str">
        <f>VLOOKUP($D203,'[1]20´.TblNucleofamiliarSóloProgen'!$C$2:$N$528,9,FALSE)</f>
        <v>1</v>
      </c>
      <c r="I203" s="81">
        <f>VLOOKUP($D203,'[1]20´.TblNucleofamiliarSóloProgen'!$C$2:$N$528,10,FALSE)</f>
        <v>8</v>
      </c>
      <c r="J203" s="81">
        <f>VLOOKUP($D203,'[1]20´.TblNucleofamiliarSóloProgen'!$C$2:$N$528,11,FALSE)</f>
        <v>5</v>
      </c>
      <c r="K203" s="81">
        <f>VLOOKUP($D203,'[1]20´.TblNucleofamiliarSóloProgen'!$C$2:$N$528,12,FALSE)</f>
        <v>2</v>
      </c>
      <c r="L203" s="58"/>
      <c r="M203" s="58">
        <v>605041</v>
      </c>
      <c r="N203" s="58" t="str">
        <f>VLOOKUP($D203,'[1]#.TotalCónyugesEncuestadYNoEncu'!$A$2:$D$257,4,FALSE)</f>
        <v>saul andres ruiz</v>
      </c>
      <c r="O203" s="58" t="str">
        <f>VLOOKUP($M203,'[1]20´.TblNucleofamiliarSóloProgen'!$D$2:$N$528,3,FALSE)</f>
        <v>1</v>
      </c>
      <c r="P203" s="58">
        <f>VLOOKUP($M203,'[1]20´.TblNucleofamiliarSóloProgen'!$D$2:$N$528,6,FALSE)</f>
        <v>35</v>
      </c>
      <c r="Q203" s="58" t="str">
        <f>VLOOKUP($M203,'[1]20´.TblNucleofamiliarSóloProgen'!$D$2:$N$528,8,FALSE)</f>
        <v>1</v>
      </c>
      <c r="R203" s="58">
        <f>VLOOKUP($M203,'[1]20´.TblNucleofamiliarSóloProgen'!$D$2:$N$528,9,FALSE)</f>
        <v>8</v>
      </c>
      <c r="S203" s="58">
        <f>VLOOKUP($M203,'[1]20´.TblNucleofamiliarSóloProgen'!$D$2:$N$528,10,FALSE)</f>
        <v>5</v>
      </c>
      <c r="T203" s="58">
        <f>VLOOKUP($M203,'[1]20´.TblNucleofamiliarSóloProgen'!$D$2:$N$528,11,FALSE)</f>
        <v>2</v>
      </c>
      <c r="U203" s="58"/>
      <c r="V203" s="81">
        <f>VLOOKUP($D203,'[1]5. CONSULTAJEFEDEHOGAR'!$C$2:$GN$274,5,FALSE)</f>
        <v>5</v>
      </c>
      <c r="W203" s="81">
        <f>VLOOKUP($D203,'[1]5. CONSULTAJEFEDEHOGAR'!$C$2:$GN$274,6,FALSE)</f>
        <v>0</v>
      </c>
      <c r="X203" s="81">
        <f>VLOOKUP($D203,'[1]5. CONSULTAJEFEDEHOGAR'!$C$2:$GN$274,7,FALSE)</f>
        <v>5</v>
      </c>
      <c r="Y203" s="81">
        <f>VLOOKUP($D203,'[1]5. CONSULTAJEFEDEHOGAR'!$C$2:$GN$274,8,FALSE)</f>
        <v>2</v>
      </c>
      <c r="Z203" s="81">
        <f>VLOOKUP($D203,'[1]5. CONSULTAJEFEDEHOGAR'!$C$2:$GN$274,9,FALSE)</f>
        <v>0</v>
      </c>
      <c r="AA203" s="81" t="str">
        <f>VLOOKUP($D203,'[1]5. CONSULTAJEFEDEHOGAR'!$C$2:$GN$274,10,FALSE)</f>
        <v>kr 71   15 - 13</v>
      </c>
      <c r="AB203" s="58"/>
      <c r="AC203">
        <f>VLOOKUP($D203,'[1]1. CONSULTA-CAPITAL-SOCIAL-1'!$C$2:$HW$274,60,FALSE)</f>
        <v>0</v>
      </c>
      <c r="AD203">
        <f>VLOOKUP($D203,'[1]1. CONSULTA-CAPITAL-SOCIAL-1'!$C$2:$HW$274,61,FALSE)</f>
        <v>30000</v>
      </c>
      <c r="AE203">
        <f>VLOOKUP($D203,'[1]1. CONSULTA-CAPITAL-SOCIAL-1'!$C$2:$HW$274,62,FALSE)</f>
        <v>170000</v>
      </c>
      <c r="AF203">
        <f>VLOOKUP($D203,'[1]1. CONSULTA-CAPITAL-SOCIAL-1'!$C$2:$HW$274,63,FALSE)</f>
        <v>800000</v>
      </c>
      <c r="AG203">
        <f>VLOOKUP($D203,'[1]1. CONSULTA-CAPITAL-SOCIAL-1'!$C$2:$HW$274,64,FALSE)</f>
        <v>300000</v>
      </c>
      <c r="AH203">
        <f>VLOOKUP($D203,'[1]1. CONSULTA-CAPITAL-SOCIAL-1'!$C$2:$HW$274,65,FALSE)</f>
        <v>1000000</v>
      </c>
      <c r="AI203" s="58">
        <f t="shared" si="3"/>
        <v>2300000</v>
      </c>
      <c r="AJ203" s="59"/>
      <c r="AK203" s="58">
        <f>VLOOKUP($D203,'[1]1. CONSULTA-CAPITAL-SOCIAL-1'!$C$2:$HW$274,8,FALSE)</f>
        <v>3</v>
      </c>
      <c r="AL203" s="58"/>
      <c r="AM203" t="str">
        <f>VLOOKUP($D203,'[1]1. CONSULTA-CAPITAL-SOCIAL-1'!$C$2:$HW$274,2,FALSE)</f>
        <v>1606</v>
      </c>
      <c r="AN203">
        <f>VLOOKUP($D203,'[1]1. CONSULTA-CAPITAL-SOCIAL-1'!$C$2:$HW$274,3,FALSE)</f>
        <v>4</v>
      </c>
      <c r="AO203">
        <f>VLOOKUP($D203,'[1]1. CONSULTA-CAPITAL-SOCIAL-1'!$C$2:$HW$274,4,FALSE)</f>
        <v>0</v>
      </c>
      <c r="AQ203" s="58"/>
    </row>
    <row r="204" spans="1:43" x14ac:dyDescent="0.25">
      <c r="A204">
        <v>605241</v>
      </c>
      <c r="B204" s="14">
        <v>6052</v>
      </c>
      <c r="C204" s="14">
        <v>4</v>
      </c>
      <c r="D204" s="103">
        <v>60524</v>
      </c>
      <c r="E204" s="104" t="s">
        <v>220</v>
      </c>
      <c r="F204" s="81">
        <f>VLOOKUP($D204,'[1]5. CONSULTAJEFEDEHOGAR'!$C$2:$GN$274,4,FALSE)</f>
        <v>1</v>
      </c>
      <c r="G204" s="81">
        <f>VLOOKUP($D204,'[1]20´.TblNucleofamiliarSóloProgen'!$C$2:$N$528,7,FALSE)</f>
        <v>59</v>
      </c>
      <c r="H204" s="81" t="str">
        <f>VLOOKUP($D204,'[1]20´.TblNucleofamiliarSóloProgen'!$C$2:$N$528,9,FALSE)</f>
        <v>1</v>
      </c>
      <c r="I204" s="81">
        <f>VLOOKUP($D204,'[1]20´.TblNucleofamiliarSóloProgen'!$C$2:$N$528,10,FALSE)</f>
        <v>4</v>
      </c>
      <c r="J204" s="81">
        <f>VLOOKUP($D204,'[1]20´.TblNucleofamiliarSóloProgen'!$C$2:$N$528,11,FALSE)</f>
        <v>2</v>
      </c>
      <c r="K204" s="81">
        <f>VLOOKUP($D204,'[1]20´.TblNucleofamiliarSóloProgen'!$C$2:$N$528,12,FALSE)</f>
        <v>2</v>
      </c>
      <c r="L204" s="58"/>
      <c r="M204" s="58">
        <v>605242</v>
      </c>
      <c r="N204" s="58" t="str">
        <f>VLOOKUP($D204,'[1]#.TotalCónyugesEncuestadYNoEncu'!$A$2:$D$257,4,FALSE)</f>
        <v>aidee tobon</v>
      </c>
      <c r="O204" s="58" t="str">
        <f>VLOOKUP($M204,'[1]20´.TblNucleofamiliarSóloProgen'!$D$2:$N$528,3,FALSE)</f>
        <v>2</v>
      </c>
      <c r="P204" s="58">
        <f>VLOOKUP($M204,'[1]20´.TblNucleofamiliarSóloProgen'!$D$2:$N$528,6,FALSE)</f>
        <v>53</v>
      </c>
      <c r="Q204" s="58" t="str">
        <f>VLOOKUP($M204,'[1]20´.TblNucleofamiliarSóloProgen'!$D$2:$N$528,8,FALSE)</f>
        <v>1</v>
      </c>
      <c r="R204" s="58">
        <f>VLOOKUP($M204,'[1]20´.TblNucleofamiliarSóloProgen'!$D$2:$N$528,9,FALSE)</f>
        <v>4</v>
      </c>
      <c r="S204" s="58">
        <f>VLOOKUP($M204,'[1]20´.TblNucleofamiliarSóloProgen'!$D$2:$N$528,10,FALSE)</f>
        <v>2</v>
      </c>
      <c r="T204" s="58">
        <f>VLOOKUP($M204,'[1]20´.TblNucleofamiliarSóloProgen'!$D$2:$N$528,11,FALSE)</f>
        <v>2</v>
      </c>
      <c r="U204" s="58"/>
      <c r="V204" s="81">
        <f>VLOOKUP($D204,'[1]5. CONSULTAJEFEDEHOGAR'!$C$2:$GN$274,5,FALSE)</f>
        <v>1</v>
      </c>
      <c r="W204" s="81">
        <f>VLOOKUP($D204,'[1]5. CONSULTAJEFEDEHOGAR'!$C$2:$GN$274,6,FALSE)</f>
        <v>0</v>
      </c>
      <c r="X204" s="81">
        <f>VLOOKUP($D204,'[1]5. CONSULTAJEFEDEHOGAR'!$C$2:$GN$274,7,FALSE)</f>
        <v>7</v>
      </c>
      <c r="Y204" s="81">
        <f>VLOOKUP($D204,'[1]5. CONSULTAJEFEDEHOGAR'!$C$2:$GN$274,8,FALSE)</f>
        <v>1</v>
      </c>
      <c r="Z204" s="81">
        <f>VLOOKUP($D204,'[1]5. CONSULTAJEFEDEHOGAR'!$C$2:$GN$274,9,FALSE)</f>
        <v>0</v>
      </c>
      <c r="AA204" s="81" t="str">
        <f>VLOOKUP($D204,'[1]5. CONSULTAJEFEDEHOGAR'!$C$2:$GN$274,10,FALSE)</f>
        <v>cl 18  70 - 91</v>
      </c>
      <c r="AB204" s="58"/>
      <c r="AC204">
        <f>VLOOKUP($D204,'[1]1. CONSULTA-CAPITAL-SOCIAL-1'!$C$2:$HW$274,60,FALSE)</f>
        <v>800000</v>
      </c>
      <c r="AD204">
        <f>VLOOKUP($D204,'[1]1. CONSULTA-CAPITAL-SOCIAL-1'!$C$2:$HW$274,61,FALSE)</f>
        <v>0</v>
      </c>
      <c r="AE204">
        <f>VLOOKUP($D204,'[1]1. CONSULTA-CAPITAL-SOCIAL-1'!$C$2:$HW$274,62,FALSE)</f>
        <v>400000</v>
      </c>
      <c r="AF204">
        <f>VLOOKUP($D204,'[1]1. CONSULTA-CAPITAL-SOCIAL-1'!$C$2:$HW$274,63,FALSE)</f>
        <v>500000</v>
      </c>
      <c r="AG204">
        <f>VLOOKUP($D204,'[1]1. CONSULTA-CAPITAL-SOCIAL-1'!$C$2:$HW$274,64,FALSE)</f>
        <v>0</v>
      </c>
      <c r="AH204">
        <f>VLOOKUP($D204,'[1]1. CONSULTA-CAPITAL-SOCIAL-1'!$C$2:$HW$274,65,FALSE)</f>
        <v>800000</v>
      </c>
      <c r="AI204" s="58">
        <f t="shared" si="3"/>
        <v>2500000</v>
      </c>
      <c r="AJ204" s="59"/>
      <c r="AK204" s="58">
        <f>VLOOKUP($D204,'[1]1. CONSULTA-CAPITAL-SOCIAL-1'!$C$2:$HW$274,8,FALSE)</f>
        <v>3</v>
      </c>
      <c r="AL204" s="58"/>
      <c r="AM204" t="str">
        <f>VLOOKUP($D204,'[1]1. CONSULTA-CAPITAL-SOCIAL-1'!$C$2:$HW$274,2,FALSE)</f>
        <v>1606</v>
      </c>
      <c r="AN204">
        <f>VLOOKUP($D204,'[1]1. CONSULTA-CAPITAL-SOCIAL-1'!$C$2:$HW$274,3,FALSE)</f>
        <v>3</v>
      </c>
      <c r="AO204">
        <f>VLOOKUP($D204,'[1]1. CONSULTA-CAPITAL-SOCIAL-1'!$C$2:$HW$274,4,FALSE)</f>
        <v>0</v>
      </c>
      <c r="AQ204" s="58"/>
    </row>
    <row r="205" spans="1:43" x14ac:dyDescent="0.25">
      <c r="A205">
        <v>605441</v>
      </c>
      <c r="B205" s="104">
        <v>6054</v>
      </c>
      <c r="C205" s="104">
        <v>4</v>
      </c>
      <c r="D205" s="103">
        <v>60544</v>
      </c>
      <c r="E205" s="104" t="s">
        <v>480</v>
      </c>
      <c r="F205" s="81">
        <f>VLOOKUP($D205,'[1]5. CONSULTAJEFEDEHOGAR'!$C$2:$GN$274,4,FALSE)</f>
        <v>1</v>
      </c>
      <c r="G205" s="81">
        <f>VLOOKUP($D205,'[1]20´.TblNucleofamiliarSóloProgen'!$C$2:$N$528,7,FALSE)</f>
        <v>37</v>
      </c>
      <c r="H205" s="81" t="str">
        <f>VLOOKUP($D205,'[1]20´.TblNucleofamiliarSóloProgen'!$C$2:$N$528,9,FALSE)</f>
        <v>1</v>
      </c>
      <c r="I205" s="81">
        <f>VLOOKUP($D205,'[1]20´.TblNucleofamiliarSóloProgen'!$C$2:$N$528,10,FALSE)</f>
        <v>6</v>
      </c>
      <c r="J205" s="81">
        <f>VLOOKUP($D205,'[1]20´.TblNucleofamiliarSóloProgen'!$C$2:$N$528,11,FALSE)</f>
        <v>3</v>
      </c>
      <c r="K205" s="81">
        <f>VLOOKUP($D205,'[1]20´.TblNucleofamiliarSóloProgen'!$C$2:$N$528,12,FALSE)</f>
        <v>2</v>
      </c>
      <c r="L205" s="58"/>
      <c r="M205" s="58">
        <v>605442</v>
      </c>
      <c r="N205" s="58" t="str">
        <f>VLOOKUP($D205,'[1]#.TotalCónyugesEncuestadYNoEncu'!$A$2:$D$257,4,FALSE)</f>
        <v>ana cristina gomez</v>
      </c>
      <c r="O205" s="58" t="str">
        <f>VLOOKUP($M205,'[1]20´.TblNucleofamiliarSóloProgen'!$D$2:$N$528,3,FALSE)</f>
        <v>2</v>
      </c>
      <c r="P205" s="58">
        <f>VLOOKUP($M205,'[1]20´.TblNucleofamiliarSóloProgen'!$D$2:$N$528,6,FALSE)</f>
        <v>33</v>
      </c>
      <c r="Q205" s="58" t="str">
        <f>VLOOKUP($M205,'[1]20´.TblNucleofamiliarSóloProgen'!$D$2:$N$528,8,FALSE)</f>
        <v>1</v>
      </c>
      <c r="R205" s="58">
        <f>VLOOKUP($M205,'[1]20´.TblNucleofamiliarSóloProgen'!$D$2:$N$528,9,FALSE)</f>
        <v>8</v>
      </c>
      <c r="S205" s="58">
        <f>VLOOKUP($M205,'[1]20´.TblNucleofamiliarSóloProgen'!$D$2:$N$528,10,FALSE)</f>
        <v>5</v>
      </c>
      <c r="T205" s="58">
        <f>VLOOKUP($M205,'[1]20´.TblNucleofamiliarSóloProgen'!$D$2:$N$528,11,FALSE)</f>
        <v>2</v>
      </c>
      <c r="U205" s="58"/>
      <c r="V205" s="81">
        <f>VLOOKUP($D205,'[1]5. CONSULTAJEFEDEHOGAR'!$C$2:$GN$274,5,FALSE)</f>
        <v>1</v>
      </c>
      <c r="W205" s="81">
        <f>VLOOKUP($D205,'[1]5. CONSULTAJEFEDEHOGAR'!$C$2:$GN$274,6,FALSE)</f>
        <v>0</v>
      </c>
      <c r="X205" s="81">
        <f>VLOOKUP($D205,'[1]5. CONSULTAJEFEDEHOGAR'!$C$2:$GN$274,7,FALSE)</f>
        <v>3</v>
      </c>
      <c r="Y205" s="81">
        <f>VLOOKUP($D205,'[1]5. CONSULTAJEFEDEHOGAR'!$C$2:$GN$274,8,FALSE)</f>
        <v>1</v>
      </c>
      <c r="Z205" s="81">
        <f>VLOOKUP($D205,'[1]5. CONSULTAJEFEDEHOGAR'!$C$2:$GN$274,9,FALSE)</f>
        <v>0</v>
      </c>
      <c r="AA205" s="81" t="str">
        <f>VLOOKUP($D205,'[1]5. CONSULTAJEFEDEHOGAR'!$C$2:$GN$274,10,FALSE)</f>
        <v>kr 65c  32d -17</v>
      </c>
      <c r="AB205" s="58"/>
      <c r="AC205">
        <f>VLOOKUP($D205,'[1]1. CONSULTA-CAPITAL-SOCIAL-1'!$C$2:$HW$274,60,FALSE)</f>
        <v>440000</v>
      </c>
      <c r="AD205">
        <f>VLOOKUP($D205,'[1]1. CONSULTA-CAPITAL-SOCIAL-1'!$C$2:$HW$274,61,FALSE)</f>
        <v>0</v>
      </c>
      <c r="AE205">
        <f>VLOOKUP($D205,'[1]1. CONSULTA-CAPITAL-SOCIAL-1'!$C$2:$HW$274,62,FALSE)</f>
        <v>200000</v>
      </c>
      <c r="AF205">
        <f>VLOOKUP($D205,'[1]1. CONSULTA-CAPITAL-SOCIAL-1'!$C$2:$HW$274,63,FALSE)</f>
        <v>350000</v>
      </c>
      <c r="AG205">
        <f>VLOOKUP($D205,'[1]1. CONSULTA-CAPITAL-SOCIAL-1'!$C$2:$HW$274,64,FALSE)</f>
        <v>0</v>
      </c>
      <c r="AH205">
        <f>VLOOKUP($D205,'[1]1. CONSULTA-CAPITAL-SOCIAL-1'!$C$2:$HW$274,65,FALSE)</f>
        <v>250000</v>
      </c>
      <c r="AI205" s="58">
        <f t="shared" si="3"/>
        <v>1240000</v>
      </c>
      <c r="AJ205" s="59"/>
      <c r="AK205" s="58">
        <f>VLOOKUP($D205,'[1]1. CONSULTA-CAPITAL-SOCIAL-1'!$C$2:$HW$274,8,FALSE)</f>
        <v>3</v>
      </c>
      <c r="AL205" s="58"/>
      <c r="AM205" t="str">
        <f>VLOOKUP($D205,'[1]1. CONSULTA-CAPITAL-SOCIAL-1'!$C$2:$HW$274,2,FALSE)</f>
        <v>1601</v>
      </c>
      <c r="AN205">
        <f>VLOOKUP($D205,'[1]1. CONSULTA-CAPITAL-SOCIAL-1'!$C$2:$HW$274,3,FALSE)</f>
        <v>5</v>
      </c>
      <c r="AO205" t="str">
        <f>VLOOKUP($D205,'[1]1. CONSULTA-CAPITAL-SOCIAL-1'!$C$2:$HW$274,4,FALSE)</f>
        <v>la casa</v>
      </c>
      <c r="AQ205" s="58"/>
    </row>
    <row r="206" spans="1:43" x14ac:dyDescent="0.25">
      <c r="A206">
        <v>605542</v>
      </c>
      <c r="B206" s="14">
        <v>6055</v>
      </c>
      <c r="C206" s="14">
        <v>4</v>
      </c>
      <c r="D206" s="103">
        <v>60554</v>
      </c>
      <c r="E206" s="104" t="s">
        <v>481</v>
      </c>
      <c r="F206" s="81">
        <f>VLOOKUP($D206,'[1]5. CONSULTAJEFEDEHOGAR'!$C$2:$GN$274,4,FALSE)</f>
        <v>2</v>
      </c>
      <c r="G206" s="81" t="e">
        <f>VLOOKUP($D206,'[1]20´.TblNucleofamiliarSóloProgen'!$C$2:$N$528,7,FALSE)</f>
        <v>#N/A</v>
      </c>
      <c r="H206" s="81" t="e">
        <f>VLOOKUP($D206,'[1]20´.TblNucleofamiliarSóloProgen'!$C$2:$N$528,9,FALSE)</f>
        <v>#N/A</v>
      </c>
      <c r="I206" s="81" t="e">
        <f>VLOOKUP($D206,'[1]20´.TblNucleofamiliarSóloProgen'!$C$2:$N$528,10,FALSE)</f>
        <v>#N/A</v>
      </c>
      <c r="J206" s="81" t="e">
        <f>VLOOKUP($D206,'[1]20´.TblNucleofamiliarSóloProgen'!$C$2:$N$528,11,FALSE)</f>
        <v>#N/A</v>
      </c>
      <c r="K206" s="81" t="e">
        <f>VLOOKUP($D206,'[1]20´.TblNucleofamiliarSóloProgen'!$C$2:$N$528,12,FALSE)</f>
        <v>#N/A</v>
      </c>
      <c r="L206" s="58"/>
      <c r="M206" s="58" t="e">
        <v>#N/A</v>
      </c>
      <c r="N206" s="58" t="e">
        <f>VLOOKUP($D206,'[1]#.TotalCónyugesEncuestadYNoEncu'!$A$2:$D$257,4,FALSE)</f>
        <v>#N/A</v>
      </c>
      <c r="O206" s="58" t="e">
        <f>VLOOKUP($M206,'[1]20´.TblNucleofamiliarSóloProgen'!$D$2:$N$528,3,FALSE)</f>
        <v>#N/A</v>
      </c>
      <c r="P206" s="58" t="e">
        <f>VLOOKUP($M206,'[1]20´.TblNucleofamiliarSóloProgen'!$D$2:$N$528,6,FALSE)</f>
        <v>#N/A</v>
      </c>
      <c r="Q206" s="58" t="e">
        <f>VLOOKUP($M206,'[1]20´.TblNucleofamiliarSóloProgen'!$D$2:$N$528,8,FALSE)</f>
        <v>#N/A</v>
      </c>
      <c r="R206" s="58" t="e">
        <f>VLOOKUP($M206,'[1]20´.TblNucleofamiliarSóloProgen'!$D$2:$N$528,9,FALSE)</f>
        <v>#N/A</v>
      </c>
      <c r="S206" s="58" t="e">
        <f>VLOOKUP($M206,'[1]20´.TblNucleofamiliarSóloProgen'!$D$2:$N$528,10,FALSE)</f>
        <v>#N/A</v>
      </c>
      <c r="T206" s="58" t="e">
        <f>VLOOKUP($M206,'[1]20´.TblNucleofamiliarSóloProgen'!$D$2:$N$528,11,FALSE)</f>
        <v>#N/A</v>
      </c>
      <c r="U206" s="58"/>
      <c r="V206" s="81">
        <f>VLOOKUP($D206,'[1]5. CONSULTAJEFEDEHOGAR'!$C$2:$GN$274,5,FALSE)</f>
        <v>1</v>
      </c>
      <c r="W206" s="81">
        <f>VLOOKUP($D206,'[1]5. CONSULTAJEFEDEHOGAR'!$C$2:$GN$274,6,FALSE)</f>
        <v>0</v>
      </c>
      <c r="X206" s="81">
        <f>VLOOKUP($D206,'[1]5. CONSULTAJEFEDEHOGAR'!$C$2:$GN$274,7,FALSE)</f>
        <v>7</v>
      </c>
      <c r="Y206" s="81">
        <f>VLOOKUP($D206,'[1]5. CONSULTAJEFEDEHOGAR'!$C$2:$GN$274,8,FALSE)</f>
        <v>1</v>
      </c>
      <c r="Z206" s="81">
        <f>VLOOKUP($D206,'[1]5. CONSULTAJEFEDEHOGAR'!$C$2:$GN$274,9,FALSE)</f>
        <v>0</v>
      </c>
      <c r="AA206" s="81" t="str">
        <f>VLOOKUP($D206,'[1]5. CONSULTAJEFEDEHOGAR'!$C$2:$GN$274,10,FALSE)</f>
        <v>cl 32ee  78 - 106</v>
      </c>
      <c r="AB206" s="58"/>
      <c r="AC206">
        <f>VLOOKUP($D206,'[1]1. CONSULTA-CAPITAL-SOCIAL-1'!$C$2:$HW$274,60,FALSE)</f>
        <v>0</v>
      </c>
      <c r="AD206">
        <f>VLOOKUP($D206,'[1]1. CONSULTA-CAPITAL-SOCIAL-1'!$C$2:$HW$274,61,FALSE)</f>
        <v>999</v>
      </c>
      <c r="AE206">
        <f>VLOOKUP($D206,'[1]1. CONSULTA-CAPITAL-SOCIAL-1'!$C$2:$HW$274,62,FALSE)</f>
        <v>500000</v>
      </c>
      <c r="AF206">
        <f>VLOOKUP($D206,'[1]1. CONSULTA-CAPITAL-SOCIAL-1'!$C$2:$HW$274,63,FALSE)</f>
        <v>600000</v>
      </c>
      <c r="AG206">
        <f>VLOOKUP($D206,'[1]1. CONSULTA-CAPITAL-SOCIAL-1'!$C$2:$HW$274,64,FALSE)</f>
        <v>1250000</v>
      </c>
      <c r="AH206">
        <f>VLOOKUP($D206,'[1]1. CONSULTA-CAPITAL-SOCIAL-1'!$C$2:$HW$274,65,FALSE)</f>
        <v>999</v>
      </c>
      <c r="AI206" s="58">
        <f t="shared" si="3"/>
        <v>2351998</v>
      </c>
      <c r="AJ206" s="59"/>
      <c r="AK206" s="58">
        <f>VLOOKUP($D206,'[1]1. CONSULTA-CAPITAL-SOCIAL-1'!$C$2:$HW$274,8,FALSE)</f>
        <v>5</v>
      </c>
      <c r="AL206" s="58"/>
      <c r="AM206" t="str">
        <f>VLOOKUP($D206,'[1]1. CONSULTA-CAPITAL-SOCIAL-1'!$C$2:$HW$274,2,FALSE)</f>
        <v>1620</v>
      </c>
      <c r="AN206">
        <f>VLOOKUP($D206,'[1]1. CONSULTA-CAPITAL-SOCIAL-1'!$C$2:$HW$274,3,FALSE)</f>
        <v>3</v>
      </c>
      <c r="AO206">
        <f>VLOOKUP($D206,'[1]1. CONSULTA-CAPITAL-SOCIAL-1'!$C$2:$HW$274,4,FALSE)</f>
        <v>0</v>
      </c>
      <c r="AQ206" s="58"/>
    </row>
    <row r="207" spans="1:43" x14ac:dyDescent="0.25">
      <c r="A207">
        <v>605741</v>
      </c>
      <c r="B207" s="14">
        <v>6057</v>
      </c>
      <c r="C207" s="14">
        <v>4</v>
      </c>
      <c r="D207" s="103">
        <v>60574</v>
      </c>
      <c r="E207" s="104" t="s">
        <v>226</v>
      </c>
      <c r="F207" s="81">
        <f>VLOOKUP($D207,'[1]5. CONSULTAJEFEDEHOGAR'!$C$2:$GN$274,4,FALSE)</f>
        <v>1</v>
      </c>
      <c r="G207" s="81">
        <f>VLOOKUP($D207,'[1]20´.TblNucleofamiliarSóloProgen'!$C$2:$N$528,7,FALSE)</f>
        <v>40</v>
      </c>
      <c r="H207" s="81" t="str">
        <f>VLOOKUP($D207,'[1]20´.TblNucleofamiliarSóloProgen'!$C$2:$N$528,9,FALSE)</f>
        <v>1</v>
      </c>
      <c r="I207" s="81">
        <f>VLOOKUP($D207,'[1]20´.TblNucleofamiliarSóloProgen'!$C$2:$N$528,10,FALSE)</f>
        <v>6</v>
      </c>
      <c r="J207" s="81">
        <f>VLOOKUP($D207,'[1]20´.TblNucleofamiliarSóloProgen'!$C$2:$N$528,11,FALSE)</f>
        <v>2</v>
      </c>
      <c r="K207" s="81">
        <f>VLOOKUP($D207,'[1]20´.TblNucleofamiliarSóloProgen'!$C$2:$N$528,12,FALSE)</f>
        <v>2</v>
      </c>
      <c r="L207" s="58"/>
      <c r="M207" s="58">
        <v>605742</v>
      </c>
      <c r="N207" s="58" t="str">
        <f>VLOOKUP($D207,'[1]#.TotalCónyugesEncuestadYNoEncu'!$A$2:$D$257,4,FALSE)</f>
        <v>doralba rodriguez</v>
      </c>
      <c r="O207" s="58" t="str">
        <f>VLOOKUP($M207,'[1]20´.TblNucleofamiliarSóloProgen'!$D$2:$N$528,3,FALSE)</f>
        <v>2</v>
      </c>
      <c r="P207" s="58">
        <f>VLOOKUP($M207,'[1]20´.TblNucleofamiliarSóloProgen'!$D$2:$N$528,6,FALSE)</f>
        <v>31</v>
      </c>
      <c r="Q207" s="58" t="str">
        <f>VLOOKUP($M207,'[1]20´.TblNucleofamiliarSóloProgen'!$D$2:$N$528,8,FALSE)</f>
        <v>1</v>
      </c>
      <c r="R207" s="58">
        <f>VLOOKUP($M207,'[1]20´.TblNucleofamiliarSóloProgen'!$D$2:$N$528,9,FALSE)</f>
        <v>4</v>
      </c>
      <c r="S207" s="58">
        <f>VLOOKUP($M207,'[1]20´.TblNucleofamiliarSóloProgen'!$D$2:$N$528,10,FALSE)</f>
        <v>2</v>
      </c>
      <c r="T207" s="58">
        <f>VLOOKUP($M207,'[1]20´.TblNucleofamiliarSóloProgen'!$D$2:$N$528,11,FALSE)</f>
        <v>2</v>
      </c>
      <c r="U207" s="58"/>
      <c r="V207" s="81">
        <f>VLOOKUP($D207,'[1]5. CONSULTAJEFEDEHOGAR'!$C$2:$GN$274,5,FALSE)</f>
        <v>2</v>
      </c>
      <c r="W207" s="81">
        <f>VLOOKUP($D207,'[1]5. CONSULTAJEFEDEHOGAR'!$C$2:$GN$274,6,FALSE)</f>
        <v>0</v>
      </c>
      <c r="X207" s="81">
        <f>VLOOKUP($D207,'[1]5. CONSULTAJEFEDEHOGAR'!$C$2:$GN$274,7,FALSE)</f>
        <v>6</v>
      </c>
      <c r="Y207" s="81">
        <f>VLOOKUP($D207,'[1]5. CONSULTAJEFEDEHOGAR'!$C$2:$GN$274,8,FALSE)</f>
        <v>2</v>
      </c>
      <c r="Z207" s="81">
        <f>VLOOKUP($D207,'[1]5. CONSULTAJEFEDEHOGAR'!$C$2:$GN$274,9,FALSE)</f>
        <v>0</v>
      </c>
      <c r="AA207" s="81" t="str">
        <f>VLOOKUP($D207,'[1]5. CONSULTAJEFEDEHOGAR'!$C$2:$GN$274,10,FALSE)</f>
        <v>cl  18    70 - 51</v>
      </c>
      <c r="AB207" s="58"/>
      <c r="AC207">
        <f>VLOOKUP($D207,'[1]1. CONSULTA-CAPITAL-SOCIAL-1'!$C$2:$HW$274,60,FALSE)</f>
        <v>999</v>
      </c>
      <c r="AD207">
        <f>VLOOKUP($D207,'[1]1. CONSULTA-CAPITAL-SOCIAL-1'!$C$2:$HW$274,61,FALSE)</f>
        <v>999</v>
      </c>
      <c r="AE207">
        <f>VLOOKUP($D207,'[1]1. CONSULTA-CAPITAL-SOCIAL-1'!$C$2:$HW$274,62,FALSE)</f>
        <v>999</v>
      </c>
      <c r="AF207">
        <f>VLOOKUP($D207,'[1]1. CONSULTA-CAPITAL-SOCIAL-1'!$C$2:$HW$274,63,FALSE)</f>
        <v>999</v>
      </c>
      <c r="AG207">
        <f>VLOOKUP($D207,'[1]1. CONSULTA-CAPITAL-SOCIAL-1'!$C$2:$HW$274,64,FALSE)</f>
        <v>999</v>
      </c>
      <c r="AH207">
        <f>VLOOKUP($D207,'[1]1. CONSULTA-CAPITAL-SOCIAL-1'!$C$2:$HW$274,65,FALSE)</f>
        <v>999</v>
      </c>
      <c r="AI207" s="58">
        <f t="shared" si="3"/>
        <v>5994</v>
      </c>
      <c r="AJ207" s="59"/>
      <c r="AK207" s="58">
        <f>VLOOKUP($D207,'[1]1. CONSULTA-CAPITAL-SOCIAL-1'!$C$2:$HW$274,8,FALSE)</f>
        <v>3</v>
      </c>
      <c r="AL207" s="58"/>
      <c r="AM207" t="str">
        <f>VLOOKUP($D207,'[1]1. CONSULTA-CAPITAL-SOCIAL-1'!$C$2:$HW$274,2,FALSE)</f>
        <v>1606</v>
      </c>
      <c r="AN207">
        <f>VLOOKUP($D207,'[1]1. CONSULTA-CAPITAL-SOCIAL-1'!$C$2:$HW$274,3,FALSE)</f>
        <v>3</v>
      </c>
      <c r="AO207">
        <f>VLOOKUP($D207,'[1]1. CONSULTA-CAPITAL-SOCIAL-1'!$C$2:$HW$274,4,FALSE)</f>
        <v>0</v>
      </c>
      <c r="AQ207" s="58"/>
    </row>
    <row r="208" spans="1:43" x14ac:dyDescent="0.25">
      <c r="A208">
        <v>605941</v>
      </c>
      <c r="B208" s="14">
        <v>6059</v>
      </c>
      <c r="C208" s="14">
        <v>4</v>
      </c>
      <c r="D208" s="103">
        <v>60594</v>
      </c>
      <c r="E208" s="104" t="s">
        <v>228</v>
      </c>
      <c r="F208" s="81">
        <f>VLOOKUP($D208,'[1]5. CONSULTAJEFEDEHOGAR'!$C$2:$GN$274,4,FALSE)</f>
        <v>1</v>
      </c>
      <c r="G208" s="81">
        <f>VLOOKUP($D208,'[1]20´.TblNucleofamiliarSóloProgen'!$C$2:$N$528,7,FALSE)</f>
        <v>55</v>
      </c>
      <c r="H208" s="81" t="str">
        <f>VLOOKUP($D208,'[1]20´.TblNucleofamiliarSóloProgen'!$C$2:$N$528,9,FALSE)</f>
        <v>1</v>
      </c>
      <c r="I208" s="81">
        <f>VLOOKUP($D208,'[1]20´.TblNucleofamiliarSóloProgen'!$C$2:$N$528,10,FALSE)</f>
        <v>4</v>
      </c>
      <c r="J208" s="81">
        <f>VLOOKUP($D208,'[1]20´.TblNucleofamiliarSóloProgen'!$C$2:$N$528,11,FALSE)</f>
        <v>2</v>
      </c>
      <c r="K208" s="81">
        <f>VLOOKUP($D208,'[1]20´.TblNucleofamiliarSóloProgen'!$C$2:$N$528,12,FALSE)</f>
        <v>2</v>
      </c>
      <c r="L208" s="58"/>
      <c r="M208" s="58">
        <v>605942</v>
      </c>
      <c r="N208" s="58" t="str">
        <f>VLOOKUP($D208,'[1]#.TotalCónyugesEncuestadYNoEncu'!$A$2:$D$257,4,FALSE)</f>
        <v>nidia monsalve</v>
      </c>
      <c r="O208" s="58" t="str">
        <f>VLOOKUP($M208,'[1]20´.TblNucleofamiliarSóloProgen'!$D$2:$N$528,3,FALSE)</f>
        <v>2</v>
      </c>
      <c r="P208" s="58">
        <f>VLOOKUP($M208,'[1]20´.TblNucleofamiliarSóloProgen'!$D$2:$N$528,6,FALSE)</f>
        <v>51</v>
      </c>
      <c r="Q208" s="58" t="str">
        <f>VLOOKUP($M208,'[1]20´.TblNucleofamiliarSóloProgen'!$D$2:$N$528,8,FALSE)</f>
        <v>1</v>
      </c>
      <c r="R208" s="58">
        <f>VLOOKUP($M208,'[1]20´.TblNucleofamiliarSóloProgen'!$D$2:$N$528,9,FALSE)</f>
        <v>4</v>
      </c>
      <c r="S208" s="58">
        <f>VLOOKUP($M208,'[1]20´.TblNucleofamiliarSóloProgen'!$D$2:$N$528,10,FALSE)</f>
        <v>2</v>
      </c>
      <c r="T208" s="58">
        <f>VLOOKUP($M208,'[1]20´.TblNucleofamiliarSóloProgen'!$D$2:$N$528,11,FALSE)</f>
        <v>2</v>
      </c>
      <c r="U208" s="58"/>
      <c r="V208" s="81">
        <f>VLOOKUP($D208,'[1]5. CONSULTAJEFEDEHOGAR'!$C$2:$GN$274,5,FALSE)</f>
        <v>1</v>
      </c>
      <c r="W208" s="81">
        <f>VLOOKUP($D208,'[1]5. CONSULTAJEFEDEHOGAR'!$C$2:$GN$274,6,FALSE)</f>
        <v>0</v>
      </c>
      <c r="X208" s="81">
        <f>VLOOKUP($D208,'[1]5. CONSULTAJEFEDEHOGAR'!$C$2:$GN$274,7,FALSE)</f>
        <v>7</v>
      </c>
      <c r="Y208" s="81">
        <f>VLOOKUP($D208,'[1]5. CONSULTAJEFEDEHOGAR'!$C$2:$GN$274,8,FALSE)</f>
        <v>2</v>
      </c>
      <c r="Z208" s="81">
        <f>VLOOKUP($D208,'[1]5. CONSULTAJEFEDEHOGAR'!$C$2:$GN$274,9,FALSE)</f>
        <v>0</v>
      </c>
      <c r="AA208" s="81" t="str">
        <f>VLOOKUP($D208,'[1]5. CONSULTAJEFEDEHOGAR'!$C$2:$GN$274,10,FALSE)</f>
        <v>cl  16   70 - 33</v>
      </c>
      <c r="AB208" s="58"/>
      <c r="AC208">
        <f>VLOOKUP($D208,'[1]1. CONSULTA-CAPITAL-SOCIAL-1'!$C$2:$HW$274,60,FALSE)</f>
        <v>650000</v>
      </c>
      <c r="AD208">
        <f>VLOOKUP($D208,'[1]1. CONSULTA-CAPITAL-SOCIAL-1'!$C$2:$HW$274,61,FALSE)</f>
        <v>0</v>
      </c>
      <c r="AE208">
        <f>VLOOKUP($D208,'[1]1. CONSULTA-CAPITAL-SOCIAL-1'!$C$2:$HW$274,62,FALSE)</f>
        <v>260000</v>
      </c>
      <c r="AF208">
        <f>VLOOKUP($D208,'[1]1. CONSULTA-CAPITAL-SOCIAL-1'!$C$2:$HW$274,63,FALSE)</f>
        <v>400000</v>
      </c>
      <c r="AG208">
        <f>VLOOKUP($D208,'[1]1. CONSULTA-CAPITAL-SOCIAL-1'!$C$2:$HW$274,64,FALSE)</f>
        <v>180000</v>
      </c>
      <c r="AH208">
        <f>VLOOKUP($D208,'[1]1. CONSULTA-CAPITAL-SOCIAL-1'!$C$2:$HW$274,65,FALSE)</f>
        <v>150000</v>
      </c>
      <c r="AI208" s="58">
        <f t="shared" si="3"/>
        <v>1640000</v>
      </c>
      <c r="AJ208" s="59"/>
      <c r="AK208" s="58">
        <f>VLOOKUP($D208,'[1]1. CONSULTA-CAPITAL-SOCIAL-1'!$C$2:$HW$274,8,FALSE)</f>
        <v>3</v>
      </c>
      <c r="AL208" s="58"/>
      <c r="AM208" t="str">
        <f>VLOOKUP($D208,'[1]1. CONSULTA-CAPITAL-SOCIAL-1'!$C$2:$HW$274,2,FALSE)</f>
        <v>1606</v>
      </c>
      <c r="AN208">
        <f>VLOOKUP($D208,'[1]1. CONSULTA-CAPITAL-SOCIAL-1'!$C$2:$HW$274,3,FALSE)</f>
        <v>3</v>
      </c>
      <c r="AO208">
        <f>VLOOKUP($D208,'[1]1. CONSULTA-CAPITAL-SOCIAL-1'!$C$2:$HW$274,4,FALSE)</f>
        <v>0</v>
      </c>
      <c r="AQ208" s="58"/>
    </row>
    <row r="209" spans="1:43" x14ac:dyDescent="0.25">
      <c r="A209">
        <v>606141</v>
      </c>
      <c r="B209" s="14">
        <v>6061</v>
      </c>
      <c r="C209" s="14">
        <v>4</v>
      </c>
      <c r="D209" s="103">
        <v>60614</v>
      </c>
      <c r="E209" s="104" t="s">
        <v>231</v>
      </c>
      <c r="F209" s="81">
        <f>VLOOKUP($D209,'[1]5. CONSULTAJEFEDEHOGAR'!$C$2:$GN$274,4,FALSE)</f>
        <v>1</v>
      </c>
      <c r="G209" s="81">
        <f>VLOOKUP($D209,'[1]20´.TblNucleofamiliarSóloProgen'!$C$2:$N$528,7,FALSE)</f>
        <v>45</v>
      </c>
      <c r="H209" s="81" t="str">
        <f>VLOOKUP($D209,'[1]20´.TblNucleofamiliarSóloProgen'!$C$2:$N$528,9,FALSE)</f>
        <v>1</v>
      </c>
      <c r="I209" s="81">
        <f>VLOOKUP($D209,'[1]20´.TblNucleofamiliarSóloProgen'!$C$2:$N$528,10,FALSE)</f>
        <v>9</v>
      </c>
      <c r="J209" s="81">
        <f>VLOOKUP($D209,'[1]20´.TblNucleofamiliarSóloProgen'!$C$2:$N$528,11,FALSE)</f>
        <v>1</v>
      </c>
      <c r="K209" s="81">
        <f>VLOOKUP($D209,'[1]20´.TblNucleofamiliarSóloProgen'!$C$2:$N$528,12,FALSE)</f>
        <v>1</v>
      </c>
      <c r="L209" s="58"/>
      <c r="M209" s="58">
        <v>606142</v>
      </c>
      <c r="N209" s="58" t="str">
        <f>VLOOKUP($D209,'[1]#.TotalCónyugesEncuestadYNoEncu'!$A$2:$D$257,4,FALSE)</f>
        <v>iris asprilla</v>
      </c>
      <c r="O209" s="58" t="str">
        <f>VLOOKUP($M209,'[1]20´.TblNucleofamiliarSóloProgen'!$D$2:$N$528,3,FALSE)</f>
        <v>2</v>
      </c>
      <c r="P209" s="58">
        <f>VLOOKUP($M209,'[1]20´.TblNucleofamiliarSóloProgen'!$D$2:$N$528,6,FALSE)</f>
        <v>46</v>
      </c>
      <c r="Q209" s="58" t="str">
        <f>VLOOKUP($M209,'[1]20´.TblNucleofamiliarSóloProgen'!$D$2:$N$528,8,FALSE)</f>
        <v>1</v>
      </c>
      <c r="R209" s="58">
        <f>VLOOKUP($M209,'[1]20´.TblNucleofamiliarSóloProgen'!$D$2:$N$528,9,FALSE)</f>
        <v>9</v>
      </c>
      <c r="S209" s="58">
        <f>VLOOKUP($M209,'[1]20´.TblNucleofamiliarSóloProgen'!$D$2:$N$528,10,FALSE)</f>
        <v>1</v>
      </c>
      <c r="T209" s="58">
        <f>VLOOKUP($M209,'[1]20´.TblNucleofamiliarSóloProgen'!$D$2:$N$528,11,FALSE)</f>
        <v>1</v>
      </c>
      <c r="U209" s="58"/>
      <c r="V209" s="81">
        <f>VLOOKUP($D209,'[1]5. CONSULTAJEFEDEHOGAR'!$C$2:$GN$274,5,FALSE)</f>
        <v>1</v>
      </c>
      <c r="W209" s="81">
        <f>VLOOKUP($D209,'[1]5. CONSULTAJEFEDEHOGAR'!$C$2:$GN$274,6,FALSE)</f>
        <v>0</v>
      </c>
      <c r="X209" s="81">
        <f>VLOOKUP($D209,'[1]5. CONSULTAJEFEDEHOGAR'!$C$2:$GN$274,7,FALSE)</f>
        <v>6</v>
      </c>
      <c r="Y209" s="81">
        <f>VLOOKUP($D209,'[1]5. CONSULTAJEFEDEHOGAR'!$C$2:$GN$274,8,FALSE)</f>
        <v>4</v>
      </c>
      <c r="Z209" s="81">
        <f>VLOOKUP($D209,'[1]5. CONSULTAJEFEDEHOGAR'!$C$2:$GN$274,9,FALSE)</f>
        <v>0</v>
      </c>
      <c r="AA209" s="81" t="str">
        <f>VLOOKUP($D209,'[1]5. CONSULTAJEFEDEHOGAR'!$C$2:$GN$274,10,FALSE)</f>
        <v>cll 16   70 - 49</v>
      </c>
      <c r="AB209" s="58"/>
      <c r="AC209">
        <f>VLOOKUP($D209,'[1]1. CONSULTA-CAPITAL-SOCIAL-1'!$C$2:$HW$274,60,FALSE)</f>
        <v>0</v>
      </c>
      <c r="AD209">
        <f>VLOOKUP($D209,'[1]1. CONSULTA-CAPITAL-SOCIAL-1'!$C$2:$HW$274,61,FALSE)</f>
        <v>65000</v>
      </c>
      <c r="AE209">
        <f>VLOOKUP($D209,'[1]1. CONSULTA-CAPITAL-SOCIAL-1'!$C$2:$HW$274,62,FALSE)</f>
        <v>220000</v>
      </c>
      <c r="AF209">
        <f>VLOOKUP($D209,'[1]1. CONSULTA-CAPITAL-SOCIAL-1'!$C$2:$HW$274,63,FALSE)</f>
        <v>600000</v>
      </c>
      <c r="AG209">
        <f>VLOOKUP($D209,'[1]1. CONSULTA-CAPITAL-SOCIAL-1'!$C$2:$HW$274,64,FALSE)</f>
        <v>500000</v>
      </c>
      <c r="AH209">
        <f>VLOOKUP($D209,'[1]1. CONSULTA-CAPITAL-SOCIAL-1'!$C$2:$HW$274,65,FALSE)</f>
        <v>500000</v>
      </c>
      <c r="AI209" s="58">
        <f t="shared" si="3"/>
        <v>1885000</v>
      </c>
      <c r="AJ209" s="59"/>
      <c r="AK209" s="58">
        <f>VLOOKUP($D209,'[1]1. CONSULTA-CAPITAL-SOCIAL-1'!$C$2:$HW$274,8,FALSE)</f>
        <v>3</v>
      </c>
      <c r="AL209" s="58"/>
      <c r="AM209" t="str">
        <f>VLOOKUP($D209,'[1]1. CONSULTA-CAPITAL-SOCIAL-1'!$C$2:$HW$274,2,FALSE)</f>
        <v>1606</v>
      </c>
      <c r="AN209">
        <f>VLOOKUP($D209,'[1]1. CONSULTA-CAPITAL-SOCIAL-1'!$C$2:$HW$274,3,FALSE)</f>
        <v>3</v>
      </c>
      <c r="AO209">
        <f>VLOOKUP($D209,'[1]1. CONSULTA-CAPITAL-SOCIAL-1'!$C$2:$HW$274,4,FALSE)</f>
        <v>0</v>
      </c>
      <c r="AQ209" s="58"/>
    </row>
    <row r="210" spans="1:43" x14ac:dyDescent="0.25">
      <c r="A210">
        <v>606441</v>
      </c>
      <c r="B210" s="14">
        <v>6064</v>
      </c>
      <c r="C210" s="14">
        <v>4</v>
      </c>
      <c r="D210" s="103">
        <v>60644</v>
      </c>
      <c r="E210" s="104" t="s">
        <v>218</v>
      </c>
      <c r="F210" s="81">
        <f>VLOOKUP($D210,'[1]5. CONSULTAJEFEDEHOGAR'!$C$2:$GN$274,4,FALSE)</f>
        <v>1</v>
      </c>
      <c r="G210" s="81">
        <f>VLOOKUP($D210,'[1]20´.TblNucleofamiliarSóloProgen'!$C$2:$N$528,7,FALSE)</f>
        <v>52</v>
      </c>
      <c r="H210" s="81" t="str">
        <f>VLOOKUP($D210,'[1]20´.TblNucleofamiliarSóloProgen'!$C$2:$N$528,9,FALSE)</f>
        <v>1</v>
      </c>
      <c r="I210" s="81">
        <f>VLOOKUP($D210,'[1]20´.TblNucleofamiliarSóloProgen'!$C$2:$N$528,10,FALSE)</f>
        <v>4</v>
      </c>
      <c r="J210" s="81">
        <f>VLOOKUP($D210,'[1]20´.TblNucleofamiliarSóloProgen'!$C$2:$N$528,11,FALSE)</f>
        <v>2</v>
      </c>
      <c r="K210" s="81">
        <f>VLOOKUP($D210,'[1]20´.TblNucleofamiliarSóloProgen'!$C$2:$N$528,12,FALSE)</f>
        <v>2</v>
      </c>
      <c r="L210" s="58"/>
      <c r="M210" s="58">
        <v>606442</v>
      </c>
      <c r="N210" s="58" t="str">
        <f>VLOOKUP($D210,'[1]#.TotalCónyugesEncuestadYNoEncu'!$A$2:$D$257,4,FALSE)</f>
        <v>leticia martines</v>
      </c>
      <c r="O210" s="58" t="str">
        <f>VLOOKUP($M210,'[1]20´.TblNucleofamiliarSóloProgen'!$D$2:$N$528,3,FALSE)</f>
        <v>2</v>
      </c>
      <c r="P210" s="58">
        <f>VLOOKUP($M210,'[1]20´.TblNucleofamiliarSóloProgen'!$D$2:$N$528,6,FALSE)</f>
        <v>48</v>
      </c>
      <c r="Q210" s="58" t="str">
        <f>VLOOKUP($M210,'[1]20´.TblNucleofamiliarSóloProgen'!$D$2:$N$528,8,FALSE)</f>
        <v>1</v>
      </c>
      <c r="R210" s="58">
        <f>VLOOKUP($M210,'[1]20´.TblNucleofamiliarSóloProgen'!$D$2:$N$528,9,FALSE)</f>
        <v>4</v>
      </c>
      <c r="S210" s="58">
        <f>VLOOKUP($M210,'[1]20´.TblNucleofamiliarSóloProgen'!$D$2:$N$528,10,FALSE)</f>
        <v>2</v>
      </c>
      <c r="T210" s="58">
        <f>VLOOKUP($M210,'[1]20´.TblNucleofamiliarSóloProgen'!$D$2:$N$528,11,FALSE)</f>
        <v>2</v>
      </c>
      <c r="U210" s="58"/>
      <c r="V210" s="81">
        <f>VLOOKUP($D210,'[1]5. CONSULTAJEFEDEHOGAR'!$C$2:$GN$274,5,FALSE)</f>
        <v>1</v>
      </c>
      <c r="W210" s="81">
        <f>VLOOKUP($D210,'[1]5. CONSULTAJEFEDEHOGAR'!$C$2:$GN$274,6,FALSE)</f>
        <v>0</v>
      </c>
      <c r="X210" s="81">
        <f>VLOOKUP($D210,'[1]5. CONSULTAJEFEDEHOGAR'!$C$2:$GN$274,7,FALSE)</f>
        <v>7</v>
      </c>
      <c r="Y210" s="81">
        <f>VLOOKUP($D210,'[1]5. CONSULTAJEFEDEHOGAR'!$C$2:$GN$274,8,FALSE)</f>
        <v>5</v>
      </c>
      <c r="Z210" s="81">
        <f>VLOOKUP($D210,'[1]5. CONSULTAJEFEDEHOGAR'!$C$2:$GN$274,9,FALSE)</f>
        <v>0</v>
      </c>
      <c r="AA210" s="81" t="str">
        <f>VLOOKUP($D210,'[1]5. CONSULTAJEFEDEHOGAR'!$C$2:$GN$274,10,FALSE)</f>
        <v>kr  82d   20a - 35  (201)</v>
      </c>
      <c r="AB210" s="58"/>
      <c r="AC210">
        <f>VLOOKUP($D210,'[1]1. CONSULTA-CAPITAL-SOCIAL-1'!$C$2:$HW$274,60,FALSE)</f>
        <v>600000</v>
      </c>
      <c r="AD210">
        <f>VLOOKUP($D210,'[1]1. CONSULTA-CAPITAL-SOCIAL-1'!$C$2:$HW$274,61,FALSE)</f>
        <v>0</v>
      </c>
      <c r="AE210">
        <f>VLOOKUP($D210,'[1]1. CONSULTA-CAPITAL-SOCIAL-1'!$C$2:$HW$274,62,FALSE)</f>
        <v>250000</v>
      </c>
      <c r="AF210">
        <f>VLOOKUP($D210,'[1]1. CONSULTA-CAPITAL-SOCIAL-1'!$C$2:$HW$274,63,FALSE)</f>
        <v>700000</v>
      </c>
      <c r="AG210">
        <f>VLOOKUP($D210,'[1]1. CONSULTA-CAPITAL-SOCIAL-1'!$C$2:$HW$274,64,FALSE)</f>
        <v>150000</v>
      </c>
      <c r="AH210">
        <f>VLOOKUP($D210,'[1]1. CONSULTA-CAPITAL-SOCIAL-1'!$C$2:$HW$274,65,FALSE)</f>
        <v>100000</v>
      </c>
      <c r="AI210" s="58">
        <f t="shared" si="3"/>
        <v>1800000</v>
      </c>
      <c r="AJ210" s="59"/>
      <c r="AK210" s="58">
        <f>VLOOKUP($D210,'[1]1. CONSULTA-CAPITAL-SOCIAL-1'!$C$2:$HW$274,8,FALSE)</f>
        <v>3</v>
      </c>
      <c r="AL210" s="58"/>
      <c r="AM210" t="str">
        <f>VLOOKUP($D210,'[1]1. CONSULTA-CAPITAL-SOCIAL-1'!$C$2:$HW$274,2,FALSE)</f>
        <v>1613</v>
      </c>
      <c r="AN210">
        <f>VLOOKUP($D210,'[1]1. CONSULTA-CAPITAL-SOCIAL-1'!$C$2:$HW$274,3,FALSE)</f>
        <v>3</v>
      </c>
      <c r="AO210">
        <f>VLOOKUP($D210,'[1]1. CONSULTA-CAPITAL-SOCIAL-1'!$C$2:$HW$274,4,FALSE)</f>
        <v>0</v>
      </c>
      <c r="AQ210" s="58"/>
    </row>
    <row r="211" spans="1:43" x14ac:dyDescent="0.25">
      <c r="A211">
        <v>606641</v>
      </c>
      <c r="B211" s="14">
        <v>6066</v>
      </c>
      <c r="C211" s="14">
        <v>4</v>
      </c>
      <c r="D211" s="103">
        <v>60664</v>
      </c>
      <c r="E211" s="104" t="s">
        <v>482</v>
      </c>
      <c r="F211" s="81">
        <f>VLOOKUP($D211,'[1]5. CONSULTAJEFEDEHOGAR'!$C$2:$GN$274,4,FALSE)</f>
        <v>1</v>
      </c>
      <c r="G211" s="81">
        <f>VLOOKUP($D211,'[1]20´.TblNucleofamiliarSóloProgen'!$C$2:$N$528,7,FALSE)</f>
        <v>63</v>
      </c>
      <c r="H211" s="81" t="str">
        <f>VLOOKUP($D211,'[1]20´.TblNucleofamiliarSóloProgen'!$C$2:$N$528,9,FALSE)</f>
        <v>1</v>
      </c>
      <c r="I211" s="81">
        <f>VLOOKUP($D211,'[1]20´.TblNucleofamiliarSóloProgen'!$C$2:$N$528,10,FALSE)</f>
        <v>4</v>
      </c>
      <c r="J211" s="81">
        <f>VLOOKUP($D211,'[1]20´.TblNucleofamiliarSóloProgen'!$C$2:$N$528,11,FALSE)</f>
        <v>2</v>
      </c>
      <c r="K211" s="81">
        <f>VLOOKUP($D211,'[1]20´.TblNucleofamiliarSóloProgen'!$C$2:$N$528,12,FALSE)</f>
        <v>2</v>
      </c>
      <c r="L211" s="58"/>
      <c r="M211" s="58">
        <v>606642</v>
      </c>
      <c r="N211" s="58" t="str">
        <f>VLOOKUP($D211,'[1]#.TotalCónyugesEncuestadYNoEncu'!$A$2:$D$257,4,FALSE)</f>
        <v>flor alba bahamon</v>
      </c>
      <c r="O211" s="58" t="str">
        <f>VLOOKUP($M211,'[1]20´.TblNucleofamiliarSóloProgen'!$D$2:$N$528,3,FALSE)</f>
        <v>2</v>
      </c>
      <c r="P211" s="58">
        <f>VLOOKUP($M211,'[1]20´.TblNucleofamiliarSóloProgen'!$D$2:$N$528,6,FALSE)</f>
        <v>61</v>
      </c>
      <c r="Q211" s="58" t="str">
        <f>VLOOKUP($M211,'[1]20´.TblNucleofamiliarSóloProgen'!$D$2:$N$528,8,FALSE)</f>
        <v>1</v>
      </c>
      <c r="R211" s="58">
        <f>VLOOKUP($M211,'[1]20´.TblNucleofamiliarSóloProgen'!$D$2:$N$528,9,FALSE)</f>
        <v>8</v>
      </c>
      <c r="S211" s="58">
        <f>VLOOKUP($M211,'[1]20´.TblNucleofamiliarSóloProgen'!$D$2:$N$528,10,FALSE)</f>
        <v>5</v>
      </c>
      <c r="T211" s="58">
        <f>VLOOKUP($M211,'[1]20´.TblNucleofamiliarSóloProgen'!$D$2:$N$528,11,FALSE)</f>
        <v>2</v>
      </c>
      <c r="U211" s="58"/>
      <c r="V211" s="81">
        <f>VLOOKUP($D211,'[1]5. CONSULTAJEFEDEHOGAR'!$C$2:$GN$274,5,FALSE)</f>
        <v>1</v>
      </c>
      <c r="W211" s="81">
        <f>VLOOKUP($D211,'[1]5. CONSULTAJEFEDEHOGAR'!$C$2:$GN$274,6,FALSE)</f>
        <v>0</v>
      </c>
      <c r="X211" s="81">
        <f>VLOOKUP($D211,'[1]5. CONSULTAJEFEDEHOGAR'!$C$2:$GN$274,7,FALSE)</f>
        <v>7</v>
      </c>
      <c r="Y211" s="81">
        <f>VLOOKUP($D211,'[1]5. CONSULTAJEFEDEHOGAR'!$C$2:$GN$274,8,FALSE)</f>
        <v>2</v>
      </c>
      <c r="Z211" s="81">
        <f>VLOOKUP($D211,'[1]5. CONSULTAJEFEDEHOGAR'!$C$2:$GN$274,9,FALSE)</f>
        <v>0</v>
      </c>
      <c r="AA211" s="81" t="str">
        <f>VLOOKUP($D211,'[1]5. CONSULTAJEFEDEHOGAR'!$C$2:$GN$274,10,FALSE)</f>
        <v>cll  18     81 - 87</v>
      </c>
      <c r="AB211" s="58"/>
      <c r="AC211">
        <f>VLOOKUP($D211,'[1]1. CONSULTA-CAPITAL-SOCIAL-1'!$C$2:$HW$274,60,FALSE)</f>
        <v>0</v>
      </c>
      <c r="AD211">
        <f>VLOOKUP($D211,'[1]1. CONSULTA-CAPITAL-SOCIAL-1'!$C$2:$HW$274,61,FALSE)</f>
        <v>999</v>
      </c>
      <c r="AE211">
        <f>VLOOKUP($D211,'[1]1. CONSULTA-CAPITAL-SOCIAL-1'!$C$2:$HW$274,62,FALSE)</f>
        <v>999</v>
      </c>
      <c r="AF211">
        <f>VLOOKUP($D211,'[1]1. CONSULTA-CAPITAL-SOCIAL-1'!$C$2:$HW$274,63,FALSE)</f>
        <v>999</v>
      </c>
      <c r="AG211">
        <f>VLOOKUP($D211,'[1]1. CONSULTA-CAPITAL-SOCIAL-1'!$C$2:$HW$274,64,FALSE)</f>
        <v>999</v>
      </c>
      <c r="AH211">
        <f>VLOOKUP($D211,'[1]1. CONSULTA-CAPITAL-SOCIAL-1'!$C$2:$HW$274,65,FALSE)</f>
        <v>999</v>
      </c>
      <c r="AI211" s="58">
        <f t="shared" si="3"/>
        <v>4995</v>
      </c>
      <c r="AJ211" s="59"/>
      <c r="AK211" s="58">
        <f>VLOOKUP($D211,'[1]1. CONSULTA-CAPITAL-SOCIAL-1'!$C$2:$HW$274,8,FALSE)</f>
        <v>4</v>
      </c>
      <c r="AL211" s="58"/>
      <c r="AM211">
        <f>VLOOKUP($D211,'[1]1. CONSULTA-CAPITAL-SOCIAL-1'!$C$2:$HW$274,2,FALSE)</f>
        <v>0</v>
      </c>
      <c r="AN211">
        <f>VLOOKUP($D211,'[1]1. CONSULTA-CAPITAL-SOCIAL-1'!$C$2:$HW$274,3,FALSE)</f>
        <v>3</v>
      </c>
      <c r="AO211">
        <f>VLOOKUP($D211,'[1]1. CONSULTA-CAPITAL-SOCIAL-1'!$C$2:$HW$274,4,FALSE)</f>
        <v>0</v>
      </c>
      <c r="AQ211" s="58"/>
    </row>
    <row r="212" spans="1:43" x14ac:dyDescent="0.25">
      <c r="A212">
        <v>606842</v>
      </c>
      <c r="B212" s="14">
        <v>6068</v>
      </c>
      <c r="C212" s="14">
        <v>4</v>
      </c>
      <c r="D212" s="103">
        <v>60684</v>
      </c>
      <c r="E212" s="104" t="s">
        <v>483</v>
      </c>
      <c r="F212" s="81">
        <f>VLOOKUP($D212,'[1]5. CONSULTAJEFEDEHOGAR'!$C$2:$GN$274,4,FALSE)</f>
        <v>2</v>
      </c>
      <c r="G212" s="81">
        <f>VLOOKUP($D212,'[1]20´.TblNucleofamiliarSóloProgen'!$C$2:$N$528,7,FALSE)</f>
        <v>56</v>
      </c>
      <c r="H212" s="81" t="str">
        <f>VLOOKUP($D212,'[1]20´.TblNucleofamiliarSóloProgen'!$C$2:$N$528,9,FALSE)</f>
        <v>1</v>
      </c>
      <c r="I212" s="81">
        <f>VLOOKUP($D212,'[1]20´.TblNucleofamiliarSóloProgen'!$C$2:$N$528,10,FALSE)</f>
        <v>8</v>
      </c>
      <c r="J212" s="81">
        <f>VLOOKUP($D212,'[1]20´.TblNucleofamiliarSóloProgen'!$C$2:$N$528,11,FALSE)</f>
        <v>5</v>
      </c>
      <c r="K212" s="81">
        <f>VLOOKUP($D212,'[1]20´.TblNucleofamiliarSóloProgen'!$C$2:$N$528,12,FALSE)</f>
        <v>2</v>
      </c>
      <c r="L212" s="58"/>
      <c r="M212" s="58">
        <v>606841</v>
      </c>
      <c r="N212" s="58" t="str">
        <f>VLOOKUP($D212,'[1]#.TotalCónyugesEncuestadYNoEncu'!$A$2:$D$257,4,FALSE)</f>
        <v>cesar augusto jaramillo</v>
      </c>
      <c r="O212" s="58" t="str">
        <f>VLOOKUP($M212,'[1]20´.TblNucleofamiliarSóloProgen'!$D$2:$N$528,3,FALSE)</f>
        <v>1</v>
      </c>
      <c r="P212" s="58">
        <f>VLOOKUP($M212,'[1]20´.TblNucleofamiliarSóloProgen'!$D$2:$N$528,6,FALSE)</f>
        <v>56</v>
      </c>
      <c r="Q212" s="58" t="str">
        <f>VLOOKUP($M212,'[1]20´.TblNucleofamiliarSóloProgen'!$D$2:$N$528,8,FALSE)</f>
        <v>1</v>
      </c>
      <c r="R212" s="58">
        <f>VLOOKUP($M212,'[1]20´.TblNucleofamiliarSóloProgen'!$D$2:$N$528,9,FALSE)</f>
        <v>8</v>
      </c>
      <c r="S212" s="58">
        <f>VLOOKUP($M212,'[1]20´.TblNucleofamiliarSóloProgen'!$D$2:$N$528,10,FALSE)</f>
        <v>5</v>
      </c>
      <c r="T212" s="58">
        <f>VLOOKUP($M212,'[1]20´.TblNucleofamiliarSóloProgen'!$D$2:$N$528,11,FALSE)</f>
        <v>2</v>
      </c>
      <c r="U212" s="58"/>
      <c r="V212" s="81">
        <f>VLOOKUP($D212,'[1]5. CONSULTAJEFEDEHOGAR'!$C$2:$GN$274,5,FALSE)</f>
        <v>2</v>
      </c>
      <c r="W212" s="81">
        <f>VLOOKUP($D212,'[1]5. CONSULTAJEFEDEHOGAR'!$C$2:$GN$274,6,FALSE)</f>
        <v>0</v>
      </c>
      <c r="X212" s="81">
        <f>VLOOKUP($D212,'[1]5. CONSULTAJEFEDEHOGAR'!$C$2:$GN$274,7,FALSE)</f>
        <v>7</v>
      </c>
      <c r="Y212" s="81">
        <f>VLOOKUP($D212,'[1]5. CONSULTAJEFEDEHOGAR'!$C$2:$GN$274,8,FALSE)</f>
        <v>3</v>
      </c>
      <c r="Z212" s="81">
        <f>VLOOKUP($D212,'[1]5. CONSULTAJEFEDEHOGAR'!$C$2:$GN$274,9,FALSE)</f>
        <v>0</v>
      </c>
      <c r="AA212" s="81" t="str">
        <f>VLOOKUP($D212,'[1]5. CONSULTAJEFEDEHOGAR'!$C$2:$GN$274,10,FALSE)</f>
        <v>kr    84e    9 - 44</v>
      </c>
      <c r="AB212" s="58"/>
      <c r="AC212">
        <f>VLOOKUP($D212,'[1]1. CONSULTA-CAPITAL-SOCIAL-1'!$C$2:$HW$274,60,FALSE)</f>
        <v>900000</v>
      </c>
      <c r="AD212">
        <f>VLOOKUP($D212,'[1]1. CONSULTA-CAPITAL-SOCIAL-1'!$C$2:$HW$274,61,FALSE)</f>
        <v>0</v>
      </c>
      <c r="AE212">
        <f>VLOOKUP($D212,'[1]1. CONSULTA-CAPITAL-SOCIAL-1'!$C$2:$HW$274,62,FALSE)</f>
        <v>500000</v>
      </c>
      <c r="AF212">
        <f>VLOOKUP($D212,'[1]1. CONSULTA-CAPITAL-SOCIAL-1'!$C$2:$HW$274,63,FALSE)</f>
        <v>700000</v>
      </c>
      <c r="AG212">
        <f>VLOOKUP($D212,'[1]1. CONSULTA-CAPITAL-SOCIAL-1'!$C$2:$HW$274,64,FALSE)</f>
        <v>1000000</v>
      </c>
      <c r="AH212">
        <f>VLOOKUP($D212,'[1]1. CONSULTA-CAPITAL-SOCIAL-1'!$C$2:$HW$274,65,FALSE)</f>
        <v>500000</v>
      </c>
      <c r="AI212" s="58">
        <f t="shared" si="3"/>
        <v>3600000</v>
      </c>
      <c r="AJ212" s="59"/>
      <c r="AK212" s="58">
        <f>VLOOKUP($D212,'[1]1. CONSULTA-CAPITAL-SOCIAL-1'!$C$2:$HW$274,8,FALSE)</f>
        <v>4</v>
      </c>
      <c r="AL212" s="58"/>
      <c r="AM212">
        <f>VLOOKUP($D212,'[1]1. CONSULTA-CAPITAL-SOCIAL-1'!$C$2:$HW$274,2,FALSE)</f>
        <v>0</v>
      </c>
      <c r="AN212">
        <f>VLOOKUP($D212,'[1]1. CONSULTA-CAPITAL-SOCIAL-1'!$C$2:$HW$274,3,FALSE)</f>
        <v>3</v>
      </c>
      <c r="AO212">
        <f>VLOOKUP($D212,'[1]1. CONSULTA-CAPITAL-SOCIAL-1'!$C$2:$HW$274,4,FALSE)</f>
        <v>0</v>
      </c>
      <c r="AQ212" s="58"/>
    </row>
    <row r="213" spans="1:43" x14ac:dyDescent="0.25">
      <c r="A213">
        <v>607041</v>
      </c>
      <c r="B213" s="14">
        <v>6070</v>
      </c>
      <c r="C213" s="14">
        <v>4</v>
      </c>
      <c r="D213" s="103">
        <v>60704</v>
      </c>
      <c r="E213" s="104" t="s">
        <v>223</v>
      </c>
      <c r="F213" s="81">
        <f>VLOOKUP($D213,'[1]5. CONSULTAJEFEDEHOGAR'!$C$2:$GN$274,4,FALSE)</f>
        <v>1</v>
      </c>
      <c r="G213" s="81">
        <f>VLOOKUP($D213,'[1]20´.TblNucleofamiliarSóloProgen'!$C$2:$N$528,7,FALSE)</f>
        <v>56</v>
      </c>
      <c r="H213" s="81" t="str">
        <f>VLOOKUP($D213,'[1]20´.TblNucleofamiliarSóloProgen'!$C$2:$N$528,9,FALSE)</f>
        <v>2</v>
      </c>
      <c r="I213" s="81">
        <f>VLOOKUP($D213,'[1]20´.TblNucleofamiliarSóloProgen'!$C$2:$N$528,10,FALSE)</f>
        <v>2</v>
      </c>
      <c r="J213" s="81">
        <f>VLOOKUP($D213,'[1]20´.TblNucleofamiliarSóloProgen'!$C$2:$N$528,11,FALSE)</f>
        <v>5</v>
      </c>
      <c r="K213" s="81">
        <f>VLOOKUP($D213,'[1]20´.TblNucleofamiliarSóloProgen'!$C$2:$N$528,12,FALSE)</f>
        <v>0</v>
      </c>
      <c r="L213" s="58"/>
      <c r="M213" s="58">
        <v>607042</v>
      </c>
      <c r="N213" s="58" t="str">
        <f>VLOOKUP($D213,'[1]#.TotalCónyugesEncuestadYNoEncu'!$A$2:$D$257,4,FALSE)</f>
        <v>maria rosalba escudero_x000D_</v>
      </c>
      <c r="O213" s="58" t="str">
        <f>VLOOKUP($M213,'[1]20´.TblNucleofamiliarSóloProgen'!$D$2:$N$528,3,FALSE)</f>
        <v>2</v>
      </c>
      <c r="P213" s="58">
        <f>VLOOKUP($M213,'[1]20´.TblNucleofamiliarSóloProgen'!$D$2:$N$528,6,FALSE)</f>
        <v>52</v>
      </c>
      <c r="Q213" s="58" t="str">
        <f>VLOOKUP($M213,'[1]20´.TblNucleofamiliarSóloProgen'!$D$2:$N$528,8,FALSE)</f>
        <v>2</v>
      </c>
      <c r="R213" s="58">
        <f>VLOOKUP($M213,'[1]20´.TblNucleofamiliarSóloProgen'!$D$2:$N$528,9,FALSE)</f>
        <v>2</v>
      </c>
      <c r="S213" s="58">
        <f>VLOOKUP($M213,'[1]20´.TblNucleofamiliarSóloProgen'!$D$2:$N$528,10,FALSE)</f>
        <v>5</v>
      </c>
      <c r="T213" s="58">
        <f>VLOOKUP($M213,'[1]20´.TblNucleofamiliarSóloProgen'!$D$2:$N$528,11,FALSE)</f>
        <v>0</v>
      </c>
      <c r="U213" s="58"/>
      <c r="V213" s="81">
        <f>VLOOKUP($D213,'[1]5. CONSULTAJEFEDEHOGAR'!$C$2:$GN$274,5,FALSE)</f>
        <v>1</v>
      </c>
      <c r="W213" s="81">
        <f>VLOOKUP($D213,'[1]5. CONSULTAJEFEDEHOGAR'!$C$2:$GN$274,6,FALSE)</f>
        <v>0</v>
      </c>
      <c r="X213" s="81">
        <f>VLOOKUP($D213,'[1]5. CONSULTAJEFEDEHOGAR'!$C$2:$GN$274,7,FALSE)</f>
        <v>7</v>
      </c>
      <c r="Y213" s="81">
        <f>VLOOKUP($D213,'[1]5. CONSULTAJEFEDEHOGAR'!$C$2:$GN$274,8,FALSE)</f>
        <v>3</v>
      </c>
      <c r="Z213" s="81">
        <f>VLOOKUP($D213,'[1]5. CONSULTAJEFEDEHOGAR'!$C$2:$GN$274,9,FALSE)</f>
        <v>0</v>
      </c>
      <c r="AA213" s="81" t="str">
        <f>VLOOKUP($D213,'[1]5. CONSULTAJEFEDEHOGAR'!$C$2:$GN$274,10,FALSE)</f>
        <v>cll    18     81 - 31</v>
      </c>
      <c r="AB213" s="58"/>
      <c r="AC213">
        <f>VLOOKUP($D213,'[1]1. CONSULTA-CAPITAL-SOCIAL-1'!$C$2:$HW$274,60,FALSE)</f>
        <v>550000</v>
      </c>
      <c r="AD213">
        <f>VLOOKUP($D213,'[1]1. CONSULTA-CAPITAL-SOCIAL-1'!$C$2:$HW$274,61,FALSE)</f>
        <v>0</v>
      </c>
      <c r="AE213">
        <f>VLOOKUP($D213,'[1]1. CONSULTA-CAPITAL-SOCIAL-1'!$C$2:$HW$274,62,FALSE)</f>
        <v>300000</v>
      </c>
      <c r="AF213">
        <f>VLOOKUP($D213,'[1]1. CONSULTA-CAPITAL-SOCIAL-1'!$C$2:$HW$274,63,FALSE)</f>
        <v>1500000</v>
      </c>
      <c r="AG213">
        <f>VLOOKUP($D213,'[1]1. CONSULTA-CAPITAL-SOCIAL-1'!$C$2:$HW$274,64,FALSE)</f>
        <v>0</v>
      </c>
      <c r="AH213">
        <f>VLOOKUP($D213,'[1]1. CONSULTA-CAPITAL-SOCIAL-1'!$C$2:$HW$274,65,FALSE)</f>
        <v>200000</v>
      </c>
      <c r="AI213" s="58">
        <f t="shared" si="3"/>
        <v>2550000</v>
      </c>
      <c r="AJ213" s="59"/>
      <c r="AK213" s="58">
        <f>VLOOKUP($D213,'[1]1. CONSULTA-CAPITAL-SOCIAL-1'!$C$2:$HW$274,8,FALSE)</f>
        <v>4</v>
      </c>
      <c r="AL213" s="58"/>
      <c r="AM213">
        <f>VLOOKUP($D213,'[1]1. CONSULTA-CAPITAL-SOCIAL-1'!$C$2:$HW$274,2,FALSE)</f>
        <v>0</v>
      </c>
      <c r="AN213">
        <f>VLOOKUP($D213,'[1]1. CONSULTA-CAPITAL-SOCIAL-1'!$C$2:$HW$274,3,FALSE)</f>
        <v>5</v>
      </c>
      <c r="AO213" t="str">
        <f>VLOOKUP($D213,'[1]1. CONSULTA-CAPITAL-SOCIAL-1'!$C$2:$HW$274,4,FALSE)</f>
        <v>la casa</v>
      </c>
      <c r="AQ213" s="58"/>
    </row>
    <row r="214" spans="1:43" x14ac:dyDescent="0.25">
      <c r="A214">
        <v>607241</v>
      </c>
      <c r="B214" s="14">
        <v>6072</v>
      </c>
      <c r="C214" s="14">
        <v>4</v>
      </c>
      <c r="D214" s="103">
        <v>60724</v>
      </c>
      <c r="E214" s="104" t="s">
        <v>484</v>
      </c>
      <c r="F214" s="81">
        <f>VLOOKUP($D214,'[1]5. CONSULTAJEFEDEHOGAR'!$C$2:$GN$274,4,FALSE)</f>
        <v>1</v>
      </c>
      <c r="G214" s="81">
        <f>VLOOKUP($D214,'[1]20´.TblNucleofamiliarSóloProgen'!$C$2:$N$528,7,FALSE)</f>
        <v>70</v>
      </c>
      <c r="H214" s="81" t="str">
        <f>VLOOKUP($D214,'[1]20´.TblNucleofamiliarSóloProgen'!$C$2:$N$528,9,FALSE)</f>
        <v>1</v>
      </c>
      <c r="I214" s="81">
        <f>VLOOKUP($D214,'[1]20´.TblNucleofamiliarSóloProgen'!$C$2:$N$528,10,FALSE)</f>
        <v>5</v>
      </c>
      <c r="J214" s="81">
        <f>VLOOKUP($D214,'[1]20´.TblNucleofamiliarSóloProgen'!$C$2:$N$528,11,FALSE)</f>
        <v>2</v>
      </c>
      <c r="K214" s="81">
        <f>VLOOKUP($D214,'[1]20´.TblNucleofamiliarSóloProgen'!$C$2:$N$528,12,FALSE)</f>
        <v>2</v>
      </c>
      <c r="L214" s="58"/>
      <c r="M214" s="58">
        <v>607242</v>
      </c>
      <c r="N214" s="58" t="str">
        <f>VLOOKUP($D214,'[1]#.TotalCónyugesEncuestadYNoEncu'!$A$2:$D$257,4,FALSE)</f>
        <v>rosa emila quiroz</v>
      </c>
      <c r="O214" s="58" t="str">
        <f>VLOOKUP($M214,'[1]20´.TblNucleofamiliarSóloProgen'!$D$2:$N$528,3,FALSE)</f>
        <v>2</v>
      </c>
      <c r="P214" s="58">
        <f>VLOOKUP($M214,'[1]20´.TblNucleofamiliarSóloProgen'!$D$2:$N$528,6,FALSE)</f>
        <v>62</v>
      </c>
      <c r="Q214" s="58" t="str">
        <f>VLOOKUP($M214,'[1]20´.TblNucleofamiliarSóloProgen'!$D$2:$N$528,8,FALSE)</f>
        <v>1</v>
      </c>
      <c r="R214" s="58">
        <f>VLOOKUP($M214,'[1]20´.TblNucleofamiliarSóloProgen'!$D$2:$N$528,9,FALSE)</f>
        <v>4</v>
      </c>
      <c r="S214" s="58">
        <f>VLOOKUP($M214,'[1]20´.TblNucleofamiliarSóloProgen'!$D$2:$N$528,10,FALSE)</f>
        <v>2</v>
      </c>
      <c r="T214" s="58">
        <f>VLOOKUP($M214,'[1]20´.TblNucleofamiliarSóloProgen'!$D$2:$N$528,11,FALSE)</f>
        <v>1</v>
      </c>
      <c r="U214" s="58"/>
      <c r="V214" s="81">
        <f>VLOOKUP($D214,'[1]5. CONSULTAJEFEDEHOGAR'!$C$2:$GN$274,5,FALSE)</f>
        <v>1</v>
      </c>
      <c r="W214" s="81">
        <f>VLOOKUP($D214,'[1]5. CONSULTAJEFEDEHOGAR'!$C$2:$GN$274,6,FALSE)</f>
        <v>0</v>
      </c>
      <c r="X214" s="81">
        <f>VLOOKUP($D214,'[1]5. CONSULTAJEFEDEHOGAR'!$C$2:$GN$274,7,FALSE)</f>
        <v>7</v>
      </c>
      <c r="Y214" s="81">
        <f>VLOOKUP($D214,'[1]5. CONSULTAJEFEDEHOGAR'!$C$2:$GN$274,8,FALSE)</f>
        <v>1</v>
      </c>
      <c r="Z214" s="81">
        <f>VLOOKUP($D214,'[1]5. CONSULTAJEFEDEHOGAR'!$C$2:$GN$274,9,FALSE)</f>
        <v>0</v>
      </c>
      <c r="AA214" s="81" t="str">
        <f>VLOOKUP($D214,'[1]5. CONSULTAJEFEDEHOGAR'!$C$2:$GN$274,10,FALSE)</f>
        <v>kr 70b   4-131  (4-72)</v>
      </c>
      <c r="AB214" s="58"/>
      <c r="AC214">
        <f>VLOOKUP($D214,'[1]1. CONSULTA-CAPITAL-SOCIAL-1'!$C$2:$HW$274,60,FALSE)</f>
        <v>0</v>
      </c>
      <c r="AD214">
        <f>VLOOKUP($D214,'[1]1. CONSULTA-CAPITAL-SOCIAL-1'!$C$2:$HW$274,61,FALSE)</f>
        <v>80000</v>
      </c>
      <c r="AE214">
        <f>VLOOKUP($D214,'[1]1. CONSULTA-CAPITAL-SOCIAL-1'!$C$2:$HW$274,62,FALSE)</f>
        <v>350000</v>
      </c>
      <c r="AF214">
        <f>VLOOKUP($D214,'[1]1. CONSULTA-CAPITAL-SOCIAL-1'!$C$2:$HW$274,63,FALSE)</f>
        <v>600000</v>
      </c>
      <c r="AG214">
        <f>VLOOKUP($D214,'[1]1. CONSULTA-CAPITAL-SOCIAL-1'!$C$2:$HW$274,64,FALSE)</f>
        <v>0</v>
      </c>
      <c r="AH214">
        <f>VLOOKUP($D214,'[1]1. CONSULTA-CAPITAL-SOCIAL-1'!$C$2:$HW$274,65,FALSE)</f>
        <v>150000</v>
      </c>
      <c r="AI214" s="58">
        <f t="shared" si="3"/>
        <v>1180000</v>
      </c>
      <c r="AJ214" s="59"/>
      <c r="AK214" s="58">
        <f>VLOOKUP($D214,'[1]1. CONSULTA-CAPITAL-SOCIAL-1'!$C$2:$HW$274,8,FALSE)</f>
        <v>5</v>
      </c>
      <c r="AL214" s="58"/>
      <c r="AM214" t="str">
        <f>VLOOKUP($D214,'[1]1. CONSULTA-CAPITAL-SOCIAL-1'!$C$2:$HW$274,2,FALSE)</f>
        <v>1608</v>
      </c>
      <c r="AN214">
        <f>VLOOKUP($D214,'[1]1. CONSULTA-CAPITAL-SOCIAL-1'!$C$2:$HW$274,3,FALSE)</f>
        <v>3</v>
      </c>
      <c r="AO214">
        <f>VLOOKUP($D214,'[1]1. CONSULTA-CAPITAL-SOCIAL-1'!$C$2:$HW$274,4,FALSE)</f>
        <v>0</v>
      </c>
      <c r="AQ214" s="58"/>
    </row>
    <row r="215" spans="1:43" x14ac:dyDescent="0.25">
      <c r="A215">
        <v>607441</v>
      </c>
      <c r="B215" s="14">
        <v>6074</v>
      </c>
      <c r="C215" s="14">
        <v>4</v>
      </c>
      <c r="D215" s="103">
        <v>60744</v>
      </c>
      <c r="E215" s="104" t="s">
        <v>235</v>
      </c>
      <c r="F215" s="81">
        <f>VLOOKUP($D215,'[1]5. CONSULTAJEFEDEHOGAR'!$C$2:$GN$274,4,FALSE)</f>
        <v>1</v>
      </c>
      <c r="G215" s="81">
        <f>VLOOKUP($D215,'[1]20´.TblNucleofamiliarSóloProgen'!$C$2:$N$528,7,FALSE)</f>
        <v>61</v>
      </c>
      <c r="H215" s="81" t="str">
        <f>VLOOKUP($D215,'[1]20´.TblNucleofamiliarSóloProgen'!$C$2:$N$528,9,FALSE)</f>
        <v>1</v>
      </c>
      <c r="I215" s="81">
        <f>VLOOKUP($D215,'[1]20´.TblNucleofamiliarSóloProgen'!$C$2:$N$528,10,FALSE)</f>
        <v>6</v>
      </c>
      <c r="J215" s="81">
        <f>VLOOKUP($D215,'[1]20´.TblNucleofamiliarSóloProgen'!$C$2:$N$528,11,FALSE)</f>
        <v>2</v>
      </c>
      <c r="K215" s="81">
        <f>VLOOKUP($D215,'[1]20´.TblNucleofamiliarSóloProgen'!$C$2:$N$528,12,FALSE)</f>
        <v>2</v>
      </c>
      <c r="L215" s="58"/>
      <c r="M215" s="58">
        <v>607442</v>
      </c>
      <c r="N215" s="58" t="str">
        <f>VLOOKUP($D215,'[1]#.TotalCónyugesEncuestadYNoEncu'!$A$2:$D$257,4,FALSE)</f>
        <v>luz marina vallesteros</v>
      </c>
      <c r="O215" s="58" t="str">
        <f>VLOOKUP($M215,'[1]20´.TblNucleofamiliarSóloProgen'!$D$2:$N$528,3,FALSE)</f>
        <v>2</v>
      </c>
      <c r="P215" s="58">
        <f>VLOOKUP($M215,'[1]20´.TblNucleofamiliarSóloProgen'!$D$2:$N$528,6,FALSE)</f>
        <v>57</v>
      </c>
      <c r="Q215" s="58" t="str">
        <f>VLOOKUP($M215,'[1]20´.TblNucleofamiliarSóloProgen'!$D$2:$N$528,8,FALSE)</f>
        <v>1</v>
      </c>
      <c r="R215" s="58">
        <f>VLOOKUP($M215,'[1]20´.TblNucleofamiliarSóloProgen'!$D$2:$N$528,9,FALSE)</f>
        <v>4</v>
      </c>
      <c r="S215" s="58">
        <f>VLOOKUP($M215,'[1]20´.TblNucleofamiliarSóloProgen'!$D$2:$N$528,10,FALSE)</f>
        <v>2</v>
      </c>
      <c r="T215" s="58">
        <f>VLOOKUP($M215,'[1]20´.TblNucleofamiliarSóloProgen'!$D$2:$N$528,11,FALSE)</f>
        <v>2</v>
      </c>
      <c r="U215" s="58"/>
      <c r="V215" s="81">
        <f>VLOOKUP($D215,'[1]5. CONSULTAJEFEDEHOGAR'!$C$2:$GN$274,5,FALSE)</f>
        <v>1</v>
      </c>
      <c r="W215" s="81">
        <f>VLOOKUP($D215,'[1]5. CONSULTAJEFEDEHOGAR'!$C$2:$GN$274,6,FALSE)</f>
        <v>0</v>
      </c>
      <c r="X215" s="81">
        <f>VLOOKUP($D215,'[1]5. CONSULTAJEFEDEHOGAR'!$C$2:$GN$274,7,FALSE)</f>
        <v>7</v>
      </c>
      <c r="Y215" s="81">
        <f>VLOOKUP($D215,'[1]5. CONSULTAJEFEDEHOGAR'!$C$2:$GN$274,8,FALSE)</f>
        <v>3</v>
      </c>
      <c r="Z215" s="81">
        <f>VLOOKUP($D215,'[1]5. CONSULTAJEFEDEHOGAR'!$C$2:$GN$274,9,FALSE)</f>
        <v>0</v>
      </c>
      <c r="AA215" s="81" t="str">
        <f>VLOOKUP($D215,'[1]5. CONSULTAJEFEDEHOGAR'!$C$2:$GN$274,10,FALSE)</f>
        <v>cll 18a    81 - 73</v>
      </c>
      <c r="AB215" s="58"/>
      <c r="AC215">
        <f>VLOOKUP($D215,'[1]1. CONSULTA-CAPITAL-SOCIAL-1'!$C$2:$HW$274,60,FALSE)</f>
        <v>999</v>
      </c>
      <c r="AD215">
        <f>VLOOKUP($D215,'[1]1. CONSULTA-CAPITAL-SOCIAL-1'!$C$2:$HW$274,61,FALSE)</f>
        <v>0</v>
      </c>
      <c r="AE215">
        <f>VLOOKUP($D215,'[1]1. CONSULTA-CAPITAL-SOCIAL-1'!$C$2:$HW$274,62,FALSE)</f>
        <v>999</v>
      </c>
      <c r="AF215">
        <f>VLOOKUP($D215,'[1]1. CONSULTA-CAPITAL-SOCIAL-1'!$C$2:$HW$274,63,FALSE)</f>
        <v>999</v>
      </c>
      <c r="AG215">
        <f>VLOOKUP($D215,'[1]1. CONSULTA-CAPITAL-SOCIAL-1'!$C$2:$HW$274,64,FALSE)</f>
        <v>0</v>
      </c>
      <c r="AH215">
        <f>VLOOKUP($D215,'[1]1. CONSULTA-CAPITAL-SOCIAL-1'!$C$2:$HW$274,65,FALSE)</f>
        <v>999</v>
      </c>
      <c r="AI215" s="58">
        <f t="shared" si="3"/>
        <v>3996</v>
      </c>
      <c r="AJ215" s="59"/>
      <c r="AK215" s="58">
        <f>VLOOKUP($D215,'[1]1. CONSULTA-CAPITAL-SOCIAL-1'!$C$2:$HW$274,8,FALSE)</f>
        <v>4</v>
      </c>
      <c r="AL215" s="58"/>
      <c r="AM215">
        <f>VLOOKUP($D215,'[1]1. CONSULTA-CAPITAL-SOCIAL-1'!$C$2:$HW$274,2,FALSE)</f>
        <v>0</v>
      </c>
      <c r="AN215">
        <f>VLOOKUP($D215,'[1]1. CONSULTA-CAPITAL-SOCIAL-1'!$C$2:$HW$274,3,FALSE)</f>
        <v>3</v>
      </c>
      <c r="AO215">
        <f>VLOOKUP($D215,'[1]1. CONSULTA-CAPITAL-SOCIAL-1'!$C$2:$HW$274,4,FALSE)</f>
        <v>0</v>
      </c>
      <c r="AQ215" s="58"/>
    </row>
    <row r="216" spans="1:43" x14ac:dyDescent="0.25">
      <c r="A216">
        <v>607741</v>
      </c>
      <c r="B216" s="14">
        <v>6077</v>
      </c>
      <c r="C216" s="14">
        <v>4</v>
      </c>
      <c r="D216" s="103">
        <v>60774</v>
      </c>
      <c r="E216" s="104" t="s">
        <v>237</v>
      </c>
      <c r="F216" s="81">
        <f>VLOOKUP($D216,'[1]5. CONSULTAJEFEDEHOGAR'!$C$2:$GN$274,4,FALSE)</f>
        <v>1</v>
      </c>
      <c r="G216" s="81">
        <f>VLOOKUP($D216,'[1]20´.TblNucleofamiliarSóloProgen'!$C$2:$N$528,7,FALSE)</f>
        <v>58</v>
      </c>
      <c r="H216" s="81" t="str">
        <f>VLOOKUP($D216,'[1]20´.TblNucleofamiliarSóloProgen'!$C$2:$N$528,9,FALSE)</f>
        <v>1</v>
      </c>
      <c r="I216" s="81">
        <f>VLOOKUP($D216,'[1]20´.TblNucleofamiliarSóloProgen'!$C$2:$N$528,10,FALSE)</f>
        <v>4</v>
      </c>
      <c r="J216" s="81">
        <f>VLOOKUP($D216,'[1]20´.TblNucleofamiliarSóloProgen'!$C$2:$N$528,11,FALSE)</f>
        <v>2</v>
      </c>
      <c r="K216" s="81">
        <f>VLOOKUP($D216,'[1]20´.TblNucleofamiliarSóloProgen'!$C$2:$N$528,12,FALSE)</f>
        <v>2</v>
      </c>
      <c r="L216" s="58"/>
      <c r="M216" s="58">
        <v>607742</v>
      </c>
      <c r="N216" s="58" t="str">
        <f>VLOOKUP($D216,'[1]#.TotalCónyugesEncuestadYNoEncu'!$A$2:$D$257,4,FALSE)</f>
        <v>claudia giraldo</v>
      </c>
      <c r="O216" s="58" t="str">
        <f>VLOOKUP($M216,'[1]20´.TblNucleofamiliarSóloProgen'!$D$2:$N$528,3,FALSE)</f>
        <v>2</v>
      </c>
      <c r="P216" s="58">
        <f>VLOOKUP($M216,'[1]20´.TblNucleofamiliarSóloProgen'!$D$2:$N$528,6,FALSE)</f>
        <v>44</v>
      </c>
      <c r="Q216" s="58" t="str">
        <f>VLOOKUP($M216,'[1]20´.TblNucleofamiliarSóloProgen'!$D$2:$N$528,8,FALSE)</f>
        <v>1</v>
      </c>
      <c r="R216" s="58">
        <f>VLOOKUP($M216,'[1]20´.TblNucleofamiliarSóloProgen'!$D$2:$N$528,9,FALSE)</f>
        <v>6</v>
      </c>
      <c r="S216" s="58">
        <f>VLOOKUP($M216,'[1]20´.TblNucleofamiliarSóloProgen'!$D$2:$N$528,10,FALSE)</f>
        <v>2</v>
      </c>
      <c r="T216" s="58">
        <f>VLOOKUP($M216,'[1]20´.TblNucleofamiliarSóloProgen'!$D$2:$N$528,11,FALSE)</f>
        <v>2</v>
      </c>
      <c r="U216" s="58"/>
      <c r="V216" s="81">
        <f>VLOOKUP($D216,'[1]5. CONSULTAJEFEDEHOGAR'!$C$2:$GN$274,5,FALSE)</f>
        <v>1</v>
      </c>
      <c r="W216" s="81">
        <f>VLOOKUP($D216,'[1]5. CONSULTAJEFEDEHOGAR'!$C$2:$GN$274,6,FALSE)</f>
        <v>0</v>
      </c>
      <c r="X216" s="81">
        <f>VLOOKUP($D216,'[1]5. CONSULTAJEFEDEHOGAR'!$C$2:$GN$274,7,FALSE)</f>
        <v>7</v>
      </c>
      <c r="Y216" s="81">
        <f>VLOOKUP($D216,'[1]5. CONSULTAJEFEDEHOGAR'!$C$2:$GN$274,8,FALSE)</f>
        <v>2</v>
      </c>
      <c r="Z216" s="81">
        <f>VLOOKUP($D216,'[1]5. CONSULTAJEFEDEHOGAR'!$C$2:$GN$274,9,FALSE)</f>
        <v>0</v>
      </c>
      <c r="AA216" s="81" t="str">
        <f>VLOOKUP($D216,'[1]5. CONSULTAJEFEDEHOGAR'!$C$2:$GN$274,10,FALSE)</f>
        <v>cll 5    76a   161  (501)</v>
      </c>
      <c r="AB216" s="58"/>
      <c r="AC216">
        <f>VLOOKUP($D216,'[1]1. CONSULTA-CAPITAL-SOCIAL-1'!$C$2:$HW$274,60,FALSE)</f>
        <v>0</v>
      </c>
      <c r="AD216">
        <f>VLOOKUP($D216,'[1]1. CONSULTA-CAPITAL-SOCIAL-1'!$C$2:$HW$274,61,FALSE)</f>
        <v>350000</v>
      </c>
      <c r="AE216">
        <f>VLOOKUP($D216,'[1]1. CONSULTA-CAPITAL-SOCIAL-1'!$C$2:$HW$274,62,FALSE)</f>
        <v>400000</v>
      </c>
      <c r="AF216">
        <f>VLOOKUP($D216,'[1]1. CONSULTA-CAPITAL-SOCIAL-1'!$C$2:$HW$274,63,FALSE)</f>
        <v>1000000</v>
      </c>
      <c r="AG216">
        <f>VLOOKUP($D216,'[1]1. CONSULTA-CAPITAL-SOCIAL-1'!$C$2:$HW$274,64,FALSE)</f>
        <v>2000000</v>
      </c>
      <c r="AH216">
        <f>VLOOKUP($D216,'[1]1. CONSULTA-CAPITAL-SOCIAL-1'!$C$2:$HW$274,65,FALSE)</f>
        <v>600000</v>
      </c>
      <c r="AI216" s="58">
        <f t="shared" si="3"/>
        <v>4350000</v>
      </c>
      <c r="AJ216" s="59"/>
      <c r="AK216" s="58">
        <f>VLOOKUP($D216,'[1]1. CONSULTA-CAPITAL-SOCIAL-1'!$C$2:$HW$274,8,FALSE)</f>
        <v>5</v>
      </c>
      <c r="AL216" s="58"/>
      <c r="AM216" t="str">
        <f>VLOOKUP($D216,'[1]1. CONSULTA-CAPITAL-SOCIAL-1'!$C$2:$HW$274,2,FALSE)</f>
        <v>1611</v>
      </c>
      <c r="AN216">
        <f>VLOOKUP($D216,'[1]1. CONSULTA-CAPITAL-SOCIAL-1'!$C$2:$HW$274,3,FALSE)</f>
        <v>5</v>
      </c>
      <c r="AO216" t="str">
        <f>VLOOKUP($D216,'[1]1. CONSULTA-CAPITAL-SOCIAL-1'!$C$2:$HW$274,4,FALSE)</f>
        <v>la unidad</v>
      </c>
      <c r="AQ216" s="58"/>
    </row>
    <row r="217" spans="1:43" x14ac:dyDescent="0.25">
      <c r="A217">
        <v>607841</v>
      </c>
      <c r="B217" s="14">
        <v>6078</v>
      </c>
      <c r="C217" s="14">
        <v>4</v>
      </c>
      <c r="D217" s="103">
        <v>60784</v>
      </c>
      <c r="E217" s="104" t="s">
        <v>239</v>
      </c>
      <c r="F217" s="81">
        <f>VLOOKUP($D217,'[1]5. CONSULTAJEFEDEHOGAR'!$C$2:$GN$274,4,FALSE)</f>
        <v>1</v>
      </c>
      <c r="G217" s="81">
        <f>VLOOKUP($D217,'[1]20´.TblNucleofamiliarSóloProgen'!$C$2:$N$528,7,FALSE)</f>
        <v>40</v>
      </c>
      <c r="H217" s="81" t="str">
        <f>VLOOKUP($D217,'[1]20´.TblNucleofamiliarSóloProgen'!$C$2:$N$528,9,FALSE)</f>
        <v>1</v>
      </c>
      <c r="I217" s="81">
        <f>VLOOKUP($D217,'[1]20´.TblNucleofamiliarSóloProgen'!$C$2:$N$528,10,FALSE)</f>
        <v>4</v>
      </c>
      <c r="J217" s="81">
        <f>VLOOKUP($D217,'[1]20´.TblNucleofamiliarSóloProgen'!$C$2:$N$528,11,FALSE)</f>
        <v>2</v>
      </c>
      <c r="K217" s="81">
        <f>VLOOKUP($D217,'[1]20´.TblNucleofamiliarSóloProgen'!$C$2:$N$528,12,FALSE)</f>
        <v>2</v>
      </c>
      <c r="L217" s="58"/>
      <c r="M217" s="58">
        <v>607842</v>
      </c>
      <c r="N217" s="58" t="str">
        <f>VLOOKUP($D217,'[1]#.TotalCónyugesEncuestadYNoEncu'!$A$2:$D$257,4,FALSE)</f>
        <v>marisol urtado</v>
      </c>
      <c r="O217" s="58" t="str">
        <f>VLOOKUP($M217,'[1]20´.TblNucleofamiliarSóloProgen'!$D$2:$N$528,3,FALSE)</f>
        <v>2</v>
      </c>
      <c r="P217" s="58">
        <f>VLOOKUP($M217,'[1]20´.TblNucleofamiliarSóloProgen'!$D$2:$N$528,6,FALSE)</f>
        <v>38</v>
      </c>
      <c r="Q217" s="58" t="str">
        <f>VLOOKUP($M217,'[1]20´.TblNucleofamiliarSóloProgen'!$D$2:$N$528,8,FALSE)</f>
        <v>1</v>
      </c>
      <c r="R217" s="58">
        <f>VLOOKUP($M217,'[1]20´.TblNucleofamiliarSóloProgen'!$D$2:$N$528,9,FALSE)</f>
        <v>4</v>
      </c>
      <c r="S217" s="58">
        <f>VLOOKUP($M217,'[1]20´.TblNucleofamiliarSóloProgen'!$D$2:$N$528,10,FALSE)</f>
        <v>1</v>
      </c>
      <c r="T217" s="58">
        <f>VLOOKUP($M217,'[1]20´.TblNucleofamiliarSóloProgen'!$D$2:$N$528,11,FALSE)</f>
        <v>2</v>
      </c>
      <c r="U217" s="58"/>
      <c r="V217" s="81">
        <f>VLOOKUP($D217,'[1]5. CONSULTAJEFEDEHOGAR'!$C$2:$GN$274,5,FALSE)</f>
        <v>2</v>
      </c>
      <c r="W217" s="81">
        <f>VLOOKUP($D217,'[1]5. CONSULTAJEFEDEHOGAR'!$C$2:$GN$274,6,FALSE)</f>
        <v>0</v>
      </c>
      <c r="X217" s="81">
        <f>VLOOKUP($D217,'[1]5. CONSULTAJEFEDEHOGAR'!$C$2:$GN$274,7,FALSE)</f>
        <v>7</v>
      </c>
      <c r="Y217" s="81">
        <f>VLOOKUP($D217,'[1]5. CONSULTAJEFEDEHOGAR'!$C$2:$GN$274,8,FALSE)</f>
        <v>2</v>
      </c>
      <c r="Z217" s="81">
        <f>VLOOKUP($D217,'[1]5. CONSULTAJEFEDEHOGAR'!$C$2:$GN$274,9,FALSE)</f>
        <v>0</v>
      </c>
      <c r="AA217" s="81" t="str">
        <f>VLOOKUP($D217,'[1]5. CONSULTAJEFEDEHOGAR'!$C$2:$GN$274,10,FALSE)</f>
        <v>cll   16     70 - 95</v>
      </c>
      <c r="AB217" s="58"/>
      <c r="AC217">
        <f>VLOOKUP($D217,'[1]1. CONSULTA-CAPITAL-SOCIAL-1'!$C$2:$HW$274,60,FALSE)</f>
        <v>0</v>
      </c>
      <c r="AD217">
        <f>VLOOKUP($D217,'[1]1. CONSULTA-CAPITAL-SOCIAL-1'!$C$2:$HW$274,61,FALSE)</f>
        <v>30000</v>
      </c>
      <c r="AE217">
        <f>VLOOKUP($D217,'[1]1. CONSULTA-CAPITAL-SOCIAL-1'!$C$2:$HW$274,62,FALSE)</f>
        <v>270000</v>
      </c>
      <c r="AF217">
        <f>VLOOKUP($D217,'[1]1. CONSULTA-CAPITAL-SOCIAL-1'!$C$2:$HW$274,63,FALSE)</f>
        <v>600000</v>
      </c>
      <c r="AG217">
        <f>VLOOKUP($D217,'[1]1. CONSULTA-CAPITAL-SOCIAL-1'!$C$2:$HW$274,64,FALSE)</f>
        <v>200000</v>
      </c>
      <c r="AH217">
        <f>VLOOKUP($D217,'[1]1. CONSULTA-CAPITAL-SOCIAL-1'!$C$2:$HW$274,65,FALSE)</f>
        <v>150000</v>
      </c>
      <c r="AI217" s="58">
        <f t="shared" si="3"/>
        <v>1250000</v>
      </c>
      <c r="AJ217" s="59"/>
      <c r="AK217" s="58">
        <f>VLOOKUP($D217,'[1]1. CONSULTA-CAPITAL-SOCIAL-1'!$C$2:$HW$274,8,FALSE)</f>
        <v>3</v>
      </c>
      <c r="AL217" s="58"/>
      <c r="AM217" t="str">
        <f>VLOOKUP($D217,'[1]1. CONSULTA-CAPITAL-SOCIAL-1'!$C$2:$HW$274,2,FALSE)</f>
        <v>1606</v>
      </c>
      <c r="AN217">
        <f>VLOOKUP($D217,'[1]1. CONSULTA-CAPITAL-SOCIAL-1'!$C$2:$HW$274,3,FALSE)</f>
        <v>3</v>
      </c>
      <c r="AO217">
        <f>VLOOKUP($D217,'[1]1. CONSULTA-CAPITAL-SOCIAL-1'!$C$2:$HW$274,4,FALSE)</f>
        <v>0</v>
      </c>
      <c r="AQ217" s="58"/>
    </row>
    <row r="218" spans="1:43" x14ac:dyDescent="0.25">
      <c r="A218">
        <v>607942</v>
      </c>
      <c r="B218" s="14">
        <v>6079</v>
      </c>
      <c r="C218" s="14">
        <v>4</v>
      </c>
      <c r="D218" s="103">
        <v>60794</v>
      </c>
      <c r="E218" s="104" t="s">
        <v>489</v>
      </c>
      <c r="F218" s="81">
        <f>VLOOKUP($D218,'[1]5. CONSULTAJEFEDEHOGAR'!$C$2:$GN$274,4,FALSE)</f>
        <v>2</v>
      </c>
      <c r="G218" s="81">
        <f>VLOOKUP($D218,'[1]20´.TblNucleofamiliarSóloProgen'!$C$2:$N$528,7,FALSE)</f>
        <v>52</v>
      </c>
      <c r="H218" s="81" t="str">
        <f>VLOOKUP($D218,'[1]20´.TblNucleofamiliarSóloProgen'!$C$2:$N$528,9,FALSE)</f>
        <v>1</v>
      </c>
      <c r="I218" s="81">
        <f>VLOOKUP($D218,'[1]20´.TblNucleofamiliarSóloProgen'!$C$2:$N$528,10,FALSE)</f>
        <v>10</v>
      </c>
      <c r="J218" s="81">
        <f>VLOOKUP($D218,'[1]20´.TblNucleofamiliarSóloProgen'!$C$2:$N$528,11,FALSE)</f>
        <v>998</v>
      </c>
      <c r="K218" s="81">
        <f>VLOOKUP($D218,'[1]20´.TblNucleofamiliarSóloProgen'!$C$2:$N$528,12,FALSE)</f>
        <v>2</v>
      </c>
      <c r="L218" s="58"/>
      <c r="M218" s="58">
        <v>607941</v>
      </c>
      <c r="N218" s="58" t="str">
        <f>VLOOKUP($D218,'[1]#.TotalCónyugesEncuestadYNoEncu'!$A$2:$D$257,4,FALSE)</f>
        <v>elquin bargas</v>
      </c>
      <c r="O218" s="58" t="str">
        <f>VLOOKUP($M218,'[1]20´.TblNucleofamiliarSóloProgen'!$D$2:$N$528,3,FALSE)</f>
        <v>1</v>
      </c>
      <c r="P218" s="58">
        <f>VLOOKUP($M218,'[1]20´.TblNucleofamiliarSóloProgen'!$D$2:$N$528,6,FALSE)</f>
        <v>52</v>
      </c>
      <c r="Q218" s="58" t="str">
        <f>VLOOKUP($M218,'[1]20´.TblNucleofamiliarSóloProgen'!$D$2:$N$528,8,FALSE)</f>
        <v>1</v>
      </c>
      <c r="R218" s="58">
        <f>VLOOKUP($M218,'[1]20´.TblNucleofamiliarSóloProgen'!$D$2:$N$528,9,FALSE)</f>
        <v>10</v>
      </c>
      <c r="S218" s="58">
        <f>VLOOKUP($M218,'[1]20´.TblNucleofamiliarSóloProgen'!$D$2:$N$528,10,FALSE)</f>
        <v>998</v>
      </c>
      <c r="T218" s="58">
        <f>VLOOKUP($M218,'[1]20´.TblNucleofamiliarSóloProgen'!$D$2:$N$528,11,FALSE)</f>
        <v>2</v>
      </c>
      <c r="U218" s="58"/>
      <c r="V218" s="81">
        <f>VLOOKUP($D218,'[1]5. CONSULTAJEFEDEHOGAR'!$C$2:$GN$274,5,FALSE)</f>
        <v>1</v>
      </c>
      <c r="W218" s="81">
        <f>VLOOKUP($D218,'[1]5. CONSULTAJEFEDEHOGAR'!$C$2:$GN$274,6,FALSE)</f>
        <v>0</v>
      </c>
      <c r="X218" s="81">
        <f>VLOOKUP($D218,'[1]5. CONSULTAJEFEDEHOGAR'!$C$2:$GN$274,7,FALSE)</f>
        <v>7</v>
      </c>
      <c r="Y218" s="81">
        <f>VLOOKUP($D218,'[1]5. CONSULTAJEFEDEHOGAR'!$C$2:$GN$274,8,FALSE)</f>
        <v>2</v>
      </c>
      <c r="Z218" s="81">
        <f>VLOOKUP($D218,'[1]5. CONSULTAJEFEDEHOGAR'!$C$2:$GN$274,9,FALSE)</f>
        <v>0</v>
      </c>
      <c r="AA218" s="81" t="str">
        <f>VLOOKUP($D218,'[1]5. CONSULTAJEFEDEHOGAR'!$C$2:$GN$274,10,FALSE)</f>
        <v>kr 70b  4 - 131   ( 3 - 03 )</v>
      </c>
      <c r="AB218" s="58"/>
      <c r="AC218">
        <f>VLOOKUP($D218,'[1]1. CONSULTA-CAPITAL-SOCIAL-1'!$C$2:$HW$274,60,FALSE)</f>
        <v>0</v>
      </c>
      <c r="AD218">
        <f>VLOOKUP($D218,'[1]1. CONSULTA-CAPITAL-SOCIAL-1'!$C$2:$HW$274,61,FALSE)</f>
        <v>998</v>
      </c>
      <c r="AE218">
        <f>VLOOKUP($D218,'[1]1. CONSULTA-CAPITAL-SOCIAL-1'!$C$2:$HW$274,62,FALSE)</f>
        <v>500000</v>
      </c>
      <c r="AF218">
        <f>VLOOKUP($D218,'[1]1. CONSULTA-CAPITAL-SOCIAL-1'!$C$2:$HW$274,63,FALSE)</f>
        <v>1000000</v>
      </c>
      <c r="AG218">
        <f>VLOOKUP($D218,'[1]1. CONSULTA-CAPITAL-SOCIAL-1'!$C$2:$HW$274,64,FALSE)</f>
        <v>2000000</v>
      </c>
      <c r="AH218">
        <f>VLOOKUP($D218,'[1]1. CONSULTA-CAPITAL-SOCIAL-1'!$C$2:$HW$274,65,FALSE)</f>
        <v>1000000</v>
      </c>
      <c r="AI218" s="58">
        <f t="shared" si="3"/>
        <v>4500998</v>
      </c>
      <c r="AJ218" s="59"/>
      <c r="AK218" s="58">
        <f>VLOOKUP($D218,'[1]1. CONSULTA-CAPITAL-SOCIAL-1'!$C$2:$HW$274,8,FALSE)</f>
        <v>5</v>
      </c>
      <c r="AL218" s="58"/>
      <c r="AM218" t="str">
        <f>VLOOKUP($D218,'[1]1. CONSULTA-CAPITAL-SOCIAL-1'!$C$2:$HW$274,2,FALSE)</f>
        <v>1608</v>
      </c>
      <c r="AN218">
        <f>VLOOKUP($D218,'[1]1. CONSULTA-CAPITAL-SOCIAL-1'!$C$2:$HW$274,3,FALSE)</f>
        <v>3</v>
      </c>
      <c r="AO218">
        <f>VLOOKUP($D218,'[1]1. CONSULTA-CAPITAL-SOCIAL-1'!$C$2:$HW$274,4,FALSE)</f>
        <v>0</v>
      </c>
      <c r="AQ218" s="58"/>
    </row>
    <row r="219" spans="1:43" x14ac:dyDescent="0.25">
      <c r="A219">
        <v>608242</v>
      </c>
      <c r="B219" s="14">
        <v>6082</v>
      </c>
      <c r="C219" s="14">
        <v>4</v>
      </c>
      <c r="D219" s="103">
        <v>60824</v>
      </c>
      <c r="E219" s="104" t="s">
        <v>490</v>
      </c>
      <c r="F219" s="81">
        <f>VLOOKUP($D219,'[1]5. CONSULTAJEFEDEHOGAR'!$C$2:$GN$274,4,FALSE)</f>
        <v>2</v>
      </c>
      <c r="G219" s="81">
        <f>VLOOKUP($D219,'[1]20´.TblNucleofamiliarSóloProgen'!$C$2:$N$528,7,FALSE)</f>
        <v>64</v>
      </c>
      <c r="H219" s="81" t="str">
        <f>VLOOKUP($D219,'[1]20´.TblNucleofamiliarSóloProgen'!$C$2:$N$528,9,FALSE)</f>
        <v>1</v>
      </c>
      <c r="I219" s="81">
        <f>VLOOKUP($D219,'[1]20´.TblNucleofamiliarSóloProgen'!$C$2:$N$528,10,FALSE)</f>
        <v>4</v>
      </c>
      <c r="J219" s="81">
        <f>VLOOKUP($D219,'[1]20´.TblNucleofamiliarSóloProgen'!$C$2:$N$528,11,FALSE)</f>
        <v>2</v>
      </c>
      <c r="K219" s="81">
        <f>VLOOKUP($D219,'[1]20´.TblNucleofamiliarSóloProgen'!$C$2:$N$528,12,FALSE)</f>
        <v>2</v>
      </c>
      <c r="L219" s="58"/>
      <c r="M219" s="58">
        <v>608241</v>
      </c>
      <c r="N219" s="58" t="str">
        <f>VLOOKUP($D219,'[1]#.TotalCónyugesEncuestadYNoEncu'!$A$2:$D$257,4,FALSE)</f>
        <v>raul antonio gomez</v>
      </c>
      <c r="O219" s="58" t="str">
        <f>VLOOKUP($M219,'[1]20´.TblNucleofamiliarSóloProgen'!$D$2:$N$528,3,FALSE)</f>
        <v>1</v>
      </c>
      <c r="P219" s="58">
        <f>VLOOKUP($M219,'[1]20´.TblNucleofamiliarSóloProgen'!$D$2:$N$528,6,FALSE)</f>
        <v>64</v>
      </c>
      <c r="Q219" s="58" t="str">
        <f>VLOOKUP($M219,'[1]20´.TblNucleofamiliarSóloProgen'!$D$2:$N$528,8,FALSE)</f>
        <v>1</v>
      </c>
      <c r="R219" s="58">
        <f>VLOOKUP($M219,'[1]20´.TblNucleofamiliarSóloProgen'!$D$2:$N$528,9,FALSE)</f>
        <v>4</v>
      </c>
      <c r="S219" s="58">
        <f>VLOOKUP($M219,'[1]20´.TblNucleofamiliarSóloProgen'!$D$2:$N$528,10,FALSE)</f>
        <v>2</v>
      </c>
      <c r="T219" s="58">
        <f>VLOOKUP($M219,'[1]20´.TblNucleofamiliarSóloProgen'!$D$2:$N$528,11,FALSE)</f>
        <v>2</v>
      </c>
      <c r="U219" s="58"/>
      <c r="V219" s="81">
        <f>VLOOKUP($D219,'[1]5. CONSULTAJEFEDEHOGAR'!$C$2:$GN$274,5,FALSE)</f>
        <v>1</v>
      </c>
      <c r="W219" s="81">
        <f>VLOOKUP($D219,'[1]5. CONSULTAJEFEDEHOGAR'!$C$2:$GN$274,6,FALSE)</f>
        <v>0</v>
      </c>
      <c r="X219" s="81">
        <f>VLOOKUP($D219,'[1]5. CONSULTAJEFEDEHOGAR'!$C$2:$GN$274,7,FALSE)</f>
        <v>7</v>
      </c>
      <c r="Y219" s="81">
        <f>VLOOKUP($D219,'[1]5. CONSULTAJEFEDEHOGAR'!$C$2:$GN$274,8,FALSE)</f>
        <v>2</v>
      </c>
      <c r="Z219" s="81">
        <f>VLOOKUP($D219,'[1]5. CONSULTAJEFEDEHOGAR'!$C$2:$GN$274,9,FALSE)</f>
        <v>0</v>
      </c>
      <c r="AA219" s="81" t="str">
        <f>VLOOKUP($D219,'[1]5. CONSULTAJEFEDEHOGAR'!$C$2:$GN$274,10,FALSE)</f>
        <v>kr 70b  4131(4-66)</v>
      </c>
      <c r="AB219" s="58"/>
      <c r="AC219">
        <f>VLOOKUP($D219,'[1]1. CONSULTA-CAPITAL-SOCIAL-1'!$C$2:$HW$274,60,FALSE)</f>
        <v>1000000</v>
      </c>
      <c r="AD219">
        <f>VLOOKUP($D219,'[1]1. CONSULTA-CAPITAL-SOCIAL-1'!$C$2:$HW$274,61,FALSE)</f>
        <v>0</v>
      </c>
      <c r="AE219">
        <f>VLOOKUP($D219,'[1]1. CONSULTA-CAPITAL-SOCIAL-1'!$C$2:$HW$274,62,FALSE)</f>
        <v>500000</v>
      </c>
      <c r="AF219">
        <f>VLOOKUP($D219,'[1]1. CONSULTA-CAPITAL-SOCIAL-1'!$C$2:$HW$274,63,FALSE)</f>
        <v>1000000</v>
      </c>
      <c r="AG219">
        <f>VLOOKUP($D219,'[1]1. CONSULTA-CAPITAL-SOCIAL-1'!$C$2:$HW$274,64,FALSE)</f>
        <v>0</v>
      </c>
      <c r="AH219">
        <f>VLOOKUP($D219,'[1]1. CONSULTA-CAPITAL-SOCIAL-1'!$C$2:$HW$274,65,FALSE)</f>
        <v>300000</v>
      </c>
      <c r="AI219" s="58">
        <f t="shared" si="3"/>
        <v>2800000</v>
      </c>
      <c r="AJ219" s="59"/>
      <c r="AK219" s="58">
        <f>VLOOKUP($D219,'[1]1. CONSULTA-CAPITAL-SOCIAL-1'!$C$2:$HW$274,8,FALSE)</f>
        <v>5</v>
      </c>
      <c r="AL219" s="58"/>
      <c r="AM219" t="str">
        <f>VLOOKUP($D219,'[1]1. CONSULTA-CAPITAL-SOCIAL-1'!$C$2:$HW$274,2,FALSE)</f>
        <v>1608</v>
      </c>
      <c r="AN219">
        <f>VLOOKUP($D219,'[1]1. CONSULTA-CAPITAL-SOCIAL-1'!$C$2:$HW$274,3,FALSE)</f>
        <v>5</v>
      </c>
      <c r="AO219" t="str">
        <f>VLOOKUP($D219,'[1]1. CONSULTA-CAPITAL-SOCIAL-1'!$C$2:$HW$274,4,FALSE)</f>
        <v>la unidad</v>
      </c>
      <c r="AQ219" s="58"/>
    </row>
    <row r="220" spans="1:43" x14ac:dyDescent="0.25">
      <c r="A220">
        <v>608442</v>
      </c>
      <c r="B220" s="14">
        <v>6084</v>
      </c>
      <c r="C220" s="14">
        <v>4</v>
      </c>
      <c r="D220" s="103">
        <v>60844</v>
      </c>
      <c r="E220" s="104" t="s">
        <v>495</v>
      </c>
      <c r="F220" s="81">
        <f>VLOOKUP($D220,'[1]5. CONSULTAJEFEDEHOGAR'!$C$2:$GN$274,4,FALSE)</f>
        <v>2</v>
      </c>
      <c r="G220" s="81">
        <f>VLOOKUP($D220,'[1]20´.TblNucleofamiliarSóloProgen'!$C$2:$N$528,7,FALSE)</f>
        <v>55</v>
      </c>
      <c r="H220" s="81" t="str">
        <f>VLOOKUP($D220,'[1]20´.TblNucleofamiliarSóloProgen'!$C$2:$N$528,9,FALSE)</f>
        <v>1</v>
      </c>
      <c r="I220" s="81">
        <f>VLOOKUP($D220,'[1]20´.TblNucleofamiliarSóloProgen'!$C$2:$N$528,10,FALSE)</f>
        <v>6</v>
      </c>
      <c r="J220" s="81">
        <f>VLOOKUP($D220,'[1]20´.TblNucleofamiliarSóloProgen'!$C$2:$N$528,11,FALSE)</f>
        <v>3</v>
      </c>
      <c r="K220" s="81">
        <f>VLOOKUP($D220,'[1]20´.TblNucleofamiliarSóloProgen'!$C$2:$N$528,12,FALSE)</f>
        <v>2</v>
      </c>
      <c r="L220" s="58"/>
      <c r="M220" s="58">
        <v>608441</v>
      </c>
      <c r="N220" s="58" t="str">
        <f>VLOOKUP($D220,'[1]#.TotalCónyugesEncuestadYNoEncu'!$A$2:$D$257,4,FALSE)</f>
        <v>JULIAN FRANCO</v>
      </c>
      <c r="O220" s="58" t="str">
        <f>VLOOKUP($M220,'[1]20´.TblNucleofamiliarSóloProgen'!$D$2:$N$528,3,FALSE)</f>
        <v>1</v>
      </c>
      <c r="P220" s="58">
        <f>VLOOKUP($M220,'[1]20´.TblNucleofamiliarSóloProgen'!$D$2:$N$528,6,FALSE)</f>
        <v>55</v>
      </c>
      <c r="Q220" s="58" t="str">
        <f>VLOOKUP($M220,'[1]20´.TblNucleofamiliarSóloProgen'!$D$2:$N$528,8,FALSE)</f>
        <v>1</v>
      </c>
      <c r="R220" s="58">
        <f>VLOOKUP($M220,'[1]20´.TblNucleofamiliarSóloProgen'!$D$2:$N$528,9,FALSE)</f>
        <v>6</v>
      </c>
      <c r="S220" s="58">
        <f>VLOOKUP($M220,'[1]20´.TblNucleofamiliarSóloProgen'!$D$2:$N$528,10,FALSE)</f>
        <v>3</v>
      </c>
      <c r="T220" s="58">
        <f>VLOOKUP($M220,'[1]20´.TblNucleofamiliarSóloProgen'!$D$2:$N$528,11,FALSE)</f>
        <v>2</v>
      </c>
      <c r="U220" s="58"/>
      <c r="V220" s="81">
        <f>VLOOKUP($D220,'[1]5. CONSULTAJEFEDEHOGAR'!$C$2:$GN$274,5,FALSE)</f>
        <v>2</v>
      </c>
      <c r="W220" s="81">
        <f>VLOOKUP($D220,'[1]5. CONSULTAJEFEDEHOGAR'!$C$2:$GN$274,6,FALSE)</f>
        <v>0</v>
      </c>
      <c r="X220" s="81">
        <f>VLOOKUP($D220,'[1]5. CONSULTAJEFEDEHOGAR'!$C$2:$GN$274,7,FALSE)</f>
        <v>7</v>
      </c>
      <c r="Y220" s="81">
        <f>VLOOKUP($D220,'[1]5. CONSULTAJEFEDEHOGAR'!$C$2:$GN$274,8,FALSE)</f>
        <v>2</v>
      </c>
      <c r="Z220" s="81">
        <f>VLOOKUP($D220,'[1]5. CONSULTAJEFEDEHOGAR'!$C$2:$GN$274,9,FALSE)</f>
        <v>0</v>
      </c>
      <c r="AA220" s="81" t="str">
        <f>VLOOKUP($D220,'[1]5. CONSULTAJEFEDEHOGAR'!$C$2:$GN$274,10,FALSE)</f>
        <v xml:space="preserve"> kr 70b  4 - 131   (70a - 29 )</v>
      </c>
      <c r="AB220" s="58"/>
      <c r="AC220">
        <f>VLOOKUP($D220,'[1]1. CONSULTA-CAPITAL-SOCIAL-1'!$C$2:$HW$274,60,FALSE)</f>
        <v>0</v>
      </c>
      <c r="AD220">
        <f>VLOOKUP($D220,'[1]1. CONSULTA-CAPITAL-SOCIAL-1'!$C$2:$HW$274,61,FALSE)</f>
        <v>999</v>
      </c>
      <c r="AE220">
        <f>VLOOKUP($D220,'[1]1. CONSULTA-CAPITAL-SOCIAL-1'!$C$2:$HW$274,62,FALSE)</f>
        <v>999</v>
      </c>
      <c r="AF220">
        <f>VLOOKUP($D220,'[1]1. CONSULTA-CAPITAL-SOCIAL-1'!$C$2:$HW$274,63,FALSE)</f>
        <v>999</v>
      </c>
      <c r="AG220">
        <f>VLOOKUP($D220,'[1]1. CONSULTA-CAPITAL-SOCIAL-1'!$C$2:$HW$274,64,FALSE)</f>
        <v>999</v>
      </c>
      <c r="AH220">
        <f>VLOOKUP($D220,'[1]1. CONSULTA-CAPITAL-SOCIAL-1'!$C$2:$HW$274,65,FALSE)</f>
        <v>999</v>
      </c>
      <c r="AI220" s="58">
        <f t="shared" si="3"/>
        <v>4995</v>
      </c>
      <c r="AJ220" s="59"/>
      <c r="AK220" s="58">
        <f>VLOOKUP($D220,'[1]1. CONSULTA-CAPITAL-SOCIAL-1'!$C$2:$HW$274,8,FALSE)</f>
        <v>5</v>
      </c>
      <c r="AL220" s="58"/>
      <c r="AM220" t="str">
        <f>VLOOKUP($D220,'[1]1. CONSULTA-CAPITAL-SOCIAL-1'!$C$2:$HW$274,2,FALSE)</f>
        <v>1608</v>
      </c>
      <c r="AN220">
        <f>VLOOKUP($D220,'[1]1. CONSULTA-CAPITAL-SOCIAL-1'!$C$2:$HW$274,3,FALSE)</f>
        <v>3</v>
      </c>
      <c r="AO220">
        <f>VLOOKUP($D220,'[1]1. CONSULTA-CAPITAL-SOCIAL-1'!$C$2:$HW$274,4,FALSE)</f>
        <v>0</v>
      </c>
      <c r="AQ220" s="58"/>
    </row>
    <row r="221" spans="1:43" x14ac:dyDescent="0.25">
      <c r="A221">
        <v>608641</v>
      </c>
      <c r="B221" s="14">
        <v>6086</v>
      </c>
      <c r="C221" s="14">
        <v>4</v>
      </c>
      <c r="D221" s="103">
        <v>60864</v>
      </c>
      <c r="E221" s="104" t="s">
        <v>496</v>
      </c>
      <c r="F221" s="81">
        <f>VLOOKUP($D221,'[1]5. CONSULTAJEFEDEHOGAR'!$C$2:$GN$274,4,FALSE)</f>
        <v>1</v>
      </c>
      <c r="G221" s="81">
        <f>VLOOKUP($D221,'[1]20´.TblNucleofamiliarSóloProgen'!$C$2:$N$528,7,FALSE)</f>
        <v>75</v>
      </c>
      <c r="H221" s="81" t="str">
        <f>VLOOKUP($D221,'[1]20´.TblNucleofamiliarSóloProgen'!$C$2:$N$528,9,FALSE)</f>
        <v>1</v>
      </c>
      <c r="I221" s="81">
        <f>VLOOKUP($D221,'[1]20´.TblNucleofamiliarSóloProgen'!$C$2:$N$528,10,FALSE)</f>
        <v>8</v>
      </c>
      <c r="J221" s="81">
        <f>VLOOKUP($D221,'[1]20´.TblNucleofamiliarSóloProgen'!$C$2:$N$528,11,FALSE)</f>
        <v>5</v>
      </c>
      <c r="K221" s="81">
        <f>VLOOKUP($D221,'[1]20´.TblNucleofamiliarSóloProgen'!$C$2:$N$528,12,FALSE)</f>
        <v>1</v>
      </c>
      <c r="L221" s="58"/>
      <c r="M221" s="58">
        <v>608642</v>
      </c>
      <c r="N221" s="58" t="str">
        <f>VLOOKUP($D221,'[1]#.TotalCónyugesEncuestadYNoEncu'!$A$2:$D$257,4,FALSE)</f>
        <v>MARGARITA CARO</v>
      </c>
      <c r="O221" s="58" t="str">
        <f>VLOOKUP($M221,'[1]20´.TblNucleofamiliarSóloProgen'!$D$2:$N$528,3,FALSE)</f>
        <v>2</v>
      </c>
      <c r="P221" s="58">
        <f>VLOOKUP($M221,'[1]20´.TblNucleofamiliarSóloProgen'!$D$2:$N$528,6,FALSE)</f>
        <v>50</v>
      </c>
      <c r="Q221" s="58" t="str">
        <f>VLOOKUP($M221,'[1]20´.TblNucleofamiliarSóloProgen'!$D$2:$N$528,8,FALSE)</f>
        <v>1</v>
      </c>
      <c r="R221" s="58">
        <f>VLOOKUP($M221,'[1]20´.TblNucleofamiliarSóloProgen'!$D$2:$N$528,9,FALSE)</f>
        <v>5</v>
      </c>
      <c r="S221" s="58">
        <f>VLOOKUP($M221,'[1]20´.TblNucleofamiliarSóloProgen'!$D$2:$N$528,10,FALSE)</f>
        <v>3</v>
      </c>
      <c r="T221" s="58">
        <f>VLOOKUP($M221,'[1]20´.TblNucleofamiliarSóloProgen'!$D$2:$N$528,11,FALSE)</f>
        <v>1</v>
      </c>
      <c r="U221" s="58"/>
      <c r="V221" s="81">
        <f>VLOOKUP($D221,'[1]5. CONSULTAJEFEDEHOGAR'!$C$2:$GN$274,5,FALSE)</f>
        <v>1</v>
      </c>
      <c r="W221" s="81">
        <f>VLOOKUP($D221,'[1]5. CONSULTAJEFEDEHOGAR'!$C$2:$GN$274,6,FALSE)</f>
        <v>0</v>
      </c>
      <c r="X221" s="81">
        <f>VLOOKUP($D221,'[1]5. CONSULTAJEFEDEHOGAR'!$C$2:$GN$274,7,FALSE)</f>
        <v>7</v>
      </c>
      <c r="Y221" s="81">
        <f>VLOOKUP($D221,'[1]5. CONSULTAJEFEDEHOGAR'!$C$2:$GN$274,8,FALSE)</f>
        <v>1</v>
      </c>
      <c r="Z221" s="81">
        <f>VLOOKUP($D221,'[1]5. CONSULTAJEFEDEHOGAR'!$C$2:$GN$274,9,FALSE)</f>
        <v>0</v>
      </c>
      <c r="AA221" s="81" t="str">
        <f>VLOOKUP($D221,'[1]5. CONSULTAJEFEDEHOGAR'!$C$2:$GN$274,10,FALSE)</f>
        <v>kr 70b   4 - 131     (70a- 22  )</v>
      </c>
      <c r="AB221" s="58"/>
      <c r="AC221">
        <f>VLOOKUP($D221,'[1]1. CONSULTA-CAPITAL-SOCIAL-1'!$C$2:$HW$274,60,FALSE)</f>
        <v>0</v>
      </c>
      <c r="AD221">
        <f>VLOOKUP($D221,'[1]1. CONSULTA-CAPITAL-SOCIAL-1'!$C$2:$HW$274,61,FALSE)</f>
        <v>200000</v>
      </c>
      <c r="AE221">
        <f>VLOOKUP($D221,'[1]1. CONSULTA-CAPITAL-SOCIAL-1'!$C$2:$HW$274,62,FALSE)</f>
        <v>430000</v>
      </c>
      <c r="AF221">
        <f>VLOOKUP($D221,'[1]1. CONSULTA-CAPITAL-SOCIAL-1'!$C$2:$HW$274,63,FALSE)</f>
        <v>1000000</v>
      </c>
      <c r="AG221">
        <f>VLOOKUP($D221,'[1]1. CONSULTA-CAPITAL-SOCIAL-1'!$C$2:$HW$274,64,FALSE)</f>
        <v>1400000</v>
      </c>
      <c r="AH221">
        <f>VLOOKUP($D221,'[1]1. CONSULTA-CAPITAL-SOCIAL-1'!$C$2:$HW$274,65,FALSE)</f>
        <v>200000</v>
      </c>
      <c r="AI221" s="58">
        <f t="shared" si="3"/>
        <v>3230000</v>
      </c>
      <c r="AJ221" s="59"/>
      <c r="AK221" s="58">
        <f>VLOOKUP($D221,'[1]1. CONSULTA-CAPITAL-SOCIAL-1'!$C$2:$HW$274,8,FALSE)</f>
        <v>5</v>
      </c>
      <c r="AL221" s="58"/>
      <c r="AM221" t="str">
        <f>VLOOKUP($D221,'[1]1. CONSULTA-CAPITAL-SOCIAL-1'!$C$2:$HW$274,2,FALSE)</f>
        <v>1608</v>
      </c>
      <c r="AN221">
        <f>VLOOKUP($D221,'[1]1. CONSULTA-CAPITAL-SOCIAL-1'!$C$2:$HW$274,3,FALSE)</f>
        <v>3</v>
      </c>
      <c r="AO221">
        <f>VLOOKUP($D221,'[1]1. CONSULTA-CAPITAL-SOCIAL-1'!$C$2:$HW$274,4,FALSE)</f>
        <v>0</v>
      </c>
      <c r="AQ221" s="58"/>
    </row>
    <row r="222" spans="1:43" x14ac:dyDescent="0.25">
      <c r="A222">
        <v>608741</v>
      </c>
      <c r="B222" s="14">
        <v>6087</v>
      </c>
      <c r="C222" s="14">
        <v>4</v>
      </c>
      <c r="D222" s="103">
        <v>60874</v>
      </c>
      <c r="E222" s="104" t="s">
        <v>260</v>
      </c>
      <c r="F222" s="81">
        <f>VLOOKUP($D222,'[1]5. CONSULTAJEFEDEHOGAR'!$C$2:$GN$274,4,FALSE)</f>
        <v>1</v>
      </c>
      <c r="G222" s="81">
        <f>VLOOKUP($D222,'[1]20´.TblNucleofamiliarSóloProgen'!$C$2:$N$528,7,FALSE)</f>
        <v>59</v>
      </c>
      <c r="H222" s="81" t="str">
        <f>VLOOKUP($D222,'[1]20´.TblNucleofamiliarSóloProgen'!$C$2:$N$528,9,FALSE)</f>
        <v>1</v>
      </c>
      <c r="I222" s="81">
        <f>VLOOKUP($D222,'[1]20´.TblNucleofamiliarSóloProgen'!$C$2:$N$528,10,FALSE)</f>
        <v>11</v>
      </c>
      <c r="J222" s="81">
        <f>VLOOKUP($D222,'[1]20´.TblNucleofamiliarSóloProgen'!$C$2:$N$528,11,FALSE)</f>
        <v>2</v>
      </c>
      <c r="K222" s="81">
        <f>VLOOKUP($D222,'[1]20´.TblNucleofamiliarSóloProgen'!$C$2:$N$528,12,FALSE)</f>
        <v>2</v>
      </c>
      <c r="L222" s="58"/>
      <c r="M222" s="58">
        <v>608742</v>
      </c>
      <c r="N222" s="58" t="str">
        <f>VLOOKUP($D222,'[1]#.TotalCónyugesEncuestadYNoEncu'!$A$2:$D$257,4,FALSE)</f>
        <v>flor maria gonzales</v>
      </c>
      <c r="O222" s="58" t="str">
        <f>VLOOKUP($M222,'[1]20´.TblNucleofamiliarSóloProgen'!$D$2:$N$528,3,FALSE)</f>
        <v>2</v>
      </c>
      <c r="P222" s="58">
        <f>VLOOKUP($M222,'[1]20´.TblNucleofamiliarSóloProgen'!$D$2:$N$528,6,FALSE)</f>
        <v>56</v>
      </c>
      <c r="Q222" s="58" t="str">
        <f>VLOOKUP($M222,'[1]20´.TblNucleofamiliarSóloProgen'!$D$2:$N$528,8,FALSE)</f>
        <v>1</v>
      </c>
      <c r="R222" s="58">
        <f>VLOOKUP($M222,'[1]20´.TblNucleofamiliarSóloProgen'!$D$2:$N$528,9,FALSE)</f>
        <v>7</v>
      </c>
      <c r="S222" s="58">
        <f>VLOOKUP($M222,'[1]20´.TblNucleofamiliarSóloProgen'!$D$2:$N$528,10,FALSE)</f>
        <v>3</v>
      </c>
      <c r="T222" s="58">
        <f>VLOOKUP($M222,'[1]20´.TblNucleofamiliarSóloProgen'!$D$2:$N$528,11,FALSE)</f>
        <v>1</v>
      </c>
      <c r="U222" s="58"/>
      <c r="V222" s="81">
        <f>VLOOKUP($D222,'[1]5. CONSULTAJEFEDEHOGAR'!$C$2:$GN$274,5,FALSE)</f>
        <v>1</v>
      </c>
      <c r="W222" s="81">
        <f>VLOOKUP($D222,'[1]5. CONSULTAJEFEDEHOGAR'!$C$2:$GN$274,6,FALSE)</f>
        <v>0</v>
      </c>
      <c r="X222" s="81">
        <f>VLOOKUP($D222,'[1]5. CONSULTAJEFEDEHOGAR'!$C$2:$GN$274,7,FALSE)</f>
        <v>7</v>
      </c>
      <c r="Y222" s="81">
        <f>VLOOKUP($D222,'[1]5. CONSULTAJEFEDEHOGAR'!$C$2:$GN$274,8,FALSE)</f>
        <v>1</v>
      </c>
      <c r="Z222" s="81">
        <f>VLOOKUP($D222,'[1]5. CONSULTAJEFEDEHOGAR'!$C$2:$GN$274,9,FALSE)</f>
        <v>0</v>
      </c>
      <c r="AA222" s="81" t="str">
        <f>VLOOKUP($D222,'[1]5. CONSULTAJEFEDEHOGAR'!$C$2:$GN$274,10,FALSE)</f>
        <v>kr 70b  4 - 131   (70a- 34 )</v>
      </c>
      <c r="AB222" s="58"/>
      <c r="AC222">
        <f>VLOOKUP($D222,'[1]1. CONSULTA-CAPITAL-SOCIAL-1'!$C$2:$HW$274,60,FALSE)</f>
        <v>0</v>
      </c>
      <c r="AD222">
        <f>VLOOKUP($D222,'[1]1. CONSULTA-CAPITAL-SOCIAL-1'!$C$2:$HW$274,61,FALSE)</f>
        <v>350000</v>
      </c>
      <c r="AE222">
        <f>VLOOKUP($D222,'[1]1. CONSULTA-CAPITAL-SOCIAL-1'!$C$2:$HW$274,62,FALSE)</f>
        <v>500000</v>
      </c>
      <c r="AF222">
        <f>VLOOKUP($D222,'[1]1. CONSULTA-CAPITAL-SOCIAL-1'!$C$2:$HW$274,63,FALSE)</f>
        <v>1000000</v>
      </c>
      <c r="AG222">
        <f>VLOOKUP($D222,'[1]1. CONSULTA-CAPITAL-SOCIAL-1'!$C$2:$HW$274,64,FALSE)</f>
        <v>0</v>
      </c>
      <c r="AH222">
        <f>VLOOKUP($D222,'[1]1. CONSULTA-CAPITAL-SOCIAL-1'!$C$2:$HW$274,65,FALSE)</f>
        <v>1000000</v>
      </c>
      <c r="AI222" s="58">
        <f t="shared" si="3"/>
        <v>2850000</v>
      </c>
      <c r="AJ222" s="59"/>
      <c r="AK222" s="58">
        <f>VLOOKUP($D222,'[1]1. CONSULTA-CAPITAL-SOCIAL-1'!$C$2:$HW$274,8,FALSE)</f>
        <v>5</v>
      </c>
      <c r="AL222" s="58"/>
      <c r="AM222" t="str">
        <f>VLOOKUP($D222,'[1]1. CONSULTA-CAPITAL-SOCIAL-1'!$C$2:$HW$274,2,FALSE)</f>
        <v>1608</v>
      </c>
      <c r="AN222">
        <f>VLOOKUP($D222,'[1]1. CONSULTA-CAPITAL-SOCIAL-1'!$C$2:$HW$274,3,FALSE)</f>
        <v>5</v>
      </c>
      <c r="AO222" t="str">
        <f>VLOOKUP($D222,'[1]1. CONSULTA-CAPITAL-SOCIAL-1'!$C$2:$HW$274,4,FALSE)</f>
        <v>la unidad</v>
      </c>
      <c r="AQ222" s="58"/>
    </row>
    <row r="223" spans="1:43" x14ac:dyDescent="0.25">
      <c r="A223">
        <v>608942</v>
      </c>
      <c r="B223" s="120">
        <v>6089</v>
      </c>
      <c r="C223" s="120">
        <v>4</v>
      </c>
      <c r="D223" s="121">
        <v>60894</v>
      </c>
      <c r="E223" s="122" t="s">
        <v>497</v>
      </c>
      <c r="F223" s="81">
        <f>VLOOKUP($D223,'[1]5. CONSULTAJEFEDEHOGAR'!$C$2:$GN$274,4,FALSE)</f>
        <v>2</v>
      </c>
      <c r="G223" s="81">
        <f>VLOOKUP($D223,'[1]20´.TblNucleofamiliarSóloProgen'!$C$2:$N$528,7,FALSE)</f>
        <v>58</v>
      </c>
      <c r="H223" s="81" t="str">
        <f>VLOOKUP($D223,'[1]20´.TblNucleofamiliarSóloProgen'!$C$2:$N$528,9,FALSE)</f>
        <v>1</v>
      </c>
      <c r="I223" s="81">
        <f>VLOOKUP($D223,'[1]20´.TblNucleofamiliarSóloProgen'!$C$2:$N$528,10,FALSE)</f>
        <v>7</v>
      </c>
      <c r="J223" s="81">
        <f>VLOOKUP($D223,'[1]20´.TblNucleofamiliarSóloProgen'!$C$2:$N$528,11,FALSE)</f>
        <v>2</v>
      </c>
      <c r="K223" s="81">
        <f>VLOOKUP($D223,'[1]20´.TblNucleofamiliarSóloProgen'!$C$2:$N$528,12,FALSE)</f>
        <v>2</v>
      </c>
      <c r="L223" s="58"/>
      <c r="M223" s="58">
        <v>608941</v>
      </c>
      <c r="N223" s="58" t="str">
        <f>VLOOKUP($D223,'[1]#.TotalCónyugesEncuestadYNoEncu'!$A$2:$D$257,4,FALSE)</f>
        <v>jaime calle</v>
      </c>
      <c r="O223" s="58" t="str">
        <f>VLOOKUP($M223,'[1]20´.TblNucleofamiliarSóloProgen'!$D$2:$N$528,3,FALSE)</f>
        <v>1</v>
      </c>
      <c r="P223" s="58">
        <f>VLOOKUP($M223,'[1]20´.TblNucleofamiliarSóloProgen'!$D$2:$N$528,6,FALSE)</f>
        <v>58</v>
      </c>
      <c r="Q223" s="58" t="str">
        <f>VLOOKUP($M223,'[1]20´.TblNucleofamiliarSóloProgen'!$D$2:$N$528,8,FALSE)</f>
        <v>1</v>
      </c>
      <c r="R223" s="58">
        <f>VLOOKUP($M223,'[1]20´.TblNucleofamiliarSóloProgen'!$D$2:$N$528,9,FALSE)</f>
        <v>7</v>
      </c>
      <c r="S223" s="58">
        <f>VLOOKUP($M223,'[1]20´.TblNucleofamiliarSóloProgen'!$D$2:$N$528,10,FALSE)</f>
        <v>2</v>
      </c>
      <c r="T223" s="58">
        <f>VLOOKUP($M223,'[1]20´.TblNucleofamiliarSóloProgen'!$D$2:$N$528,11,FALSE)</f>
        <v>2</v>
      </c>
      <c r="U223" s="58"/>
      <c r="V223" s="81">
        <f>VLOOKUP($D223,'[1]5. CONSULTAJEFEDEHOGAR'!$C$2:$GN$274,5,FALSE)</f>
        <v>1</v>
      </c>
      <c r="W223" s="81">
        <f>VLOOKUP($D223,'[1]5. CONSULTAJEFEDEHOGAR'!$C$2:$GN$274,6,FALSE)</f>
        <v>0</v>
      </c>
      <c r="X223" s="81">
        <f>VLOOKUP($D223,'[1]5. CONSULTAJEFEDEHOGAR'!$C$2:$GN$274,7,FALSE)</f>
        <v>7</v>
      </c>
      <c r="Y223" s="81">
        <f>VLOOKUP($D223,'[1]5. CONSULTAJEFEDEHOGAR'!$C$2:$GN$274,8,FALSE)</f>
        <v>1</v>
      </c>
      <c r="Z223" s="81">
        <f>VLOOKUP($D223,'[1]5. CONSULTAJEFEDEHOGAR'!$C$2:$GN$274,9,FALSE)</f>
        <v>0</v>
      </c>
      <c r="AA223" s="81" t="str">
        <f>VLOOKUP($D223,'[1]5. CONSULTAJEFEDEHOGAR'!$C$2:$GN$274,10,FALSE)</f>
        <v>kr 70b   4 - 131   (70A - 42 )</v>
      </c>
      <c r="AB223" s="58"/>
      <c r="AC223">
        <f>VLOOKUP($D223,'[1]1. CONSULTA-CAPITAL-SOCIAL-1'!$C$2:$HW$274,60,FALSE)</f>
        <v>0</v>
      </c>
      <c r="AD223">
        <f>VLOOKUP($D223,'[1]1. CONSULTA-CAPITAL-SOCIAL-1'!$C$2:$HW$274,61,FALSE)</f>
        <v>350000</v>
      </c>
      <c r="AE223">
        <f>VLOOKUP($D223,'[1]1. CONSULTA-CAPITAL-SOCIAL-1'!$C$2:$HW$274,62,FALSE)</f>
        <v>500000</v>
      </c>
      <c r="AF223">
        <f>VLOOKUP($D223,'[1]1. CONSULTA-CAPITAL-SOCIAL-1'!$C$2:$HW$274,63,FALSE)</f>
        <v>400000</v>
      </c>
      <c r="AG223">
        <f>VLOOKUP($D223,'[1]1. CONSULTA-CAPITAL-SOCIAL-1'!$C$2:$HW$274,64,FALSE)</f>
        <v>0</v>
      </c>
      <c r="AH223">
        <f>VLOOKUP($D223,'[1]1. CONSULTA-CAPITAL-SOCIAL-1'!$C$2:$HW$274,65,FALSE)</f>
        <v>800000</v>
      </c>
      <c r="AI223" s="58">
        <f t="shared" si="3"/>
        <v>2050000</v>
      </c>
      <c r="AJ223" s="59"/>
      <c r="AK223" s="58">
        <f>VLOOKUP($D223,'[1]1. CONSULTA-CAPITAL-SOCIAL-1'!$C$2:$HW$274,8,FALSE)</f>
        <v>5</v>
      </c>
      <c r="AL223" s="58"/>
      <c r="AM223" t="str">
        <f>VLOOKUP($D223,'[1]1. CONSULTA-CAPITAL-SOCIAL-1'!$C$2:$HW$274,2,FALSE)</f>
        <v>1608</v>
      </c>
      <c r="AN223">
        <f>VLOOKUP($D223,'[1]1. CONSULTA-CAPITAL-SOCIAL-1'!$C$2:$HW$274,3,FALSE)</f>
        <v>3</v>
      </c>
      <c r="AO223">
        <f>VLOOKUP($D223,'[1]1. CONSULTA-CAPITAL-SOCIAL-1'!$C$2:$HW$274,4,FALSE)</f>
        <v>0</v>
      </c>
      <c r="AQ223" s="58"/>
    </row>
    <row r="224" spans="1:43" x14ac:dyDescent="0.25">
      <c r="A224">
        <v>609142</v>
      </c>
      <c r="B224" s="14">
        <v>6091</v>
      </c>
      <c r="C224" s="14">
        <v>4</v>
      </c>
      <c r="D224" s="103">
        <v>60914</v>
      </c>
      <c r="E224" s="104" t="s">
        <v>266</v>
      </c>
      <c r="F224" s="81">
        <f>VLOOKUP($D224,'[1]5. CONSULTAJEFEDEHOGAR'!$C$2:$GN$274,4,FALSE)</f>
        <v>2</v>
      </c>
      <c r="G224" s="81">
        <f>VLOOKUP($D224,'[1]20´.TblNucleofamiliarSóloProgen'!$C$2:$N$528,7,FALSE)</f>
        <v>45</v>
      </c>
      <c r="H224" s="81" t="str">
        <f>VLOOKUP($D224,'[1]20´.TblNucleofamiliarSóloProgen'!$C$2:$N$528,9,FALSE)</f>
        <v>1</v>
      </c>
      <c r="I224" s="81">
        <f>VLOOKUP($D224,'[1]20´.TblNucleofamiliarSóloProgen'!$C$2:$N$528,10,FALSE)</f>
        <v>4</v>
      </c>
      <c r="J224" s="81">
        <f>VLOOKUP($D224,'[1]20´.TblNucleofamiliarSóloProgen'!$C$2:$N$528,11,FALSE)</f>
        <v>2</v>
      </c>
      <c r="K224" s="81">
        <f>VLOOKUP($D224,'[1]20´.TblNucleofamiliarSóloProgen'!$C$2:$N$528,12,FALSE)</f>
        <v>1</v>
      </c>
      <c r="L224" s="58"/>
      <c r="M224" s="58">
        <v>609141</v>
      </c>
      <c r="N224" s="58" t="str">
        <f>VLOOKUP($D224,'[1]#.TotalCónyugesEncuestadYNoEncu'!$A$2:$D$257,4,FALSE)</f>
        <v>orlando arenas</v>
      </c>
      <c r="O224" s="58" t="str">
        <f>VLOOKUP($M224,'[1]20´.TblNucleofamiliarSóloProgen'!$D$2:$N$528,3,FALSE)</f>
        <v>1</v>
      </c>
      <c r="P224" s="58">
        <f>VLOOKUP($M224,'[1]20´.TblNucleofamiliarSóloProgen'!$D$2:$N$528,6,FALSE)</f>
        <v>45</v>
      </c>
      <c r="Q224" s="58" t="str">
        <f>VLOOKUP($M224,'[1]20´.TblNucleofamiliarSóloProgen'!$D$2:$N$528,8,FALSE)</f>
        <v>1</v>
      </c>
      <c r="R224" s="58">
        <f>VLOOKUP($M224,'[1]20´.TblNucleofamiliarSóloProgen'!$D$2:$N$528,9,FALSE)</f>
        <v>4</v>
      </c>
      <c r="S224" s="58">
        <f>VLOOKUP($M224,'[1]20´.TblNucleofamiliarSóloProgen'!$D$2:$N$528,10,FALSE)</f>
        <v>2</v>
      </c>
      <c r="T224" s="58">
        <f>VLOOKUP($M224,'[1]20´.TblNucleofamiliarSóloProgen'!$D$2:$N$528,11,FALSE)</f>
        <v>1</v>
      </c>
      <c r="U224" s="58"/>
      <c r="V224" s="81">
        <f>VLOOKUP($D224,'[1]5. CONSULTAJEFEDEHOGAR'!$C$2:$GN$274,5,FALSE)</f>
        <v>1</v>
      </c>
      <c r="W224" s="81">
        <f>VLOOKUP($D224,'[1]5. CONSULTAJEFEDEHOGAR'!$C$2:$GN$274,6,FALSE)</f>
        <v>0</v>
      </c>
      <c r="X224" s="81">
        <f>VLOOKUP($D224,'[1]5. CONSULTAJEFEDEHOGAR'!$C$2:$GN$274,7,FALSE)</f>
        <v>7</v>
      </c>
      <c r="Y224" s="81">
        <f>VLOOKUP($D224,'[1]5. CONSULTAJEFEDEHOGAR'!$C$2:$GN$274,8,FALSE)</f>
        <v>2</v>
      </c>
      <c r="Z224" s="81">
        <f>VLOOKUP($D224,'[1]5. CONSULTAJEFEDEHOGAR'!$C$2:$GN$274,9,FALSE)</f>
        <v>0</v>
      </c>
      <c r="AA224" s="81" t="str">
        <f>VLOOKUP($D224,'[1]5. CONSULTAJEFEDEHOGAR'!$C$2:$GN$274,10,FALSE)</f>
        <v>kr 70b   4 131  ( 70a - 22 )</v>
      </c>
      <c r="AB224" s="58"/>
      <c r="AC224">
        <f>VLOOKUP($D224,'[1]1. CONSULTA-CAPITAL-SOCIAL-1'!$C$2:$HW$274,60,FALSE)</f>
        <v>0</v>
      </c>
      <c r="AD224">
        <f>VLOOKUP($D224,'[1]1. CONSULTA-CAPITAL-SOCIAL-1'!$C$2:$HW$274,61,FALSE)</f>
        <v>800000</v>
      </c>
      <c r="AE224">
        <f>VLOOKUP($D224,'[1]1. CONSULTA-CAPITAL-SOCIAL-1'!$C$2:$HW$274,62,FALSE)</f>
        <v>600000</v>
      </c>
      <c r="AF224">
        <f>VLOOKUP($D224,'[1]1. CONSULTA-CAPITAL-SOCIAL-1'!$C$2:$HW$274,63,FALSE)</f>
        <v>1200000</v>
      </c>
      <c r="AG224">
        <f>VLOOKUP($D224,'[1]1. CONSULTA-CAPITAL-SOCIAL-1'!$C$2:$HW$274,64,FALSE)</f>
        <v>6000000</v>
      </c>
      <c r="AH224">
        <f>VLOOKUP($D224,'[1]1. CONSULTA-CAPITAL-SOCIAL-1'!$C$2:$HW$274,65,FALSE)</f>
        <v>2000000</v>
      </c>
      <c r="AI224" s="58">
        <f t="shared" si="3"/>
        <v>10600000</v>
      </c>
      <c r="AJ224" s="59"/>
      <c r="AK224" s="58">
        <f>VLOOKUP($D224,'[1]1. CONSULTA-CAPITAL-SOCIAL-1'!$C$2:$HW$274,8,FALSE)</f>
        <v>5</v>
      </c>
      <c r="AL224" s="58"/>
      <c r="AM224" t="str">
        <f>VLOOKUP($D224,'[1]1. CONSULTA-CAPITAL-SOCIAL-1'!$C$2:$HW$274,2,FALSE)</f>
        <v>1608</v>
      </c>
      <c r="AN224">
        <f>VLOOKUP($D224,'[1]1. CONSULTA-CAPITAL-SOCIAL-1'!$C$2:$HW$274,3,FALSE)</f>
        <v>3</v>
      </c>
      <c r="AO224">
        <f>VLOOKUP($D224,'[1]1. CONSULTA-CAPITAL-SOCIAL-1'!$C$2:$HW$274,4,FALSE)</f>
        <v>0</v>
      </c>
      <c r="AQ224" s="58"/>
    </row>
    <row r="225" spans="1:43" x14ac:dyDescent="0.25">
      <c r="A225">
        <v>800222</v>
      </c>
      <c r="B225" s="17">
        <v>8002</v>
      </c>
      <c r="C225" s="17">
        <v>2</v>
      </c>
      <c r="D225" s="123">
        <v>80022</v>
      </c>
      <c r="E225" s="124" t="s">
        <v>523</v>
      </c>
      <c r="F225" s="81">
        <f>VLOOKUP($D225,'[1]5. CONSULTAJEFEDEHOGAR'!$C$2:$GN$274,4,FALSE)</f>
        <v>2</v>
      </c>
      <c r="G225" s="81">
        <f>VLOOKUP($D225,'[1]20´.TblNucleofamiliarSóloProgen'!$C$2:$N$528,7,FALSE)</f>
        <v>60</v>
      </c>
      <c r="H225" s="81" t="str">
        <f>VLOOKUP($D225,'[1]20´.TblNucleofamiliarSóloProgen'!$C$2:$N$528,9,FALSE)</f>
        <v>3</v>
      </c>
      <c r="I225" s="81">
        <f>VLOOKUP($D225,'[1]20´.TblNucleofamiliarSóloProgen'!$C$2:$N$528,10,FALSE)</f>
        <v>2</v>
      </c>
      <c r="J225" s="81">
        <f>VLOOKUP($D225,'[1]20´.TblNucleofamiliarSóloProgen'!$C$2:$N$528,11,FALSE)</f>
        <v>0</v>
      </c>
      <c r="K225" s="81">
        <f>VLOOKUP($D225,'[1]20´.TblNucleofamiliarSóloProgen'!$C$2:$N$528,12,FALSE)</f>
        <v>2</v>
      </c>
      <c r="L225" s="58"/>
      <c r="M225" s="58">
        <v>800221</v>
      </c>
      <c r="N225" s="58" t="str">
        <f>VLOOKUP($D225,'[1]#.TotalCónyugesEncuestadYNoEncu'!$A$2:$D$257,4,FALSE)</f>
        <v>JHON JAIRO  CASTAÑEDA</v>
      </c>
      <c r="O225" s="58" t="str">
        <f>VLOOKUP($M225,'[1]20´.TblNucleofamiliarSóloProgen'!$D$2:$N$528,3,FALSE)</f>
        <v>1</v>
      </c>
      <c r="P225" s="58">
        <f>VLOOKUP($M225,'[1]20´.TblNucleofamiliarSóloProgen'!$D$2:$N$528,6,FALSE)</f>
        <v>60</v>
      </c>
      <c r="Q225" s="58" t="str">
        <f>VLOOKUP($M225,'[1]20´.TblNucleofamiliarSóloProgen'!$D$2:$N$528,8,FALSE)</f>
        <v>3</v>
      </c>
      <c r="R225" s="58">
        <f>VLOOKUP($M225,'[1]20´.TblNucleofamiliarSóloProgen'!$D$2:$N$528,9,FALSE)</f>
        <v>2</v>
      </c>
      <c r="S225" s="58">
        <f>VLOOKUP($M225,'[1]20´.TblNucleofamiliarSóloProgen'!$D$2:$N$528,10,FALSE)</f>
        <v>0</v>
      </c>
      <c r="T225" s="58">
        <f>VLOOKUP($M225,'[1]20´.TblNucleofamiliarSóloProgen'!$D$2:$N$528,11,FALSE)</f>
        <v>2</v>
      </c>
      <c r="U225" s="58"/>
      <c r="V225" s="81">
        <f>VLOOKUP($D225,'[1]5. CONSULTAJEFEDEHOGAR'!$C$2:$GN$274,5,FALSE)</f>
        <v>1</v>
      </c>
      <c r="W225" s="81">
        <f>VLOOKUP($D225,'[1]5. CONSULTAJEFEDEHOGAR'!$C$2:$GN$274,6,FALSE)</f>
        <v>0</v>
      </c>
      <c r="X225" s="81">
        <f>VLOOKUP($D225,'[1]5. CONSULTAJEFEDEHOGAR'!$C$2:$GN$274,7,FALSE)</f>
        <v>7</v>
      </c>
      <c r="Y225" s="81">
        <f>VLOOKUP($D225,'[1]5. CONSULTAJEFEDEHOGAR'!$C$2:$GN$274,8,FALSE)</f>
        <v>3</v>
      </c>
      <c r="Z225" s="81">
        <f>VLOOKUP($D225,'[1]5. CONSULTAJEFEDEHOGAR'!$C$2:$GN$274,9,FALSE)</f>
        <v>0</v>
      </c>
      <c r="AA225" s="81" t="str">
        <f>VLOOKUP($D225,'[1]5. CONSULTAJEFEDEHOGAR'!$C$2:$GN$274,10,FALSE)</f>
        <v>KR 79B 35-29</v>
      </c>
      <c r="AB225" s="58"/>
      <c r="AC225">
        <f>VLOOKUP($D225,'[1]1. CONSULTA-CAPITAL-SOCIAL-1'!$C$2:$HW$274,60,FALSE)</f>
        <v>997</v>
      </c>
      <c r="AD225">
        <f>VLOOKUP($D225,'[1]1. CONSULTA-CAPITAL-SOCIAL-1'!$C$2:$HW$274,61,FALSE)</f>
        <v>25000</v>
      </c>
      <c r="AE225">
        <f>VLOOKUP($D225,'[1]1. CONSULTA-CAPITAL-SOCIAL-1'!$C$2:$HW$274,62,FALSE)</f>
        <v>210000</v>
      </c>
      <c r="AF225">
        <f>VLOOKUP($D225,'[1]1. CONSULTA-CAPITAL-SOCIAL-1'!$C$2:$HW$274,63,FALSE)</f>
        <v>900000</v>
      </c>
      <c r="AG225">
        <f>VLOOKUP($D225,'[1]1. CONSULTA-CAPITAL-SOCIAL-1'!$C$2:$HW$274,64,FALSE)</f>
        <v>0</v>
      </c>
      <c r="AH225">
        <f>VLOOKUP($D225,'[1]1. CONSULTA-CAPITAL-SOCIAL-1'!$C$2:$HW$274,65,FALSE)</f>
        <v>0</v>
      </c>
      <c r="AI225" s="58">
        <f t="shared" si="3"/>
        <v>1135997</v>
      </c>
      <c r="AJ225" s="59"/>
      <c r="AK225" s="58">
        <f>VLOOKUP($D225,'[1]1. CONSULTA-CAPITAL-SOCIAL-1'!$C$2:$HW$274,8,FALSE)</f>
        <v>2</v>
      </c>
      <c r="AL225" s="58"/>
      <c r="AM225" t="str">
        <f>VLOOKUP($D225,'[1]1. CONSULTA-CAPITAL-SOCIAL-1'!$C$2:$HW$274,2,FALSE)</f>
        <v>1610</v>
      </c>
      <c r="AN225">
        <f>VLOOKUP($D225,'[1]1. CONSULTA-CAPITAL-SOCIAL-1'!$C$2:$HW$274,3,FALSE)</f>
        <v>3</v>
      </c>
      <c r="AO225">
        <f>VLOOKUP($D225,'[1]1. CONSULTA-CAPITAL-SOCIAL-1'!$C$2:$HW$274,4,FALSE)</f>
        <v>0</v>
      </c>
      <c r="AQ225" s="58"/>
    </row>
    <row r="226" spans="1:43" x14ac:dyDescent="0.25">
      <c r="A226">
        <v>800922</v>
      </c>
      <c r="B226" s="17">
        <v>8009</v>
      </c>
      <c r="C226" s="17">
        <v>2</v>
      </c>
      <c r="D226" s="123">
        <v>80092</v>
      </c>
      <c r="E226" s="124" t="s">
        <v>524</v>
      </c>
      <c r="F226" s="81">
        <f>VLOOKUP($D226,'[1]5. CONSULTAJEFEDEHOGAR'!$C$2:$GN$274,4,FALSE)</f>
        <v>2</v>
      </c>
      <c r="G226" s="81">
        <f>VLOOKUP($D226,'[1]20´.TblNucleofamiliarSóloProgen'!$C$2:$N$528,7,FALSE)</f>
        <v>45</v>
      </c>
      <c r="H226" s="81" t="str">
        <f>VLOOKUP($D226,'[1]20´.TblNucleofamiliarSóloProgen'!$C$2:$N$528,9,FALSE)</f>
        <v>1</v>
      </c>
      <c r="I226" s="81">
        <f>VLOOKUP($D226,'[1]20´.TblNucleofamiliarSóloProgen'!$C$2:$N$528,10,FALSE)</f>
        <v>2</v>
      </c>
      <c r="J226" s="81">
        <f>VLOOKUP($D226,'[1]20´.TblNucleofamiliarSóloProgen'!$C$2:$N$528,11,FALSE)</f>
        <v>0</v>
      </c>
      <c r="K226" s="81">
        <f>VLOOKUP($D226,'[1]20´.TblNucleofamiliarSóloProgen'!$C$2:$N$528,12,FALSE)</f>
        <v>2</v>
      </c>
      <c r="L226" s="58"/>
      <c r="M226" s="58">
        <v>800921</v>
      </c>
      <c r="N226" s="58" t="str">
        <f>VLOOKUP($D226,'[1]#.TotalCónyugesEncuestadYNoEncu'!$A$2:$D$257,4,FALSE)</f>
        <v>CARLOS ALVERTO SEPULVEDA</v>
      </c>
      <c r="O226" s="58" t="str">
        <f>VLOOKUP($M226,'[1]20´.TblNucleofamiliarSóloProgen'!$D$2:$N$528,3,FALSE)</f>
        <v>1</v>
      </c>
      <c r="P226" s="58">
        <f>VLOOKUP($M226,'[1]20´.TblNucleofamiliarSóloProgen'!$D$2:$N$528,6,FALSE)</f>
        <v>48</v>
      </c>
      <c r="Q226" s="58" t="str">
        <f>VLOOKUP($M226,'[1]20´.TblNucleofamiliarSóloProgen'!$D$2:$N$528,8,FALSE)</f>
        <v>3</v>
      </c>
      <c r="R226" s="58">
        <f>VLOOKUP($M226,'[1]20´.TblNucleofamiliarSóloProgen'!$D$2:$N$528,9,FALSE)</f>
        <v>3</v>
      </c>
      <c r="S226" s="58">
        <f>VLOOKUP($M226,'[1]20´.TblNucleofamiliarSóloProgen'!$D$2:$N$528,10,FALSE)</f>
        <v>0</v>
      </c>
      <c r="T226" s="58">
        <f>VLOOKUP($M226,'[1]20´.TblNucleofamiliarSóloProgen'!$D$2:$N$528,11,FALSE)</f>
        <v>2</v>
      </c>
      <c r="U226" s="58"/>
      <c r="V226" s="81">
        <f>VLOOKUP($D226,'[1]5. CONSULTAJEFEDEHOGAR'!$C$2:$GN$274,5,FALSE)</f>
        <v>1</v>
      </c>
      <c r="W226" s="81">
        <f>VLOOKUP($D226,'[1]5. CONSULTAJEFEDEHOGAR'!$C$2:$GN$274,6,FALSE)</f>
        <v>0</v>
      </c>
      <c r="X226" s="81">
        <f>VLOOKUP($D226,'[1]5. CONSULTAJEFEDEHOGAR'!$C$2:$GN$274,7,FALSE)</f>
        <v>7</v>
      </c>
      <c r="Y226" s="81">
        <f>VLOOKUP($D226,'[1]5. CONSULTAJEFEDEHOGAR'!$C$2:$GN$274,8,FALSE)</f>
        <v>1</v>
      </c>
      <c r="Z226" s="81">
        <f>VLOOKUP($D226,'[1]5. CONSULTAJEFEDEHOGAR'!$C$2:$GN$274,9,FALSE)</f>
        <v>0</v>
      </c>
      <c r="AA226" s="81" t="str">
        <f>VLOOKUP($D226,'[1]5. CONSULTAJEFEDEHOGAR'!$C$2:$GN$274,10,FALSE)</f>
        <v>CAR78 2B-32</v>
      </c>
      <c r="AB226" s="58"/>
      <c r="AC226">
        <f>VLOOKUP($D226,'[1]1. CONSULTA-CAPITAL-SOCIAL-1'!$C$2:$HW$274,60,FALSE)</f>
        <v>350000</v>
      </c>
      <c r="AD226">
        <f>VLOOKUP($D226,'[1]1. CONSULTA-CAPITAL-SOCIAL-1'!$C$2:$HW$274,61,FALSE)</f>
        <v>997</v>
      </c>
      <c r="AE226">
        <f>VLOOKUP($D226,'[1]1. CONSULTA-CAPITAL-SOCIAL-1'!$C$2:$HW$274,62,FALSE)</f>
        <v>130000</v>
      </c>
      <c r="AF226">
        <f>VLOOKUP($D226,'[1]1. CONSULTA-CAPITAL-SOCIAL-1'!$C$2:$HW$274,63,FALSE)</f>
        <v>500000</v>
      </c>
      <c r="AG226">
        <f>VLOOKUP($D226,'[1]1. CONSULTA-CAPITAL-SOCIAL-1'!$C$2:$HW$274,64,FALSE)</f>
        <v>0</v>
      </c>
      <c r="AH226">
        <f>VLOOKUP($D226,'[1]1. CONSULTA-CAPITAL-SOCIAL-1'!$C$2:$HW$274,65,FALSE)</f>
        <v>0</v>
      </c>
      <c r="AI226" s="58">
        <f t="shared" si="3"/>
        <v>980997</v>
      </c>
      <c r="AJ226" s="59"/>
      <c r="AK226" s="58">
        <f>VLOOKUP($D226,'[1]1. CONSULTA-CAPITAL-SOCIAL-1'!$C$2:$HW$274,8,FALSE)</f>
        <v>2</v>
      </c>
      <c r="AL226" s="58"/>
      <c r="AM226" t="str">
        <f>VLOOKUP($D226,'[1]1. CONSULTA-CAPITAL-SOCIAL-1'!$C$2:$HW$274,2,FALSE)</f>
        <v>1610</v>
      </c>
      <c r="AN226">
        <f>VLOOKUP($D226,'[1]1. CONSULTA-CAPITAL-SOCIAL-1'!$C$2:$HW$274,3,FALSE)</f>
        <v>3</v>
      </c>
      <c r="AO226">
        <f>VLOOKUP($D226,'[1]1. CONSULTA-CAPITAL-SOCIAL-1'!$C$2:$HW$274,4,FALSE)</f>
        <v>0</v>
      </c>
      <c r="AQ226" s="58"/>
    </row>
    <row r="227" spans="1:43" x14ac:dyDescent="0.25">
      <c r="A227">
        <v>801122</v>
      </c>
      <c r="B227" s="125">
        <v>8011</v>
      </c>
      <c r="C227" s="125">
        <v>2</v>
      </c>
      <c r="D227" s="126">
        <v>80112</v>
      </c>
      <c r="E227" s="127" t="s">
        <v>525</v>
      </c>
      <c r="F227" s="81">
        <f>VLOOKUP($D227,'[1]5. CONSULTAJEFEDEHOGAR'!$C$2:$GN$274,4,FALSE)</f>
        <v>2</v>
      </c>
      <c r="G227" s="81">
        <f>VLOOKUP($D227,'[1]20´.TblNucleofamiliarSóloProgen'!$C$2:$N$528,7,FALSE)</f>
        <v>47</v>
      </c>
      <c r="H227" s="81" t="str">
        <f>VLOOKUP($D227,'[1]20´.TblNucleofamiliarSóloProgen'!$C$2:$N$528,9,FALSE)</f>
        <v>1</v>
      </c>
      <c r="I227" s="81">
        <f>VLOOKUP($D227,'[1]20´.TblNucleofamiliarSóloProgen'!$C$2:$N$528,10,FALSE)</f>
        <v>3</v>
      </c>
      <c r="J227" s="81">
        <f>VLOOKUP($D227,'[1]20´.TblNucleofamiliarSóloProgen'!$C$2:$N$528,11,FALSE)</f>
        <v>1</v>
      </c>
      <c r="K227" s="81">
        <f>VLOOKUP($D227,'[1]20´.TblNucleofamiliarSóloProgen'!$C$2:$N$528,12,FALSE)</f>
        <v>2</v>
      </c>
      <c r="L227" s="58"/>
      <c r="M227" s="58">
        <v>801121</v>
      </c>
      <c r="N227" s="58" t="str">
        <f>VLOOKUP($D227,'[1]#.TotalCónyugesEncuestadYNoEncu'!$A$2:$D$257,4,FALSE)</f>
        <v>CARLOS LUIS ARGOS</v>
      </c>
      <c r="O227" s="58" t="str">
        <f>VLOOKUP($M227,'[1]20´.TblNucleofamiliarSóloProgen'!$D$2:$N$528,3,FALSE)</f>
        <v>1</v>
      </c>
      <c r="P227" s="58">
        <f>VLOOKUP($M227,'[1]20´.TblNucleofamiliarSóloProgen'!$D$2:$N$528,6,FALSE)</f>
        <v>47</v>
      </c>
      <c r="Q227" s="58" t="str">
        <f>VLOOKUP($M227,'[1]20´.TblNucleofamiliarSóloProgen'!$D$2:$N$528,8,FALSE)</f>
        <v>3</v>
      </c>
      <c r="R227" s="58">
        <f>VLOOKUP($M227,'[1]20´.TblNucleofamiliarSóloProgen'!$D$2:$N$528,9,FALSE)</f>
        <v>3</v>
      </c>
      <c r="S227" s="58">
        <f>VLOOKUP($M227,'[1]20´.TblNucleofamiliarSóloProgen'!$D$2:$N$528,10,FALSE)</f>
        <v>1</v>
      </c>
      <c r="T227" s="58">
        <f>VLOOKUP($M227,'[1]20´.TblNucleofamiliarSóloProgen'!$D$2:$N$528,11,FALSE)</f>
        <v>2</v>
      </c>
      <c r="U227" s="58"/>
      <c r="V227" s="81">
        <f>VLOOKUP($D227,'[1]5. CONSULTAJEFEDEHOGAR'!$C$2:$GN$274,5,FALSE)</f>
        <v>5</v>
      </c>
      <c r="W227" s="81">
        <f>VLOOKUP($D227,'[1]5. CONSULTAJEFEDEHOGAR'!$C$2:$GN$274,6,FALSE)</f>
        <v>0</v>
      </c>
      <c r="X227" s="81">
        <f>VLOOKUP($D227,'[1]5. CONSULTAJEFEDEHOGAR'!$C$2:$GN$274,7,FALSE)</f>
        <v>7</v>
      </c>
      <c r="Y227" s="81">
        <f>VLOOKUP($D227,'[1]5. CONSULTAJEFEDEHOGAR'!$C$2:$GN$274,8,FALSE)</f>
        <v>2</v>
      </c>
      <c r="Z227" s="81">
        <f>VLOOKUP($D227,'[1]5. CONSULTAJEFEDEHOGAR'!$C$2:$GN$274,9,FALSE)</f>
        <v>0</v>
      </c>
      <c r="AA227" s="81" t="str">
        <f>VLOOKUP($D227,'[1]5. CONSULTAJEFEDEHOGAR'!$C$2:$GN$274,10,FALSE)</f>
        <v>CLL3SUR 79-46</v>
      </c>
      <c r="AB227" s="58"/>
      <c r="AC227">
        <f>VLOOKUP($D227,'[1]1. CONSULTA-CAPITAL-SOCIAL-1'!$C$2:$HW$274,60,FALSE)</f>
        <v>997</v>
      </c>
      <c r="AD227">
        <f>VLOOKUP($D227,'[1]1. CONSULTA-CAPITAL-SOCIAL-1'!$C$2:$HW$274,61,FALSE)</f>
        <v>80000</v>
      </c>
      <c r="AE227">
        <f>VLOOKUP($D227,'[1]1. CONSULTA-CAPITAL-SOCIAL-1'!$C$2:$HW$274,62,FALSE)</f>
        <v>195000</v>
      </c>
      <c r="AF227">
        <f>VLOOKUP($D227,'[1]1. CONSULTA-CAPITAL-SOCIAL-1'!$C$2:$HW$274,63,FALSE)</f>
        <v>700000</v>
      </c>
      <c r="AG227">
        <f>VLOOKUP($D227,'[1]1. CONSULTA-CAPITAL-SOCIAL-1'!$C$2:$HW$274,64,FALSE)</f>
        <v>0</v>
      </c>
      <c r="AH227">
        <f>VLOOKUP($D227,'[1]1. CONSULTA-CAPITAL-SOCIAL-1'!$C$2:$HW$274,65,FALSE)</f>
        <v>200000</v>
      </c>
      <c r="AI227" s="58">
        <f t="shared" si="3"/>
        <v>1175997</v>
      </c>
      <c r="AJ227" s="59"/>
      <c r="AK227" s="58">
        <f>VLOOKUP($D227,'[1]1. CONSULTA-CAPITAL-SOCIAL-1'!$C$2:$HW$274,8,FALSE)</f>
        <v>3</v>
      </c>
      <c r="AL227" s="58"/>
      <c r="AM227" t="str">
        <f>VLOOKUP($D227,'[1]1. CONSULTA-CAPITAL-SOCIAL-1'!$C$2:$HW$274,2,FALSE)</f>
        <v>1610</v>
      </c>
      <c r="AN227">
        <f>VLOOKUP($D227,'[1]1. CONSULTA-CAPITAL-SOCIAL-1'!$C$2:$HW$274,3,FALSE)</f>
        <v>4</v>
      </c>
      <c r="AO227">
        <f>VLOOKUP($D227,'[1]1. CONSULTA-CAPITAL-SOCIAL-1'!$C$2:$HW$274,4,FALSE)</f>
        <v>0</v>
      </c>
      <c r="AQ227" s="58"/>
    </row>
    <row r="228" spans="1:43" x14ac:dyDescent="0.25">
      <c r="A228">
        <v>801221</v>
      </c>
      <c r="B228" s="17">
        <v>8012</v>
      </c>
      <c r="C228" s="17">
        <v>2</v>
      </c>
      <c r="D228" s="123">
        <v>80122</v>
      </c>
      <c r="E228" s="124" t="s">
        <v>526</v>
      </c>
      <c r="F228" s="81">
        <f>VLOOKUP($D228,'[1]5. CONSULTAJEFEDEHOGAR'!$C$2:$GN$274,4,FALSE)</f>
        <v>1</v>
      </c>
      <c r="G228" s="81">
        <f>VLOOKUP($D228,'[1]20´.TblNucleofamiliarSóloProgen'!$C$2:$N$528,7,FALSE)</f>
        <v>64</v>
      </c>
      <c r="H228" s="81" t="str">
        <f>VLOOKUP($D228,'[1]20´.TblNucleofamiliarSóloProgen'!$C$2:$N$528,9,FALSE)</f>
        <v>1</v>
      </c>
      <c r="I228" s="81">
        <f>VLOOKUP($D228,'[1]20´.TblNucleofamiliarSóloProgen'!$C$2:$N$528,10,FALSE)</f>
        <v>2</v>
      </c>
      <c r="J228" s="81">
        <f>VLOOKUP($D228,'[1]20´.TblNucleofamiliarSóloProgen'!$C$2:$N$528,11,FALSE)</f>
        <v>0</v>
      </c>
      <c r="K228" s="81">
        <f>VLOOKUP($D228,'[1]20´.TblNucleofamiliarSóloProgen'!$C$2:$N$528,12,FALSE)</f>
        <v>2</v>
      </c>
      <c r="L228" s="58"/>
      <c r="M228" s="58">
        <v>801222</v>
      </c>
      <c r="N228" s="58" t="str">
        <f>VLOOKUP($D228,'[1]#.TotalCónyugesEncuestadYNoEncu'!$A$2:$D$257,4,FALSE)</f>
        <v>MERCEDES OLGIN</v>
      </c>
      <c r="O228" s="58" t="str">
        <f>VLOOKUP($M228,'[1]20´.TblNucleofamiliarSóloProgen'!$D$2:$N$528,3,FALSE)</f>
        <v>2</v>
      </c>
      <c r="P228" s="58">
        <f>VLOOKUP($M228,'[1]20´.TblNucleofamiliarSóloProgen'!$D$2:$N$528,6,FALSE)</f>
        <v>64</v>
      </c>
      <c r="Q228" s="58" t="str">
        <f>VLOOKUP($M228,'[1]20´.TblNucleofamiliarSóloProgen'!$D$2:$N$528,8,FALSE)</f>
        <v>1</v>
      </c>
      <c r="R228" s="58">
        <f>VLOOKUP($M228,'[1]20´.TblNucleofamiliarSóloProgen'!$D$2:$N$528,9,FALSE)</f>
        <v>2</v>
      </c>
      <c r="S228" s="58">
        <f>VLOOKUP($M228,'[1]20´.TblNucleofamiliarSóloProgen'!$D$2:$N$528,10,FALSE)</f>
        <v>0</v>
      </c>
      <c r="T228" s="58">
        <f>VLOOKUP($M228,'[1]20´.TblNucleofamiliarSóloProgen'!$D$2:$N$528,11,FALSE)</f>
        <v>2</v>
      </c>
      <c r="U228" s="58"/>
      <c r="V228" s="81">
        <f>VLOOKUP($D228,'[1]5. CONSULTAJEFEDEHOGAR'!$C$2:$GN$274,5,FALSE)</f>
        <v>1</v>
      </c>
      <c r="W228" s="81">
        <f>VLOOKUP($D228,'[1]5. CONSULTAJEFEDEHOGAR'!$C$2:$GN$274,6,FALSE)</f>
        <v>0</v>
      </c>
      <c r="X228" s="81">
        <f>VLOOKUP($D228,'[1]5. CONSULTAJEFEDEHOGAR'!$C$2:$GN$274,7,FALSE)</f>
        <v>7</v>
      </c>
      <c r="Y228" s="81">
        <f>VLOOKUP($D228,'[1]5. CONSULTAJEFEDEHOGAR'!$C$2:$GN$274,8,FALSE)</f>
        <v>2</v>
      </c>
      <c r="Z228" s="81">
        <f>VLOOKUP($D228,'[1]5. CONSULTAJEFEDEHOGAR'!$C$2:$GN$274,9,FALSE)</f>
        <v>0</v>
      </c>
      <c r="AA228" s="81" t="str">
        <f>VLOOKUP($D228,'[1]5. CONSULTAJEFEDEHOGAR'!$C$2:$GN$274,10,FALSE)</f>
        <v>CLL2B 76A-04-AP101</v>
      </c>
      <c r="AB228" s="58"/>
      <c r="AC228">
        <f>VLOOKUP($D228,'[1]1. CONSULTA-CAPITAL-SOCIAL-1'!$C$2:$HW$274,60,FALSE)</f>
        <v>997</v>
      </c>
      <c r="AD228">
        <f>VLOOKUP($D228,'[1]1. CONSULTA-CAPITAL-SOCIAL-1'!$C$2:$HW$274,61,FALSE)</f>
        <v>33000</v>
      </c>
      <c r="AE228">
        <f>VLOOKUP($D228,'[1]1. CONSULTA-CAPITAL-SOCIAL-1'!$C$2:$HW$274,62,FALSE)</f>
        <v>140000</v>
      </c>
      <c r="AF228">
        <f>VLOOKUP($D228,'[1]1. CONSULTA-CAPITAL-SOCIAL-1'!$C$2:$HW$274,63,FALSE)</f>
        <v>150000</v>
      </c>
      <c r="AG228">
        <f>VLOOKUP($D228,'[1]1. CONSULTA-CAPITAL-SOCIAL-1'!$C$2:$HW$274,64,FALSE)</f>
        <v>0</v>
      </c>
      <c r="AH228">
        <f>VLOOKUP($D228,'[1]1. CONSULTA-CAPITAL-SOCIAL-1'!$C$2:$HW$274,65,FALSE)</f>
        <v>0</v>
      </c>
      <c r="AI228" s="58">
        <f t="shared" si="3"/>
        <v>323997</v>
      </c>
      <c r="AJ228" s="59"/>
      <c r="AK228" s="58">
        <f>VLOOKUP($D228,'[1]1. CONSULTA-CAPITAL-SOCIAL-1'!$C$2:$HW$274,8,FALSE)</f>
        <v>3</v>
      </c>
      <c r="AL228" s="58"/>
      <c r="AM228" t="str">
        <f>VLOOKUP($D228,'[1]1. CONSULTA-CAPITAL-SOCIAL-1'!$C$2:$HW$274,2,FALSE)</f>
        <v>1610</v>
      </c>
      <c r="AN228">
        <f>VLOOKUP($D228,'[1]1. CONSULTA-CAPITAL-SOCIAL-1'!$C$2:$HW$274,3,FALSE)</f>
        <v>4</v>
      </c>
      <c r="AO228">
        <f>VLOOKUP($D228,'[1]1. CONSULTA-CAPITAL-SOCIAL-1'!$C$2:$HW$274,4,FALSE)</f>
        <v>0</v>
      </c>
      <c r="AQ228" s="58"/>
    </row>
    <row r="229" spans="1:43" x14ac:dyDescent="0.25">
      <c r="A229">
        <v>801421</v>
      </c>
      <c r="B229" s="124">
        <v>8014</v>
      </c>
      <c r="C229" s="124">
        <v>2</v>
      </c>
      <c r="D229" s="123">
        <v>80142</v>
      </c>
      <c r="E229" s="124" t="s">
        <v>527</v>
      </c>
      <c r="F229" s="81">
        <f>VLOOKUP($D229,'[1]5. CONSULTAJEFEDEHOGAR'!$C$2:$GN$274,4,FALSE)</f>
        <v>1</v>
      </c>
      <c r="G229" s="81">
        <f>VLOOKUP($D229,'[1]20´.TblNucleofamiliarSóloProgen'!$C$2:$N$528,7,FALSE)</f>
        <v>25</v>
      </c>
      <c r="H229" s="81" t="str">
        <f>VLOOKUP($D229,'[1]20´.TblNucleofamiliarSóloProgen'!$C$2:$N$528,9,FALSE)</f>
        <v>2</v>
      </c>
      <c r="I229" s="81">
        <f>VLOOKUP($D229,'[1]20´.TblNucleofamiliarSóloProgen'!$C$2:$N$528,10,FALSE)</f>
        <v>4</v>
      </c>
      <c r="J229" s="81">
        <f>VLOOKUP($D229,'[1]20´.TblNucleofamiliarSóloProgen'!$C$2:$N$528,11,FALSE)</f>
        <v>6</v>
      </c>
      <c r="K229" s="81">
        <f>VLOOKUP($D229,'[1]20´.TblNucleofamiliarSóloProgen'!$C$2:$N$528,12,FALSE)</f>
        <v>2</v>
      </c>
      <c r="L229" s="58"/>
      <c r="M229" s="58">
        <v>801422</v>
      </c>
      <c r="N229" s="58" t="str">
        <f>VLOOKUP($D229,'[1]#.TotalCónyugesEncuestadYNoEncu'!$A$2:$D$257,4,FALSE)</f>
        <v>JHOANA VALENCIA</v>
      </c>
      <c r="O229" s="58" t="str">
        <f>VLOOKUP($M229,'[1]20´.TblNucleofamiliarSóloProgen'!$D$2:$N$528,3,FALSE)</f>
        <v>2</v>
      </c>
      <c r="P229" s="58">
        <f>VLOOKUP($M229,'[1]20´.TblNucleofamiliarSóloProgen'!$D$2:$N$528,6,FALSE)</f>
        <v>22</v>
      </c>
      <c r="Q229" s="58" t="str">
        <f>VLOOKUP($M229,'[1]20´.TblNucleofamiliarSóloProgen'!$D$2:$N$528,8,FALSE)</f>
        <v>2</v>
      </c>
      <c r="R229" s="58">
        <f>VLOOKUP($M229,'[1]20´.TblNucleofamiliarSóloProgen'!$D$2:$N$528,9,FALSE)</f>
        <v>4</v>
      </c>
      <c r="S229" s="58">
        <f>VLOOKUP($M229,'[1]20´.TblNucleofamiliarSóloProgen'!$D$2:$N$528,10,FALSE)</f>
        <v>5</v>
      </c>
      <c r="T229" s="58">
        <f>VLOOKUP($M229,'[1]20´.TblNucleofamiliarSóloProgen'!$D$2:$N$528,11,FALSE)</f>
        <v>2</v>
      </c>
      <c r="U229" s="58"/>
      <c r="V229" s="81">
        <f>VLOOKUP($D229,'[1]5. CONSULTAJEFEDEHOGAR'!$C$2:$GN$274,5,FALSE)</f>
        <v>7</v>
      </c>
      <c r="W229" s="81" t="str">
        <f>VLOOKUP($D229,'[1]5. CONSULTAJEFEDEHOGAR'!$C$2:$GN$274,6,FALSE)</f>
        <v>PAREJA</v>
      </c>
      <c r="X229" s="81">
        <f>VLOOKUP($D229,'[1]5. CONSULTAJEFEDEHOGAR'!$C$2:$GN$274,7,FALSE)</f>
        <v>8</v>
      </c>
      <c r="Y229" s="81">
        <f>VLOOKUP($D229,'[1]5. CONSULTAJEFEDEHOGAR'!$C$2:$GN$274,8,FALSE)</f>
        <v>0</v>
      </c>
      <c r="Z229" s="81">
        <f>VLOOKUP($D229,'[1]5. CONSULTAJEFEDEHOGAR'!$C$2:$GN$274,9,FALSE)</f>
        <v>0</v>
      </c>
      <c r="AA229" s="81" t="str">
        <f>VLOOKUP($D229,'[1]5. CONSULTAJEFEDEHOGAR'!$C$2:$GN$274,10,FALSE)</f>
        <v>CR80-55-05 INT 112</v>
      </c>
      <c r="AB229" s="58"/>
      <c r="AC229">
        <f>VLOOKUP($D229,'[1]1. CONSULTA-CAPITAL-SOCIAL-1'!$C$2:$HW$274,60,FALSE)</f>
        <v>350000</v>
      </c>
      <c r="AD229">
        <f>VLOOKUP($D229,'[1]1. CONSULTA-CAPITAL-SOCIAL-1'!$C$2:$HW$274,61,FALSE)</f>
        <v>997</v>
      </c>
      <c r="AE229">
        <f>VLOOKUP($D229,'[1]1. CONSULTA-CAPITAL-SOCIAL-1'!$C$2:$HW$274,62,FALSE)</f>
        <v>140000</v>
      </c>
      <c r="AF229">
        <f>VLOOKUP($D229,'[1]1. CONSULTA-CAPITAL-SOCIAL-1'!$C$2:$HW$274,63,FALSE)</f>
        <v>500000</v>
      </c>
      <c r="AG229">
        <f>VLOOKUP($D229,'[1]1. CONSULTA-CAPITAL-SOCIAL-1'!$C$2:$HW$274,64,FALSE)</f>
        <v>0</v>
      </c>
      <c r="AH229">
        <f>VLOOKUP($D229,'[1]1. CONSULTA-CAPITAL-SOCIAL-1'!$C$2:$HW$274,65,FALSE)</f>
        <v>0</v>
      </c>
      <c r="AI229" s="58">
        <f t="shared" si="3"/>
        <v>990997</v>
      </c>
      <c r="AJ229" s="59"/>
      <c r="AK229" s="58">
        <f>VLOOKUP($D229,'[1]1. CONSULTA-CAPITAL-SOCIAL-1'!$C$2:$HW$274,8,FALSE)</f>
        <v>2</v>
      </c>
      <c r="AL229" s="58"/>
      <c r="AM229" t="str">
        <f>VLOOKUP($D229,'[1]1. CONSULTA-CAPITAL-SOCIAL-1'!$C$2:$HW$274,2,FALSE)</f>
        <v>1610</v>
      </c>
      <c r="AN229">
        <f>VLOOKUP($D229,'[1]1. CONSULTA-CAPITAL-SOCIAL-1'!$C$2:$HW$274,3,FALSE)</f>
        <v>3</v>
      </c>
      <c r="AO229">
        <f>VLOOKUP($D229,'[1]1. CONSULTA-CAPITAL-SOCIAL-1'!$C$2:$HW$274,4,FALSE)</f>
        <v>0</v>
      </c>
      <c r="AQ229" s="58"/>
    </row>
    <row r="230" spans="1:43" x14ac:dyDescent="0.25">
      <c r="A230">
        <v>801522</v>
      </c>
      <c r="B230" s="17">
        <v>8015</v>
      </c>
      <c r="C230" s="17">
        <v>2</v>
      </c>
      <c r="D230" s="123">
        <v>80152</v>
      </c>
      <c r="E230" s="124" t="s">
        <v>528</v>
      </c>
      <c r="F230" s="81">
        <f>VLOOKUP($D230,'[1]5. CONSULTAJEFEDEHOGAR'!$C$2:$GN$274,4,FALSE)</f>
        <v>2</v>
      </c>
      <c r="G230" s="81">
        <f>VLOOKUP($D230,'[1]20´.TblNucleofamiliarSóloProgen'!$C$2:$N$528,7,FALSE)</f>
        <v>41</v>
      </c>
      <c r="H230" s="81" t="str">
        <f>VLOOKUP($D230,'[1]20´.TblNucleofamiliarSóloProgen'!$C$2:$N$528,9,FALSE)</f>
        <v>3</v>
      </c>
      <c r="I230" s="81">
        <f>VLOOKUP($D230,'[1]20´.TblNucleofamiliarSóloProgen'!$C$2:$N$528,10,FALSE)</f>
        <v>6</v>
      </c>
      <c r="J230" s="81">
        <f>VLOOKUP($D230,'[1]20´.TblNucleofamiliarSóloProgen'!$C$2:$N$528,11,FALSE)</f>
        <v>2</v>
      </c>
      <c r="K230" s="81">
        <f>VLOOKUP($D230,'[1]20´.TblNucleofamiliarSóloProgen'!$C$2:$N$528,12,FALSE)</f>
        <v>2</v>
      </c>
      <c r="L230" s="58"/>
      <c r="M230" s="58">
        <v>801521</v>
      </c>
      <c r="N230" s="58" t="str">
        <f>VLOOKUP($D230,'[1]#.TotalCónyugesEncuestadYNoEncu'!$A$2:$D$257,4,FALSE)</f>
        <v>WILSON DE JESUS ALVAREZ</v>
      </c>
      <c r="O230" s="58" t="str">
        <f>VLOOKUP($M230,'[1]20´.TblNucleofamiliarSóloProgen'!$D$2:$N$528,3,FALSE)</f>
        <v>1</v>
      </c>
      <c r="P230" s="58">
        <f>VLOOKUP($M230,'[1]20´.TblNucleofamiliarSóloProgen'!$D$2:$N$528,6,FALSE)</f>
        <v>41</v>
      </c>
      <c r="Q230" s="58" t="str">
        <f>VLOOKUP($M230,'[1]20´.TblNucleofamiliarSóloProgen'!$D$2:$N$528,8,FALSE)</f>
        <v>3</v>
      </c>
      <c r="R230" s="58">
        <f>VLOOKUP($M230,'[1]20´.TblNucleofamiliarSóloProgen'!$D$2:$N$528,9,FALSE)</f>
        <v>6</v>
      </c>
      <c r="S230" s="58">
        <f>VLOOKUP($M230,'[1]20´.TblNucleofamiliarSóloProgen'!$D$2:$N$528,10,FALSE)</f>
        <v>2</v>
      </c>
      <c r="T230" s="58">
        <f>VLOOKUP($M230,'[1]20´.TblNucleofamiliarSóloProgen'!$D$2:$N$528,11,FALSE)</f>
        <v>2</v>
      </c>
      <c r="U230" s="58"/>
      <c r="V230" s="81">
        <f>VLOOKUP($D230,'[1]5. CONSULTAJEFEDEHOGAR'!$C$2:$GN$274,5,FALSE)</f>
        <v>1</v>
      </c>
      <c r="W230" s="81">
        <f>VLOOKUP($D230,'[1]5. CONSULTAJEFEDEHOGAR'!$C$2:$GN$274,6,FALSE)</f>
        <v>0</v>
      </c>
      <c r="X230" s="81">
        <f>VLOOKUP($D230,'[1]5. CONSULTAJEFEDEHOGAR'!$C$2:$GN$274,7,FALSE)</f>
        <v>7</v>
      </c>
      <c r="Y230" s="81">
        <f>VLOOKUP($D230,'[1]5. CONSULTAJEFEDEHOGAR'!$C$2:$GN$274,8,FALSE)</f>
        <v>2</v>
      </c>
      <c r="Z230" s="81">
        <f>VLOOKUP($D230,'[1]5. CONSULTAJEFEDEHOGAR'!$C$2:$GN$274,9,FALSE)</f>
        <v>0</v>
      </c>
      <c r="AA230" s="81" t="str">
        <f>VLOOKUP($D230,'[1]5. CONSULTAJEFEDEHOGAR'!$C$2:$GN$274,10,FALSE)</f>
        <v>CAR 80A 5 SUR 42</v>
      </c>
      <c r="AB230" s="58"/>
      <c r="AC230">
        <f>VLOOKUP($D230,'[1]1. CONSULTA-CAPITAL-SOCIAL-1'!$C$2:$HW$274,60,FALSE)</f>
        <v>997</v>
      </c>
      <c r="AD230">
        <f>VLOOKUP($D230,'[1]1. CONSULTA-CAPITAL-SOCIAL-1'!$C$2:$HW$274,61,FALSE)</f>
        <v>22000</v>
      </c>
      <c r="AE230">
        <f>VLOOKUP($D230,'[1]1. CONSULTA-CAPITAL-SOCIAL-1'!$C$2:$HW$274,62,FALSE)</f>
        <v>120000</v>
      </c>
      <c r="AF230">
        <f>VLOOKUP($D230,'[1]1. CONSULTA-CAPITAL-SOCIAL-1'!$C$2:$HW$274,63,FALSE)</f>
        <v>800000</v>
      </c>
      <c r="AG230">
        <f>VLOOKUP($D230,'[1]1. CONSULTA-CAPITAL-SOCIAL-1'!$C$2:$HW$274,64,FALSE)</f>
        <v>100000</v>
      </c>
      <c r="AH230">
        <f>VLOOKUP($D230,'[1]1. CONSULTA-CAPITAL-SOCIAL-1'!$C$2:$HW$274,65,FALSE)</f>
        <v>0</v>
      </c>
      <c r="AI230" s="58">
        <f t="shared" si="3"/>
        <v>1042997</v>
      </c>
      <c r="AJ230" s="59"/>
      <c r="AK230" s="58">
        <f>VLOOKUP($D230,'[1]1. CONSULTA-CAPITAL-SOCIAL-1'!$C$2:$HW$274,8,FALSE)</f>
        <v>2</v>
      </c>
      <c r="AL230" s="58"/>
      <c r="AM230" t="str">
        <f>VLOOKUP($D230,'[1]1. CONSULTA-CAPITAL-SOCIAL-1'!$C$2:$HW$274,2,FALSE)</f>
        <v>1610</v>
      </c>
      <c r="AN230">
        <f>VLOOKUP($D230,'[1]1. CONSULTA-CAPITAL-SOCIAL-1'!$C$2:$HW$274,3,FALSE)</f>
        <v>3</v>
      </c>
      <c r="AO230">
        <f>VLOOKUP($D230,'[1]1. CONSULTA-CAPITAL-SOCIAL-1'!$C$2:$HW$274,4,FALSE)</f>
        <v>0</v>
      </c>
      <c r="AQ230" s="58"/>
    </row>
    <row r="231" spans="1:43" x14ac:dyDescent="0.25">
      <c r="A231">
        <v>801721</v>
      </c>
      <c r="B231" s="17">
        <v>8017</v>
      </c>
      <c r="C231" s="17">
        <v>2</v>
      </c>
      <c r="D231" s="123">
        <v>80172</v>
      </c>
      <c r="E231" s="124" t="s">
        <v>529</v>
      </c>
      <c r="F231" s="81">
        <f>VLOOKUP($D231,'[1]5. CONSULTAJEFEDEHOGAR'!$C$2:$GN$274,4,FALSE)</f>
        <v>1</v>
      </c>
      <c r="G231" s="81">
        <f>VLOOKUP($D231,'[1]20´.TblNucleofamiliarSóloProgen'!$C$2:$N$528,7,FALSE)</f>
        <v>78</v>
      </c>
      <c r="H231" s="81" t="str">
        <f>VLOOKUP($D231,'[1]20´.TblNucleofamiliarSóloProgen'!$C$2:$N$528,9,FALSE)</f>
        <v>3</v>
      </c>
      <c r="I231" s="81">
        <f>VLOOKUP($D231,'[1]20´.TblNucleofamiliarSóloProgen'!$C$2:$N$528,10,FALSE)</f>
        <v>2</v>
      </c>
      <c r="J231" s="81">
        <f>VLOOKUP($D231,'[1]20´.TblNucleofamiliarSóloProgen'!$C$2:$N$528,11,FALSE)</f>
        <v>0</v>
      </c>
      <c r="K231" s="81">
        <f>VLOOKUP($D231,'[1]20´.TblNucleofamiliarSóloProgen'!$C$2:$N$528,12,FALSE)</f>
        <v>2</v>
      </c>
      <c r="L231" s="58"/>
      <c r="M231" s="58">
        <v>801722</v>
      </c>
      <c r="N231" s="58" t="str">
        <f>VLOOKUP($D231,'[1]#.TotalCónyugesEncuestadYNoEncu'!$A$2:$D$257,4,FALSE)</f>
        <v>RUB MARINA LOPEZ</v>
      </c>
      <c r="O231" s="58" t="str">
        <f>VLOOKUP($M231,'[1]20´.TblNucleofamiliarSóloProgen'!$D$2:$N$528,3,FALSE)</f>
        <v>2</v>
      </c>
      <c r="P231" s="58">
        <f>VLOOKUP($M231,'[1]20´.TblNucleofamiliarSóloProgen'!$D$2:$N$528,6,FALSE)</f>
        <v>58</v>
      </c>
      <c r="Q231" s="58" t="str">
        <f>VLOOKUP($M231,'[1]20´.TblNucleofamiliarSóloProgen'!$D$2:$N$528,8,FALSE)</f>
        <v>1</v>
      </c>
      <c r="R231" s="58">
        <f>VLOOKUP($M231,'[1]20´.TblNucleofamiliarSóloProgen'!$D$2:$N$528,9,FALSE)</f>
        <v>1</v>
      </c>
      <c r="S231" s="58">
        <f>VLOOKUP($M231,'[1]20´.TblNucleofamiliarSóloProgen'!$D$2:$N$528,10,FALSE)</f>
        <v>0</v>
      </c>
      <c r="T231" s="58">
        <f>VLOOKUP($M231,'[1]20´.TblNucleofamiliarSóloProgen'!$D$2:$N$528,11,FALSE)</f>
        <v>2</v>
      </c>
      <c r="U231" s="58"/>
      <c r="V231" s="81">
        <f>VLOOKUP($D231,'[1]5. CONSULTAJEFEDEHOGAR'!$C$2:$GN$274,5,FALSE)</f>
        <v>1</v>
      </c>
      <c r="W231" s="81">
        <f>VLOOKUP($D231,'[1]5. CONSULTAJEFEDEHOGAR'!$C$2:$GN$274,6,FALSE)</f>
        <v>0</v>
      </c>
      <c r="X231" s="81">
        <f>VLOOKUP($D231,'[1]5. CONSULTAJEFEDEHOGAR'!$C$2:$GN$274,7,FALSE)</f>
        <v>7</v>
      </c>
      <c r="Y231" s="81">
        <f>VLOOKUP($D231,'[1]5. CONSULTAJEFEDEHOGAR'!$C$2:$GN$274,8,FALSE)</f>
        <v>1</v>
      </c>
      <c r="Z231" s="81">
        <f>VLOOKUP($D231,'[1]5. CONSULTAJEFEDEHOGAR'!$C$2:$GN$274,9,FALSE)</f>
        <v>0</v>
      </c>
      <c r="AA231" s="81" t="str">
        <f>VLOOKUP($D231,'[1]5. CONSULTAJEFEDEHOGAR'!$C$2:$GN$274,10,FALSE)</f>
        <v>CLL 6 SUR 80C 14 INT112</v>
      </c>
      <c r="AB231" s="58"/>
      <c r="AC231">
        <f>VLOOKUP($D231,'[1]1. CONSULTA-CAPITAL-SOCIAL-1'!$C$2:$HW$274,60,FALSE)</f>
        <v>997</v>
      </c>
      <c r="AD231">
        <f>VLOOKUP($D231,'[1]1. CONSULTA-CAPITAL-SOCIAL-1'!$C$2:$HW$274,61,FALSE)</f>
        <v>23000</v>
      </c>
      <c r="AE231">
        <f>VLOOKUP($D231,'[1]1. CONSULTA-CAPITAL-SOCIAL-1'!$C$2:$HW$274,62,FALSE)</f>
        <v>130000</v>
      </c>
      <c r="AF231">
        <f>VLOOKUP($D231,'[1]1. CONSULTA-CAPITAL-SOCIAL-1'!$C$2:$HW$274,63,FALSE)</f>
        <v>200000</v>
      </c>
      <c r="AG231">
        <f>VLOOKUP($D231,'[1]1. CONSULTA-CAPITAL-SOCIAL-1'!$C$2:$HW$274,64,FALSE)</f>
        <v>0</v>
      </c>
      <c r="AH231">
        <f>VLOOKUP($D231,'[1]1. CONSULTA-CAPITAL-SOCIAL-1'!$C$2:$HW$274,65,FALSE)</f>
        <v>0</v>
      </c>
      <c r="AI231" s="58">
        <f t="shared" si="3"/>
        <v>353997</v>
      </c>
      <c r="AJ231" s="59"/>
      <c r="AK231" s="58">
        <f>VLOOKUP($D231,'[1]1. CONSULTA-CAPITAL-SOCIAL-1'!$C$2:$HW$274,8,FALSE)</f>
        <v>2</v>
      </c>
      <c r="AL231" s="58"/>
      <c r="AM231" t="str">
        <f>VLOOKUP($D231,'[1]1. CONSULTA-CAPITAL-SOCIAL-1'!$C$2:$HW$274,2,FALSE)</f>
        <v>1610</v>
      </c>
      <c r="AN231">
        <f>VLOOKUP($D231,'[1]1. CONSULTA-CAPITAL-SOCIAL-1'!$C$2:$HW$274,3,FALSE)</f>
        <v>3</v>
      </c>
      <c r="AO231">
        <f>VLOOKUP($D231,'[1]1. CONSULTA-CAPITAL-SOCIAL-1'!$C$2:$HW$274,4,FALSE)</f>
        <v>0</v>
      </c>
      <c r="AQ231" s="58"/>
    </row>
    <row r="232" spans="1:43" x14ac:dyDescent="0.25">
      <c r="A232">
        <v>801922</v>
      </c>
      <c r="B232" s="17">
        <v>8019</v>
      </c>
      <c r="C232" s="17">
        <v>2</v>
      </c>
      <c r="D232" s="123">
        <v>80192</v>
      </c>
      <c r="E232" s="124" t="s">
        <v>530</v>
      </c>
      <c r="F232" s="81">
        <f>VLOOKUP($D232,'[1]5. CONSULTAJEFEDEHOGAR'!$C$2:$GN$274,4,FALSE)</f>
        <v>2</v>
      </c>
      <c r="G232" s="81">
        <f>VLOOKUP($D232,'[1]20´.TblNucleofamiliarSóloProgen'!$C$2:$N$528,7,FALSE)</f>
        <v>43</v>
      </c>
      <c r="H232" s="81" t="str">
        <f>VLOOKUP($D232,'[1]20´.TblNucleofamiliarSóloProgen'!$C$2:$N$528,9,FALSE)</f>
        <v>2</v>
      </c>
      <c r="I232" s="81">
        <f>VLOOKUP($D232,'[1]20´.TblNucleofamiliarSóloProgen'!$C$2:$N$528,10,FALSE)</f>
        <v>2</v>
      </c>
      <c r="J232" s="81">
        <f>VLOOKUP($D232,'[1]20´.TblNucleofamiliarSóloProgen'!$C$2:$N$528,11,FALSE)</f>
        <v>0</v>
      </c>
      <c r="K232" s="81">
        <f>VLOOKUP($D232,'[1]20´.TblNucleofamiliarSóloProgen'!$C$2:$N$528,12,FALSE)</f>
        <v>2</v>
      </c>
      <c r="L232" s="58"/>
      <c r="M232" s="58">
        <v>801921</v>
      </c>
      <c r="N232" s="58" t="str">
        <f>VLOOKUP($D232,'[1]#.TotalCónyugesEncuestadYNoEncu'!$A$2:$D$257,4,FALSE)</f>
        <v>HERNANDO ARANGO FERNANDEZ</v>
      </c>
      <c r="O232" s="58" t="str">
        <f>VLOOKUP($M232,'[1]20´.TblNucleofamiliarSóloProgen'!$D$2:$N$528,3,FALSE)</f>
        <v>2</v>
      </c>
      <c r="P232" s="58" t="str">
        <f>VLOOKUP($M232,'[1]20´.TblNucleofamiliarSóloProgen'!$D$2:$N$528,6,FALSE)</f>
        <v>62</v>
      </c>
      <c r="Q232" s="58" t="str">
        <f>VLOOKUP($M232,'[1]20´.TblNucleofamiliarSóloProgen'!$D$2:$N$528,8,FALSE)</f>
        <v>2</v>
      </c>
      <c r="R232" s="58">
        <f>VLOOKUP($M232,'[1]20´.TblNucleofamiliarSóloProgen'!$D$2:$N$528,9,FALSE)</f>
        <v>3</v>
      </c>
      <c r="S232" s="58">
        <f>VLOOKUP($M232,'[1]20´.TblNucleofamiliarSóloProgen'!$D$2:$N$528,10,FALSE)</f>
        <v>0</v>
      </c>
      <c r="T232" s="58">
        <f>VLOOKUP($M232,'[1]20´.TblNucleofamiliarSóloProgen'!$D$2:$N$528,11,FALSE)</f>
        <v>2</v>
      </c>
      <c r="U232" s="58"/>
      <c r="V232" s="81">
        <f>VLOOKUP($D232,'[1]5. CONSULTAJEFEDEHOGAR'!$C$2:$GN$274,5,FALSE)</f>
        <v>1</v>
      </c>
      <c r="W232" s="81">
        <f>VLOOKUP($D232,'[1]5. CONSULTAJEFEDEHOGAR'!$C$2:$GN$274,6,FALSE)</f>
        <v>0</v>
      </c>
      <c r="X232" s="81">
        <f>VLOOKUP($D232,'[1]5. CONSULTAJEFEDEHOGAR'!$C$2:$GN$274,7,FALSE)</f>
        <v>7</v>
      </c>
      <c r="Y232" s="81">
        <f>VLOOKUP($D232,'[1]5. CONSULTAJEFEDEHOGAR'!$C$2:$GN$274,8,FALSE)</f>
        <v>1</v>
      </c>
      <c r="Z232" s="81">
        <f>VLOOKUP($D232,'[1]5. CONSULTAJEFEDEHOGAR'!$C$2:$GN$274,9,FALSE)</f>
        <v>0</v>
      </c>
      <c r="AA232" s="81" t="str">
        <f>VLOOKUP($D232,'[1]5. CONSULTAJEFEDEHOGAR'!$C$2:$GN$274,10,FALSE)</f>
        <v>CLL 4SUR 80B 33 INT 124</v>
      </c>
      <c r="AB232" s="58"/>
      <c r="AC232">
        <f>VLOOKUP($D232,'[1]1. CONSULTA-CAPITAL-SOCIAL-1'!$C$2:$HW$274,60,FALSE)</f>
        <v>997</v>
      </c>
      <c r="AD232">
        <f>VLOOKUP($D232,'[1]1. CONSULTA-CAPITAL-SOCIAL-1'!$C$2:$HW$274,61,FALSE)</f>
        <v>6000</v>
      </c>
      <c r="AE232">
        <f>VLOOKUP($D232,'[1]1. CONSULTA-CAPITAL-SOCIAL-1'!$C$2:$HW$274,62,FALSE)</f>
        <v>30000</v>
      </c>
      <c r="AF232">
        <f>VLOOKUP($D232,'[1]1. CONSULTA-CAPITAL-SOCIAL-1'!$C$2:$HW$274,63,FALSE)</f>
        <v>200000</v>
      </c>
      <c r="AG232">
        <f>VLOOKUP($D232,'[1]1. CONSULTA-CAPITAL-SOCIAL-1'!$C$2:$HW$274,64,FALSE)</f>
        <v>0</v>
      </c>
      <c r="AH232">
        <f>VLOOKUP($D232,'[1]1. CONSULTA-CAPITAL-SOCIAL-1'!$C$2:$HW$274,65,FALSE)</f>
        <v>0</v>
      </c>
      <c r="AI232" s="58">
        <f t="shared" si="3"/>
        <v>236997</v>
      </c>
      <c r="AJ232" s="59"/>
      <c r="AK232" s="58">
        <f>VLOOKUP($D232,'[1]1. CONSULTA-CAPITAL-SOCIAL-1'!$C$2:$HW$274,8,FALSE)</f>
        <v>2</v>
      </c>
      <c r="AL232" s="58"/>
      <c r="AM232" t="str">
        <f>VLOOKUP($D232,'[1]1. CONSULTA-CAPITAL-SOCIAL-1'!$C$2:$HW$274,2,FALSE)</f>
        <v>1610</v>
      </c>
      <c r="AN232">
        <f>VLOOKUP($D232,'[1]1. CONSULTA-CAPITAL-SOCIAL-1'!$C$2:$HW$274,3,FALSE)</f>
        <v>4</v>
      </c>
      <c r="AO232">
        <f>VLOOKUP($D232,'[1]1. CONSULTA-CAPITAL-SOCIAL-1'!$C$2:$HW$274,4,FALSE)</f>
        <v>0</v>
      </c>
      <c r="AQ232" s="58"/>
    </row>
    <row r="233" spans="1:43" x14ac:dyDescent="0.25">
      <c r="A233">
        <v>802122</v>
      </c>
      <c r="B233" s="17">
        <v>8021</v>
      </c>
      <c r="C233" s="17">
        <v>2</v>
      </c>
      <c r="D233" s="123">
        <v>80212</v>
      </c>
      <c r="E233" s="124" t="s">
        <v>531</v>
      </c>
      <c r="F233" s="81">
        <f>VLOOKUP($D233,'[1]5. CONSULTAJEFEDEHOGAR'!$C$2:$GN$274,4,FALSE)</f>
        <v>2</v>
      </c>
      <c r="G233" s="81">
        <f>VLOOKUP($D233,'[1]20´.TblNucleofamiliarSóloProgen'!$C$2:$N$528,7,FALSE)</f>
        <v>32</v>
      </c>
      <c r="H233" s="81" t="str">
        <f>VLOOKUP($D233,'[1]20´.TblNucleofamiliarSóloProgen'!$C$2:$N$528,9,FALSE)</f>
        <v>3</v>
      </c>
      <c r="I233" s="81">
        <f>VLOOKUP($D233,'[1]20´.TblNucleofamiliarSóloProgen'!$C$2:$N$528,10,FALSE)</f>
        <v>6</v>
      </c>
      <c r="J233" s="81">
        <f>VLOOKUP($D233,'[1]20´.TblNucleofamiliarSóloProgen'!$C$2:$N$528,11,FALSE)</f>
        <v>3</v>
      </c>
      <c r="K233" s="81">
        <f>VLOOKUP($D233,'[1]20´.TblNucleofamiliarSóloProgen'!$C$2:$N$528,12,FALSE)</f>
        <v>2</v>
      </c>
      <c r="L233" s="58"/>
      <c r="M233" s="58">
        <v>802121</v>
      </c>
      <c r="N233" s="58" t="str">
        <f>VLOOKUP($D233,'[1]#.TotalCónyugesEncuestadYNoEncu'!$A$2:$D$257,4,FALSE)</f>
        <v>JANEIDO COPETE MOSQUERA</v>
      </c>
      <c r="O233" s="58" t="str">
        <f>VLOOKUP($M233,'[1]20´.TblNucleofamiliarSóloProgen'!$D$2:$N$528,3,FALSE)</f>
        <v>1</v>
      </c>
      <c r="P233" s="58">
        <f>VLOOKUP($M233,'[1]20´.TblNucleofamiliarSóloProgen'!$D$2:$N$528,6,FALSE)</f>
        <v>32</v>
      </c>
      <c r="Q233" s="58" t="str">
        <f>VLOOKUP($M233,'[1]20´.TblNucleofamiliarSóloProgen'!$D$2:$N$528,8,FALSE)</f>
        <v>3</v>
      </c>
      <c r="R233" s="58">
        <f>VLOOKUP($M233,'[1]20´.TblNucleofamiliarSóloProgen'!$D$2:$N$528,9,FALSE)</f>
        <v>6</v>
      </c>
      <c r="S233" s="58">
        <f>VLOOKUP($M233,'[1]20´.TblNucleofamiliarSóloProgen'!$D$2:$N$528,10,FALSE)</f>
        <v>3</v>
      </c>
      <c r="T233" s="58">
        <f>VLOOKUP($M233,'[1]20´.TblNucleofamiliarSóloProgen'!$D$2:$N$528,11,FALSE)</f>
        <v>2</v>
      </c>
      <c r="U233" s="58"/>
      <c r="V233" s="81">
        <f>VLOOKUP($D233,'[1]5. CONSULTAJEFEDEHOGAR'!$C$2:$GN$274,5,FALSE)</f>
        <v>2</v>
      </c>
      <c r="W233" s="81">
        <f>VLOOKUP($D233,'[1]5. CONSULTAJEFEDEHOGAR'!$C$2:$GN$274,6,FALSE)</f>
        <v>0</v>
      </c>
      <c r="X233" s="81">
        <f>VLOOKUP($D233,'[1]5. CONSULTAJEFEDEHOGAR'!$C$2:$GN$274,7,FALSE)</f>
        <v>7</v>
      </c>
      <c r="Y233" s="81">
        <f>VLOOKUP($D233,'[1]5. CONSULTAJEFEDEHOGAR'!$C$2:$GN$274,8,FALSE)</f>
        <v>3</v>
      </c>
      <c r="Z233" s="81">
        <f>VLOOKUP($D233,'[1]5. CONSULTAJEFEDEHOGAR'!$C$2:$GN$274,9,FALSE)</f>
        <v>0</v>
      </c>
      <c r="AA233" s="81" t="str">
        <f>VLOOKUP($D233,'[1]5. CONSULTAJEFEDEHOGAR'!$C$2:$GN$274,10,FALSE)</f>
        <v>CALL4B SUR 81-35 INT 103</v>
      </c>
      <c r="AB233" s="58"/>
      <c r="AC233">
        <f>VLOOKUP($D233,'[1]1. CONSULTA-CAPITAL-SOCIAL-1'!$C$2:$HW$274,60,FALSE)</f>
        <v>997</v>
      </c>
      <c r="AD233">
        <f>VLOOKUP($D233,'[1]1. CONSULTA-CAPITAL-SOCIAL-1'!$C$2:$HW$274,61,FALSE)</f>
        <v>11500</v>
      </c>
      <c r="AE233">
        <f>VLOOKUP($D233,'[1]1. CONSULTA-CAPITAL-SOCIAL-1'!$C$2:$HW$274,62,FALSE)</f>
        <v>20000</v>
      </c>
      <c r="AF233">
        <f>VLOOKUP($D233,'[1]1. CONSULTA-CAPITAL-SOCIAL-1'!$C$2:$HW$274,63,FALSE)</f>
        <v>300000</v>
      </c>
      <c r="AG233">
        <f>VLOOKUP($D233,'[1]1. CONSULTA-CAPITAL-SOCIAL-1'!$C$2:$HW$274,64,FALSE)</f>
        <v>40000</v>
      </c>
      <c r="AH233">
        <f>VLOOKUP($D233,'[1]1. CONSULTA-CAPITAL-SOCIAL-1'!$C$2:$HW$274,65,FALSE)</f>
        <v>0</v>
      </c>
      <c r="AI233" s="58">
        <f t="shared" si="3"/>
        <v>372497</v>
      </c>
      <c r="AJ233" s="59"/>
      <c r="AK233" s="58">
        <f>VLOOKUP($D233,'[1]1. CONSULTA-CAPITAL-SOCIAL-1'!$C$2:$HW$274,8,FALSE)</f>
        <v>1</v>
      </c>
      <c r="AL233" s="58"/>
      <c r="AM233" t="str">
        <f>VLOOKUP($D233,'[1]1. CONSULTA-CAPITAL-SOCIAL-1'!$C$2:$HW$274,2,FALSE)</f>
        <v>1610</v>
      </c>
      <c r="AN233">
        <f>VLOOKUP($D233,'[1]1. CONSULTA-CAPITAL-SOCIAL-1'!$C$2:$HW$274,3,FALSE)</f>
        <v>3</v>
      </c>
      <c r="AO233">
        <f>VLOOKUP($D233,'[1]1. CONSULTA-CAPITAL-SOCIAL-1'!$C$2:$HW$274,4,FALSE)</f>
        <v>0</v>
      </c>
      <c r="AQ233" s="58"/>
    </row>
    <row r="234" spans="1:43" x14ac:dyDescent="0.25">
      <c r="A234">
        <v>802322</v>
      </c>
      <c r="B234" s="17">
        <v>8023</v>
      </c>
      <c r="C234" s="17">
        <v>2</v>
      </c>
      <c r="D234" s="123">
        <v>80232</v>
      </c>
      <c r="E234" s="124" t="s">
        <v>303</v>
      </c>
      <c r="F234" s="81">
        <f>VLOOKUP($D234,'[1]5. CONSULTAJEFEDEHOGAR'!$C$2:$GN$274,4,FALSE)</f>
        <v>2</v>
      </c>
      <c r="G234" s="81">
        <f>VLOOKUP($D234,'[1]20´.TblNucleofamiliarSóloProgen'!$C$2:$N$528,7,FALSE)</f>
        <v>45</v>
      </c>
      <c r="H234" s="81" t="str">
        <f>VLOOKUP($D234,'[1]20´.TblNucleofamiliarSóloProgen'!$C$2:$N$528,9,FALSE)</f>
        <v>3</v>
      </c>
      <c r="I234" s="81">
        <f>VLOOKUP($D234,'[1]20´.TblNucleofamiliarSóloProgen'!$C$2:$N$528,10,FALSE)</f>
        <v>1</v>
      </c>
      <c r="J234" s="81">
        <f>VLOOKUP($D234,'[1]20´.TblNucleofamiliarSóloProgen'!$C$2:$N$528,11,FALSE)</f>
        <v>0</v>
      </c>
      <c r="K234" s="81">
        <f>VLOOKUP($D234,'[1]20´.TblNucleofamiliarSóloProgen'!$C$2:$N$528,12,FALSE)</f>
        <v>2</v>
      </c>
      <c r="L234" s="58"/>
      <c r="M234" s="58">
        <v>802321</v>
      </c>
      <c r="N234" s="58" t="str">
        <f>VLOOKUP($D234,'[1]#.TotalCónyugesEncuestadYNoEncu'!$A$2:$D$257,4,FALSE)</f>
        <v>YHON FREDY RESTREPO</v>
      </c>
      <c r="O234" s="58" t="str">
        <f>VLOOKUP($M234,'[1]20´.TblNucleofamiliarSóloProgen'!$D$2:$N$528,3,FALSE)</f>
        <v>1</v>
      </c>
      <c r="P234" s="58">
        <f>VLOOKUP($M234,'[1]20´.TblNucleofamiliarSóloProgen'!$D$2:$N$528,6,FALSE)</f>
        <v>37</v>
      </c>
      <c r="Q234" s="58" t="str">
        <f>VLOOKUP($M234,'[1]20´.TblNucleofamiliarSóloProgen'!$D$2:$N$528,8,FALSE)</f>
        <v>3</v>
      </c>
      <c r="R234" s="58">
        <f>VLOOKUP($M234,'[1]20´.TblNucleofamiliarSóloProgen'!$D$2:$N$528,9,FALSE)</f>
        <v>4</v>
      </c>
      <c r="S234" s="58">
        <f>VLOOKUP($M234,'[1]20´.TblNucleofamiliarSóloProgen'!$D$2:$N$528,10,FALSE)</f>
        <v>5</v>
      </c>
      <c r="T234" s="58">
        <f>VLOOKUP($M234,'[1]20´.TblNucleofamiliarSóloProgen'!$D$2:$N$528,11,FALSE)</f>
        <v>2</v>
      </c>
      <c r="U234" s="58"/>
      <c r="V234" s="81">
        <f>VLOOKUP($D234,'[1]5. CONSULTAJEFEDEHOGAR'!$C$2:$GN$274,5,FALSE)</f>
        <v>5</v>
      </c>
      <c r="W234" s="81">
        <f>VLOOKUP($D234,'[1]5. CONSULTAJEFEDEHOGAR'!$C$2:$GN$274,6,FALSE)</f>
        <v>0</v>
      </c>
      <c r="X234" s="81">
        <f>VLOOKUP($D234,'[1]5. CONSULTAJEFEDEHOGAR'!$C$2:$GN$274,7,FALSE)</f>
        <v>7</v>
      </c>
      <c r="Y234" s="81">
        <f>VLOOKUP($D234,'[1]5. CONSULTAJEFEDEHOGAR'!$C$2:$GN$274,8,FALSE)</f>
        <v>1</v>
      </c>
      <c r="Z234" s="81">
        <f>VLOOKUP($D234,'[1]5. CONSULTAJEFEDEHOGAR'!$C$2:$GN$274,9,FALSE)</f>
        <v>0</v>
      </c>
      <c r="AA234" s="81">
        <f>VLOOKUP($D234,'[1]5. CONSULTAJEFEDEHOGAR'!$C$2:$GN$274,10,FALSE)</f>
        <v>0</v>
      </c>
      <c r="AB234" s="58"/>
      <c r="AC234">
        <f>VLOOKUP($D234,'[1]1. CONSULTA-CAPITAL-SOCIAL-1'!$C$2:$HW$274,60,FALSE)</f>
        <v>997</v>
      </c>
      <c r="AD234">
        <f>VLOOKUP($D234,'[1]1. CONSULTA-CAPITAL-SOCIAL-1'!$C$2:$HW$274,61,FALSE)</f>
        <v>11500</v>
      </c>
      <c r="AE234">
        <f>VLOOKUP($D234,'[1]1. CONSULTA-CAPITAL-SOCIAL-1'!$C$2:$HW$274,62,FALSE)</f>
        <v>60000</v>
      </c>
      <c r="AF234">
        <f>VLOOKUP($D234,'[1]1. CONSULTA-CAPITAL-SOCIAL-1'!$C$2:$HW$274,63,FALSE)</f>
        <v>300000</v>
      </c>
      <c r="AG234">
        <f>VLOOKUP($D234,'[1]1. CONSULTA-CAPITAL-SOCIAL-1'!$C$2:$HW$274,64,FALSE)</f>
        <v>0</v>
      </c>
      <c r="AH234">
        <f>VLOOKUP($D234,'[1]1. CONSULTA-CAPITAL-SOCIAL-1'!$C$2:$HW$274,65,FALSE)</f>
        <v>0</v>
      </c>
      <c r="AI234" s="58">
        <f t="shared" si="3"/>
        <v>372497</v>
      </c>
      <c r="AJ234" s="59"/>
      <c r="AK234" s="58">
        <f>VLOOKUP($D234,'[1]1. CONSULTA-CAPITAL-SOCIAL-1'!$C$2:$HW$274,8,FALSE)</f>
        <v>1</v>
      </c>
      <c r="AL234" s="58"/>
      <c r="AM234" t="str">
        <f>VLOOKUP($D234,'[1]1. CONSULTA-CAPITAL-SOCIAL-1'!$C$2:$HW$274,2,FALSE)</f>
        <v>1610</v>
      </c>
      <c r="AN234">
        <f>VLOOKUP($D234,'[1]1. CONSULTA-CAPITAL-SOCIAL-1'!$C$2:$HW$274,3,FALSE)</f>
        <v>4</v>
      </c>
      <c r="AO234">
        <f>VLOOKUP($D234,'[1]1. CONSULTA-CAPITAL-SOCIAL-1'!$C$2:$HW$274,4,FALSE)</f>
        <v>0</v>
      </c>
      <c r="AQ234" s="58"/>
    </row>
    <row r="235" spans="1:43" x14ac:dyDescent="0.25">
      <c r="A235">
        <v>802522</v>
      </c>
      <c r="B235" s="17">
        <v>8025</v>
      </c>
      <c r="C235" s="17">
        <v>2</v>
      </c>
      <c r="D235" s="123">
        <v>80252</v>
      </c>
      <c r="E235" s="124" t="s">
        <v>532</v>
      </c>
      <c r="F235" s="81">
        <f>VLOOKUP($D235,'[1]5. CONSULTAJEFEDEHOGAR'!$C$2:$GN$274,4,FALSE)</f>
        <v>2</v>
      </c>
      <c r="G235" s="81">
        <f>VLOOKUP($D235,'[1]20´.TblNucleofamiliarSóloProgen'!$C$2:$N$528,7,FALSE)</f>
        <v>58</v>
      </c>
      <c r="H235" s="81" t="str">
        <f>VLOOKUP($D235,'[1]20´.TblNucleofamiliarSóloProgen'!$C$2:$N$528,9,FALSE)</f>
        <v>1</v>
      </c>
      <c r="I235" s="81">
        <f>VLOOKUP($D235,'[1]20´.TblNucleofamiliarSóloProgen'!$C$2:$N$528,10,FALSE)</f>
        <v>3</v>
      </c>
      <c r="J235" s="81">
        <f>VLOOKUP($D235,'[1]20´.TblNucleofamiliarSóloProgen'!$C$2:$N$528,11,FALSE)</f>
        <v>0</v>
      </c>
      <c r="K235" s="81">
        <f>VLOOKUP($D235,'[1]20´.TblNucleofamiliarSóloProgen'!$C$2:$N$528,12,FALSE)</f>
        <v>2</v>
      </c>
      <c r="L235" s="58"/>
      <c r="M235" s="58">
        <v>802521</v>
      </c>
      <c r="N235" s="58" t="str">
        <f>VLOOKUP($D235,'[1]#.TotalCónyugesEncuestadYNoEncu'!$A$2:$D$257,4,FALSE)</f>
        <v>LUIS GUSTAVO ARCILA</v>
      </c>
      <c r="O235" s="58" t="str">
        <f>VLOOKUP($M235,'[1]20´.TblNucleofamiliarSóloProgen'!$D$2:$N$528,3,FALSE)</f>
        <v>1</v>
      </c>
      <c r="P235" s="58">
        <f>VLOOKUP($M235,'[1]20´.TblNucleofamiliarSóloProgen'!$D$2:$N$528,6,FALSE)</f>
        <v>57</v>
      </c>
      <c r="Q235" s="58" t="str">
        <f>VLOOKUP($M235,'[1]20´.TblNucleofamiliarSóloProgen'!$D$2:$N$528,8,FALSE)</f>
        <v>1</v>
      </c>
      <c r="R235" s="58">
        <f>VLOOKUP($M235,'[1]20´.TblNucleofamiliarSóloProgen'!$D$2:$N$528,9,FALSE)</f>
        <v>2</v>
      </c>
      <c r="S235" s="58">
        <f>VLOOKUP($M235,'[1]20´.TblNucleofamiliarSóloProgen'!$D$2:$N$528,10,FALSE)</f>
        <v>0</v>
      </c>
      <c r="T235" s="58">
        <f>VLOOKUP($M235,'[1]20´.TblNucleofamiliarSóloProgen'!$D$2:$N$528,11,FALSE)</f>
        <v>2</v>
      </c>
      <c r="U235" s="58"/>
      <c r="V235" s="81">
        <f>VLOOKUP($D235,'[1]5. CONSULTAJEFEDEHOGAR'!$C$2:$GN$274,5,FALSE)</f>
        <v>2</v>
      </c>
      <c r="W235" s="81">
        <f>VLOOKUP($D235,'[1]5. CONSULTAJEFEDEHOGAR'!$C$2:$GN$274,6,FALSE)</f>
        <v>0</v>
      </c>
      <c r="X235" s="81">
        <f>VLOOKUP($D235,'[1]5. CONSULTAJEFEDEHOGAR'!$C$2:$GN$274,7,FALSE)</f>
        <v>7</v>
      </c>
      <c r="Y235" s="81">
        <f>VLOOKUP($D235,'[1]5. CONSULTAJEFEDEHOGAR'!$C$2:$GN$274,8,FALSE)</f>
        <v>2</v>
      </c>
      <c r="Z235" s="81">
        <f>VLOOKUP($D235,'[1]5. CONSULTAJEFEDEHOGAR'!$C$2:$GN$274,9,FALSE)</f>
        <v>0</v>
      </c>
      <c r="AA235" s="81" t="str">
        <f>VLOOKUP($D235,'[1]5. CONSULTAJEFEDEHOGAR'!$C$2:$GN$274,10,FALSE)</f>
        <v>CLL31A 84- 39</v>
      </c>
      <c r="AB235" s="58"/>
      <c r="AC235">
        <f>VLOOKUP($D235,'[1]1. CONSULTA-CAPITAL-SOCIAL-1'!$C$2:$HW$274,60,FALSE)</f>
        <v>700000</v>
      </c>
      <c r="AD235">
        <f>VLOOKUP($D235,'[1]1. CONSULTA-CAPITAL-SOCIAL-1'!$C$2:$HW$274,61,FALSE)</f>
        <v>997</v>
      </c>
      <c r="AE235">
        <f>VLOOKUP($D235,'[1]1. CONSULTA-CAPITAL-SOCIAL-1'!$C$2:$HW$274,62,FALSE)</f>
        <v>700000</v>
      </c>
      <c r="AF235">
        <f>VLOOKUP($D235,'[1]1. CONSULTA-CAPITAL-SOCIAL-1'!$C$2:$HW$274,63,FALSE)</f>
        <v>1000000</v>
      </c>
      <c r="AG235">
        <f>VLOOKUP($D235,'[1]1. CONSULTA-CAPITAL-SOCIAL-1'!$C$2:$HW$274,64,FALSE)</f>
        <v>50000</v>
      </c>
      <c r="AH235">
        <f>VLOOKUP($D235,'[1]1. CONSULTA-CAPITAL-SOCIAL-1'!$C$2:$HW$274,65,FALSE)</f>
        <v>0</v>
      </c>
      <c r="AI235" s="58">
        <f t="shared" si="3"/>
        <v>2450997</v>
      </c>
      <c r="AJ235" s="59"/>
      <c r="AK235" s="58">
        <f>VLOOKUP($D235,'[1]1. CONSULTA-CAPITAL-SOCIAL-1'!$C$2:$HW$274,8,FALSE)</f>
        <v>3</v>
      </c>
      <c r="AL235" s="58"/>
      <c r="AM235" t="str">
        <f>VLOOKUP($D235,'[1]1. CONSULTA-CAPITAL-SOCIAL-1'!$C$2:$HW$274,2,FALSE)</f>
        <v>1615</v>
      </c>
      <c r="AN235">
        <f>VLOOKUP($D235,'[1]1. CONSULTA-CAPITAL-SOCIAL-1'!$C$2:$HW$274,3,FALSE)</f>
        <v>3</v>
      </c>
      <c r="AO235">
        <f>VLOOKUP($D235,'[1]1. CONSULTA-CAPITAL-SOCIAL-1'!$C$2:$HW$274,4,FALSE)</f>
        <v>0</v>
      </c>
      <c r="AQ235" s="58"/>
    </row>
    <row r="236" spans="1:43" x14ac:dyDescent="0.25">
      <c r="A236">
        <v>802722</v>
      </c>
      <c r="B236" s="17">
        <v>8027</v>
      </c>
      <c r="C236" s="17">
        <v>2</v>
      </c>
      <c r="D236" s="123">
        <v>80272</v>
      </c>
      <c r="E236" s="124" t="s">
        <v>533</v>
      </c>
      <c r="F236" s="81">
        <f>VLOOKUP($D236,'[1]5. CONSULTAJEFEDEHOGAR'!$C$2:$GN$274,4,FALSE)</f>
        <v>2</v>
      </c>
      <c r="G236" s="81">
        <f>VLOOKUP($D236,'[1]20´.TblNucleofamiliarSóloProgen'!$C$2:$N$528,7,FALSE)</f>
        <v>59</v>
      </c>
      <c r="H236" s="81" t="str">
        <f>VLOOKUP($D236,'[1]20´.TblNucleofamiliarSóloProgen'!$C$2:$N$528,9,FALSE)</f>
        <v>3</v>
      </c>
      <c r="I236" s="81">
        <f>VLOOKUP($D236,'[1]20´.TblNucleofamiliarSóloProgen'!$C$2:$N$528,10,FALSE)</f>
        <v>2</v>
      </c>
      <c r="J236" s="81">
        <f>VLOOKUP($D236,'[1]20´.TblNucleofamiliarSóloProgen'!$C$2:$N$528,11,FALSE)</f>
        <v>0</v>
      </c>
      <c r="K236" s="81">
        <f>VLOOKUP($D236,'[1]20´.TblNucleofamiliarSóloProgen'!$C$2:$N$528,12,FALSE)</f>
        <v>2</v>
      </c>
      <c r="L236" s="58"/>
      <c r="M236" s="58">
        <v>802721</v>
      </c>
      <c r="N236" s="58" t="str">
        <f>VLOOKUP($D236,'[1]#.TotalCónyugesEncuestadYNoEncu'!$A$2:$D$257,4,FALSE)</f>
        <v>JESUS A RIOS GRISALEZ</v>
      </c>
      <c r="O236" s="58" t="str">
        <f>VLOOKUP($M236,'[1]20´.TblNucleofamiliarSóloProgen'!$D$2:$N$528,3,FALSE)</f>
        <v>1</v>
      </c>
      <c r="P236" s="58">
        <f>VLOOKUP($M236,'[1]20´.TblNucleofamiliarSóloProgen'!$D$2:$N$528,6,FALSE)</f>
        <v>59</v>
      </c>
      <c r="Q236" s="58" t="str">
        <f>VLOOKUP($M236,'[1]20´.TblNucleofamiliarSóloProgen'!$D$2:$N$528,8,FALSE)</f>
        <v>3</v>
      </c>
      <c r="R236" s="58">
        <f>VLOOKUP($M236,'[1]20´.TblNucleofamiliarSóloProgen'!$D$2:$N$528,9,FALSE)</f>
        <v>2</v>
      </c>
      <c r="S236" s="58">
        <f>VLOOKUP($M236,'[1]20´.TblNucleofamiliarSóloProgen'!$D$2:$N$528,10,FALSE)</f>
        <v>0</v>
      </c>
      <c r="T236" s="58">
        <f>VLOOKUP($M236,'[1]20´.TblNucleofamiliarSóloProgen'!$D$2:$N$528,11,FALSE)</f>
        <v>2</v>
      </c>
      <c r="U236" s="58"/>
      <c r="V236" s="81">
        <f>VLOOKUP($D236,'[1]5. CONSULTAJEFEDEHOGAR'!$C$2:$GN$274,5,FALSE)</f>
        <v>1</v>
      </c>
      <c r="W236" s="81">
        <f>VLOOKUP($D236,'[1]5. CONSULTAJEFEDEHOGAR'!$C$2:$GN$274,6,FALSE)</f>
        <v>0</v>
      </c>
      <c r="X236" s="81">
        <f>VLOOKUP($D236,'[1]5. CONSULTAJEFEDEHOGAR'!$C$2:$GN$274,7,FALSE)</f>
        <v>7</v>
      </c>
      <c r="Y236" s="81">
        <f>VLOOKUP($D236,'[1]5. CONSULTAJEFEDEHOGAR'!$C$2:$GN$274,8,FALSE)</f>
        <v>2</v>
      </c>
      <c r="Z236" s="81">
        <f>VLOOKUP($D236,'[1]5. CONSULTAJEFEDEHOGAR'!$C$2:$GN$274,9,FALSE)</f>
        <v>0</v>
      </c>
      <c r="AA236" s="81" t="str">
        <f>VLOOKUP($D236,'[1]5. CONSULTAJEFEDEHOGAR'!$C$2:$GN$274,10,FALSE)</f>
        <v>CRR 83 29A 48</v>
      </c>
      <c r="AB236" s="58"/>
      <c r="AC236">
        <f>VLOOKUP($D236,'[1]1. CONSULTA-CAPITAL-SOCIAL-1'!$C$2:$HW$274,60,FALSE)</f>
        <v>997</v>
      </c>
      <c r="AD236">
        <f>VLOOKUP($D236,'[1]1. CONSULTA-CAPITAL-SOCIAL-1'!$C$2:$HW$274,61,FALSE)</f>
        <v>45000</v>
      </c>
      <c r="AE236">
        <f>VLOOKUP($D236,'[1]1. CONSULTA-CAPITAL-SOCIAL-1'!$C$2:$HW$274,62,FALSE)</f>
        <v>300000</v>
      </c>
      <c r="AF236">
        <f>VLOOKUP($D236,'[1]1. CONSULTA-CAPITAL-SOCIAL-1'!$C$2:$HW$274,63,FALSE)</f>
        <v>800000</v>
      </c>
      <c r="AG236">
        <f>VLOOKUP($D236,'[1]1. CONSULTA-CAPITAL-SOCIAL-1'!$C$2:$HW$274,64,FALSE)</f>
        <v>0</v>
      </c>
      <c r="AH236">
        <f>VLOOKUP($D236,'[1]1. CONSULTA-CAPITAL-SOCIAL-1'!$C$2:$HW$274,65,FALSE)</f>
        <v>0</v>
      </c>
      <c r="AI236" s="58">
        <f t="shared" si="3"/>
        <v>1145997</v>
      </c>
      <c r="AJ236" s="59"/>
      <c r="AK236" s="58">
        <f>VLOOKUP($D236,'[1]1. CONSULTA-CAPITAL-SOCIAL-1'!$C$2:$HW$274,8,FALSE)</f>
        <v>3</v>
      </c>
      <c r="AL236" s="58"/>
      <c r="AM236" t="str">
        <f>VLOOKUP($D236,'[1]1. CONSULTA-CAPITAL-SOCIAL-1'!$C$2:$HW$274,2,FALSE)</f>
        <v>1613</v>
      </c>
      <c r="AN236">
        <f>VLOOKUP($D236,'[1]1. CONSULTA-CAPITAL-SOCIAL-1'!$C$2:$HW$274,3,FALSE)</f>
        <v>4</v>
      </c>
      <c r="AO236">
        <f>VLOOKUP($D236,'[1]1. CONSULTA-CAPITAL-SOCIAL-1'!$C$2:$HW$274,4,FALSE)</f>
        <v>0</v>
      </c>
      <c r="AQ236" s="58"/>
    </row>
    <row r="237" spans="1:43" x14ac:dyDescent="0.25">
      <c r="A237">
        <v>802922</v>
      </c>
      <c r="B237" s="17">
        <v>8029</v>
      </c>
      <c r="C237" s="17">
        <v>2</v>
      </c>
      <c r="D237" s="123">
        <v>80292</v>
      </c>
      <c r="E237" s="124" t="s">
        <v>534</v>
      </c>
      <c r="F237" s="81">
        <f>VLOOKUP($D237,'[1]5. CONSULTAJEFEDEHOGAR'!$C$2:$GN$274,4,FALSE)</f>
        <v>2</v>
      </c>
      <c r="G237" s="81">
        <f>VLOOKUP($D237,'[1]20´.TblNucleofamiliarSóloProgen'!$C$2:$N$528,7,FALSE)</f>
        <v>47</v>
      </c>
      <c r="H237" s="81" t="str">
        <f>VLOOKUP($D237,'[1]20´.TblNucleofamiliarSóloProgen'!$C$2:$N$528,9,FALSE)</f>
        <v>2</v>
      </c>
      <c r="I237" s="81">
        <f>VLOOKUP($D237,'[1]20´.TblNucleofamiliarSóloProgen'!$C$2:$N$528,10,FALSE)</f>
        <v>4</v>
      </c>
      <c r="J237" s="81">
        <f>VLOOKUP($D237,'[1]20´.TblNucleofamiliarSóloProgen'!$C$2:$N$528,11,FALSE)</f>
        <v>0</v>
      </c>
      <c r="K237" s="81">
        <f>VLOOKUP($D237,'[1]20´.TblNucleofamiliarSóloProgen'!$C$2:$N$528,12,FALSE)</f>
        <v>2</v>
      </c>
      <c r="L237" s="58"/>
      <c r="M237" s="58">
        <v>802921</v>
      </c>
      <c r="N237" s="58" t="str">
        <f>VLOOKUP($D237,'[1]#.TotalCónyugesEncuestadYNoEncu'!$A$2:$D$257,4,FALSE)</f>
        <v>LUIS ALBERTO RIVERA</v>
      </c>
      <c r="O237" s="58" t="str">
        <f>VLOOKUP($M237,'[1]20´.TblNucleofamiliarSóloProgen'!$D$2:$N$528,3,FALSE)</f>
        <v>1</v>
      </c>
      <c r="P237" s="58">
        <f>VLOOKUP($M237,'[1]20´.TblNucleofamiliarSóloProgen'!$D$2:$N$528,6,FALSE)</f>
        <v>50</v>
      </c>
      <c r="Q237" s="58" t="str">
        <f>VLOOKUP($M237,'[1]20´.TblNucleofamiliarSóloProgen'!$D$2:$N$528,8,FALSE)</f>
        <v>2</v>
      </c>
      <c r="R237" s="58">
        <f>VLOOKUP($M237,'[1]20´.TblNucleofamiliarSóloProgen'!$D$2:$N$528,9,FALSE)</f>
        <v>3</v>
      </c>
      <c r="S237" s="58">
        <f>VLOOKUP($M237,'[1]20´.TblNucleofamiliarSóloProgen'!$D$2:$N$528,10,FALSE)</f>
        <v>0</v>
      </c>
      <c r="T237" s="58">
        <f>VLOOKUP($M237,'[1]20´.TblNucleofamiliarSóloProgen'!$D$2:$N$528,11,FALSE)</f>
        <v>2</v>
      </c>
      <c r="U237" s="58"/>
      <c r="V237" s="81">
        <f>VLOOKUP($D237,'[1]5. CONSULTAJEFEDEHOGAR'!$C$2:$GN$274,5,FALSE)</f>
        <v>1</v>
      </c>
      <c r="W237" s="81">
        <f>VLOOKUP($D237,'[1]5. CONSULTAJEFEDEHOGAR'!$C$2:$GN$274,6,FALSE)</f>
        <v>0</v>
      </c>
      <c r="X237" s="81">
        <f>VLOOKUP($D237,'[1]5. CONSULTAJEFEDEHOGAR'!$C$2:$GN$274,7,FALSE)</f>
        <v>7</v>
      </c>
      <c r="Y237" s="81">
        <f>VLOOKUP($D237,'[1]5. CONSULTAJEFEDEHOGAR'!$C$2:$GN$274,8,FALSE)</f>
        <v>4</v>
      </c>
      <c r="Z237" s="81">
        <f>VLOOKUP($D237,'[1]5. CONSULTAJEFEDEHOGAR'!$C$2:$GN$274,9,FALSE)</f>
        <v>0</v>
      </c>
      <c r="AA237" s="81" t="str">
        <f>VLOOKUP($D237,'[1]5. CONSULTAJEFEDEHOGAR'!$C$2:$GN$274,10,FALSE)</f>
        <v>carr 82 20B 47</v>
      </c>
      <c r="AB237" s="58"/>
      <c r="AC237">
        <f>VLOOKUP($D237,'[1]1. CONSULTA-CAPITAL-SOCIAL-1'!$C$2:$HW$274,60,FALSE)</f>
        <v>160000</v>
      </c>
      <c r="AD237">
        <f>VLOOKUP($D237,'[1]1. CONSULTA-CAPITAL-SOCIAL-1'!$C$2:$HW$274,61,FALSE)</f>
        <v>997</v>
      </c>
      <c r="AE237">
        <f>VLOOKUP($D237,'[1]1. CONSULTA-CAPITAL-SOCIAL-1'!$C$2:$HW$274,62,FALSE)</f>
        <v>300000</v>
      </c>
      <c r="AF237">
        <f>VLOOKUP($D237,'[1]1. CONSULTA-CAPITAL-SOCIAL-1'!$C$2:$HW$274,63,FALSE)</f>
        <v>450000</v>
      </c>
      <c r="AG237">
        <f>VLOOKUP($D237,'[1]1. CONSULTA-CAPITAL-SOCIAL-1'!$C$2:$HW$274,64,FALSE)</f>
        <v>0</v>
      </c>
      <c r="AH237">
        <f>VLOOKUP($D237,'[1]1. CONSULTA-CAPITAL-SOCIAL-1'!$C$2:$HW$274,65,FALSE)</f>
        <v>0</v>
      </c>
      <c r="AI237" s="58">
        <f t="shared" si="3"/>
        <v>910997</v>
      </c>
      <c r="AJ237" s="59"/>
      <c r="AK237" s="58">
        <f>VLOOKUP($D237,'[1]1. CONSULTA-CAPITAL-SOCIAL-1'!$C$2:$HW$274,8,FALSE)</f>
        <v>3</v>
      </c>
      <c r="AL237" s="58"/>
      <c r="AM237" t="str">
        <f>VLOOKUP($D237,'[1]1. CONSULTA-CAPITAL-SOCIAL-1'!$C$2:$HW$274,2,FALSE)</f>
        <v>1613</v>
      </c>
      <c r="AN237">
        <f>VLOOKUP($D237,'[1]1. CONSULTA-CAPITAL-SOCIAL-1'!$C$2:$HW$274,3,FALSE)</f>
        <v>3</v>
      </c>
      <c r="AO237">
        <f>VLOOKUP($D237,'[1]1. CONSULTA-CAPITAL-SOCIAL-1'!$C$2:$HW$274,4,FALSE)</f>
        <v>0</v>
      </c>
      <c r="AQ237" s="58"/>
    </row>
    <row r="238" spans="1:43" x14ac:dyDescent="0.25">
      <c r="A238">
        <v>803122</v>
      </c>
      <c r="B238" s="17">
        <v>8031</v>
      </c>
      <c r="C238" s="17">
        <v>2</v>
      </c>
      <c r="D238" s="123">
        <v>80312</v>
      </c>
      <c r="E238" s="124" t="s">
        <v>535</v>
      </c>
      <c r="F238" s="81">
        <f>VLOOKUP($D238,'[1]5. CONSULTAJEFEDEHOGAR'!$C$2:$GN$274,4,FALSE)</f>
        <v>2</v>
      </c>
      <c r="G238" s="81">
        <f>VLOOKUP($D238,'[1]20´.TblNucleofamiliarSóloProgen'!$C$2:$N$528,7,FALSE)</f>
        <v>90</v>
      </c>
      <c r="H238" s="81" t="str">
        <f>VLOOKUP($D238,'[1]20´.TblNucleofamiliarSóloProgen'!$C$2:$N$528,9,FALSE)</f>
        <v>3</v>
      </c>
      <c r="I238" s="81">
        <f>VLOOKUP($D238,'[1]20´.TblNucleofamiliarSóloProgen'!$C$2:$N$528,10,FALSE)</f>
        <v>4</v>
      </c>
      <c r="J238" s="81">
        <f>VLOOKUP($D238,'[1]20´.TblNucleofamiliarSóloProgen'!$C$2:$N$528,11,FALSE)</f>
        <v>6</v>
      </c>
      <c r="K238" s="81">
        <f>VLOOKUP($D238,'[1]20´.TblNucleofamiliarSóloProgen'!$C$2:$N$528,12,FALSE)</f>
        <v>1</v>
      </c>
      <c r="L238" s="58"/>
      <c r="M238" s="58">
        <v>803121</v>
      </c>
      <c r="N238" s="58" t="str">
        <f>VLOOKUP($D238,'[1]#.TotalCónyugesEncuestadYNoEncu'!$A$2:$D$257,4,FALSE)</f>
        <v>LUIS ALBETO TAMAYO</v>
      </c>
      <c r="O238" s="58" t="str">
        <f>VLOOKUP($M238,'[1]20´.TblNucleofamiliarSóloProgen'!$D$2:$N$528,3,FALSE)</f>
        <v>1</v>
      </c>
      <c r="P238" s="58">
        <f>VLOOKUP($M238,'[1]20´.TblNucleofamiliarSóloProgen'!$D$2:$N$528,6,FALSE)</f>
        <v>90</v>
      </c>
      <c r="Q238" s="58" t="str">
        <f>VLOOKUP($M238,'[1]20´.TblNucleofamiliarSóloProgen'!$D$2:$N$528,8,FALSE)</f>
        <v>3</v>
      </c>
      <c r="R238" s="58">
        <f>VLOOKUP($M238,'[1]20´.TblNucleofamiliarSóloProgen'!$D$2:$N$528,9,FALSE)</f>
        <v>4</v>
      </c>
      <c r="S238" s="58">
        <f>VLOOKUP($M238,'[1]20´.TblNucleofamiliarSóloProgen'!$D$2:$N$528,10,FALSE)</f>
        <v>6</v>
      </c>
      <c r="T238" s="58">
        <f>VLOOKUP($M238,'[1]20´.TblNucleofamiliarSóloProgen'!$D$2:$N$528,11,FALSE)</f>
        <v>1</v>
      </c>
      <c r="U238" s="58"/>
      <c r="V238" s="81">
        <f>VLOOKUP($D238,'[1]5. CONSULTAJEFEDEHOGAR'!$C$2:$GN$274,5,FALSE)</f>
        <v>7</v>
      </c>
      <c r="W238" s="81" t="str">
        <f>VLOOKUP($D238,'[1]5. CONSULTAJEFEDEHOGAR'!$C$2:$GN$274,6,FALSE)</f>
        <v>NIDO VACIDO</v>
      </c>
      <c r="X238" s="81">
        <f>VLOOKUP($D238,'[1]5. CONSULTAJEFEDEHOGAR'!$C$2:$GN$274,7,FALSE)</f>
        <v>7</v>
      </c>
      <c r="Y238" s="81">
        <f>VLOOKUP($D238,'[1]5. CONSULTAJEFEDEHOGAR'!$C$2:$GN$274,8,FALSE)</f>
        <v>0</v>
      </c>
      <c r="Z238" s="81">
        <f>VLOOKUP($D238,'[1]5. CONSULTAJEFEDEHOGAR'!$C$2:$GN$274,9,FALSE)</f>
        <v>0</v>
      </c>
      <c r="AA238" s="81" t="str">
        <f>VLOOKUP($D238,'[1]5. CONSULTAJEFEDEHOGAR'!$C$2:$GN$274,10,FALSE)</f>
        <v>CLL30B 65F-80</v>
      </c>
      <c r="AB238" s="58"/>
      <c r="AC238">
        <f>VLOOKUP($D238,'[1]1. CONSULTA-CAPITAL-SOCIAL-1'!$C$2:$HW$274,60,FALSE)</f>
        <v>997</v>
      </c>
      <c r="AD238">
        <f>VLOOKUP($D238,'[1]1. CONSULTA-CAPITAL-SOCIAL-1'!$C$2:$HW$274,61,FALSE)</f>
        <v>60000</v>
      </c>
      <c r="AE238">
        <f>VLOOKUP($D238,'[1]1. CONSULTA-CAPITAL-SOCIAL-1'!$C$2:$HW$274,62,FALSE)</f>
        <v>350000</v>
      </c>
      <c r="AF238">
        <f>VLOOKUP($D238,'[1]1. CONSULTA-CAPITAL-SOCIAL-1'!$C$2:$HW$274,63,FALSE)</f>
        <v>1000000</v>
      </c>
      <c r="AG238">
        <f>VLOOKUP($D238,'[1]1. CONSULTA-CAPITAL-SOCIAL-1'!$C$2:$HW$274,64,FALSE)</f>
        <v>0</v>
      </c>
      <c r="AH238">
        <f>VLOOKUP($D238,'[1]1. CONSULTA-CAPITAL-SOCIAL-1'!$C$2:$HW$274,65,FALSE)</f>
        <v>200000</v>
      </c>
      <c r="AI238" s="58">
        <f t="shared" si="3"/>
        <v>1610997</v>
      </c>
      <c r="AJ238" s="59"/>
      <c r="AK238" s="58">
        <f>VLOOKUP($D238,'[1]1. CONSULTA-CAPITAL-SOCIAL-1'!$C$2:$HW$274,8,FALSE)</f>
        <v>4</v>
      </c>
      <c r="AL238" s="58"/>
      <c r="AM238" t="str">
        <f>VLOOKUP($D238,'[1]1. CONSULTA-CAPITAL-SOCIAL-1'!$C$2:$HW$274,2,FALSE)</f>
        <v>1601</v>
      </c>
      <c r="AN238">
        <f>VLOOKUP($D238,'[1]1. CONSULTA-CAPITAL-SOCIAL-1'!$C$2:$HW$274,3,FALSE)</f>
        <v>2</v>
      </c>
      <c r="AO238">
        <f>VLOOKUP($D238,'[1]1. CONSULTA-CAPITAL-SOCIAL-1'!$C$2:$HW$274,4,FALSE)</f>
        <v>0</v>
      </c>
      <c r="AQ238" s="58"/>
    </row>
    <row r="239" spans="1:43" x14ac:dyDescent="0.25">
      <c r="A239">
        <v>803222</v>
      </c>
      <c r="B239" s="124">
        <v>8032</v>
      </c>
      <c r="C239" s="124">
        <v>2</v>
      </c>
      <c r="D239" s="123">
        <v>80322</v>
      </c>
      <c r="E239" s="124" t="s">
        <v>536</v>
      </c>
      <c r="F239" s="81">
        <f>VLOOKUP($D239,'[1]5. CONSULTAJEFEDEHOGAR'!$C$2:$GN$274,4,FALSE)</f>
        <v>2</v>
      </c>
      <c r="G239" s="81">
        <f>VLOOKUP($D239,'[1]20´.TblNucleofamiliarSóloProgen'!$C$2:$N$528,7,FALSE)</f>
        <v>57</v>
      </c>
      <c r="H239" s="81" t="str">
        <f>VLOOKUP($D239,'[1]20´.TblNucleofamiliarSóloProgen'!$C$2:$N$528,9,FALSE)</f>
        <v>3</v>
      </c>
      <c r="I239" s="81">
        <f>VLOOKUP($D239,'[1]20´.TblNucleofamiliarSóloProgen'!$C$2:$N$528,10,FALSE)</f>
        <v>8</v>
      </c>
      <c r="J239" s="81">
        <f>VLOOKUP($D239,'[1]20´.TblNucleofamiliarSóloProgen'!$C$2:$N$528,11,FALSE)</f>
        <v>4</v>
      </c>
      <c r="K239" s="81">
        <f>VLOOKUP($D239,'[1]20´.TblNucleofamiliarSóloProgen'!$C$2:$N$528,12,FALSE)</f>
        <v>1</v>
      </c>
      <c r="L239" s="58"/>
      <c r="M239" s="58">
        <v>803221</v>
      </c>
      <c r="N239" s="58" t="str">
        <f>VLOOKUP($D239,'[1]#.TotalCónyugesEncuestadYNoEncu'!$A$2:$D$257,4,FALSE)</f>
        <v>HERNAN PEREZ</v>
      </c>
      <c r="O239" s="58" t="str">
        <f>VLOOKUP($M239,'[1]20´.TblNucleofamiliarSóloProgen'!$D$2:$N$528,3,FALSE)</f>
        <v>1</v>
      </c>
      <c r="P239" s="58">
        <f>VLOOKUP($M239,'[1]20´.TblNucleofamiliarSóloProgen'!$D$2:$N$528,6,FALSE)</f>
        <v>83</v>
      </c>
      <c r="Q239" s="58" t="str">
        <f>VLOOKUP($M239,'[1]20´.TblNucleofamiliarSóloProgen'!$D$2:$N$528,8,FALSE)</f>
        <v>3</v>
      </c>
      <c r="R239" s="58">
        <f>VLOOKUP($M239,'[1]20´.TblNucleofamiliarSóloProgen'!$D$2:$N$528,9,FALSE)</f>
        <v>8</v>
      </c>
      <c r="S239" s="58">
        <f>VLOOKUP($M239,'[1]20´.TblNucleofamiliarSóloProgen'!$D$2:$N$528,10,FALSE)</f>
        <v>5</v>
      </c>
      <c r="T239" s="58">
        <f>VLOOKUP($M239,'[1]20´.TblNucleofamiliarSóloProgen'!$D$2:$N$528,11,FALSE)</f>
        <v>1</v>
      </c>
      <c r="U239" s="58"/>
      <c r="V239" s="81">
        <f>VLOOKUP($D239,'[1]5. CONSULTAJEFEDEHOGAR'!$C$2:$GN$274,5,FALSE)</f>
        <v>7</v>
      </c>
      <c r="W239" s="81" t="str">
        <f>VLOOKUP($D239,'[1]5. CONSULTAJEFEDEHOGAR'!$C$2:$GN$274,6,FALSE)</f>
        <v>PAREJA</v>
      </c>
      <c r="X239" s="81">
        <f>VLOOKUP($D239,'[1]5. CONSULTAJEFEDEHOGAR'!$C$2:$GN$274,7,FALSE)</f>
        <v>8</v>
      </c>
      <c r="Y239" s="81">
        <f>VLOOKUP($D239,'[1]5. CONSULTAJEFEDEHOGAR'!$C$2:$GN$274,8,FALSE)</f>
        <v>0</v>
      </c>
      <c r="Z239" s="81">
        <f>VLOOKUP($D239,'[1]5. CONSULTAJEFEDEHOGAR'!$C$2:$GN$274,9,FALSE)</f>
        <v>0</v>
      </c>
      <c r="AA239" s="81" t="str">
        <f>VLOOKUP($D239,'[1]5. CONSULTAJEFEDEHOGAR'!$C$2:$GN$274,10,FALSE)</f>
        <v>call5 76A-145 INT 102</v>
      </c>
      <c r="AB239" s="58"/>
      <c r="AC239">
        <f>VLOOKUP($D239,'[1]1. CONSULTA-CAPITAL-SOCIAL-1'!$C$2:$HW$274,60,FALSE)</f>
        <v>997</v>
      </c>
      <c r="AD239">
        <f>VLOOKUP($D239,'[1]1. CONSULTA-CAPITAL-SOCIAL-1'!$C$2:$HW$274,61,FALSE)</f>
        <v>70000</v>
      </c>
      <c r="AE239">
        <f>VLOOKUP($D239,'[1]1. CONSULTA-CAPITAL-SOCIAL-1'!$C$2:$HW$274,62,FALSE)</f>
        <v>350000</v>
      </c>
      <c r="AF239">
        <f>VLOOKUP($D239,'[1]1. CONSULTA-CAPITAL-SOCIAL-1'!$C$2:$HW$274,63,FALSE)</f>
        <v>800000</v>
      </c>
      <c r="AG239">
        <f>VLOOKUP($D239,'[1]1. CONSULTA-CAPITAL-SOCIAL-1'!$C$2:$HW$274,64,FALSE)</f>
        <v>0</v>
      </c>
      <c r="AH239">
        <f>VLOOKUP($D239,'[1]1. CONSULTA-CAPITAL-SOCIAL-1'!$C$2:$HW$274,65,FALSE)</f>
        <v>500000</v>
      </c>
      <c r="AI239" s="58">
        <f t="shared" si="3"/>
        <v>1720997</v>
      </c>
      <c r="AJ239" s="59"/>
      <c r="AK239" s="58">
        <f>VLOOKUP($D239,'[1]1. CONSULTA-CAPITAL-SOCIAL-1'!$C$2:$HW$274,8,FALSE)</f>
        <v>5</v>
      </c>
      <c r="AL239" s="58"/>
      <c r="AM239" t="str">
        <f>VLOOKUP($D239,'[1]1. CONSULTA-CAPITAL-SOCIAL-1'!$C$2:$HW$274,2,FALSE)</f>
        <v>1611</v>
      </c>
      <c r="AN239">
        <f>VLOOKUP($D239,'[1]1. CONSULTA-CAPITAL-SOCIAL-1'!$C$2:$HW$274,3,FALSE)</f>
        <v>2</v>
      </c>
      <c r="AO239">
        <f>VLOOKUP($D239,'[1]1. CONSULTA-CAPITAL-SOCIAL-1'!$C$2:$HW$274,4,FALSE)</f>
        <v>0</v>
      </c>
      <c r="AQ239" s="58"/>
    </row>
    <row r="240" spans="1:43" x14ac:dyDescent="0.25">
      <c r="A240">
        <v>803321</v>
      </c>
      <c r="B240" s="17">
        <v>8033</v>
      </c>
      <c r="C240" s="17">
        <v>2</v>
      </c>
      <c r="D240" s="123">
        <v>80332</v>
      </c>
      <c r="E240" s="124" t="s">
        <v>537</v>
      </c>
      <c r="F240" s="81">
        <f>VLOOKUP($D240,'[1]5. CONSULTAJEFEDEHOGAR'!$C$2:$GN$274,4,FALSE)</f>
        <v>1</v>
      </c>
      <c r="G240" s="81">
        <f>VLOOKUP($D240,'[1]20´.TblNucleofamiliarSóloProgen'!$C$2:$N$528,7,FALSE)</f>
        <v>59</v>
      </c>
      <c r="H240" s="81" t="str">
        <f>VLOOKUP($D240,'[1]20´.TblNucleofamiliarSóloProgen'!$C$2:$N$528,9,FALSE)</f>
        <v>3</v>
      </c>
      <c r="I240" s="81">
        <f>VLOOKUP($D240,'[1]20´.TblNucleofamiliarSóloProgen'!$C$2:$N$528,10,FALSE)</f>
        <v>6</v>
      </c>
      <c r="J240" s="81">
        <f>VLOOKUP($D240,'[1]20´.TblNucleofamiliarSóloProgen'!$C$2:$N$528,11,FALSE)</f>
        <v>3</v>
      </c>
      <c r="K240" s="81">
        <f>VLOOKUP($D240,'[1]20´.TblNucleofamiliarSóloProgen'!$C$2:$N$528,12,FALSE)</f>
        <v>2</v>
      </c>
      <c r="L240" s="58"/>
      <c r="M240" s="58">
        <v>803322</v>
      </c>
      <c r="N240" s="58" t="str">
        <f>VLOOKUP($D240,'[1]#.TotalCónyugesEncuestadYNoEncu'!$A$2:$D$257,4,FALSE)</f>
        <v>MARIA CRISTINA GONSALEZ</v>
      </c>
      <c r="O240" s="58" t="str">
        <f>VLOOKUP($M240,'[1]20´.TblNucleofamiliarSóloProgen'!$D$2:$N$528,3,FALSE)</f>
        <v>2</v>
      </c>
      <c r="P240" s="58">
        <f>VLOOKUP($M240,'[1]20´.TblNucleofamiliarSóloProgen'!$D$2:$N$528,6,FALSE)</f>
        <v>59</v>
      </c>
      <c r="Q240" s="58" t="str">
        <f>VLOOKUP($M240,'[1]20´.TblNucleofamiliarSóloProgen'!$D$2:$N$528,8,FALSE)</f>
        <v>3</v>
      </c>
      <c r="R240" s="58">
        <f>VLOOKUP($M240,'[1]20´.TblNucleofamiliarSóloProgen'!$D$2:$N$528,9,FALSE)</f>
        <v>6</v>
      </c>
      <c r="S240" s="58">
        <f>VLOOKUP($M240,'[1]20´.TblNucleofamiliarSóloProgen'!$D$2:$N$528,10,FALSE)</f>
        <v>3</v>
      </c>
      <c r="T240" s="58">
        <f>VLOOKUP($M240,'[1]20´.TblNucleofamiliarSóloProgen'!$D$2:$N$528,11,FALSE)</f>
        <v>2</v>
      </c>
      <c r="U240" s="58"/>
      <c r="V240" s="81">
        <f>VLOOKUP($D240,'[1]5. CONSULTAJEFEDEHOGAR'!$C$2:$GN$274,5,FALSE)</f>
        <v>1</v>
      </c>
      <c r="W240" s="81">
        <f>VLOOKUP($D240,'[1]5. CONSULTAJEFEDEHOGAR'!$C$2:$GN$274,6,FALSE)</f>
        <v>0</v>
      </c>
      <c r="X240" s="81">
        <f>VLOOKUP($D240,'[1]5. CONSULTAJEFEDEHOGAR'!$C$2:$GN$274,7,FALSE)</f>
        <v>7</v>
      </c>
      <c r="Y240" s="81">
        <f>VLOOKUP($D240,'[1]5. CONSULTAJEFEDEHOGAR'!$C$2:$GN$274,8,FALSE)</f>
        <v>1</v>
      </c>
      <c r="Z240" s="81">
        <f>VLOOKUP($D240,'[1]5. CONSULTAJEFEDEHOGAR'!$C$2:$GN$274,9,FALSE)</f>
        <v>0</v>
      </c>
      <c r="AA240" s="81" t="str">
        <f>VLOOKUP($D240,'[1]5. CONSULTAJEFEDEHOGAR'!$C$2:$GN$274,10,FALSE)</f>
        <v>cll5 76A-145-int 105</v>
      </c>
      <c r="AB240" s="58"/>
      <c r="AC240">
        <f>VLOOKUP($D240,'[1]1. CONSULTA-CAPITAL-SOCIAL-1'!$C$2:$HW$274,60,FALSE)</f>
        <v>997</v>
      </c>
      <c r="AD240">
        <f>VLOOKUP($D240,'[1]1. CONSULTA-CAPITAL-SOCIAL-1'!$C$2:$HW$274,61,FALSE)</f>
        <v>180000</v>
      </c>
      <c r="AE240">
        <f>VLOOKUP($D240,'[1]1. CONSULTA-CAPITAL-SOCIAL-1'!$C$2:$HW$274,62,FALSE)</f>
        <v>500000</v>
      </c>
      <c r="AF240">
        <f>VLOOKUP($D240,'[1]1. CONSULTA-CAPITAL-SOCIAL-1'!$C$2:$HW$274,63,FALSE)</f>
        <v>1000000</v>
      </c>
      <c r="AG240">
        <f>VLOOKUP($D240,'[1]1. CONSULTA-CAPITAL-SOCIAL-1'!$C$2:$HW$274,64,FALSE)</f>
        <v>0</v>
      </c>
      <c r="AH240">
        <f>VLOOKUP($D240,'[1]1. CONSULTA-CAPITAL-SOCIAL-1'!$C$2:$HW$274,65,FALSE)</f>
        <v>500000</v>
      </c>
      <c r="AI240" s="58">
        <f t="shared" si="3"/>
        <v>2180997</v>
      </c>
      <c r="AJ240" s="59"/>
      <c r="AK240" s="58">
        <f>VLOOKUP($D240,'[1]1. CONSULTA-CAPITAL-SOCIAL-1'!$C$2:$HW$274,8,FALSE)</f>
        <v>5</v>
      </c>
      <c r="AL240" s="58"/>
      <c r="AM240" t="str">
        <f>VLOOKUP($D240,'[1]1. CONSULTA-CAPITAL-SOCIAL-1'!$C$2:$HW$274,2,FALSE)</f>
        <v>1611</v>
      </c>
      <c r="AN240">
        <f>VLOOKUP($D240,'[1]1. CONSULTA-CAPITAL-SOCIAL-1'!$C$2:$HW$274,3,FALSE)</f>
        <v>2</v>
      </c>
      <c r="AO240">
        <f>VLOOKUP($D240,'[1]1. CONSULTA-CAPITAL-SOCIAL-1'!$C$2:$HW$274,4,FALSE)</f>
        <v>0</v>
      </c>
      <c r="AQ240" s="58"/>
    </row>
    <row r="241" spans="1:43" x14ac:dyDescent="0.25">
      <c r="A241">
        <v>803421</v>
      </c>
      <c r="B241" s="17">
        <v>8034</v>
      </c>
      <c r="C241" s="17">
        <v>2</v>
      </c>
      <c r="D241" s="123">
        <v>80342</v>
      </c>
      <c r="E241" s="124" t="s">
        <v>310</v>
      </c>
      <c r="F241" s="81">
        <f>VLOOKUP($D241,'[1]5. CONSULTAJEFEDEHOGAR'!$C$2:$GN$274,4,FALSE)</f>
        <v>1</v>
      </c>
      <c r="G241" s="81">
        <f>VLOOKUP($D241,'[1]20´.TblNucleofamiliarSóloProgen'!$C$2:$N$528,7,FALSE)</f>
        <v>65</v>
      </c>
      <c r="H241" s="81" t="str">
        <f>VLOOKUP($D241,'[1]20´.TblNucleofamiliarSóloProgen'!$C$2:$N$528,9,FALSE)</f>
        <v>3</v>
      </c>
      <c r="I241" s="81">
        <f>VLOOKUP($D241,'[1]20´.TblNucleofamiliarSóloProgen'!$C$2:$N$528,10,FALSE)</f>
        <v>4</v>
      </c>
      <c r="J241" s="81">
        <f>VLOOKUP($D241,'[1]20´.TblNucleofamiliarSóloProgen'!$C$2:$N$528,11,FALSE)</f>
        <v>6</v>
      </c>
      <c r="K241" s="81">
        <f>VLOOKUP($D241,'[1]20´.TblNucleofamiliarSóloProgen'!$C$2:$N$528,12,FALSE)</f>
        <v>2</v>
      </c>
      <c r="L241" s="58"/>
      <c r="M241" s="58">
        <v>803422</v>
      </c>
      <c r="N241" s="58" t="str">
        <f>VLOOKUP($D241,'[1]#.TotalCónyugesEncuestadYNoEncu'!$A$2:$D$257,4,FALSE)</f>
        <v>MARIA ANGELICA LOAIZA</v>
      </c>
      <c r="O241" s="58" t="str">
        <f>VLOOKUP($M241,'[1]20´.TblNucleofamiliarSóloProgen'!$D$2:$N$528,3,FALSE)</f>
        <v>2</v>
      </c>
      <c r="P241" s="58">
        <f>VLOOKUP($M241,'[1]20´.TblNucleofamiliarSóloProgen'!$D$2:$N$528,6,FALSE)</f>
        <v>65</v>
      </c>
      <c r="Q241" s="58" t="str">
        <f>VLOOKUP($M241,'[1]20´.TblNucleofamiliarSóloProgen'!$D$2:$N$528,8,FALSE)</f>
        <v>3</v>
      </c>
      <c r="R241" s="58">
        <f>VLOOKUP($M241,'[1]20´.TblNucleofamiliarSóloProgen'!$D$2:$N$528,9,FALSE)</f>
        <v>4</v>
      </c>
      <c r="S241" s="58">
        <f>VLOOKUP($M241,'[1]20´.TblNucleofamiliarSóloProgen'!$D$2:$N$528,10,FALSE)</f>
        <v>6</v>
      </c>
      <c r="T241" s="58">
        <f>VLOOKUP($M241,'[1]20´.TblNucleofamiliarSóloProgen'!$D$2:$N$528,11,FALSE)</f>
        <v>2</v>
      </c>
      <c r="U241" s="58"/>
      <c r="V241" s="81">
        <f>VLOOKUP($D241,'[1]5. CONSULTAJEFEDEHOGAR'!$C$2:$GN$274,5,FALSE)</f>
        <v>1</v>
      </c>
      <c r="W241" s="81">
        <f>VLOOKUP($D241,'[1]5. CONSULTAJEFEDEHOGAR'!$C$2:$GN$274,6,FALSE)</f>
        <v>0</v>
      </c>
      <c r="X241" s="81">
        <f>VLOOKUP($D241,'[1]5. CONSULTAJEFEDEHOGAR'!$C$2:$GN$274,7,FALSE)</f>
        <v>7</v>
      </c>
      <c r="Y241" s="81">
        <f>VLOOKUP($D241,'[1]5. CONSULTAJEFEDEHOGAR'!$C$2:$GN$274,8,FALSE)</f>
        <v>1</v>
      </c>
      <c r="Z241" s="81">
        <f>VLOOKUP($D241,'[1]5. CONSULTAJEFEDEHOGAR'!$C$2:$GN$274,9,FALSE)</f>
        <v>0</v>
      </c>
      <c r="AA241" s="81" t="str">
        <f>VLOOKUP($D241,'[1]5. CONSULTAJEFEDEHOGAR'!$C$2:$GN$274,10,FALSE)</f>
        <v>CLL4 SUR 80 52</v>
      </c>
      <c r="AB241" s="58"/>
      <c r="AC241">
        <f>VLOOKUP($D241,'[1]1. CONSULTA-CAPITAL-SOCIAL-1'!$C$2:$HW$274,60,FALSE)</f>
        <v>997</v>
      </c>
      <c r="AD241">
        <f>VLOOKUP($D241,'[1]1. CONSULTA-CAPITAL-SOCIAL-1'!$C$2:$HW$274,61,FALSE)</f>
        <v>11700</v>
      </c>
      <c r="AE241">
        <f>VLOOKUP($D241,'[1]1. CONSULTA-CAPITAL-SOCIAL-1'!$C$2:$HW$274,62,FALSE)</f>
        <v>130000</v>
      </c>
      <c r="AF241">
        <f>VLOOKUP($D241,'[1]1. CONSULTA-CAPITAL-SOCIAL-1'!$C$2:$HW$274,63,FALSE)</f>
        <v>300000</v>
      </c>
      <c r="AG241">
        <f>VLOOKUP($D241,'[1]1. CONSULTA-CAPITAL-SOCIAL-1'!$C$2:$HW$274,64,FALSE)</f>
        <v>0</v>
      </c>
      <c r="AH241">
        <f>VLOOKUP($D241,'[1]1. CONSULTA-CAPITAL-SOCIAL-1'!$C$2:$HW$274,65,FALSE)</f>
        <v>50000</v>
      </c>
      <c r="AI241" s="58">
        <f t="shared" si="3"/>
        <v>492697</v>
      </c>
      <c r="AJ241" s="59"/>
      <c r="AK241" s="58">
        <f>VLOOKUP($D241,'[1]1. CONSULTA-CAPITAL-SOCIAL-1'!$C$2:$HW$274,8,FALSE)</f>
        <v>1</v>
      </c>
      <c r="AL241" s="58"/>
      <c r="AM241" t="str">
        <f>VLOOKUP($D241,'[1]1. CONSULTA-CAPITAL-SOCIAL-1'!$C$2:$HW$274,2,FALSE)</f>
        <v>1610</v>
      </c>
      <c r="AN241">
        <f>VLOOKUP($D241,'[1]1. CONSULTA-CAPITAL-SOCIAL-1'!$C$2:$HW$274,3,FALSE)</f>
        <v>4</v>
      </c>
      <c r="AO241">
        <f>VLOOKUP($D241,'[1]1. CONSULTA-CAPITAL-SOCIAL-1'!$C$2:$HW$274,4,FALSE)</f>
        <v>0</v>
      </c>
      <c r="AQ241" s="58"/>
    </row>
    <row r="242" spans="1:43" x14ac:dyDescent="0.25">
      <c r="A242">
        <v>803621</v>
      </c>
      <c r="B242" s="17">
        <v>8036</v>
      </c>
      <c r="C242" s="17">
        <v>2</v>
      </c>
      <c r="D242" s="123">
        <v>80362</v>
      </c>
      <c r="E242" s="124" t="s">
        <v>312</v>
      </c>
      <c r="F242" s="81">
        <f>VLOOKUP($D242,'[1]5. CONSULTAJEFEDEHOGAR'!$C$2:$GN$274,4,FALSE)</f>
        <v>1</v>
      </c>
      <c r="G242" s="81">
        <f>VLOOKUP($D242,'[1]20´.TblNucleofamiliarSóloProgen'!$C$2:$N$528,7,FALSE)</f>
        <v>64</v>
      </c>
      <c r="H242" s="81" t="str">
        <f>VLOOKUP($D242,'[1]20´.TblNucleofamiliarSóloProgen'!$C$2:$N$528,9,FALSE)</f>
        <v>1</v>
      </c>
      <c r="I242" s="81">
        <f>VLOOKUP($D242,'[1]20´.TblNucleofamiliarSóloProgen'!$C$2:$N$528,10,FALSE)</f>
        <v>2</v>
      </c>
      <c r="J242" s="81">
        <f>VLOOKUP($D242,'[1]20´.TblNucleofamiliarSóloProgen'!$C$2:$N$528,11,FALSE)</f>
        <v>0</v>
      </c>
      <c r="K242" s="81">
        <f>VLOOKUP($D242,'[1]20´.TblNucleofamiliarSóloProgen'!$C$2:$N$528,12,FALSE)</f>
        <v>2</v>
      </c>
      <c r="L242" s="58"/>
      <c r="M242" s="58">
        <v>803622</v>
      </c>
      <c r="N242" s="58" t="str">
        <f>VLOOKUP($D242,'[1]#.TotalCónyugesEncuestadYNoEncu'!$A$2:$D$257,4,FALSE)</f>
        <v>MARIA JENOVEDA ALZATE</v>
      </c>
      <c r="O242" s="58" t="str">
        <f>VLOOKUP($M242,'[1]20´.TblNucleofamiliarSóloProgen'!$D$2:$N$528,3,FALSE)</f>
        <v>2</v>
      </c>
      <c r="P242" s="58">
        <f>VLOOKUP($M242,'[1]20´.TblNucleofamiliarSóloProgen'!$D$2:$N$528,6,FALSE)</f>
        <v>54</v>
      </c>
      <c r="Q242" s="58" t="str">
        <f>VLOOKUP($M242,'[1]20´.TblNucleofamiliarSóloProgen'!$D$2:$N$528,8,FALSE)</f>
        <v>1</v>
      </c>
      <c r="R242" s="58">
        <f>VLOOKUP($M242,'[1]20´.TblNucleofamiliarSóloProgen'!$D$2:$N$528,9,FALSE)</f>
        <v>2</v>
      </c>
      <c r="S242" s="58">
        <f>VLOOKUP($M242,'[1]20´.TblNucleofamiliarSóloProgen'!$D$2:$N$528,10,FALSE)</f>
        <v>0</v>
      </c>
      <c r="T242" s="58">
        <f>VLOOKUP($M242,'[1]20´.TblNucleofamiliarSóloProgen'!$D$2:$N$528,11,FALSE)</f>
        <v>2</v>
      </c>
      <c r="U242" s="58"/>
      <c r="V242" s="81">
        <f>VLOOKUP($D242,'[1]5. CONSULTAJEFEDEHOGAR'!$C$2:$GN$274,5,FALSE)</f>
        <v>1</v>
      </c>
      <c r="W242" s="81">
        <f>VLOOKUP($D242,'[1]5. CONSULTAJEFEDEHOGAR'!$C$2:$GN$274,6,FALSE)</f>
        <v>0</v>
      </c>
      <c r="X242" s="81">
        <f>VLOOKUP($D242,'[1]5. CONSULTAJEFEDEHOGAR'!$C$2:$GN$274,7,FALSE)</f>
        <v>7</v>
      </c>
      <c r="Y242" s="81">
        <f>VLOOKUP($D242,'[1]5. CONSULTAJEFEDEHOGAR'!$C$2:$GN$274,8,FALSE)</f>
        <v>1</v>
      </c>
      <c r="Z242" s="81">
        <f>VLOOKUP($D242,'[1]5. CONSULTAJEFEDEHOGAR'!$C$2:$GN$274,9,FALSE)</f>
        <v>0</v>
      </c>
      <c r="AA242" s="81" t="str">
        <f>VLOOKUP($D242,'[1]5. CONSULTAJEFEDEHOGAR'!$C$2:$GN$274,10,FALSE)</f>
        <v>CLL29A 85-26</v>
      </c>
      <c r="AB242" s="58"/>
      <c r="AC242">
        <f>VLOOKUP($D242,'[1]1. CONSULTA-CAPITAL-SOCIAL-1'!$C$2:$HW$274,60,FALSE)</f>
        <v>600000</v>
      </c>
      <c r="AD242">
        <f>VLOOKUP($D242,'[1]1. CONSULTA-CAPITAL-SOCIAL-1'!$C$2:$HW$274,61,FALSE)</f>
        <v>997</v>
      </c>
      <c r="AE242">
        <f>VLOOKUP($D242,'[1]1. CONSULTA-CAPITAL-SOCIAL-1'!$C$2:$HW$274,62,FALSE)</f>
        <v>150000</v>
      </c>
      <c r="AF242">
        <f>VLOOKUP($D242,'[1]1. CONSULTA-CAPITAL-SOCIAL-1'!$C$2:$HW$274,63,FALSE)</f>
        <v>600000</v>
      </c>
      <c r="AG242">
        <f>VLOOKUP($D242,'[1]1. CONSULTA-CAPITAL-SOCIAL-1'!$C$2:$HW$274,64,FALSE)</f>
        <v>0</v>
      </c>
      <c r="AH242">
        <f>VLOOKUP($D242,'[1]1. CONSULTA-CAPITAL-SOCIAL-1'!$C$2:$HW$274,65,FALSE)</f>
        <v>100000</v>
      </c>
      <c r="AI242" s="58">
        <f t="shared" si="3"/>
        <v>1450997</v>
      </c>
      <c r="AJ242" s="59"/>
      <c r="AK242" s="58">
        <f>VLOOKUP($D242,'[1]1. CONSULTA-CAPITAL-SOCIAL-1'!$C$2:$HW$274,8,FALSE)</f>
        <v>3</v>
      </c>
      <c r="AL242" s="58"/>
      <c r="AM242" t="str">
        <f>VLOOKUP($D242,'[1]1. CONSULTA-CAPITAL-SOCIAL-1'!$C$2:$HW$274,2,FALSE)</f>
        <v>1615</v>
      </c>
      <c r="AN242">
        <f>VLOOKUP($D242,'[1]1. CONSULTA-CAPITAL-SOCIAL-1'!$C$2:$HW$274,3,FALSE)</f>
        <v>4</v>
      </c>
      <c r="AO242">
        <f>VLOOKUP($D242,'[1]1. CONSULTA-CAPITAL-SOCIAL-1'!$C$2:$HW$274,4,FALSE)</f>
        <v>0</v>
      </c>
      <c r="AQ242" s="58"/>
    </row>
    <row r="243" spans="1:43" x14ac:dyDescent="0.25">
      <c r="A243">
        <v>803822</v>
      </c>
      <c r="B243" s="17">
        <v>8038</v>
      </c>
      <c r="C243" s="17">
        <v>2</v>
      </c>
      <c r="D243" s="123">
        <v>80382</v>
      </c>
      <c r="E243" s="124" t="s">
        <v>315</v>
      </c>
      <c r="F243" s="81">
        <f>VLOOKUP($D243,'[1]5. CONSULTAJEFEDEHOGAR'!$C$2:$GN$274,4,FALSE)</f>
        <v>2</v>
      </c>
      <c r="G243" s="81">
        <f>VLOOKUP($D243,'[1]20´.TblNucleofamiliarSóloProgen'!$C$2:$N$528,7,FALSE)</f>
        <v>33</v>
      </c>
      <c r="H243" s="81" t="str">
        <f>VLOOKUP($D243,'[1]20´.TblNucleofamiliarSóloProgen'!$C$2:$N$528,9,FALSE)</f>
        <v>3</v>
      </c>
      <c r="I243" s="81">
        <f>VLOOKUP($D243,'[1]20´.TblNucleofamiliarSóloProgen'!$C$2:$N$528,10,FALSE)</f>
        <v>6</v>
      </c>
      <c r="J243" s="81">
        <f>VLOOKUP($D243,'[1]20´.TblNucleofamiliarSóloProgen'!$C$2:$N$528,11,FALSE)</f>
        <v>3</v>
      </c>
      <c r="K243" s="81">
        <f>VLOOKUP($D243,'[1]20´.TblNucleofamiliarSóloProgen'!$C$2:$N$528,12,FALSE)</f>
        <v>2</v>
      </c>
      <c r="L243" s="58"/>
      <c r="M243" s="58">
        <v>803821</v>
      </c>
      <c r="N243" s="58" t="str">
        <f>VLOOKUP($D243,'[1]#.TotalCónyugesEncuestadYNoEncu'!$A$2:$D$257,4,FALSE)</f>
        <v>WILLINTON BUSTAMANTE</v>
      </c>
      <c r="O243" s="58" t="str">
        <f>VLOOKUP($M243,'[1]20´.TblNucleofamiliarSóloProgen'!$D$2:$N$528,3,FALSE)</f>
        <v>1</v>
      </c>
      <c r="P243" s="58">
        <f>VLOOKUP($M243,'[1]20´.TblNucleofamiliarSóloProgen'!$D$2:$N$528,6,FALSE)</f>
        <v>33</v>
      </c>
      <c r="Q243" s="58" t="str">
        <f>VLOOKUP($M243,'[1]20´.TblNucleofamiliarSóloProgen'!$D$2:$N$528,8,FALSE)</f>
        <v>3</v>
      </c>
      <c r="R243" s="58">
        <f>VLOOKUP($M243,'[1]20´.TblNucleofamiliarSóloProgen'!$D$2:$N$528,9,FALSE)</f>
        <v>6</v>
      </c>
      <c r="S243" s="58">
        <f>VLOOKUP($M243,'[1]20´.TblNucleofamiliarSóloProgen'!$D$2:$N$528,10,FALSE)</f>
        <v>3</v>
      </c>
      <c r="T243" s="58">
        <f>VLOOKUP($M243,'[1]20´.TblNucleofamiliarSóloProgen'!$D$2:$N$528,11,FALSE)</f>
        <v>2</v>
      </c>
      <c r="U243" s="58"/>
      <c r="V243" s="81">
        <f>VLOOKUP($D243,'[1]5. CONSULTAJEFEDEHOGAR'!$C$2:$GN$274,5,FALSE)</f>
        <v>1</v>
      </c>
      <c r="W243" s="81">
        <f>VLOOKUP($D243,'[1]5. CONSULTAJEFEDEHOGAR'!$C$2:$GN$274,6,FALSE)</f>
        <v>0</v>
      </c>
      <c r="X243" s="81">
        <f>VLOOKUP($D243,'[1]5. CONSULTAJEFEDEHOGAR'!$C$2:$GN$274,7,FALSE)</f>
        <v>7</v>
      </c>
      <c r="Y243" s="81">
        <f>VLOOKUP($D243,'[1]5. CONSULTAJEFEDEHOGAR'!$C$2:$GN$274,8,FALSE)</f>
        <v>1</v>
      </c>
      <c r="Z243" s="81">
        <f>VLOOKUP($D243,'[1]5. CONSULTAJEFEDEHOGAR'!$C$2:$GN$274,9,FALSE)</f>
        <v>0</v>
      </c>
      <c r="AA243" s="81" t="str">
        <f>VLOOKUP($D243,'[1]5. CONSULTAJEFEDEHOGAR'!$C$2:$GN$274,10,FALSE)</f>
        <v>CR 83 20A-44</v>
      </c>
      <c r="AB243" s="58"/>
      <c r="AC243">
        <f>VLOOKUP($D243,'[1]1. CONSULTA-CAPITAL-SOCIAL-1'!$C$2:$HW$274,60,FALSE)</f>
        <v>997</v>
      </c>
      <c r="AD243">
        <f>VLOOKUP($D243,'[1]1. CONSULTA-CAPITAL-SOCIAL-1'!$C$2:$HW$274,61,FALSE)</f>
        <v>30000</v>
      </c>
      <c r="AE243">
        <f>VLOOKUP($D243,'[1]1. CONSULTA-CAPITAL-SOCIAL-1'!$C$2:$HW$274,62,FALSE)</f>
        <v>200000</v>
      </c>
      <c r="AF243">
        <f>VLOOKUP($D243,'[1]1. CONSULTA-CAPITAL-SOCIAL-1'!$C$2:$HW$274,63,FALSE)</f>
        <v>500000</v>
      </c>
      <c r="AG243">
        <f>VLOOKUP($D243,'[1]1. CONSULTA-CAPITAL-SOCIAL-1'!$C$2:$HW$274,64,FALSE)</f>
        <v>50000</v>
      </c>
      <c r="AH243">
        <f>VLOOKUP($D243,'[1]1. CONSULTA-CAPITAL-SOCIAL-1'!$C$2:$HW$274,65,FALSE)</f>
        <v>500000</v>
      </c>
      <c r="AI243" s="58">
        <f t="shared" si="3"/>
        <v>1280997</v>
      </c>
      <c r="AJ243" s="59"/>
      <c r="AK243" s="58">
        <f>VLOOKUP($D243,'[1]1. CONSULTA-CAPITAL-SOCIAL-1'!$C$2:$HW$274,8,FALSE)</f>
        <v>3</v>
      </c>
      <c r="AL243" s="58"/>
      <c r="AM243" t="str">
        <f>VLOOKUP($D243,'[1]1. CONSULTA-CAPITAL-SOCIAL-1'!$C$2:$HW$274,2,FALSE)</f>
        <v>1613</v>
      </c>
      <c r="AN243">
        <f>VLOOKUP($D243,'[1]1. CONSULTA-CAPITAL-SOCIAL-1'!$C$2:$HW$274,3,FALSE)</f>
        <v>4</v>
      </c>
      <c r="AO243">
        <f>VLOOKUP($D243,'[1]1. CONSULTA-CAPITAL-SOCIAL-1'!$C$2:$HW$274,4,FALSE)</f>
        <v>0</v>
      </c>
      <c r="AQ243" s="58"/>
    </row>
    <row r="244" spans="1:43" x14ac:dyDescent="0.25">
      <c r="A244">
        <v>804022</v>
      </c>
      <c r="B244" s="17">
        <v>8040</v>
      </c>
      <c r="C244" s="17">
        <v>2</v>
      </c>
      <c r="D244" s="123">
        <v>80402</v>
      </c>
      <c r="E244" s="124" t="s">
        <v>316</v>
      </c>
      <c r="F244" s="81">
        <f>VLOOKUP($D244,'[1]5. CONSULTAJEFEDEHOGAR'!$C$2:$GN$274,4,FALSE)</f>
        <v>2</v>
      </c>
      <c r="G244" s="81">
        <f>VLOOKUP($D244,'[1]20´.TblNucleofamiliarSóloProgen'!$C$2:$N$528,7,FALSE)</f>
        <v>35</v>
      </c>
      <c r="H244" s="81" t="str">
        <f>VLOOKUP($D244,'[1]20´.TblNucleofamiliarSóloProgen'!$C$2:$N$528,9,FALSE)</f>
        <v>2</v>
      </c>
      <c r="I244" s="81">
        <f>VLOOKUP($D244,'[1]20´.TblNucleofamiliarSóloProgen'!$C$2:$N$528,10,FALSE)</f>
        <v>2</v>
      </c>
      <c r="J244" s="81">
        <f>VLOOKUP($D244,'[1]20´.TblNucleofamiliarSóloProgen'!$C$2:$N$528,11,FALSE)</f>
        <v>0</v>
      </c>
      <c r="K244" s="81">
        <f>VLOOKUP($D244,'[1]20´.TblNucleofamiliarSóloProgen'!$C$2:$N$528,12,FALSE)</f>
        <v>2</v>
      </c>
      <c r="L244" s="58"/>
      <c r="M244" s="58">
        <v>804021</v>
      </c>
      <c r="N244" s="58" t="str">
        <f>VLOOKUP($D244,'[1]#.TotalCónyugesEncuestadYNoEncu'!$A$2:$D$257,4,FALSE)</f>
        <v>YHONY ALEXANDER POSADA</v>
      </c>
      <c r="O244" s="58" t="str">
        <f>VLOOKUP($M244,'[1]20´.TblNucleofamiliarSóloProgen'!$D$2:$N$528,3,FALSE)</f>
        <v>1</v>
      </c>
      <c r="P244" s="58">
        <f>VLOOKUP($M244,'[1]20´.TblNucleofamiliarSóloProgen'!$D$2:$N$528,6,FALSE)</f>
        <v>34</v>
      </c>
      <c r="Q244" s="58" t="str">
        <f>VLOOKUP($M244,'[1]20´.TblNucleofamiliarSóloProgen'!$D$2:$N$528,8,FALSE)</f>
        <v>2</v>
      </c>
      <c r="R244" s="58">
        <f>VLOOKUP($M244,'[1]20´.TblNucleofamiliarSóloProgen'!$D$2:$N$528,9,FALSE)</f>
        <v>2</v>
      </c>
      <c r="S244" s="58">
        <f>VLOOKUP($M244,'[1]20´.TblNucleofamiliarSóloProgen'!$D$2:$N$528,10,FALSE)</f>
        <v>0</v>
      </c>
      <c r="T244" s="58">
        <f>VLOOKUP($M244,'[1]20´.TblNucleofamiliarSóloProgen'!$D$2:$N$528,11,FALSE)</f>
        <v>2</v>
      </c>
      <c r="U244" s="58"/>
      <c r="V244" s="81">
        <f>VLOOKUP($D244,'[1]5. CONSULTAJEFEDEHOGAR'!$C$2:$GN$274,5,FALSE)</f>
        <v>1</v>
      </c>
      <c r="W244" s="81">
        <f>VLOOKUP($D244,'[1]5. CONSULTAJEFEDEHOGAR'!$C$2:$GN$274,6,FALSE)</f>
        <v>0</v>
      </c>
      <c r="X244" s="81">
        <f>VLOOKUP($D244,'[1]5. CONSULTAJEFEDEHOGAR'!$C$2:$GN$274,7,FALSE)</f>
        <v>7</v>
      </c>
      <c r="Y244" s="81">
        <f>VLOOKUP($D244,'[1]5. CONSULTAJEFEDEHOGAR'!$C$2:$GN$274,8,FALSE)</f>
        <v>2</v>
      </c>
      <c r="Z244" s="81">
        <f>VLOOKUP($D244,'[1]5. CONSULTAJEFEDEHOGAR'!$C$2:$GN$274,9,FALSE)</f>
        <v>0</v>
      </c>
      <c r="AA244" s="81" t="str">
        <f>VLOOKUP($D244,'[1]5. CONSULTAJEFEDEHOGAR'!$C$2:$GN$274,10,FALSE)</f>
        <v>CR83 20A-56 INT 114</v>
      </c>
      <c r="AB244" s="58"/>
      <c r="AC244">
        <f>VLOOKUP($D244,'[1]1. CONSULTA-CAPITAL-SOCIAL-1'!$C$2:$HW$274,60,FALSE)</f>
        <v>150000</v>
      </c>
      <c r="AD244">
        <f>VLOOKUP($D244,'[1]1. CONSULTA-CAPITAL-SOCIAL-1'!$C$2:$HW$274,61,FALSE)</f>
        <v>997</v>
      </c>
      <c r="AE244">
        <f>VLOOKUP($D244,'[1]1. CONSULTA-CAPITAL-SOCIAL-1'!$C$2:$HW$274,62,FALSE)</f>
        <v>250000</v>
      </c>
      <c r="AF244">
        <f>VLOOKUP($D244,'[1]1. CONSULTA-CAPITAL-SOCIAL-1'!$C$2:$HW$274,63,FALSE)</f>
        <v>300000</v>
      </c>
      <c r="AG244">
        <f>VLOOKUP($D244,'[1]1. CONSULTA-CAPITAL-SOCIAL-1'!$C$2:$HW$274,64,FALSE)</f>
        <v>30000</v>
      </c>
      <c r="AH244">
        <f>VLOOKUP($D244,'[1]1. CONSULTA-CAPITAL-SOCIAL-1'!$C$2:$HW$274,65,FALSE)</f>
        <v>0</v>
      </c>
      <c r="AI244" s="58">
        <f t="shared" si="3"/>
        <v>730997</v>
      </c>
      <c r="AJ244" s="59"/>
      <c r="AK244" s="58">
        <f>VLOOKUP($D244,'[1]1. CONSULTA-CAPITAL-SOCIAL-1'!$C$2:$HW$274,8,FALSE)</f>
        <v>3</v>
      </c>
      <c r="AL244" s="58"/>
      <c r="AM244" t="str">
        <f>VLOOKUP($D244,'[1]1. CONSULTA-CAPITAL-SOCIAL-1'!$C$2:$HW$274,2,FALSE)</f>
        <v>1613</v>
      </c>
      <c r="AN244">
        <f>VLOOKUP($D244,'[1]1. CONSULTA-CAPITAL-SOCIAL-1'!$C$2:$HW$274,3,FALSE)</f>
        <v>3</v>
      </c>
      <c r="AO244">
        <f>VLOOKUP($D244,'[1]1. CONSULTA-CAPITAL-SOCIAL-1'!$C$2:$HW$274,4,FALSE)</f>
        <v>0</v>
      </c>
      <c r="AQ244" s="58"/>
    </row>
    <row r="245" spans="1:43" x14ac:dyDescent="0.25">
      <c r="A245">
        <v>804221</v>
      </c>
      <c r="B245" s="17">
        <v>8042</v>
      </c>
      <c r="C245" s="17">
        <v>2</v>
      </c>
      <c r="D245" s="123">
        <v>80422</v>
      </c>
      <c r="E245" s="124" t="s">
        <v>318</v>
      </c>
      <c r="F245" s="81">
        <f>VLOOKUP($D245,'[1]5. CONSULTAJEFEDEHOGAR'!$C$2:$GN$274,4,FALSE)</f>
        <v>1</v>
      </c>
      <c r="G245" s="81">
        <f>VLOOKUP($D245,'[1]20´.TblNucleofamiliarSóloProgen'!$C$2:$N$528,7,FALSE)</f>
        <v>38</v>
      </c>
      <c r="H245" s="81" t="str">
        <f>VLOOKUP($D245,'[1]20´.TblNucleofamiliarSóloProgen'!$C$2:$N$528,9,FALSE)</f>
        <v>1</v>
      </c>
      <c r="I245" s="81">
        <f>VLOOKUP($D245,'[1]20´.TblNucleofamiliarSóloProgen'!$C$2:$N$528,10,FALSE)</f>
        <v>6</v>
      </c>
      <c r="J245" s="81">
        <f>VLOOKUP($D245,'[1]20´.TblNucleofamiliarSóloProgen'!$C$2:$N$528,11,FALSE)</f>
        <v>3</v>
      </c>
      <c r="K245" s="81">
        <f>VLOOKUP($D245,'[1]20´.TblNucleofamiliarSóloProgen'!$C$2:$N$528,12,FALSE)</f>
        <v>2</v>
      </c>
      <c r="L245" s="58"/>
      <c r="M245" s="58">
        <v>804222</v>
      </c>
      <c r="N245" s="58" t="str">
        <f>VLOOKUP($D245,'[1]#.TotalCónyugesEncuestadYNoEncu'!$A$2:$D$257,4,FALSE)</f>
        <v>PAULA ANDREA BUSTAMANTE</v>
      </c>
      <c r="O245" s="58" t="str">
        <f>VLOOKUP($M245,'[1]20´.TblNucleofamiliarSóloProgen'!$D$2:$N$528,3,FALSE)</f>
        <v>2</v>
      </c>
      <c r="P245" s="58">
        <f>VLOOKUP($M245,'[1]20´.TblNucleofamiliarSóloProgen'!$D$2:$N$528,6,FALSE)</f>
        <v>38</v>
      </c>
      <c r="Q245" s="58" t="str">
        <f>VLOOKUP($M245,'[1]20´.TblNucleofamiliarSóloProgen'!$D$2:$N$528,8,FALSE)</f>
        <v>1</v>
      </c>
      <c r="R245" s="58">
        <f>VLOOKUP($M245,'[1]20´.TblNucleofamiliarSóloProgen'!$D$2:$N$528,9,FALSE)</f>
        <v>6</v>
      </c>
      <c r="S245" s="58">
        <f>VLOOKUP($M245,'[1]20´.TblNucleofamiliarSóloProgen'!$D$2:$N$528,10,FALSE)</f>
        <v>3</v>
      </c>
      <c r="T245" s="58">
        <f>VLOOKUP($M245,'[1]20´.TblNucleofamiliarSóloProgen'!$D$2:$N$528,11,FALSE)</f>
        <v>2</v>
      </c>
      <c r="U245" s="58"/>
      <c r="V245" s="81">
        <f>VLOOKUP($D245,'[1]5. CONSULTAJEFEDEHOGAR'!$C$2:$GN$274,5,FALSE)</f>
        <v>1</v>
      </c>
      <c r="W245" s="81">
        <f>VLOOKUP($D245,'[1]5. CONSULTAJEFEDEHOGAR'!$C$2:$GN$274,6,FALSE)</f>
        <v>0</v>
      </c>
      <c r="X245" s="81">
        <f>VLOOKUP($D245,'[1]5. CONSULTAJEFEDEHOGAR'!$C$2:$GN$274,7,FALSE)</f>
        <v>7</v>
      </c>
      <c r="Y245" s="81">
        <f>VLOOKUP($D245,'[1]5. CONSULTAJEFEDEHOGAR'!$C$2:$GN$274,8,FALSE)</f>
        <v>1</v>
      </c>
      <c r="Z245" s="81">
        <f>VLOOKUP($D245,'[1]5. CONSULTAJEFEDEHOGAR'!$C$2:$GN$274,9,FALSE)</f>
        <v>0</v>
      </c>
      <c r="AA245" s="81" t="str">
        <f>VLOOKUP($D245,'[1]5. CONSULTAJEFEDEHOGAR'!$C$2:$GN$274,10,FALSE)</f>
        <v>CLL31A 84 -26</v>
      </c>
      <c r="AB245" s="58"/>
      <c r="AC245">
        <f>VLOOKUP($D245,'[1]1. CONSULTA-CAPITAL-SOCIAL-1'!$C$2:$HW$274,60,FALSE)</f>
        <v>999</v>
      </c>
      <c r="AD245">
        <f>VLOOKUP($D245,'[1]1. CONSULTA-CAPITAL-SOCIAL-1'!$C$2:$HW$274,61,FALSE)</f>
        <v>999</v>
      </c>
      <c r="AE245">
        <f>VLOOKUP($D245,'[1]1. CONSULTA-CAPITAL-SOCIAL-1'!$C$2:$HW$274,62,FALSE)</f>
        <v>999</v>
      </c>
      <c r="AF245">
        <f>VLOOKUP($D245,'[1]1. CONSULTA-CAPITAL-SOCIAL-1'!$C$2:$HW$274,63,FALSE)</f>
        <v>999</v>
      </c>
      <c r="AG245">
        <f>VLOOKUP($D245,'[1]1. CONSULTA-CAPITAL-SOCIAL-1'!$C$2:$HW$274,64,FALSE)</f>
        <v>999</v>
      </c>
      <c r="AH245">
        <f>VLOOKUP($D245,'[1]1. CONSULTA-CAPITAL-SOCIAL-1'!$C$2:$HW$274,65,FALSE)</f>
        <v>999</v>
      </c>
      <c r="AI245" s="58">
        <f t="shared" si="3"/>
        <v>5994</v>
      </c>
      <c r="AJ245" s="59"/>
      <c r="AK245" s="58">
        <f>VLOOKUP($D245,'[1]1. CONSULTA-CAPITAL-SOCIAL-1'!$C$2:$HW$274,8,FALSE)</f>
        <v>3</v>
      </c>
      <c r="AL245" s="58"/>
      <c r="AM245" t="str">
        <f>VLOOKUP($D245,'[1]1. CONSULTA-CAPITAL-SOCIAL-1'!$C$2:$HW$274,2,FALSE)</f>
        <v>1615</v>
      </c>
      <c r="AN245">
        <f>VLOOKUP($D245,'[1]1. CONSULTA-CAPITAL-SOCIAL-1'!$C$2:$HW$274,3,FALSE)</f>
        <v>2</v>
      </c>
      <c r="AO245">
        <f>VLOOKUP($D245,'[1]1. CONSULTA-CAPITAL-SOCIAL-1'!$C$2:$HW$274,4,FALSE)</f>
        <v>0</v>
      </c>
      <c r="AQ245" s="58"/>
    </row>
    <row r="246" spans="1:43" x14ac:dyDescent="0.25">
      <c r="A246">
        <v>804421</v>
      </c>
      <c r="B246" s="18">
        <v>8044</v>
      </c>
      <c r="C246" s="18">
        <v>2</v>
      </c>
      <c r="D246" s="128">
        <v>80442</v>
      </c>
      <c r="E246" s="129" t="s">
        <v>544</v>
      </c>
      <c r="F246" s="81">
        <f>VLOOKUP($D246,'[1]5. CONSULTAJEFEDEHOGAR'!$C$2:$GN$274,4,FALSE)</f>
        <v>0</v>
      </c>
      <c r="G246" s="81">
        <f>VLOOKUP($D246,'[1]20´.TblNucleofamiliarSóloProgen'!$C$2:$N$528,7,FALSE)</f>
        <v>82</v>
      </c>
      <c r="H246" s="81" t="str">
        <f>VLOOKUP($D246,'[1]20´.TblNucleofamiliarSóloProgen'!$C$2:$N$528,9,FALSE)</f>
        <v>3</v>
      </c>
      <c r="I246" s="81">
        <f>VLOOKUP($D246,'[1]20´.TblNucleofamiliarSóloProgen'!$C$2:$N$528,10,FALSE)</f>
        <v>8</v>
      </c>
      <c r="J246" s="81">
        <f>VLOOKUP($D246,'[1]20´.TblNucleofamiliarSóloProgen'!$C$2:$N$528,11,FALSE)</f>
        <v>5</v>
      </c>
      <c r="K246" s="81">
        <f>VLOOKUP($D246,'[1]20´.TblNucleofamiliarSóloProgen'!$C$2:$N$528,12,FALSE)</f>
        <v>2</v>
      </c>
      <c r="L246" s="58"/>
      <c r="M246" s="58">
        <v>804422</v>
      </c>
      <c r="N246" s="58" t="str">
        <f>VLOOKUP($D246,'[1]#.TotalCónyugesEncuestadYNoEncu'!$A$2:$D$257,4,FALSE)</f>
        <v>RUBENZA BELTRAN</v>
      </c>
      <c r="O246" s="58" t="str">
        <f>VLOOKUP($M246,'[1]20´.TblNucleofamiliarSóloProgen'!$D$2:$N$528,3,FALSE)</f>
        <v>2</v>
      </c>
      <c r="P246" s="58">
        <f>VLOOKUP($M246,'[1]20´.TblNucleofamiliarSóloProgen'!$D$2:$N$528,6,FALSE)</f>
        <v>75</v>
      </c>
      <c r="Q246" s="58" t="str">
        <f>VLOOKUP($M246,'[1]20´.TblNucleofamiliarSóloProgen'!$D$2:$N$528,8,FALSE)</f>
        <v>1</v>
      </c>
      <c r="R246" s="58">
        <f>VLOOKUP($M246,'[1]20´.TblNucleofamiliarSóloProgen'!$D$2:$N$528,9,FALSE)</f>
        <v>3</v>
      </c>
      <c r="S246" s="58">
        <f>VLOOKUP($M246,'[1]20´.TblNucleofamiliarSóloProgen'!$D$2:$N$528,10,FALSE)</f>
        <v>0</v>
      </c>
      <c r="T246" s="58">
        <f>VLOOKUP($M246,'[1]20´.TblNucleofamiliarSóloProgen'!$D$2:$N$528,11,FALSE)</f>
        <v>2</v>
      </c>
      <c r="U246" s="58"/>
      <c r="V246" s="81">
        <f>VLOOKUP($D246,'[1]5. CONSULTAJEFEDEHOGAR'!$C$2:$GN$274,5,FALSE)</f>
        <v>0</v>
      </c>
      <c r="W246" s="81">
        <f>VLOOKUP($D246,'[1]5. CONSULTAJEFEDEHOGAR'!$C$2:$GN$274,6,FALSE)</f>
        <v>0</v>
      </c>
      <c r="X246" s="81">
        <f>VLOOKUP($D246,'[1]5. CONSULTAJEFEDEHOGAR'!$C$2:$GN$274,7,FALSE)</f>
        <v>0</v>
      </c>
      <c r="Y246" s="81">
        <f>VLOOKUP($D246,'[1]5. CONSULTAJEFEDEHOGAR'!$C$2:$GN$274,8,FALSE)</f>
        <v>0</v>
      </c>
      <c r="Z246" s="81">
        <f>VLOOKUP($D246,'[1]5. CONSULTAJEFEDEHOGAR'!$C$2:$GN$274,9,FALSE)</f>
        <v>0</v>
      </c>
      <c r="AA246" s="81">
        <f>VLOOKUP($D246,'[1]5. CONSULTAJEFEDEHOGAR'!$C$2:$GN$274,10,FALSE)</f>
        <v>0</v>
      </c>
      <c r="AB246" s="58"/>
      <c r="AC246">
        <f>VLOOKUP($D246,'[1]1. CONSULTA-CAPITAL-SOCIAL-1'!$C$2:$HW$274,60,FALSE)</f>
        <v>997</v>
      </c>
      <c r="AD246">
        <f>VLOOKUP($D246,'[1]1. CONSULTA-CAPITAL-SOCIAL-1'!$C$2:$HW$274,61,FALSE)</f>
        <v>999</v>
      </c>
      <c r="AE246">
        <f>VLOOKUP($D246,'[1]1. CONSULTA-CAPITAL-SOCIAL-1'!$C$2:$HW$274,62,FALSE)</f>
        <v>140000</v>
      </c>
      <c r="AF246">
        <f>VLOOKUP($D246,'[1]1. CONSULTA-CAPITAL-SOCIAL-1'!$C$2:$HW$274,63,FALSE)</f>
        <v>1000000</v>
      </c>
      <c r="AG246">
        <f>VLOOKUP($D246,'[1]1. CONSULTA-CAPITAL-SOCIAL-1'!$C$2:$HW$274,64,FALSE)</f>
        <v>0</v>
      </c>
      <c r="AH246">
        <f>VLOOKUP($D246,'[1]1. CONSULTA-CAPITAL-SOCIAL-1'!$C$2:$HW$274,65,FALSE)</f>
        <v>0</v>
      </c>
      <c r="AI246" s="58">
        <f t="shared" si="3"/>
        <v>1141996</v>
      </c>
      <c r="AJ246" s="59"/>
      <c r="AK246" s="58">
        <f>VLOOKUP($D246,'[1]1. CONSULTA-CAPITAL-SOCIAL-1'!$C$2:$HW$274,8,FALSE)</f>
        <v>3</v>
      </c>
      <c r="AL246" s="58"/>
      <c r="AM246" t="str">
        <f>VLOOKUP($D246,'[1]1. CONSULTA-CAPITAL-SOCIAL-1'!$C$2:$HW$274,2,FALSE)</f>
        <v>1606</v>
      </c>
      <c r="AN246">
        <f>VLOOKUP($D246,'[1]1. CONSULTA-CAPITAL-SOCIAL-1'!$C$2:$HW$274,3,FALSE)</f>
        <v>4</v>
      </c>
      <c r="AO246">
        <f>VLOOKUP($D246,'[1]1. CONSULTA-CAPITAL-SOCIAL-1'!$C$2:$HW$274,4,FALSE)</f>
        <v>0</v>
      </c>
      <c r="AQ246" s="58"/>
    </row>
    <row r="247" spans="1:43" x14ac:dyDescent="0.25">
      <c r="A247">
        <v>804622</v>
      </c>
      <c r="B247" s="18">
        <v>8046</v>
      </c>
      <c r="C247" s="18">
        <v>2</v>
      </c>
      <c r="D247" s="128">
        <v>80462</v>
      </c>
      <c r="E247" s="129" t="s">
        <v>545</v>
      </c>
      <c r="F247" s="81">
        <f>VLOOKUP($D247,'[1]5. CONSULTAJEFEDEHOGAR'!$C$2:$GN$274,4,FALSE)</f>
        <v>2</v>
      </c>
      <c r="G247" s="81">
        <f>VLOOKUP($D247,'[1]20´.TblNucleofamiliarSóloProgen'!$C$2:$N$528,7,FALSE)</f>
        <v>66</v>
      </c>
      <c r="H247" s="81" t="str">
        <f>VLOOKUP($D247,'[1]20´.TblNucleofamiliarSóloProgen'!$C$2:$N$528,9,FALSE)</f>
        <v>1</v>
      </c>
      <c r="I247" s="81">
        <f>VLOOKUP($D247,'[1]20´.TblNucleofamiliarSóloProgen'!$C$2:$N$528,10,FALSE)</f>
        <v>2</v>
      </c>
      <c r="J247" s="81">
        <f>VLOOKUP($D247,'[1]20´.TblNucleofamiliarSóloProgen'!$C$2:$N$528,11,FALSE)</f>
        <v>0</v>
      </c>
      <c r="K247" s="81">
        <f>VLOOKUP($D247,'[1]20´.TblNucleofamiliarSóloProgen'!$C$2:$N$528,12,FALSE)</f>
        <v>2</v>
      </c>
      <c r="L247" s="58"/>
      <c r="M247" s="58">
        <v>804621</v>
      </c>
      <c r="N247" s="58" t="str">
        <f>VLOOKUP($D247,'[1]#.TotalCónyugesEncuestadYNoEncu'!$A$2:$D$257,4,FALSE)</f>
        <v>ORLANDO HERNANDEZ</v>
      </c>
      <c r="O247" s="58" t="str">
        <f>VLOOKUP($M247,'[1]20´.TblNucleofamiliarSóloProgen'!$D$2:$N$528,3,FALSE)</f>
        <v>1</v>
      </c>
      <c r="P247" s="58">
        <f>VLOOKUP($M247,'[1]20´.TblNucleofamiliarSóloProgen'!$D$2:$N$528,6,FALSE)</f>
        <v>66</v>
      </c>
      <c r="Q247" s="58" t="str">
        <f>VLOOKUP($M247,'[1]20´.TblNucleofamiliarSóloProgen'!$D$2:$N$528,8,FALSE)</f>
        <v>3</v>
      </c>
      <c r="R247" s="58">
        <f>VLOOKUP($M247,'[1]20´.TblNucleofamiliarSóloProgen'!$D$2:$N$528,9,FALSE)</f>
        <v>4</v>
      </c>
      <c r="S247" s="58">
        <f>VLOOKUP($M247,'[1]20´.TblNucleofamiliarSóloProgen'!$D$2:$N$528,10,FALSE)</f>
        <v>6</v>
      </c>
      <c r="T247" s="58">
        <f>VLOOKUP($M247,'[1]20´.TblNucleofamiliarSóloProgen'!$D$2:$N$528,11,FALSE)</f>
        <v>2</v>
      </c>
      <c r="U247" s="58"/>
      <c r="V247" s="81">
        <f>VLOOKUP($D247,'[1]5. CONSULTAJEFEDEHOGAR'!$C$2:$GN$274,5,FALSE)</f>
        <v>2</v>
      </c>
      <c r="W247" s="81">
        <f>VLOOKUP($D247,'[1]5. CONSULTAJEFEDEHOGAR'!$C$2:$GN$274,6,FALSE)</f>
        <v>0</v>
      </c>
      <c r="X247" s="81">
        <f>VLOOKUP($D247,'[1]5. CONSULTAJEFEDEHOGAR'!$C$2:$GN$274,7,FALSE)</f>
        <v>7</v>
      </c>
      <c r="Y247" s="81">
        <f>VLOOKUP($D247,'[1]5. CONSULTAJEFEDEHOGAR'!$C$2:$GN$274,8,FALSE)</f>
        <v>1</v>
      </c>
      <c r="Z247" s="81">
        <f>VLOOKUP($D247,'[1]5. CONSULTAJEFEDEHOGAR'!$C$2:$GN$274,9,FALSE)</f>
        <v>0</v>
      </c>
      <c r="AA247" s="81" t="str">
        <f>VLOOKUP($D247,'[1]5. CONSULTAJEFEDEHOGAR'!$C$2:$GN$274,10,FALSE)</f>
        <v>CLL15 71-46</v>
      </c>
      <c r="AB247" s="58"/>
      <c r="AC247">
        <f>VLOOKUP($D247,'[1]1. CONSULTA-CAPITAL-SOCIAL-1'!$C$2:$HW$274,60,FALSE)</f>
        <v>520000</v>
      </c>
      <c r="AD247">
        <f>VLOOKUP($D247,'[1]1. CONSULTA-CAPITAL-SOCIAL-1'!$C$2:$HW$274,61,FALSE)</f>
        <v>997</v>
      </c>
      <c r="AE247">
        <f>VLOOKUP($D247,'[1]1. CONSULTA-CAPITAL-SOCIAL-1'!$C$2:$HW$274,62,FALSE)</f>
        <v>300000</v>
      </c>
      <c r="AF247">
        <f>VLOOKUP($D247,'[1]1. CONSULTA-CAPITAL-SOCIAL-1'!$C$2:$HW$274,63,FALSE)</f>
        <v>560000</v>
      </c>
      <c r="AG247">
        <f>VLOOKUP($D247,'[1]1. CONSULTA-CAPITAL-SOCIAL-1'!$C$2:$HW$274,64,FALSE)</f>
        <v>0</v>
      </c>
      <c r="AH247">
        <f>VLOOKUP($D247,'[1]1. CONSULTA-CAPITAL-SOCIAL-1'!$C$2:$HW$274,65,FALSE)</f>
        <v>0</v>
      </c>
      <c r="AI247" s="58">
        <f t="shared" si="3"/>
        <v>1380997</v>
      </c>
      <c r="AJ247" s="59"/>
      <c r="AK247" s="58">
        <f>VLOOKUP($D247,'[1]1. CONSULTA-CAPITAL-SOCIAL-1'!$C$2:$HW$274,8,FALSE)</f>
        <v>3</v>
      </c>
      <c r="AL247" s="58"/>
      <c r="AM247" t="str">
        <f>VLOOKUP($D247,'[1]1. CONSULTA-CAPITAL-SOCIAL-1'!$C$2:$HW$274,2,FALSE)</f>
        <v>1606</v>
      </c>
      <c r="AN247">
        <f>VLOOKUP($D247,'[1]1. CONSULTA-CAPITAL-SOCIAL-1'!$C$2:$HW$274,3,FALSE)</f>
        <v>2</v>
      </c>
      <c r="AO247">
        <f>VLOOKUP($D247,'[1]1. CONSULTA-CAPITAL-SOCIAL-1'!$C$2:$HW$274,4,FALSE)</f>
        <v>0</v>
      </c>
      <c r="AQ247" s="58"/>
    </row>
    <row r="248" spans="1:43" x14ac:dyDescent="0.25">
      <c r="A248">
        <v>804821</v>
      </c>
      <c r="B248" s="18">
        <v>8048</v>
      </c>
      <c r="C248" s="18">
        <v>2</v>
      </c>
      <c r="D248" s="128">
        <v>80482</v>
      </c>
      <c r="E248" s="129" t="s">
        <v>324</v>
      </c>
      <c r="F248" s="81">
        <f>VLOOKUP($D248,'[1]5. CONSULTAJEFEDEHOGAR'!$C$2:$GN$274,4,FALSE)</f>
        <v>1</v>
      </c>
      <c r="G248" s="81">
        <f>VLOOKUP($D248,'[1]20´.TblNucleofamiliarSóloProgen'!$C$2:$N$528,7,FALSE)</f>
        <v>57</v>
      </c>
      <c r="H248" s="81" t="str">
        <f>VLOOKUP($D248,'[1]20´.TblNucleofamiliarSóloProgen'!$C$2:$N$528,9,FALSE)</f>
        <v>1</v>
      </c>
      <c r="I248" s="81">
        <f>VLOOKUP($D248,'[1]20´.TblNucleofamiliarSóloProgen'!$C$2:$N$528,10,FALSE)</f>
        <v>6</v>
      </c>
      <c r="J248" s="81">
        <f>VLOOKUP($D248,'[1]20´.TblNucleofamiliarSóloProgen'!$C$2:$N$528,11,FALSE)</f>
        <v>3</v>
      </c>
      <c r="K248" s="81">
        <f>VLOOKUP($D248,'[1]20´.TblNucleofamiliarSóloProgen'!$C$2:$N$528,12,FALSE)</f>
        <v>2</v>
      </c>
      <c r="L248" s="58"/>
      <c r="M248" s="58">
        <v>804822</v>
      </c>
      <c r="N248" s="58" t="str">
        <f>VLOOKUP($D248,'[1]#.TotalCónyugesEncuestadYNoEncu'!$A$2:$D$257,4,FALSE)</f>
        <v>GLORIA ARANGO_x000D_</v>
      </c>
      <c r="O248" s="58" t="str">
        <f>VLOOKUP($M248,'[1]20´.TblNucleofamiliarSóloProgen'!$D$2:$N$528,3,FALSE)</f>
        <v>2</v>
      </c>
      <c r="P248" s="58">
        <f>VLOOKUP($M248,'[1]20´.TblNucleofamiliarSóloProgen'!$D$2:$N$528,6,FALSE)</f>
        <v>52</v>
      </c>
      <c r="Q248" s="58" t="str">
        <f>VLOOKUP($M248,'[1]20´.TblNucleofamiliarSóloProgen'!$D$2:$N$528,8,FALSE)</f>
        <v>1</v>
      </c>
      <c r="R248" s="58">
        <f>VLOOKUP($M248,'[1]20´.TblNucleofamiliarSóloProgen'!$D$2:$N$528,9,FALSE)</f>
        <v>6</v>
      </c>
      <c r="S248" s="58">
        <f>VLOOKUP($M248,'[1]20´.TblNucleofamiliarSóloProgen'!$D$2:$N$528,10,FALSE)</f>
        <v>3</v>
      </c>
      <c r="T248" s="58">
        <f>VLOOKUP($M248,'[1]20´.TblNucleofamiliarSóloProgen'!$D$2:$N$528,11,FALSE)</f>
        <v>2</v>
      </c>
      <c r="U248" s="58"/>
      <c r="V248" s="81">
        <f>VLOOKUP($D248,'[1]5. CONSULTAJEFEDEHOGAR'!$C$2:$GN$274,5,FALSE)</f>
        <v>1</v>
      </c>
      <c r="W248" s="81">
        <f>VLOOKUP($D248,'[1]5. CONSULTAJEFEDEHOGAR'!$C$2:$GN$274,6,FALSE)</f>
        <v>0</v>
      </c>
      <c r="X248" s="81">
        <f>VLOOKUP($D248,'[1]5. CONSULTAJEFEDEHOGAR'!$C$2:$GN$274,7,FALSE)</f>
        <v>7</v>
      </c>
      <c r="Y248" s="81">
        <f>VLOOKUP($D248,'[1]5. CONSULTAJEFEDEHOGAR'!$C$2:$GN$274,8,FALSE)</f>
        <v>1</v>
      </c>
      <c r="Z248" s="81">
        <f>VLOOKUP($D248,'[1]5. CONSULTAJEFEDEHOGAR'!$C$2:$GN$274,9,FALSE)</f>
        <v>0</v>
      </c>
      <c r="AA248" s="81" t="str">
        <f>VLOOKUP($D248,'[1]5. CONSULTAJEFEDEHOGAR'!$C$2:$GN$274,10,FALSE)</f>
        <v>CALL18 70-85</v>
      </c>
      <c r="AB248" s="58"/>
      <c r="AC248">
        <f>VLOOKUP($D248,'[1]1. CONSULTA-CAPITAL-SOCIAL-1'!$C$2:$HW$274,60,FALSE)</f>
        <v>997</v>
      </c>
      <c r="AD248">
        <f>VLOOKUP($D248,'[1]1. CONSULTA-CAPITAL-SOCIAL-1'!$C$2:$HW$274,61,FALSE)</f>
        <v>30000</v>
      </c>
      <c r="AE248">
        <f>VLOOKUP($D248,'[1]1. CONSULTA-CAPITAL-SOCIAL-1'!$C$2:$HW$274,62,FALSE)</f>
        <v>200000</v>
      </c>
      <c r="AF248">
        <f>VLOOKUP($D248,'[1]1. CONSULTA-CAPITAL-SOCIAL-1'!$C$2:$HW$274,63,FALSE)</f>
        <v>800000</v>
      </c>
      <c r="AG248">
        <f>VLOOKUP($D248,'[1]1. CONSULTA-CAPITAL-SOCIAL-1'!$C$2:$HW$274,64,FALSE)</f>
        <v>0</v>
      </c>
      <c r="AH248">
        <f>VLOOKUP($D248,'[1]1. CONSULTA-CAPITAL-SOCIAL-1'!$C$2:$HW$274,65,FALSE)</f>
        <v>0</v>
      </c>
      <c r="AI248" s="58">
        <f t="shared" si="3"/>
        <v>1030997</v>
      </c>
      <c r="AJ248" s="59"/>
      <c r="AK248" s="58">
        <f>VLOOKUP($D248,'[1]1. CONSULTA-CAPITAL-SOCIAL-1'!$C$2:$HW$274,8,FALSE)</f>
        <v>3</v>
      </c>
      <c r="AL248" s="58"/>
      <c r="AM248" t="str">
        <f>VLOOKUP($D248,'[1]1. CONSULTA-CAPITAL-SOCIAL-1'!$C$2:$HW$274,2,FALSE)</f>
        <v>1606</v>
      </c>
      <c r="AN248">
        <f>VLOOKUP($D248,'[1]1. CONSULTA-CAPITAL-SOCIAL-1'!$C$2:$HW$274,3,FALSE)</f>
        <v>3</v>
      </c>
      <c r="AO248">
        <f>VLOOKUP($D248,'[1]1. CONSULTA-CAPITAL-SOCIAL-1'!$C$2:$HW$274,4,FALSE)</f>
        <v>0</v>
      </c>
      <c r="AQ248" s="58"/>
    </row>
    <row r="249" spans="1:43" x14ac:dyDescent="0.25">
      <c r="A249">
        <v>805522</v>
      </c>
      <c r="B249" s="18">
        <v>8055</v>
      </c>
      <c r="C249" s="18">
        <v>2</v>
      </c>
      <c r="D249" s="128">
        <v>80552</v>
      </c>
      <c r="E249" s="129" t="s">
        <v>546</v>
      </c>
      <c r="F249" s="81">
        <f>VLOOKUP($D249,'[1]5. CONSULTAJEFEDEHOGAR'!$C$2:$GN$274,4,FALSE)</f>
        <v>2</v>
      </c>
      <c r="G249" s="81">
        <f>VLOOKUP($D249,'[1]20´.TblNucleofamiliarSóloProgen'!$C$2:$N$528,7,FALSE)</f>
        <v>41</v>
      </c>
      <c r="H249" s="81" t="str">
        <f>VLOOKUP($D249,'[1]20´.TblNucleofamiliarSóloProgen'!$C$2:$N$528,9,FALSE)</f>
        <v>1</v>
      </c>
      <c r="I249" s="81">
        <f>VLOOKUP($D249,'[1]20´.TblNucleofamiliarSóloProgen'!$C$2:$N$528,10,FALSE)</f>
        <v>4</v>
      </c>
      <c r="J249" s="81">
        <f>VLOOKUP($D249,'[1]20´.TblNucleofamiliarSóloProgen'!$C$2:$N$528,11,FALSE)</f>
        <v>5</v>
      </c>
      <c r="K249" s="81">
        <f>VLOOKUP($D249,'[1]20´.TblNucleofamiliarSóloProgen'!$C$2:$N$528,12,FALSE)</f>
        <v>2</v>
      </c>
      <c r="L249" s="58"/>
      <c r="M249" s="58">
        <v>805521</v>
      </c>
      <c r="N249" s="58" t="str">
        <f>VLOOKUP($D249,'[1]#.TotalCónyugesEncuestadYNoEncu'!$A$2:$D$257,4,FALSE)</f>
        <v>ALEJANDRO LONDOÑO CANO_x000D_</v>
      </c>
      <c r="O249" s="58" t="str">
        <f>VLOOKUP($M249,'[1]20´.TblNucleofamiliarSóloProgen'!$D$2:$N$528,3,FALSE)</f>
        <v>1</v>
      </c>
      <c r="P249" s="58">
        <f>VLOOKUP($M249,'[1]20´.TblNucleofamiliarSóloProgen'!$D$2:$N$528,6,FALSE)</f>
        <v>41</v>
      </c>
      <c r="Q249" s="58" t="str">
        <f>VLOOKUP($M249,'[1]20´.TblNucleofamiliarSóloProgen'!$D$2:$N$528,8,FALSE)</f>
        <v>1</v>
      </c>
      <c r="R249" s="58">
        <f>VLOOKUP($M249,'[1]20´.TblNucleofamiliarSóloProgen'!$D$2:$N$528,9,FALSE)</f>
        <v>4</v>
      </c>
      <c r="S249" s="58">
        <f>VLOOKUP($M249,'[1]20´.TblNucleofamiliarSóloProgen'!$D$2:$N$528,10,FALSE)</f>
        <v>5</v>
      </c>
      <c r="T249" s="58">
        <f>VLOOKUP($M249,'[1]20´.TblNucleofamiliarSóloProgen'!$D$2:$N$528,11,FALSE)</f>
        <v>2</v>
      </c>
      <c r="U249" s="58"/>
      <c r="V249" s="81">
        <f>VLOOKUP($D249,'[1]5. CONSULTAJEFEDEHOGAR'!$C$2:$GN$274,5,FALSE)</f>
        <v>1</v>
      </c>
      <c r="W249" s="81">
        <f>VLOOKUP($D249,'[1]5. CONSULTAJEFEDEHOGAR'!$C$2:$GN$274,6,FALSE)</f>
        <v>0</v>
      </c>
      <c r="X249" s="81">
        <f>VLOOKUP($D249,'[1]5. CONSULTAJEFEDEHOGAR'!$C$2:$GN$274,7,FALSE)</f>
        <v>5</v>
      </c>
      <c r="Y249" s="81">
        <f>VLOOKUP($D249,'[1]5. CONSULTAJEFEDEHOGAR'!$C$2:$GN$274,8,FALSE)</f>
        <v>1</v>
      </c>
      <c r="Z249" s="81">
        <f>VLOOKUP($D249,'[1]5. CONSULTAJEFEDEHOGAR'!$C$2:$GN$274,9,FALSE)</f>
        <v>0</v>
      </c>
      <c r="AA249" s="81" t="str">
        <f>VLOOKUP($D249,'[1]5. CONSULTAJEFEDEHOGAR'!$C$2:$GN$274,10,FALSE)</f>
        <v>CLL17 70-66</v>
      </c>
      <c r="AB249" s="58"/>
      <c r="AC249">
        <f>VLOOKUP($D249,'[1]1. CONSULTA-CAPITAL-SOCIAL-1'!$C$2:$HW$274,60,FALSE)</f>
        <v>997</v>
      </c>
      <c r="AD249">
        <f>VLOOKUP($D249,'[1]1. CONSULTA-CAPITAL-SOCIAL-1'!$C$2:$HW$274,61,FALSE)</f>
        <v>35000</v>
      </c>
      <c r="AE249">
        <f>VLOOKUP($D249,'[1]1. CONSULTA-CAPITAL-SOCIAL-1'!$C$2:$HW$274,62,FALSE)</f>
        <v>200000</v>
      </c>
      <c r="AF249">
        <f>VLOOKUP($D249,'[1]1. CONSULTA-CAPITAL-SOCIAL-1'!$C$2:$HW$274,63,FALSE)</f>
        <v>600000</v>
      </c>
      <c r="AG249">
        <f>VLOOKUP($D249,'[1]1. CONSULTA-CAPITAL-SOCIAL-1'!$C$2:$HW$274,64,FALSE)</f>
        <v>50000</v>
      </c>
      <c r="AH249">
        <f>VLOOKUP($D249,'[1]1. CONSULTA-CAPITAL-SOCIAL-1'!$C$2:$HW$274,65,FALSE)</f>
        <v>300000</v>
      </c>
      <c r="AI249" s="58">
        <f t="shared" si="3"/>
        <v>1185997</v>
      </c>
      <c r="AJ249" s="59"/>
      <c r="AK249" s="58">
        <f>VLOOKUP($D249,'[1]1. CONSULTA-CAPITAL-SOCIAL-1'!$C$2:$HW$274,8,FALSE)</f>
        <v>3</v>
      </c>
      <c r="AL249" s="58"/>
      <c r="AM249" t="str">
        <f>VLOOKUP($D249,'[1]1. CONSULTA-CAPITAL-SOCIAL-1'!$C$2:$HW$274,2,FALSE)</f>
        <v>1606</v>
      </c>
      <c r="AN249">
        <f>VLOOKUP($D249,'[1]1. CONSULTA-CAPITAL-SOCIAL-1'!$C$2:$HW$274,3,FALSE)</f>
        <v>4</v>
      </c>
      <c r="AO249">
        <f>VLOOKUP($D249,'[1]1. CONSULTA-CAPITAL-SOCIAL-1'!$C$2:$HW$274,4,FALSE)</f>
        <v>0</v>
      </c>
      <c r="AQ249" s="58"/>
    </row>
    <row r="250" spans="1:43" x14ac:dyDescent="0.25">
      <c r="A250">
        <v>805622</v>
      </c>
      <c r="B250" s="18">
        <v>8056</v>
      </c>
      <c r="C250" s="18">
        <v>2</v>
      </c>
      <c r="D250" s="128">
        <v>80562</v>
      </c>
      <c r="E250" s="129" t="s">
        <v>547</v>
      </c>
      <c r="F250" s="81">
        <f>VLOOKUP($D250,'[1]5. CONSULTAJEFEDEHOGAR'!$C$2:$GN$274,4,FALSE)</f>
        <v>2</v>
      </c>
      <c r="G250" s="81">
        <f>VLOOKUP($D250,'[1]20´.TblNucleofamiliarSóloProgen'!$C$2:$N$528,7,FALSE)</f>
        <v>64</v>
      </c>
      <c r="H250" s="81" t="str">
        <f>VLOOKUP($D250,'[1]20´.TblNucleofamiliarSóloProgen'!$C$2:$N$528,9,FALSE)</f>
        <v>1</v>
      </c>
      <c r="I250" s="81">
        <f>VLOOKUP($D250,'[1]20´.TblNucleofamiliarSóloProgen'!$C$2:$N$528,10,FALSE)</f>
        <v>3</v>
      </c>
      <c r="J250" s="81">
        <f>VLOOKUP($D250,'[1]20´.TblNucleofamiliarSóloProgen'!$C$2:$N$528,11,FALSE)</f>
        <v>0</v>
      </c>
      <c r="K250" s="81">
        <f>VLOOKUP($D250,'[1]20´.TblNucleofamiliarSóloProgen'!$C$2:$N$528,12,FALSE)</f>
        <v>2</v>
      </c>
      <c r="L250" s="58"/>
      <c r="M250" s="58">
        <v>805621</v>
      </c>
      <c r="N250" s="58" t="str">
        <f>VLOOKUP($D250,'[1]#.TotalCónyugesEncuestadYNoEncu'!$A$2:$D$257,4,FALSE)</f>
        <v>RAFAEL OCAMPO</v>
      </c>
      <c r="O250" s="58">
        <f>VLOOKUP($M250,'[1]20´.TblNucleofamiliarSóloProgen'!$D$2:$N$528,3,FALSE)</f>
        <v>1</v>
      </c>
      <c r="P250" s="58">
        <f>VLOOKUP($M250,'[1]20´.TblNucleofamiliarSóloProgen'!$D$2:$N$528,6,FALSE)</f>
        <v>62</v>
      </c>
      <c r="Q250" s="58" t="str">
        <f>VLOOKUP($M250,'[1]20´.TblNucleofamiliarSóloProgen'!$D$2:$N$528,8,FALSE)</f>
        <v>1</v>
      </c>
      <c r="R250" s="58">
        <f>VLOOKUP($M250,'[1]20´.TblNucleofamiliarSóloProgen'!$D$2:$N$528,9,FALSE)</f>
        <v>3</v>
      </c>
      <c r="S250" s="58">
        <f>VLOOKUP($M250,'[1]20´.TblNucleofamiliarSóloProgen'!$D$2:$N$528,10,FALSE)</f>
        <v>0</v>
      </c>
      <c r="T250" s="58">
        <f>VLOOKUP($M250,'[1]20´.TblNucleofamiliarSóloProgen'!$D$2:$N$528,11,FALSE)</f>
        <v>2</v>
      </c>
      <c r="U250" s="58"/>
      <c r="V250" s="81">
        <f>VLOOKUP($D250,'[1]5. CONSULTAJEFEDEHOGAR'!$C$2:$GN$274,5,FALSE)</f>
        <v>1</v>
      </c>
      <c r="W250" s="81">
        <f>VLOOKUP($D250,'[1]5. CONSULTAJEFEDEHOGAR'!$C$2:$GN$274,6,FALSE)</f>
        <v>0</v>
      </c>
      <c r="X250" s="81">
        <f>VLOOKUP($D250,'[1]5. CONSULTAJEFEDEHOGAR'!$C$2:$GN$274,7,FALSE)</f>
        <v>7</v>
      </c>
      <c r="Y250" s="81">
        <f>VLOOKUP($D250,'[1]5. CONSULTAJEFEDEHOGAR'!$C$2:$GN$274,8,FALSE)</f>
        <v>1</v>
      </c>
      <c r="Z250" s="81">
        <f>VLOOKUP($D250,'[1]5. CONSULTAJEFEDEHOGAR'!$C$2:$GN$274,9,FALSE)</f>
        <v>0</v>
      </c>
      <c r="AA250" s="81" t="str">
        <f>VLOOKUP($D250,'[1]5. CONSULTAJEFEDEHOGAR'!$C$2:$GN$274,10,FALSE)</f>
        <v>CLL32E 65C-13</v>
      </c>
      <c r="AB250" s="58"/>
      <c r="AC250">
        <f>VLOOKUP($D250,'[1]1. CONSULTA-CAPITAL-SOCIAL-1'!$C$2:$HW$274,60,FALSE)</f>
        <v>700000</v>
      </c>
      <c r="AD250">
        <f>VLOOKUP($D250,'[1]1. CONSULTA-CAPITAL-SOCIAL-1'!$C$2:$HW$274,61,FALSE)</f>
        <v>997</v>
      </c>
      <c r="AE250">
        <f>VLOOKUP($D250,'[1]1. CONSULTA-CAPITAL-SOCIAL-1'!$C$2:$HW$274,62,FALSE)</f>
        <v>400000</v>
      </c>
      <c r="AF250">
        <f>VLOOKUP($D250,'[1]1. CONSULTA-CAPITAL-SOCIAL-1'!$C$2:$HW$274,63,FALSE)</f>
        <v>600000</v>
      </c>
      <c r="AG250">
        <f>VLOOKUP($D250,'[1]1. CONSULTA-CAPITAL-SOCIAL-1'!$C$2:$HW$274,64,FALSE)</f>
        <v>0</v>
      </c>
      <c r="AH250">
        <f>VLOOKUP($D250,'[1]1. CONSULTA-CAPITAL-SOCIAL-1'!$C$2:$HW$274,65,FALSE)</f>
        <v>0</v>
      </c>
      <c r="AI250" s="58">
        <f t="shared" si="3"/>
        <v>1700997</v>
      </c>
      <c r="AJ250" s="59"/>
      <c r="AK250" s="58">
        <f>VLOOKUP($D250,'[1]1. CONSULTA-CAPITAL-SOCIAL-1'!$C$2:$HW$274,8,FALSE)</f>
        <v>4</v>
      </c>
      <c r="AL250" s="58"/>
      <c r="AM250" t="str">
        <f>VLOOKUP($D250,'[1]1. CONSULTA-CAPITAL-SOCIAL-1'!$C$2:$HW$274,2,FALSE)</f>
        <v>1601</v>
      </c>
      <c r="AN250">
        <f>VLOOKUP($D250,'[1]1. CONSULTA-CAPITAL-SOCIAL-1'!$C$2:$HW$274,3,FALSE)</f>
        <v>2</v>
      </c>
      <c r="AO250">
        <f>VLOOKUP($D250,'[1]1. CONSULTA-CAPITAL-SOCIAL-1'!$C$2:$HW$274,4,FALSE)</f>
        <v>0</v>
      </c>
      <c r="AQ250" s="58"/>
    </row>
    <row r="251" spans="1:43" x14ac:dyDescent="0.25">
      <c r="A251">
        <v>805722</v>
      </c>
      <c r="B251" s="18">
        <v>8057</v>
      </c>
      <c r="C251" s="18">
        <v>2</v>
      </c>
      <c r="D251" s="128">
        <v>80572</v>
      </c>
      <c r="E251" s="129" t="s">
        <v>548</v>
      </c>
      <c r="F251" s="81">
        <f>VLOOKUP($D251,'[1]5. CONSULTAJEFEDEHOGAR'!$C$2:$GN$274,4,FALSE)</f>
        <v>2</v>
      </c>
      <c r="G251" s="81">
        <f>VLOOKUP($D251,'[1]20´.TblNucleofamiliarSóloProgen'!$C$2:$N$528,7,FALSE)</f>
        <v>51</v>
      </c>
      <c r="H251" s="81" t="str">
        <f>VLOOKUP($D251,'[1]20´.TblNucleofamiliarSóloProgen'!$C$2:$N$528,9,FALSE)</f>
        <v>1</v>
      </c>
      <c r="I251" s="81">
        <f>VLOOKUP($D251,'[1]20´.TblNucleofamiliarSóloProgen'!$C$2:$N$528,10,FALSE)</f>
        <v>2</v>
      </c>
      <c r="J251" s="81">
        <f>VLOOKUP($D251,'[1]20´.TblNucleofamiliarSóloProgen'!$C$2:$N$528,11,FALSE)</f>
        <v>0</v>
      </c>
      <c r="K251" s="81">
        <f>VLOOKUP($D251,'[1]20´.TblNucleofamiliarSóloProgen'!$C$2:$N$528,12,FALSE)</f>
        <v>2</v>
      </c>
      <c r="L251" s="58"/>
      <c r="M251" s="58">
        <v>805721</v>
      </c>
      <c r="N251" s="58" t="str">
        <f>VLOOKUP($D251,'[1]#.TotalCónyugesEncuestadYNoEncu'!$A$2:$D$257,4,FALSE)</f>
        <v>CARLOS HERNAN ARENAS</v>
      </c>
      <c r="O251" s="58" t="str">
        <f>VLOOKUP($M251,'[1]20´.TblNucleofamiliarSóloProgen'!$D$2:$N$528,3,FALSE)</f>
        <v>1</v>
      </c>
      <c r="P251" s="58">
        <f>VLOOKUP($M251,'[1]20´.TblNucleofamiliarSóloProgen'!$D$2:$N$528,6,FALSE)</f>
        <v>54</v>
      </c>
      <c r="Q251" s="58" t="str">
        <f>VLOOKUP($M251,'[1]20´.TblNucleofamiliarSóloProgen'!$D$2:$N$528,8,FALSE)</f>
        <v>1</v>
      </c>
      <c r="R251" s="58">
        <f>VLOOKUP($M251,'[1]20´.TblNucleofamiliarSóloProgen'!$D$2:$N$528,9,FALSE)</f>
        <v>2</v>
      </c>
      <c r="S251" s="58">
        <f>VLOOKUP($M251,'[1]20´.TblNucleofamiliarSóloProgen'!$D$2:$N$528,10,FALSE)</f>
        <v>0</v>
      </c>
      <c r="T251" s="58">
        <f>VLOOKUP($M251,'[1]20´.TblNucleofamiliarSóloProgen'!$D$2:$N$528,11,FALSE)</f>
        <v>2</v>
      </c>
      <c r="U251" s="58"/>
      <c r="V251" s="81">
        <f>VLOOKUP($D251,'[1]5. CONSULTAJEFEDEHOGAR'!$C$2:$GN$274,5,FALSE)</f>
        <v>2</v>
      </c>
      <c r="W251" s="81">
        <f>VLOOKUP($D251,'[1]5. CONSULTAJEFEDEHOGAR'!$C$2:$GN$274,6,FALSE)</f>
        <v>0</v>
      </c>
      <c r="X251" s="81">
        <f>VLOOKUP($D251,'[1]5. CONSULTAJEFEDEHOGAR'!$C$2:$GN$274,7,FALSE)</f>
        <v>7</v>
      </c>
      <c r="Y251" s="81">
        <f>VLOOKUP($D251,'[1]5. CONSULTAJEFEDEHOGAR'!$C$2:$GN$274,8,FALSE)</f>
        <v>1</v>
      </c>
      <c r="Z251" s="81">
        <f>VLOOKUP($D251,'[1]5. CONSULTAJEFEDEHOGAR'!$C$2:$GN$274,9,FALSE)</f>
        <v>0</v>
      </c>
      <c r="AA251" s="81" t="str">
        <f>VLOOKUP($D251,'[1]5. CONSULTAJEFEDEHOGAR'!$C$2:$GN$274,10,FALSE)</f>
        <v>car 65 32d-40</v>
      </c>
      <c r="AB251" s="58"/>
      <c r="AC251">
        <f>VLOOKUP($D251,'[1]1. CONSULTA-CAPITAL-SOCIAL-1'!$C$2:$HW$274,60,FALSE)</f>
        <v>730000</v>
      </c>
      <c r="AD251">
        <f>VLOOKUP($D251,'[1]1. CONSULTA-CAPITAL-SOCIAL-1'!$C$2:$HW$274,61,FALSE)</f>
        <v>997</v>
      </c>
      <c r="AE251">
        <f>VLOOKUP($D251,'[1]1. CONSULTA-CAPITAL-SOCIAL-1'!$C$2:$HW$274,62,FALSE)</f>
        <v>300000</v>
      </c>
      <c r="AF251">
        <f>VLOOKUP($D251,'[1]1. CONSULTA-CAPITAL-SOCIAL-1'!$C$2:$HW$274,63,FALSE)</f>
        <v>1000000</v>
      </c>
      <c r="AG251">
        <f>VLOOKUP($D251,'[1]1. CONSULTA-CAPITAL-SOCIAL-1'!$C$2:$HW$274,64,FALSE)</f>
        <v>0</v>
      </c>
      <c r="AH251">
        <f>VLOOKUP($D251,'[1]1. CONSULTA-CAPITAL-SOCIAL-1'!$C$2:$HW$274,65,FALSE)</f>
        <v>200000</v>
      </c>
      <c r="AI251" s="58">
        <f t="shared" si="3"/>
        <v>2230997</v>
      </c>
      <c r="AJ251" s="59"/>
      <c r="AK251" s="58">
        <f>VLOOKUP($D251,'[1]1. CONSULTA-CAPITAL-SOCIAL-1'!$C$2:$HW$274,8,FALSE)</f>
        <v>4</v>
      </c>
      <c r="AL251" s="58"/>
      <c r="AM251" t="str">
        <f>VLOOKUP($D251,'[1]1. CONSULTA-CAPITAL-SOCIAL-1'!$C$2:$HW$274,2,FALSE)</f>
        <v>1601</v>
      </c>
      <c r="AN251">
        <f>VLOOKUP($D251,'[1]1. CONSULTA-CAPITAL-SOCIAL-1'!$C$2:$HW$274,3,FALSE)</f>
        <v>4</v>
      </c>
      <c r="AO251">
        <f>VLOOKUP($D251,'[1]1. CONSULTA-CAPITAL-SOCIAL-1'!$C$2:$HW$274,4,FALSE)</f>
        <v>0</v>
      </c>
      <c r="AQ251" s="58"/>
    </row>
    <row r="252" spans="1:43" x14ac:dyDescent="0.25">
      <c r="A252">
        <v>805822</v>
      </c>
      <c r="B252" s="18">
        <v>8058</v>
      </c>
      <c r="C252" s="18">
        <v>2</v>
      </c>
      <c r="D252" s="128">
        <v>80582</v>
      </c>
      <c r="E252" s="129" t="s">
        <v>538</v>
      </c>
      <c r="F252" s="81">
        <f>VLOOKUP($D252,'[1]5. CONSULTAJEFEDEHOGAR'!$C$2:$GN$274,4,FALSE)</f>
        <v>2</v>
      </c>
      <c r="G252" s="81">
        <f>VLOOKUP($D252,'[1]20´.TblNucleofamiliarSóloProgen'!$C$2:$N$528,7,FALSE)</f>
        <v>50</v>
      </c>
      <c r="H252" s="81" t="str">
        <f>VLOOKUP($D252,'[1]20´.TblNucleofamiliarSóloProgen'!$C$2:$N$528,9,FALSE)</f>
        <v>998</v>
      </c>
      <c r="I252" s="81">
        <f>VLOOKUP($D252,'[1]20´.TblNucleofamiliarSóloProgen'!$C$2:$N$528,10,FALSE)</f>
        <v>4</v>
      </c>
      <c r="J252" s="81">
        <f>VLOOKUP($D252,'[1]20´.TblNucleofamiliarSóloProgen'!$C$2:$N$528,11,FALSE)</f>
        <v>6</v>
      </c>
      <c r="K252" s="81">
        <f>VLOOKUP($D252,'[1]20´.TblNucleofamiliarSóloProgen'!$C$2:$N$528,12,FALSE)</f>
        <v>2</v>
      </c>
      <c r="L252" s="58"/>
      <c r="M252" s="58">
        <v>805821</v>
      </c>
      <c r="N252" s="58" t="str">
        <f>VLOOKUP($D252,'[1]#.TotalCónyugesEncuestadYNoEncu'!$A$2:$D$257,4,FALSE)</f>
        <v>SAULO SOTO</v>
      </c>
      <c r="O252" s="58" t="str">
        <f>VLOOKUP($M252,'[1]20´.TblNucleofamiliarSóloProgen'!$D$2:$N$528,3,FALSE)</f>
        <v>1</v>
      </c>
      <c r="P252" s="58">
        <f>VLOOKUP($M252,'[1]20´.TblNucleofamiliarSóloProgen'!$D$2:$N$528,6,FALSE)</f>
        <v>50</v>
      </c>
      <c r="Q252" s="58" t="str">
        <f>VLOOKUP($M252,'[1]20´.TblNucleofamiliarSóloProgen'!$D$2:$N$528,8,FALSE)</f>
        <v>998</v>
      </c>
      <c r="R252" s="58">
        <f>VLOOKUP($M252,'[1]20´.TblNucleofamiliarSóloProgen'!$D$2:$N$528,9,FALSE)</f>
        <v>4</v>
      </c>
      <c r="S252" s="58">
        <f>VLOOKUP($M252,'[1]20´.TblNucleofamiliarSóloProgen'!$D$2:$N$528,10,FALSE)</f>
        <v>6</v>
      </c>
      <c r="T252" s="58">
        <f>VLOOKUP($M252,'[1]20´.TblNucleofamiliarSóloProgen'!$D$2:$N$528,11,FALSE)</f>
        <v>2</v>
      </c>
      <c r="U252" s="58"/>
      <c r="V252" s="81">
        <f>VLOOKUP($D252,'[1]5. CONSULTAJEFEDEHOGAR'!$C$2:$GN$274,5,FALSE)</f>
        <v>1</v>
      </c>
      <c r="W252" s="81">
        <f>VLOOKUP($D252,'[1]5. CONSULTAJEFEDEHOGAR'!$C$2:$GN$274,6,FALSE)</f>
        <v>0</v>
      </c>
      <c r="X252" s="81">
        <f>VLOOKUP($D252,'[1]5. CONSULTAJEFEDEHOGAR'!$C$2:$GN$274,7,FALSE)</f>
        <v>7</v>
      </c>
      <c r="Y252" s="81">
        <f>VLOOKUP($D252,'[1]5. CONSULTAJEFEDEHOGAR'!$C$2:$GN$274,8,FALSE)</f>
        <v>3</v>
      </c>
      <c r="Z252" s="81">
        <f>VLOOKUP($D252,'[1]5. CONSULTAJEFEDEHOGAR'!$C$2:$GN$274,9,FALSE)</f>
        <v>0</v>
      </c>
      <c r="AA252" s="81" t="str">
        <f>VLOOKUP($D252,'[1]5. CONSULTAJEFEDEHOGAR'!$C$2:$GN$274,10,FALSE)</f>
        <v>CLL17 70-48 INT 301</v>
      </c>
      <c r="AB252" s="58"/>
      <c r="AC252">
        <f>VLOOKUP($D252,'[1]1. CONSULTA-CAPITAL-SOCIAL-1'!$C$2:$HW$274,60,FALSE)</f>
        <v>700000</v>
      </c>
      <c r="AD252">
        <f>VLOOKUP($D252,'[1]1. CONSULTA-CAPITAL-SOCIAL-1'!$C$2:$HW$274,61,FALSE)</f>
        <v>997</v>
      </c>
      <c r="AE252">
        <f>VLOOKUP($D252,'[1]1. CONSULTA-CAPITAL-SOCIAL-1'!$C$2:$HW$274,62,FALSE)</f>
        <v>300000</v>
      </c>
      <c r="AF252">
        <f>VLOOKUP($D252,'[1]1. CONSULTA-CAPITAL-SOCIAL-1'!$C$2:$HW$274,63,FALSE)</f>
        <v>700000</v>
      </c>
      <c r="AG252">
        <f>VLOOKUP($D252,'[1]1. CONSULTA-CAPITAL-SOCIAL-1'!$C$2:$HW$274,64,FALSE)</f>
        <v>100000</v>
      </c>
      <c r="AH252">
        <f>VLOOKUP($D252,'[1]1. CONSULTA-CAPITAL-SOCIAL-1'!$C$2:$HW$274,65,FALSE)</f>
        <v>100000</v>
      </c>
      <c r="AI252" s="58">
        <f t="shared" si="3"/>
        <v>1900997</v>
      </c>
      <c r="AJ252" s="59"/>
      <c r="AK252" s="58">
        <f>VLOOKUP($D252,'[1]1. CONSULTA-CAPITAL-SOCIAL-1'!$C$2:$HW$274,8,FALSE)</f>
        <v>3</v>
      </c>
      <c r="AL252" s="58"/>
      <c r="AM252" t="str">
        <f>VLOOKUP($D252,'[1]1. CONSULTA-CAPITAL-SOCIAL-1'!$C$2:$HW$274,2,FALSE)</f>
        <v>1606</v>
      </c>
      <c r="AN252">
        <f>VLOOKUP($D252,'[1]1. CONSULTA-CAPITAL-SOCIAL-1'!$C$2:$HW$274,3,FALSE)</f>
        <v>3</v>
      </c>
      <c r="AO252">
        <f>VLOOKUP($D252,'[1]1. CONSULTA-CAPITAL-SOCIAL-1'!$C$2:$HW$274,4,FALSE)</f>
        <v>0</v>
      </c>
      <c r="AQ252" s="58"/>
    </row>
    <row r="253" spans="1:43" x14ac:dyDescent="0.25">
      <c r="A253">
        <v>805922</v>
      </c>
      <c r="B253" s="18">
        <v>8059</v>
      </c>
      <c r="C253" s="18">
        <v>2</v>
      </c>
      <c r="D253" s="128">
        <v>80592</v>
      </c>
      <c r="E253" s="129" t="s">
        <v>539</v>
      </c>
      <c r="F253" s="81">
        <f>VLOOKUP($D253,'[1]5. CONSULTAJEFEDEHOGAR'!$C$2:$GN$274,4,FALSE)</f>
        <v>2</v>
      </c>
      <c r="G253" s="81">
        <f>VLOOKUP($D253,'[1]20´.TblNucleofamiliarSóloProgen'!$C$2:$N$528,7,FALSE)</f>
        <v>46</v>
      </c>
      <c r="H253" s="81" t="str">
        <f>VLOOKUP($D253,'[1]20´.TblNucleofamiliarSóloProgen'!$C$2:$N$528,9,FALSE)</f>
        <v>1</v>
      </c>
      <c r="I253" s="81">
        <f>VLOOKUP($D253,'[1]20´.TblNucleofamiliarSóloProgen'!$C$2:$N$528,10,FALSE)</f>
        <v>6</v>
      </c>
      <c r="J253" s="81">
        <f>VLOOKUP($D253,'[1]20´.TblNucleofamiliarSóloProgen'!$C$2:$N$528,11,FALSE)</f>
        <v>5</v>
      </c>
      <c r="K253" s="81">
        <f>VLOOKUP($D253,'[1]20´.TblNucleofamiliarSóloProgen'!$C$2:$N$528,12,FALSE)</f>
        <v>2</v>
      </c>
      <c r="L253" s="58"/>
      <c r="M253" s="58">
        <v>805921</v>
      </c>
      <c r="N253" s="58" t="str">
        <f>VLOOKUP($D253,'[1]#.TotalCónyugesEncuestadYNoEncu'!$A$2:$D$257,4,FALSE)</f>
        <v>GABRIEL JAIME LOPEZ</v>
      </c>
      <c r="O253" s="58" t="str">
        <f>VLOOKUP($M253,'[1]20´.TblNucleofamiliarSóloProgen'!$D$2:$N$528,3,FALSE)</f>
        <v>1</v>
      </c>
      <c r="P253" s="58">
        <f>VLOOKUP($M253,'[1]20´.TblNucleofamiliarSóloProgen'!$D$2:$N$528,6,FALSE)</f>
        <v>52</v>
      </c>
      <c r="Q253" s="58" t="str">
        <f>VLOOKUP($M253,'[1]20´.TblNucleofamiliarSóloProgen'!$D$2:$N$528,8,FALSE)</f>
        <v>1</v>
      </c>
      <c r="R253" s="58">
        <f>VLOOKUP($M253,'[1]20´.TblNucleofamiliarSóloProgen'!$D$2:$N$528,9,FALSE)</f>
        <v>4</v>
      </c>
      <c r="S253" s="58">
        <f>VLOOKUP($M253,'[1]20´.TblNucleofamiliarSóloProgen'!$D$2:$N$528,10,FALSE)</f>
        <v>3</v>
      </c>
      <c r="T253" s="58">
        <f>VLOOKUP($M253,'[1]20´.TblNucleofamiliarSóloProgen'!$D$2:$N$528,11,FALSE)</f>
        <v>2</v>
      </c>
      <c r="U253" s="58"/>
      <c r="V253" s="81">
        <f>VLOOKUP($D253,'[1]5. CONSULTAJEFEDEHOGAR'!$C$2:$GN$274,5,FALSE)</f>
        <v>2</v>
      </c>
      <c r="W253" s="81">
        <f>VLOOKUP($D253,'[1]5. CONSULTAJEFEDEHOGAR'!$C$2:$GN$274,6,FALSE)</f>
        <v>0</v>
      </c>
      <c r="X253" s="81">
        <f>VLOOKUP($D253,'[1]5. CONSULTAJEFEDEHOGAR'!$C$2:$GN$274,7,FALSE)</f>
        <v>6</v>
      </c>
      <c r="Y253" s="81">
        <f>VLOOKUP($D253,'[1]5. CONSULTAJEFEDEHOGAR'!$C$2:$GN$274,8,FALSE)</f>
        <v>1</v>
      </c>
      <c r="Z253" s="81">
        <f>VLOOKUP($D253,'[1]5. CONSULTAJEFEDEHOGAR'!$C$2:$GN$274,9,FALSE)</f>
        <v>0</v>
      </c>
      <c r="AA253" s="81" t="str">
        <f>VLOOKUP($D253,'[1]5. CONSULTAJEFEDEHOGAR'!$C$2:$GN$274,10,FALSE)</f>
        <v>CLL32E 65B-38</v>
      </c>
      <c r="AB253" s="58"/>
      <c r="AC253">
        <f>VLOOKUP($D253,'[1]1. CONSULTA-CAPITAL-SOCIAL-1'!$C$2:$HW$274,60,FALSE)</f>
        <v>997</v>
      </c>
      <c r="AD253">
        <f>VLOOKUP($D253,'[1]1. CONSULTA-CAPITAL-SOCIAL-1'!$C$2:$HW$274,61,FALSE)</f>
        <v>45000</v>
      </c>
      <c r="AE253">
        <f>VLOOKUP($D253,'[1]1. CONSULTA-CAPITAL-SOCIAL-1'!$C$2:$HW$274,62,FALSE)</f>
        <v>250000</v>
      </c>
      <c r="AF253">
        <f>VLOOKUP($D253,'[1]1. CONSULTA-CAPITAL-SOCIAL-1'!$C$2:$HW$274,63,FALSE)</f>
        <v>500000</v>
      </c>
      <c r="AG253">
        <f>VLOOKUP($D253,'[1]1. CONSULTA-CAPITAL-SOCIAL-1'!$C$2:$HW$274,64,FALSE)</f>
        <v>50000</v>
      </c>
      <c r="AH253">
        <f>VLOOKUP($D253,'[1]1. CONSULTA-CAPITAL-SOCIAL-1'!$C$2:$HW$274,65,FALSE)</f>
        <v>0</v>
      </c>
      <c r="AI253" s="58">
        <f t="shared" si="3"/>
        <v>845997</v>
      </c>
      <c r="AJ253" s="59"/>
      <c r="AK253" s="58">
        <f>VLOOKUP($D253,'[1]1. CONSULTA-CAPITAL-SOCIAL-1'!$C$2:$HW$274,8,FALSE)</f>
        <v>4</v>
      </c>
      <c r="AL253" s="58"/>
      <c r="AM253" t="str">
        <f>VLOOKUP($D253,'[1]1. CONSULTA-CAPITAL-SOCIAL-1'!$C$2:$HW$274,2,FALSE)</f>
        <v>1601</v>
      </c>
      <c r="AN253">
        <f>VLOOKUP($D253,'[1]1. CONSULTA-CAPITAL-SOCIAL-1'!$C$2:$HW$274,3,FALSE)</f>
        <v>2</v>
      </c>
      <c r="AO253">
        <f>VLOOKUP($D253,'[1]1. CONSULTA-CAPITAL-SOCIAL-1'!$C$2:$HW$274,4,FALSE)</f>
        <v>0</v>
      </c>
      <c r="AQ253" s="58"/>
    </row>
    <row r="254" spans="1:43" x14ac:dyDescent="0.25">
      <c r="A254">
        <v>806022</v>
      </c>
      <c r="B254" s="18">
        <v>8060</v>
      </c>
      <c r="C254" s="18">
        <v>2</v>
      </c>
      <c r="D254" s="128">
        <v>80602</v>
      </c>
      <c r="E254" s="129" t="s">
        <v>540</v>
      </c>
      <c r="F254" s="81">
        <f>VLOOKUP($D254,'[1]5. CONSULTAJEFEDEHOGAR'!$C$2:$GN$274,4,FALSE)</f>
        <v>2</v>
      </c>
      <c r="G254" s="81">
        <f>VLOOKUP($D254,'[1]20´.TblNucleofamiliarSóloProgen'!$C$2:$N$528,7,FALSE)</f>
        <v>62</v>
      </c>
      <c r="H254" s="81" t="str">
        <f>VLOOKUP($D254,'[1]20´.TblNucleofamiliarSóloProgen'!$C$2:$N$528,9,FALSE)</f>
        <v>3</v>
      </c>
      <c r="I254" s="81">
        <f>VLOOKUP($D254,'[1]20´.TblNucleofamiliarSóloProgen'!$C$2:$N$528,10,FALSE)</f>
        <v>6</v>
      </c>
      <c r="J254" s="81">
        <f>VLOOKUP($D254,'[1]20´.TblNucleofamiliarSóloProgen'!$C$2:$N$528,11,FALSE)</f>
        <v>3</v>
      </c>
      <c r="K254" s="81">
        <f>VLOOKUP($D254,'[1]20´.TblNucleofamiliarSóloProgen'!$C$2:$N$528,12,FALSE)</f>
        <v>2</v>
      </c>
      <c r="L254" s="58"/>
      <c r="M254" s="58">
        <v>806021</v>
      </c>
      <c r="N254" s="58" t="str">
        <f>VLOOKUP($D254,'[1]#.TotalCónyugesEncuestadYNoEncu'!$A$2:$D$257,4,FALSE)</f>
        <v>MARTIN RODRIGEZ</v>
      </c>
      <c r="O254" s="58" t="str">
        <f>VLOOKUP($M254,'[1]20´.TblNucleofamiliarSóloProgen'!$D$2:$N$528,3,FALSE)</f>
        <v>1</v>
      </c>
      <c r="P254" s="58">
        <f>VLOOKUP($M254,'[1]20´.TblNucleofamiliarSóloProgen'!$D$2:$N$528,6,FALSE)</f>
        <v>71</v>
      </c>
      <c r="Q254" s="58" t="str">
        <f>VLOOKUP($M254,'[1]20´.TblNucleofamiliarSóloProgen'!$D$2:$N$528,8,FALSE)</f>
        <v>3</v>
      </c>
      <c r="R254" s="58">
        <f>VLOOKUP($M254,'[1]20´.TblNucleofamiliarSóloProgen'!$D$2:$N$528,9,FALSE)</f>
        <v>6</v>
      </c>
      <c r="S254" s="58">
        <f>VLOOKUP($M254,'[1]20´.TblNucleofamiliarSóloProgen'!$D$2:$N$528,10,FALSE)</f>
        <v>3</v>
      </c>
      <c r="T254" s="58">
        <f>VLOOKUP($M254,'[1]20´.TblNucleofamiliarSóloProgen'!$D$2:$N$528,11,FALSE)</f>
        <v>2</v>
      </c>
      <c r="U254" s="58"/>
      <c r="V254" s="81">
        <f>VLOOKUP($D254,'[1]5. CONSULTAJEFEDEHOGAR'!$C$2:$GN$274,5,FALSE)</f>
        <v>1</v>
      </c>
      <c r="W254" s="81">
        <f>VLOOKUP($D254,'[1]5. CONSULTAJEFEDEHOGAR'!$C$2:$GN$274,6,FALSE)</f>
        <v>0</v>
      </c>
      <c r="X254" s="81">
        <f>VLOOKUP($D254,'[1]5. CONSULTAJEFEDEHOGAR'!$C$2:$GN$274,7,FALSE)</f>
        <v>7</v>
      </c>
      <c r="Y254" s="81">
        <f>VLOOKUP($D254,'[1]5. CONSULTAJEFEDEHOGAR'!$C$2:$GN$274,8,FALSE)</f>
        <v>1</v>
      </c>
      <c r="Z254" s="81">
        <f>VLOOKUP($D254,'[1]5. CONSULTAJEFEDEHOGAR'!$C$2:$GN$274,9,FALSE)</f>
        <v>0</v>
      </c>
      <c r="AA254" s="81" t="str">
        <f>VLOOKUP($D254,'[1]5. CONSULTAJEFEDEHOGAR'!$C$2:$GN$274,10,FALSE)</f>
        <v>DIAG 74C 32B-116</v>
      </c>
      <c r="AB254" s="58"/>
      <c r="AC254">
        <f>VLOOKUP($D254,'[1]1. CONSULTA-CAPITAL-SOCIAL-1'!$C$2:$HW$274,60,FALSE)</f>
        <v>997</v>
      </c>
      <c r="AD254">
        <f>VLOOKUP($D254,'[1]1. CONSULTA-CAPITAL-SOCIAL-1'!$C$2:$HW$274,61,FALSE)</f>
        <v>200000</v>
      </c>
      <c r="AE254">
        <f>VLOOKUP($D254,'[1]1. CONSULTA-CAPITAL-SOCIAL-1'!$C$2:$HW$274,62,FALSE)</f>
        <v>500000</v>
      </c>
      <c r="AF254">
        <f>VLOOKUP($D254,'[1]1. CONSULTA-CAPITAL-SOCIAL-1'!$C$2:$HW$274,63,FALSE)</f>
        <v>1000000</v>
      </c>
      <c r="AG254">
        <f>VLOOKUP($D254,'[1]1. CONSULTA-CAPITAL-SOCIAL-1'!$C$2:$HW$274,64,FALSE)</f>
        <v>0</v>
      </c>
      <c r="AH254">
        <f>VLOOKUP($D254,'[1]1. CONSULTA-CAPITAL-SOCIAL-1'!$C$2:$HW$274,65,FALSE)</f>
        <v>500000</v>
      </c>
      <c r="AI254" s="58">
        <f t="shared" si="3"/>
        <v>2200997</v>
      </c>
      <c r="AJ254" s="59"/>
      <c r="AK254" s="58">
        <f>VLOOKUP($D254,'[1]1. CONSULTA-CAPITAL-SOCIAL-1'!$C$2:$HW$274,8,FALSE)</f>
        <v>5</v>
      </c>
      <c r="AL254" s="58"/>
      <c r="AM254">
        <f>VLOOKUP($D254,'[1]1. CONSULTA-CAPITAL-SOCIAL-1'!$C$2:$HW$274,2,FALSE)</f>
        <v>0</v>
      </c>
      <c r="AN254">
        <f>VLOOKUP($D254,'[1]1. CONSULTA-CAPITAL-SOCIAL-1'!$C$2:$HW$274,3,FALSE)</f>
        <v>2</v>
      </c>
      <c r="AO254">
        <f>VLOOKUP($D254,'[1]1. CONSULTA-CAPITAL-SOCIAL-1'!$C$2:$HW$274,4,FALSE)</f>
        <v>0</v>
      </c>
      <c r="AQ254" s="58"/>
    </row>
    <row r="255" spans="1:43" x14ac:dyDescent="0.25">
      <c r="A255">
        <v>806222</v>
      </c>
      <c r="B255" s="18">
        <v>8062</v>
      </c>
      <c r="C255" s="18">
        <v>2</v>
      </c>
      <c r="D255" s="128">
        <v>80622</v>
      </c>
      <c r="E255" s="129" t="s">
        <v>541</v>
      </c>
      <c r="F255" s="81">
        <f>VLOOKUP($D255,'[1]5. CONSULTAJEFEDEHOGAR'!$C$2:$GN$274,4,FALSE)</f>
        <v>2</v>
      </c>
      <c r="G255" s="81">
        <f>VLOOKUP($D255,'[1]20´.TblNucleofamiliarSóloProgen'!$C$2:$N$528,7,FALSE)</f>
        <v>64</v>
      </c>
      <c r="H255" s="81" t="str">
        <f>VLOOKUP($D255,'[1]20´.TblNucleofamiliarSóloProgen'!$C$2:$N$528,9,FALSE)</f>
        <v>1</v>
      </c>
      <c r="I255" s="81">
        <f>VLOOKUP($D255,'[1]20´.TblNucleofamiliarSóloProgen'!$C$2:$N$528,10,FALSE)</f>
        <v>2</v>
      </c>
      <c r="J255" s="81">
        <f>VLOOKUP($D255,'[1]20´.TblNucleofamiliarSóloProgen'!$C$2:$N$528,11,FALSE)</f>
        <v>0</v>
      </c>
      <c r="K255" s="81">
        <f>VLOOKUP($D255,'[1]20´.TblNucleofamiliarSóloProgen'!$C$2:$N$528,12,FALSE)</f>
        <v>2</v>
      </c>
      <c r="L255" s="58"/>
      <c r="M255" s="58">
        <v>806221</v>
      </c>
      <c r="N255" s="58" t="str">
        <f>VLOOKUP($D255,'[1]#.TotalCónyugesEncuestadYNoEncu'!$A$2:$D$257,4,FALSE)</f>
        <v>LUIS ALBERTO RIOS</v>
      </c>
      <c r="O255" s="58" t="str">
        <f>VLOOKUP($M255,'[1]20´.TblNucleofamiliarSóloProgen'!$D$2:$N$528,3,FALSE)</f>
        <v>1</v>
      </c>
      <c r="P255" s="58">
        <f>VLOOKUP($M255,'[1]20´.TblNucleofamiliarSóloProgen'!$D$2:$N$528,6,FALSE)</f>
        <v>67</v>
      </c>
      <c r="Q255" s="58" t="str">
        <f>VLOOKUP($M255,'[1]20´.TblNucleofamiliarSóloProgen'!$D$2:$N$528,8,FALSE)</f>
        <v>1</v>
      </c>
      <c r="R255" s="58">
        <f>VLOOKUP($M255,'[1]20´.TblNucleofamiliarSóloProgen'!$D$2:$N$528,9,FALSE)</f>
        <v>2</v>
      </c>
      <c r="S255" s="58">
        <f>VLOOKUP($M255,'[1]20´.TblNucleofamiliarSóloProgen'!$D$2:$N$528,10,FALSE)</f>
        <v>0</v>
      </c>
      <c r="T255" s="58">
        <f>VLOOKUP($M255,'[1]20´.TblNucleofamiliarSóloProgen'!$D$2:$N$528,11,FALSE)</f>
        <v>2</v>
      </c>
      <c r="U255" s="58"/>
      <c r="V255" s="81">
        <f>VLOOKUP($D255,'[1]5. CONSULTAJEFEDEHOGAR'!$C$2:$GN$274,5,FALSE)</f>
        <v>1</v>
      </c>
      <c r="W255" s="81">
        <f>VLOOKUP($D255,'[1]5. CONSULTAJEFEDEHOGAR'!$C$2:$GN$274,6,FALSE)</f>
        <v>0</v>
      </c>
      <c r="X255" s="81">
        <f>VLOOKUP($D255,'[1]5. CONSULTAJEFEDEHOGAR'!$C$2:$GN$274,7,FALSE)</f>
        <v>7</v>
      </c>
      <c r="Y255" s="81">
        <f>VLOOKUP($D255,'[1]5. CONSULTAJEFEDEHOGAR'!$C$2:$GN$274,8,FALSE)</f>
        <v>1</v>
      </c>
      <c r="Z255" s="81">
        <f>VLOOKUP($D255,'[1]5. CONSULTAJEFEDEHOGAR'!$C$2:$GN$274,9,FALSE)</f>
        <v>0</v>
      </c>
      <c r="AA255" s="81" t="str">
        <f>VLOOKUP($D255,'[1]5. CONSULTAJEFEDEHOGAR'!$C$2:$GN$274,10,FALSE)</f>
        <v>CLL16 71-39 INT 201</v>
      </c>
      <c r="AB255" s="58"/>
      <c r="AC255">
        <f>VLOOKUP($D255,'[1]1. CONSULTA-CAPITAL-SOCIAL-1'!$C$2:$HW$274,60,FALSE)</f>
        <v>997</v>
      </c>
      <c r="AD255">
        <f>VLOOKUP($D255,'[1]1. CONSULTA-CAPITAL-SOCIAL-1'!$C$2:$HW$274,61,FALSE)</f>
        <v>33000</v>
      </c>
      <c r="AE255">
        <f>VLOOKUP($D255,'[1]1. CONSULTA-CAPITAL-SOCIAL-1'!$C$2:$HW$274,62,FALSE)</f>
        <v>220000</v>
      </c>
      <c r="AF255">
        <f>VLOOKUP($D255,'[1]1. CONSULTA-CAPITAL-SOCIAL-1'!$C$2:$HW$274,63,FALSE)</f>
        <v>450000</v>
      </c>
      <c r="AG255">
        <f>VLOOKUP($D255,'[1]1. CONSULTA-CAPITAL-SOCIAL-1'!$C$2:$HW$274,64,FALSE)</f>
        <v>0</v>
      </c>
      <c r="AH255">
        <f>VLOOKUP($D255,'[1]1. CONSULTA-CAPITAL-SOCIAL-1'!$C$2:$HW$274,65,FALSE)</f>
        <v>100000</v>
      </c>
      <c r="AI255" s="58">
        <f t="shared" si="3"/>
        <v>803997</v>
      </c>
      <c r="AJ255" s="59"/>
      <c r="AK255" s="58">
        <f>VLOOKUP($D255,'[1]1. CONSULTA-CAPITAL-SOCIAL-1'!$C$2:$HW$274,8,FALSE)</f>
        <v>3</v>
      </c>
      <c r="AL255" s="58"/>
      <c r="AM255" t="str">
        <f>VLOOKUP($D255,'[1]1. CONSULTA-CAPITAL-SOCIAL-1'!$C$2:$HW$274,2,FALSE)</f>
        <v>1606</v>
      </c>
      <c r="AN255">
        <f>VLOOKUP($D255,'[1]1. CONSULTA-CAPITAL-SOCIAL-1'!$C$2:$HW$274,3,FALSE)</f>
        <v>4</v>
      </c>
      <c r="AO255">
        <f>VLOOKUP($D255,'[1]1. CONSULTA-CAPITAL-SOCIAL-1'!$C$2:$HW$274,4,FALSE)</f>
        <v>0</v>
      </c>
      <c r="AQ255" s="58"/>
    </row>
    <row r="256" spans="1:43" x14ac:dyDescent="0.25">
      <c r="A256">
        <v>806322</v>
      </c>
      <c r="B256" s="18">
        <v>8063</v>
      </c>
      <c r="C256" s="18">
        <v>2</v>
      </c>
      <c r="D256" s="128">
        <v>80632</v>
      </c>
      <c r="E256" s="129" t="s">
        <v>542</v>
      </c>
      <c r="F256" s="81">
        <f>VLOOKUP($D256,'[1]5. CONSULTAJEFEDEHOGAR'!$C$2:$GN$274,4,FALSE)</f>
        <v>2</v>
      </c>
      <c r="G256" s="81">
        <f>VLOOKUP($D256,'[1]20´.TblNucleofamiliarSóloProgen'!$C$2:$N$528,7,FALSE)</f>
        <v>62</v>
      </c>
      <c r="H256" s="81" t="str">
        <f>VLOOKUP($D256,'[1]20´.TblNucleofamiliarSóloProgen'!$C$2:$N$528,9,FALSE)</f>
        <v>1</v>
      </c>
      <c r="I256" s="81">
        <f>VLOOKUP($D256,'[1]20´.TblNucleofamiliarSóloProgen'!$C$2:$N$528,10,FALSE)</f>
        <v>6</v>
      </c>
      <c r="J256" s="81">
        <f>VLOOKUP($D256,'[1]20´.TblNucleofamiliarSóloProgen'!$C$2:$N$528,11,FALSE)</f>
        <v>4</v>
      </c>
      <c r="K256" s="81">
        <f>VLOOKUP($D256,'[1]20´.TblNucleofamiliarSóloProgen'!$C$2:$N$528,12,FALSE)</f>
        <v>2</v>
      </c>
      <c r="L256" s="58"/>
      <c r="M256" s="58">
        <v>806321</v>
      </c>
      <c r="N256" s="58" t="str">
        <f>VLOOKUP($D256,'[1]#.TotalCónyugesEncuestadYNoEncu'!$A$2:$D$257,4,FALSE)</f>
        <v>JOSE VANEGAS</v>
      </c>
      <c r="O256" s="58" t="str">
        <f>VLOOKUP($M256,'[1]20´.TblNucleofamiliarSóloProgen'!$D$2:$N$528,3,FALSE)</f>
        <v>1</v>
      </c>
      <c r="P256" s="58">
        <f>VLOOKUP($M256,'[1]20´.TblNucleofamiliarSóloProgen'!$D$2:$N$528,6,FALSE)</f>
        <v>62</v>
      </c>
      <c r="Q256" s="58" t="str">
        <f>VLOOKUP($M256,'[1]20´.TblNucleofamiliarSóloProgen'!$D$2:$N$528,8,FALSE)</f>
        <v>1</v>
      </c>
      <c r="R256" s="58">
        <f>VLOOKUP($M256,'[1]20´.TblNucleofamiliarSóloProgen'!$D$2:$N$528,9,FALSE)</f>
        <v>6</v>
      </c>
      <c r="S256" s="58">
        <f>VLOOKUP($M256,'[1]20´.TblNucleofamiliarSóloProgen'!$D$2:$N$528,10,FALSE)</f>
        <v>4</v>
      </c>
      <c r="T256" s="58">
        <f>VLOOKUP($M256,'[1]20´.TblNucleofamiliarSóloProgen'!$D$2:$N$528,11,FALSE)</f>
        <v>2</v>
      </c>
      <c r="U256" s="58"/>
      <c r="V256" s="81">
        <f>VLOOKUP($D256,'[1]5. CONSULTAJEFEDEHOGAR'!$C$2:$GN$274,5,FALSE)</f>
        <v>1</v>
      </c>
      <c r="W256" s="81">
        <f>VLOOKUP($D256,'[1]5. CONSULTAJEFEDEHOGAR'!$C$2:$GN$274,6,FALSE)</f>
        <v>0</v>
      </c>
      <c r="X256" s="81">
        <f>VLOOKUP($D256,'[1]5. CONSULTAJEFEDEHOGAR'!$C$2:$GN$274,7,FALSE)</f>
        <v>7</v>
      </c>
      <c r="Y256" s="81">
        <f>VLOOKUP($D256,'[1]5. CONSULTAJEFEDEHOGAR'!$C$2:$GN$274,8,FALSE)</f>
        <v>2</v>
      </c>
      <c r="Z256" s="81">
        <f>VLOOKUP($D256,'[1]5. CONSULTAJEFEDEHOGAR'!$C$2:$GN$274,9,FALSE)</f>
        <v>0</v>
      </c>
      <c r="AA256" s="81" t="str">
        <f>VLOOKUP($D256,'[1]5. CONSULTAJEFEDEHOGAR'!$C$2:$GN$274,10,FALSE)</f>
        <v>CALL17 70-44</v>
      </c>
      <c r="AB256" s="58"/>
      <c r="AC256">
        <f>VLOOKUP($D256,'[1]1. CONSULTA-CAPITAL-SOCIAL-1'!$C$2:$HW$274,60,FALSE)</f>
        <v>997</v>
      </c>
      <c r="AD256">
        <f>VLOOKUP($D256,'[1]1. CONSULTA-CAPITAL-SOCIAL-1'!$C$2:$HW$274,61,FALSE)</f>
        <v>40000</v>
      </c>
      <c r="AE256">
        <f>VLOOKUP($D256,'[1]1. CONSULTA-CAPITAL-SOCIAL-1'!$C$2:$HW$274,62,FALSE)</f>
        <v>300000</v>
      </c>
      <c r="AF256">
        <f>VLOOKUP($D256,'[1]1. CONSULTA-CAPITAL-SOCIAL-1'!$C$2:$HW$274,63,FALSE)</f>
        <v>1000000</v>
      </c>
      <c r="AG256">
        <f>VLOOKUP($D256,'[1]1. CONSULTA-CAPITAL-SOCIAL-1'!$C$2:$HW$274,64,FALSE)</f>
        <v>0</v>
      </c>
      <c r="AH256">
        <f>VLOOKUP($D256,'[1]1. CONSULTA-CAPITAL-SOCIAL-1'!$C$2:$HW$274,65,FALSE)</f>
        <v>500000</v>
      </c>
      <c r="AI256" s="58">
        <f t="shared" si="3"/>
        <v>1840997</v>
      </c>
      <c r="AJ256" s="59"/>
      <c r="AK256" s="58">
        <f>VLOOKUP($D256,'[1]1. CONSULTA-CAPITAL-SOCIAL-1'!$C$2:$HW$274,8,FALSE)</f>
        <v>3</v>
      </c>
      <c r="AL256" s="58"/>
      <c r="AM256" t="str">
        <f>VLOOKUP($D256,'[1]1. CONSULTA-CAPITAL-SOCIAL-1'!$C$2:$HW$274,2,FALSE)</f>
        <v>1606</v>
      </c>
      <c r="AN256">
        <f>VLOOKUP($D256,'[1]1. CONSULTA-CAPITAL-SOCIAL-1'!$C$2:$HW$274,3,FALSE)</f>
        <v>4</v>
      </c>
      <c r="AO256">
        <f>VLOOKUP($D256,'[1]1. CONSULTA-CAPITAL-SOCIAL-1'!$C$2:$HW$274,4,FALSE)</f>
        <v>0</v>
      </c>
      <c r="AQ256" s="58"/>
    </row>
    <row r="257" spans="1:43" x14ac:dyDescent="0.25">
      <c r="A257">
        <v>806422</v>
      </c>
      <c r="B257" s="18">
        <v>8064</v>
      </c>
      <c r="C257" s="18">
        <v>2</v>
      </c>
      <c r="D257" s="128">
        <v>80642</v>
      </c>
      <c r="E257" s="129" t="s">
        <v>543</v>
      </c>
      <c r="F257" s="81">
        <f>VLOOKUP($D257,'[1]5. CONSULTAJEFEDEHOGAR'!$C$2:$GN$274,4,FALSE)</f>
        <v>2</v>
      </c>
      <c r="G257" s="81">
        <f>VLOOKUP($D257,'[1]20´.TblNucleofamiliarSóloProgen'!$C$2:$N$528,7,FALSE)</f>
        <v>39</v>
      </c>
      <c r="H257" s="81" t="str">
        <f>VLOOKUP($D257,'[1]20´.TblNucleofamiliarSóloProgen'!$C$2:$N$528,9,FALSE)</f>
        <v>1</v>
      </c>
      <c r="I257" s="81">
        <f>VLOOKUP($D257,'[1]20´.TblNucleofamiliarSóloProgen'!$C$2:$N$528,10,FALSE)</f>
        <v>4</v>
      </c>
      <c r="J257" s="81">
        <f>VLOOKUP($D257,'[1]20´.TblNucleofamiliarSóloProgen'!$C$2:$N$528,11,FALSE)</f>
        <v>6</v>
      </c>
      <c r="K257" s="81">
        <f>VLOOKUP($D257,'[1]20´.TblNucleofamiliarSóloProgen'!$C$2:$N$528,12,FALSE)</f>
        <v>2</v>
      </c>
      <c r="L257" s="58"/>
      <c r="M257" s="58">
        <v>806421</v>
      </c>
      <c r="N257" s="58" t="str">
        <f>VLOOKUP($D257,'[1]#.TotalCónyugesEncuestadYNoEncu'!$A$2:$D$257,4,FALSE)</f>
        <v xml:space="preserve"> VAIRON JARAMILLO</v>
      </c>
      <c r="O257" s="58" t="str">
        <f>VLOOKUP($M257,'[1]20´.TblNucleofamiliarSóloProgen'!$D$2:$N$528,3,FALSE)</f>
        <v>1</v>
      </c>
      <c r="P257" s="58">
        <f>VLOOKUP($M257,'[1]20´.TblNucleofamiliarSóloProgen'!$D$2:$N$528,6,FALSE)</f>
        <v>45</v>
      </c>
      <c r="Q257" s="58" t="str">
        <f>VLOOKUP($M257,'[1]20´.TblNucleofamiliarSóloProgen'!$D$2:$N$528,8,FALSE)</f>
        <v>1</v>
      </c>
      <c r="R257" s="58">
        <f>VLOOKUP($M257,'[1]20´.TblNucleofamiliarSóloProgen'!$D$2:$N$528,9,FALSE)</f>
        <v>4</v>
      </c>
      <c r="S257" s="58">
        <f>VLOOKUP($M257,'[1]20´.TblNucleofamiliarSóloProgen'!$D$2:$N$528,10,FALSE)</f>
        <v>5</v>
      </c>
      <c r="T257" s="58">
        <f>VLOOKUP($M257,'[1]20´.TblNucleofamiliarSóloProgen'!$D$2:$N$528,11,FALSE)</f>
        <v>2</v>
      </c>
      <c r="U257" s="58"/>
      <c r="V257" s="81">
        <f>VLOOKUP($D257,'[1]5. CONSULTAJEFEDEHOGAR'!$C$2:$GN$274,5,FALSE)</f>
        <v>1</v>
      </c>
      <c r="W257" s="81">
        <f>VLOOKUP($D257,'[1]5. CONSULTAJEFEDEHOGAR'!$C$2:$GN$274,6,FALSE)</f>
        <v>0</v>
      </c>
      <c r="X257" s="81">
        <f>VLOOKUP($D257,'[1]5. CONSULTAJEFEDEHOGAR'!$C$2:$GN$274,7,FALSE)</f>
        <v>7</v>
      </c>
      <c r="Y257" s="81">
        <f>VLOOKUP($D257,'[1]5. CONSULTAJEFEDEHOGAR'!$C$2:$GN$274,8,FALSE)</f>
        <v>2</v>
      </c>
      <c r="Z257" s="81">
        <f>VLOOKUP($D257,'[1]5. CONSULTAJEFEDEHOGAR'!$C$2:$GN$274,9,FALSE)</f>
        <v>0</v>
      </c>
      <c r="AA257" s="81" t="str">
        <f>VLOOKUP($D257,'[1]5. CONSULTAJEFEDEHOGAR'!$C$2:$GN$274,10,FALSE)</f>
        <v>CRR66B 3OB-40</v>
      </c>
      <c r="AB257" s="58"/>
      <c r="AC257">
        <f>VLOOKUP($D257,'[1]1. CONSULTA-CAPITAL-SOCIAL-1'!$C$2:$HW$274,60,FALSE)</f>
        <v>997</v>
      </c>
      <c r="AD257">
        <f>VLOOKUP($D257,'[1]1. CONSULTA-CAPITAL-SOCIAL-1'!$C$2:$HW$274,61,FALSE)</f>
        <v>90000</v>
      </c>
      <c r="AE257">
        <f>VLOOKUP($D257,'[1]1. CONSULTA-CAPITAL-SOCIAL-1'!$C$2:$HW$274,62,FALSE)</f>
        <v>300000</v>
      </c>
      <c r="AF257">
        <f>VLOOKUP($D257,'[1]1. CONSULTA-CAPITAL-SOCIAL-1'!$C$2:$HW$274,63,FALSE)</f>
        <v>600000</v>
      </c>
      <c r="AG257">
        <f>VLOOKUP($D257,'[1]1. CONSULTA-CAPITAL-SOCIAL-1'!$C$2:$HW$274,64,FALSE)</f>
        <v>50000</v>
      </c>
      <c r="AH257">
        <f>VLOOKUP($D257,'[1]1. CONSULTA-CAPITAL-SOCIAL-1'!$C$2:$HW$274,65,FALSE)</f>
        <v>0</v>
      </c>
      <c r="AI257" s="58">
        <f t="shared" si="3"/>
        <v>1040997</v>
      </c>
      <c r="AJ257" s="59"/>
      <c r="AK257" s="58">
        <f>VLOOKUP($D257,'[1]1. CONSULTA-CAPITAL-SOCIAL-1'!$C$2:$HW$274,8,FALSE)</f>
        <v>5</v>
      </c>
      <c r="AL257" s="58"/>
      <c r="AM257" t="str">
        <f>VLOOKUP($D257,'[1]1. CONSULTA-CAPITAL-SOCIAL-1'!$C$2:$HW$274,2,FALSE)</f>
        <v>1601</v>
      </c>
      <c r="AN257">
        <f>VLOOKUP($D257,'[1]1. CONSULTA-CAPITAL-SOCIAL-1'!$C$2:$HW$274,3,FALSE)</f>
        <v>1</v>
      </c>
      <c r="AO257">
        <f>VLOOKUP($D257,'[1]1. CONSULTA-CAPITAL-SOCIAL-1'!$C$2:$HW$274,4,FALSE)</f>
        <v>0</v>
      </c>
      <c r="AQ257" s="58"/>
    </row>
    <row r="258" spans="1:43" x14ac:dyDescent="0.25">
      <c r="A258">
        <v>830522</v>
      </c>
      <c r="B258" s="16">
        <v>8305</v>
      </c>
      <c r="C258" s="16">
        <v>2</v>
      </c>
      <c r="D258" s="86">
        <v>83052</v>
      </c>
      <c r="E258" s="85" t="s">
        <v>503</v>
      </c>
      <c r="F258" s="81">
        <f>VLOOKUP($D258,'[1]5. CONSULTAJEFEDEHOGAR'!$C$2:$GN$274,4,FALSE)</f>
        <v>2</v>
      </c>
      <c r="G258" s="81">
        <f>VLOOKUP($D258,'[1]20´.TblNucleofamiliarSóloProgen'!$C$2:$N$528,7,FALSE)</f>
        <v>54</v>
      </c>
      <c r="H258" s="81" t="str">
        <f>VLOOKUP($D258,'[1]20´.TblNucleofamiliarSóloProgen'!$C$2:$N$528,9,FALSE)</f>
        <v>1</v>
      </c>
      <c r="I258" s="81">
        <f>VLOOKUP($D258,'[1]20´.TblNucleofamiliarSóloProgen'!$C$2:$N$528,10,FALSE)</f>
        <v>4</v>
      </c>
      <c r="J258" s="81">
        <f>VLOOKUP($D258,'[1]20´.TblNucleofamiliarSóloProgen'!$C$2:$N$528,11,FALSE)</f>
        <v>6</v>
      </c>
      <c r="K258" s="81">
        <f>VLOOKUP($D258,'[1]20´.TblNucleofamiliarSóloProgen'!$C$2:$N$528,12,FALSE)</f>
        <v>2</v>
      </c>
      <c r="L258" s="58"/>
      <c r="M258" s="58" t="e">
        <v>#N/A</v>
      </c>
      <c r="N258" s="58" t="e">
        <f>VLOOKUP($D258,'[1]#.TotalCónyugesEncuestadYNoEncu'!$A$2:$D$257,4,FALSE)</f>
        <v>#N/A</v>
      </c>
      <c r="O258" s="58" t="e">
        <f>VLOOKUP($M258,'[1]20´.TblNucleofamiliarSóloProgen'!$D$2:$N$528,3,FALSE)</f>
        <v>#N/A</v>
      </c>
      <c r="P258" s="58" t="e">
        <f>VLOOKUP($M258,'[1]20´.TblNucleofamiliarSóloProgen'!$D$2:$N$528,6,FALSE)</f>
        <v>#N/A</v>
      </c>
      <c r="Q258" s="58" t="e">
        <f>VLOOKUP($M258,'[1]20´.TblNucleofamiliarSóloProgen'!$D$2:$N$528,8,FALSE)</f>
        <v>#N/A</v>
      </c>
      <c r="R258" s="58" t="e">
        <f>VLOOKUP($M258,'[1]20´.TblNucleofamiliarSóloProgen'!$D$2:$N$528,9,FALSE)</f>
        <v>#N/A</v>
      </c>
      <c r="S258" s="58" t="e">
        <f>VLOOKUP($M258,'[1]20´.TblNucleofamiliarSóloProgen'!$D$2:$N$528,10,FALSE)</f>
        <v>#N/A</v>
      </c>
      <c r="T258" s="58" t="e">
        <f>VLOOKUP($M258,'[1]20´.TblNucleofamiliarSóloProgen'!$D$2:$N$528,11,FALSE)</f>
        <v>#N/A</v>
      </c>
      <c r="U258" s="58"/>
      <c r="V258" s="81">
        <f>VLOOKUP($D258,'[1]5. CONSULTAJEFEDEHOGAR'!$C$2:$GN$274,5,FALSE)</f>
        <v>3</v>
      </c>
      <c r="W258" s="81">
        <f>VLOOKUP($D258,'[1]5. CONSULTAJEFEDEHOGAR'!$C$2:$GN$274,6,FALSE)</f>
        <v>0</v>
      </c>
      <c r="X258" s="81">
        <f>VLOOKUP($D258,'[1]5. CONSULTAJEFEDEHOGAR'!$C$2:$GN$274,7,FALSE)</f>
        <v>7</v>
      </c>
      <c r="Y258" s="81">
        <f>VLOOKUP($D258,'[1]5. CONSULTAJEFEDEHOGAR'!$C$2:$GN$274,8,FALSE)</f>
        <v>2</v>
      </c>
      <c r="Z258" s="81">
        <f>VLOOKUP($D258,'[1]5. CONSULTAJEFEDEHOGAR'!$C$2:$GN$274,9,FALSE)</f>
        <v>0</v>
      </c>
      <c r="AA258" s="81" t="str">
        <f>VLOOKUP($D258,'[1]5. CONSULTAJEFEDEHOGAR'!$C$2:$GN$274,10,FALSE)</f>
        <v>CAR-79A 20A-135</v>
      </c>
      <c r="AB258" s="58"/>
      <c r="AC258">
        <f>VLOOKUP($D258,'[1]1. CONSULTA-CAPITAL-SOCIAL-1'!$C$2:$HW$274,60,FALSE)</f>
        <v>997</v>
      </c>
      <c r="AD258">
        <f>VLOOKUP($D258,'[1]1. CONSULTA-CAPITAL-SOCIAL-1'!$C$2:$HW$274,61,FALSE)</f>
        <v>30000</v>
      </c>
      <c r="AE258">
        <f>VLOOKUP($D258,'[1]1. CONSULTA-CAPITAL-SOCIAL-1'!$C$2:$HW$274,62,FALSE)</f>
        <v>210000</v>
      </c>
      <c r="AF258">
        <f>VLOOKUP($D258,'[1]1. CONSULTA-CAPITAL-SOCIAL-1'!$C$2:$HW$274,63,FALSE)</f>
        <v>600000</v>
      </c>
      <c r="AG258" t="str">
        <f>VLOOKUP($D258,'[1]1. CONSULTA-CAPITAL-SOCIAL-1'!$C$2:$HW$274,64,FALSE)</f>
        <v>O</v>
      </c>
      <c r="AH258">
        <f>VLOOKUP($D258,'[1]1. CONSULTA-CAPITAL-SOCIAL-1'!$C$2:$HW$274,65,FALSE)</f>
        <v>0</v>
      </c>
      <c r="AI258" s="58">
        <f t="shared" si="3"/>
        <v>840997</v>
      </c>
      <c r="AJ258" s="59"/>
      <c r="AK258" s="58">
        <f>VLOOKUP($D258,'[1]1. CONSULTA-CAPITAL-SOCIAL-1'!$C$2:$HW$274,8,FALSE)</f>
        <v>3</v>
      </c>
      <c r="AL258" s="58"/>
      <c r="AM258" t="str">
        <f>VLOOKUP($D258,'[1]1. CONSULTA-CAPITAL-SOCIAL-1'!$C$2:$HW$274,2,FALSE)</f>
        <v>1612</v>
      </c>
      <c r="AN258">
        <f>VLOOKUP($D258,'[1]1. CONSULTA-CAPITAL-SOCIAL-1'!$C$2:$HW$274,3,FALSE)</f>
        <v>4</v>
      </c>
      <c r="AO258">
        <f>VLOOKUP($D258,'[1]1. CONSULTA-CAPITAL-SOCIAL-1'!$C$2:$HW$274,4,FALSE)</f>
        <v>0</v>
      </c>
      <c r="AQ258" s="58"/>
    </row>
    <row r="259" spans="1:43" x14ac:dyDescent="0.25">
      <c r="A259">
        <v>830941</v>
      </c>
      <c r="B259" s="14">
        <v>8309</v>
      </c>
      <c r="C259" s="14">
        <v>4</v>
      </c>
      <c r="D259" s="103">
        <v>83094</v>
      </c>
      <c r="E259" s="104" t="s">
        <v>246</v>
      </c>
      <c r="F259" s="81">
        <f>VLOOKUP($D259,'[1]5. CONSULTAJEFEDEHOGAR'!$C$2:$GN$274,4,FALSE)</f>
        <v>1</v>
      </c>
      <c r="G259" s="81">
        <f>VLOOKUP($D259,'[1]20´.TblNucleofamiliarSóloProgen'!$C$2:$N$528,7,FALSE)</f>
        <v>58</v>
      </c>
      <c r="H259" s="81" t="str">
        <f>VLOOKUP($D259,'[1]20´.TblNucleofamiliarSóloProgen'!$C$2:$N$528,9,FALSE)</f>
        <v>1</v>
      </c>
      <c r="I259" s="81">
        <f>VLOOKUP($D259,'[1]20´.TblNucleofamiliarSóloProgen'!$C$2:$N$528,10,FALSE)</f>
        <v>8</v>
      </c>
      <c r="J259" s="81">
        <f>VLOOKUP($D259,'[1]20´.TblNucleofamiliarSóloProgen'!$C$2:$N$528,11,FALSE)</f>
        <v>5</v>
      </c>
      <c r="K259" s="81">
        <f>VLOOKUP($D259,'[1]20´.TblNucleofamiliarSóloProgen'!$C$2:$N$528,12,FALSE)</f>
        <v>2</v>
      </c>
      <c r="L259" s="58"/>
      <c r="M259" s="58">
        <v>830942</v>
      </c>
      <c r="N259" s="58" t="str">
        <f>VLOOKUP($D259,'[1]#.TotalCónyugesEncuestadYNoEncu'!$A$2:$D$257,4,FALSE)</f>
        <v>luz piedad ortiz</v>
      </c>
      <c r="O259" s="58" t="str">
        <f>VLOOKUP($M259,'[1]20´.TblNucleofamiliarSóloProgen'!$D$2:$N$528,3,FALSE)</f>
        <v>2</v>
      </c>
      <c r="P259" s="58">
        <f>VLOOKUP($M259,'[1]20´.TblNucleofamiliarSóloProgen'!$D$2:$N$528,6,FALSE)</f>
        <v>49</v>
      </c>
      <c r="Q259" s="58" t="str">
        <f>VLOOKUP($M259,'[1]20´.TblNucleofamiliarSóloProgen'!$D$2:$N$528,8,FALSE)</f>
        <v>1</v>
      </c>
      <c r="R259" s="58">
        <f>VLOOKUP($M259,'[1]20´.TblNucleofamiliarSóloProgen'!$D$2:$N$528,9,FALSE)</f>
        <v>8</v>
      </c>
      <c r="S259" s="58">
        <f>VLOOKUP($M259,'[1]20´.TblNucleofamiliarSóloProgen'!$D$2:$N$528,10,FALSE)</f>
        <v>5</v>
      </c>
      <c r="T259" s="58">
        <f>VLOOKUP($M259,'[1]20´.TblNucleofamiliarSóloProgen'!$D$2:$N$528,11,FALSE)</f>
        <v>2</v>
      </c>
      <c r="U259" s="58"/>
      <c r="V259" s="81">
        <f>VLOOKUP($D259,'[1]5. CONSULTAJEFEDEHOGAR'!$C$2:$GN$274,5,FALSE)</f>
        <v>1</v>
      </c>
      <c r="W259" s="81">
        <f>VLOOKUP($D259,'[1]5. CONSULTAJEFEDEHOGAR'!$C$2:$GN$274,6,FALSE)</f>
        <v>0</v>
      </c>
      <c r="X259" s="81">
        <f>VLOOKUP($D259,'[1]5. CONSULTAJEFEDEHOGAR'!$C$2:$GN$274,7,FALSE)</f>
        <v>7</v>
      </c>
      <c r="Y259" s="81">
        <f>VLOOKUP($D259,'[1]5. CONSULTAJEFEDEHOGAR'!$C$2:$GN$274,8,FALSE)</f>
        <v>4</v>
      </c>
      <c r="Z259" s="81">
        <f>VLOOKUP($D259,'[1]5. CONSULTAJEFEDEHOGAR'!$C$2:$GN$274,9,FALSE)</f>
        <v>0</v>
      </c>
      <c r="AA259" s="81" t="str">
        <f>VLOOKUP($D259,'[1]5. CONSULTAJEFEDEHOGAR'!$C$2:$GN$274,10,FALSE)</f>
        <v>la gloria</v>
      </c>
      <c r="AB259" s="58"/>
      <c r="AC259">
        <f>VLOOKUP($D259,'[1]1. CONSULTA-CAPITAL-SOCIAL-1'!$C$2:$HW$274,60,FALSE)</f>
        <v>999</v>
      </c>
      <c r="AD259">
        <f>VLOOKUP($D259,'[1]1. CONSULTA-CAPITAL-SOCIAL-1'!$C$2:$HW$274,61,FALSE)</f>
        <v>999</v>
      </c>
      <c r="AE259">
        <f>VLOOKUP($D259,'[1]1. CONSULTA-CAPITAL-SOCIAL-1'!$C$2:$HW$274,62,FALSE)</f>
        <v>999</v>
      </c>
      <c r="AF259">
        <f>VLOOKUP($D259,'[1]1. CONSULTA-CAPITAL-SOCIAL-1'!$C$2:$HW$274,63,FALSE)</f>
        <v>999</v>
      </c>
      <c r="AG259">
        <f>VLOOKUP($D259,'[1]1. CONSULTA-CAPITAL-SOCIAL-1'!$C$2:$HW$274,64,FALSE)</f>
        <v>999</v>
      </c>
      <c r="AH259">
        <f>VLOOKUP($D259,'[1]1. CONSULTA-CAPITAL-SOCIAL-1'!$C$2:$HW$274,65,FALSE)</f>
        <v>999</v>
      </c>
      <c r="AI259" s="58">
        <f t="shared" si="3"/>
        <v>5994</v>
      </c>
      <c r="AJ259" s="59"/>
      <c r="AK259" s="58">
        <f>VLOOKUP($D259,'[1]1. CONSULTA-CAPITAL-SOCIAL-1'!$C$2:$HW$274,8,FALSE)</f>
        <v>3</v>
      </c>
      <c r="AL259" s="58"/>
      <c r="AM259" t="str">
        <f>VLOOKUP($D259,'[1]1. CONSULTA-CAPITAL-SOCIAL-1'!$C$2:$HW$274,2,FALSE)</f>
        <v>1612</v>
      </c>
      <c r="AN259">
        <f>VLOOKUP($D259,'[1]1. CONSULTA-CAPITAL-SOCIAL-1'!$C$2:$HW$274,3,FALSE)</f>
        <v>3</v>
      </c>
      <c r="AO259">
        <f>VLOOKUP($D259,'[1]1. CONSULTA-CAPITAL-SOCIAL-1'!$C$2:$HW$274,4,FALSE)</f>
        <v>0</v>
      </c>
      <c r="AQ259" s="58"/>
    </row>
    <row r="260" spans="1:43" x14ac:dyDescent="0.25">
      <c r="A260">
        <v>831342</v>
      </c>
      <c r="B260" s="14">
        <v>8313</v>
      </c>
      <c r="C260" s="14">
        <v>4</v>
      </c>
      <c r="D260" s="103">
        <v>83134</v>
      </c>
      <c r="E260" s="104" t="s">
        <v>485</v>
      </c>
      <c r="F260" s="81">
        <f>VLOOKUP($D260,'[1]5. CONSULTAJEFEDEHOGAR'!$C$2:$GN$274,4,FALSE)</f>
        <v>2</v>
      </c>
      <c r="G260" s="81">
        <f>VLOOKUP($D260,'[1]20´.TblNucleofamiliarSóloProgen'!$C$2:$N$528,7,FALSE)</f>
        <v>55</v>
      </c>
      <c r="H260" s="81" t="str">
        <f>VLOOKUP($D260,'[1]20´.TblNucleofamiliarSóloProgen'!$C$2:$N$528,9,FALSE)</f>
        <v>1</v>
      </c>
      <c r="I260" s="81">
        <f>VLOOKUP($D260,'[1]20´.TblNucleofamiliarSóloProgen'!$C$2:$N$528,10,FALSE)</f>
        <v>4</v>
      </c>
      <c r="J260" s="81">
        <f>VLOOKUP($D260,'[1]20´.TblNucleofamiliarSóloProgen'!$C$2:$N$528,11,FALSE)</f>
        <v>2</v>
      </c>
      <c r="K260" s="81">
        <f>VLOOKUP($D260,'[1]20´.TblNucleofamiliarSóloProgen'!$C$2:$N$528,12,FALSE)</f>
        <v>2</v>
      </c>
      <c r="L260" s="58"/>
      <c r="M260" s="58">
        <v>831341</v>
      </c>
      <c r="N260" s="58" t="str">
        <f>VLOOKUP($D260,'[1]#.TotalCónyugesEncuestadYNoEncu'!$A$2:$D$257,4,FALSE)</f>
        <v>ariel ocampo duque</v>
      </c>
      <c r="O260" s="58" t="str">
        <f>VLOOKUP($M260,'[1]20´.TblNucleofamiliarSóloProgen'!$D$2:$N$528,3,FALSE)</f>
        <v>1</v>
      </c>
      <c r="P260" s="58">
        <f>VLOOKUP($M260,'[1]20´.TblNucleofamiliarSóloProgen'!$D$2:$N$528,6,FALSE)</f>
        <v>55</v>
      </c>
      <c r="Q260" s="58" t="str">
        <f>VLOOKUP($M260,'[1]20´.TblNucleofamiliarSóloProgen'!$D$2:$N$528,8,FALSE)</f>
        <v>1</v>
      </c>
      <c r="R260" s="58">
        <f>VLOOKUP($M260,'[1]20´.TblNucleofamiliarSóloProgen'!$D$2:$N$528,9,FALSE)</f>
        <v>4</v>
      </c>
      <c r="S260" s="58">
        <f>VLOOKUP($M260,'[1]20´.TblNucleofamiliarSóloProgen'!$D$2:$N$528,10,FALSE)</f>
        <v>2</v>
      </c>
      <c r="T260" s="58">
        <f>VLOOKUP($M260,'[1]20´.TblNucleofamiliarSóloProgen'!$D$2:$N$528,11,FALSE)</f>
        <v>2</v>
      </c>
      <c r="U260" s="58"/>
      <c r="V260" s="81">
        <f>VLOOKUP($D260,'[1]5. CONSULTAJEFEDEHOGAR'!$C$2:$GN$274,5,FALSE)</f>
        <v>1</v>
      </c>
      <c r="W260" s="81">
        <f>VLOOKUP($D260,'[1]5. CONSULTAJEFEDEHOGAR'!$C$2:$GN$274,6,FALSE)</f>
        <v>0</v>
      </c>
      <c r="X260" s="81">
        <f>VLOOKUP($D260,'[1]5. CONSULTAJEFEDEHOGAR'!$C$2:$GN$274,7,FALSE)</f>
        <v>7</v>
      </c>
      <c r="Y260" s="81">
        <f>VLOOKUP($D260,'[1]5. CONSULTAJEFEDEHOGAR'!$C$2:$GN$274,8,FALSE)</f>
        <v>2</v>
      </c>
      <c r="Z260" s="81">
        <f>VLOOKUP($D260,'[1]5. CONSULTAJEFEDEHOGAR'!$C$2:$GN$274,9,FALSE)</f>
        <v>0</v>
      </c>
      <c r="AA260" s="81" t="str">
        <f>VLOOKUP($D260,'[1]5. CONSULTAJEFEDEHOGAR'!$C$2:$GN$274,10,FALSE)</f>
        <v>la gloria</v>
      </c>
      <c r="AB260" s="58"/>
      <c r="AC260">
        <f>VLOOKUP($D260,'[1]1. CONSULTA-CAPITAL-SOCIAL-1'!$C$2:$HW$274,60,FALSE)</f>
        <v>999</v>
      </c>
      <c r="AD260">
        <f>VLOOKUP($D260,'[1]1. CONSULTA-CAPITAL-SOCIAL-1'!$C$2:$HW$274,61,FALSE)</f>
        <v>0</v>
      </c>
      <c r="AE260">
        <f>VLOOKUP($D260,'[1]1. CONSULTA-CAPITAL-SOCIAL-1'!$C$2:$HW$274,62,FALSE)</f>
        <v>400000</v>
      </c>
      <c r="AF260">
        <f>VLOOKUP($D260,'[1]1. CONSULTA-CAPITAL-SOCIAL-1'!$C$2:$HW$274,63,FALSE)</f>
        <v>999</v>
      </c>
      <c r="AG260">
        <f>VLOOKUP($D260,'[1]1. CONSULTA-CAPITAL-SOCIAL-1'!$C$2:$HW$274,64,FALSE)</f>
        <v>999</v>
      </c>
      <c r="AH260">
        <f>VLOOKUP($D260,'[1]1. CONSULTA-CAPITAL-SOCIAL-1'!$C$2:$HW$274,65,FALSE)</f>
        <v>999</v>
      </c>
      <c r="AI260" s="58">
        <f t="shared" si="3"/>
        <v>403996</v>
      </c>
      <c r="AJ260" s="59"/>
      <c r="AK260" s="58">
        <f>VLOOKUP($D260,'[1]1. CONSULTA-CAPITAL-SOCIAL-1'!$C$2:$HW$274,8,FALSE)</f>
        <v>3</v>
      </c>
      <c r="AL260" s="58"/>
      <c r="AM260" t="str">
        <f>VLOOKUP($D260,'[1]1. CONSULTA-CAPITAL-SOCIAL-1'!$C$2:$HW$274,2,FALSE)</f>
        <v>1612</v>
      </c>
      <c r="AN260">
        <f>VLOOKUP($D260,'[1]1. CONSULTA-CAPITAL-SOCIAL-1'!$C$2:$HW$274,3,FALSE)</f>
        <v>3</v>
      </c>
      <c r="AO260">
        <f>VLOOKUP($D260,'[1]1. CONSULTA-CAPITAL-SOCIAL-1'!$C$2:$HW$274,4,FALSE)</f>
        <v>0</v>
      </c>
      <c r="AQ260" s="58"/>
    </row>
    <row r="261" spans="1:43" x14ac:dyDescent="0.25">
      <c r="A261">
        <v>1000131</v>
      </c>
      <c r="B261" s="20">
        <v>10001</v>
      </c>
      <c r="C261" s="20">
        <v>3</v>
      </c>
      <c r="D261" s="100">
        <v>100013</v>
      </c>
      <c r="E261" s="101" t="s">
        <v>572</v>
      </c>
      <c r="F261" s="81">
        <f>VLOOKUP($D261,'[1]5. CONSULTAJEFEDEHOGAR'!$C$2:$GN$274,4,FALSE)</f>
        <v>1</v>
      </c>
      <c r="G261" s="81">
        <f>VLOOKUP($D261,'[1]20´.TblNucleofamiliarSóloProgen'!$C$2:$N$528,7,FALSE)</f>
        <v>41</v>
      </c>
      <c r="H261" s="81" t="str">
        <f>VLOOKUP($D261,'[1]20´.TblNucleofamiliarSóloProgen'!$C$2:$N$528,9,FALSE)</f>
        <v>1</v>
      </c>
      <c r="I261" s="81">
        <f>VLOOKUP($D261,'[1]20´.TblNucleofamiliarSóloProgen'!$C$2:$N$528,10,FALSE)</f>
        <v>8</v>
      </c>
      <c r="J261" s="81">
        <f>VLOOKUP($D261,'[1]20´.TblNucleofamiliarSóloProgen'!$C$2:$N$528,11,FALSE)</f>
        <v>5</v>
      </c>
      <c r="K261" s="81">
        <f>VLOOKUP($D261,'[1]20´.TblNucleofamiliarSóloProgen'!$C$2:$N$528,12,FALSE)</f>
        <v>2</v>
      </c>
      <c r="L261" s="58"/>
      <c r="M261" s="58">
        <v>1000132</v>
      </c>
      <c r="N261" s="58" t="str">
        <f>VLOOKUP($D261,'[1]#.TotalCónyugesEncuestadYNoEncu'!$A$2:$D$257,4,FALSE)</f>
        <v>SANDRA LILANA MEJIA OROZCO</v>
      </c>
      <c r="O261" s="58" t="str">
        <f>VLOOKUP($M261,'[1]20´.TblNucleofamiliarSóloProgen'!$D$2:$N$528,3,FALSE)</f>
        <v>2</v>
      </c>
      <c r="P261" s="58">
        <f>VLOOKUP($M261,'[1]20´.TblNucleofamiliarSóloProgen'!$D$2:$N$528,6,FALSE)</f>
        <v>41</v>
      </c>
      <c r="Q261" s="58" t="str">
        <f>VLOOKUP($M261,'[1]20´.TblNucleofamiliarSóloProgen'!$D$2:$N$528,8,FALSE)</f>
        <v>1</v>
      </c>
      <c r="R261" s="58">
        <f>VLOOKUP($M261,'[1]20´.TblNucleofamiliarSóloProgen'!$D$2:$N$528,9,FALSE)</f>
        <v>8</v>
      </c>
      <c r="S261" s="58">
        <f>VLOOKUP($M261,'[1]20´.TblNucleofamiliarSóloProgen'!$D$2:$N$528,10,FALSE)</f>
        <v>5</v>
      </c>
      <c r="T261" s="58">
        <f>VLOOKUP($M261,'[1]20´.TblNucleofamiliarSóloProgen'!$D$2:$N$528,11,FALSE)</f>
        <v>2</v>
      </c>
      <c r="U261" s="58"/>
      <c r="V261" s="81">
        <f>VLOOKUP($D261,'[1]5. CONSULTAJEFEDEHOGAR'!$C$2:$GN$274,5,FALSE)</f>
        <v>1</v>
      </c>
      <c r="W261" s="81">
        <f>VLOOKUP($D261,'[1]5. CONSULTAJEFEDEHOGAR'!$C$2:$GN$274,6,FALSE)</f>
        <v>0</v>
      </c>
      <c r="X261" s="81">
        <f>VLOOKUP($D261,'[1]5. CONSULTAJEFEDEHOGAR'!$C$2:$GN$274,7,FALSE)</f>
        <v>6</v>
      </c>
      <c r="Y261" s="81">
        <f>VLOOKUP($D261,'[1]5. CONSULTAJEFEDEHOGAR'!$C$2:$GN$274,8,FALSE)</f>
        <v>1</v>
      </c>
      <c r="Z261" s="81">
        <f>VLOOKUP($D261,'[1]5. CONSULTAJEFEDEHOGAR'!$C$2:$GN$274,9,FALSE)</f>
        <v>0</v>
      </c>
      <c r="AA261" s="81">
        <f>VLOOKUP($D261,'[1]5. CONSULTAJEFEDEHOGAR'!$C$2:$GN$274,10,FALSE)</f>
        <v>0</v>
      </c>
      <c r="AB261" s="58"/>
      <c r="AC261">
        <f>VLOOKUP($D261,'[1]1. CONSULTA-CAPITAL-SOCIAL-1'!$C$2:$HW$274,60,FALSE)</f>
        <v>600000</v>
      </c>
      <c r="AD261">
        <f>VLOOKUP($D261,'[1]1. CONSULTA-CAPITAL-SOCIAL-1'!$C$2:$HW$274,61,FALSE)</f>
        <v>0</v>
      </c>
      <c r="AE261">
        <f>VLOOKUP($D261,'[1]1. CONSULTA-CAPITAL-SOCIAL-1'!$C$2:$HW$274,62,FALSE)</f>
        <v>210000</v>
      </c>
      <c r="AF261">
        <f>VLOOKUP($D261,'[1]1. CONSULTA-CAPITAL-SOCIAL-1'!$C$2:$HW$274,63,FALSE)</f>
        <v>700000</v>
      </c>
      <c r="AG261">
        <f>VLOOKUP($D261,'[1]1. CONSULTA-CAPITAL-SOCIAL-1'!$C$2:$HW$274,64,FALSE)</f>
        <v>300000</v>
      </c>
      <c r="AH261">
        <f>VLOOKUP($D261,'[1]1. CONSULTA-CAPITAL-SOCIAL-1'!$C$2:$HW$274,65,FALSE)</f>
        <v>400000</v>
      </c>
      <c r="AI261" s="58">
        <f t="shared" si="3"/>
        <v>2210000</v>
      </c>
      <c r="AJ261" s="59"/>
      <c r="AK261" s="58">
        <f>VLOOKUP($D261,'[1]1. CONSULTA-CAPITAL-SOCIAL-1'!$C$2:$HW$274,8,FALSE)</f>
        <v>3</v>
      </c>
      <c r="AL261" s="58"/>
      <c r="AM261" t="str">
        <f>VLOOKUP($D261,'[1]1. CONSULTA-CAPITAL-SOCIAL-1'!$C$2:$HW$274,2,FALSE)</f>
        <v>1605</v>
      </c>
      <c r="AN261">
        <f>VLOOKUP($D261,'[1]1. CONSULTA-CAPITAL-SOCIAL-1'!$C$2:$HW$274,3,FALSE)</f>
        <v>1</v>
      </c>
      <c r="AO261">
        <f>VLOOKUP($D261,'[1]1. CONSULTA-CAPITAL-SOCIAL-1'!$C$2:$HW$274,4,FALSE)</f>
        <v>0</v>
      </c>
      <c r="AQ261" s="58"/>
    </row>
    <row r="262" spans="1:43" x14ac:dyDescent="0.25">
      <c r="A262">
        <v>1000231</v>
      </c>
      <c r="B262" s="20">
        <v>10002</v>
      </c>
      <c r="C262" s="20">
        <v>3</v>
      </c>
      <c r="D262" s="100">
        <v>100023</v>
      </c>
      <c r="E262" s="101" t="s">
        <v>573</v>
      </c>
      <c r="F262" s="81">
        <f>VLOOKUP($D262,'[1]5. CONSULTAJEFEDEHOGAR'!$C$2:$GN$274,4,FALSE)</f>
        <v>1</v>
      </c>
      <c r="G262" s="81">
        <f>VLOOKUP($D262,'[1]20´.TblNucleofamiliarSóloProgen'!$C$2:$N$528,7,FALSE)</f>
        <v>51</v>
      </c>
      <c r="H262" s="81" t="str">
        <f>VLOOKUP($D262,'[1]20´.TblNucleofamiliarSóloProgen'!$C$2:$N$528,9,FALSE)</f>
        <v>1</v>
      </c>
      <c r="I262" s="81">
        <f>VLOOKUP($D262,'[1]20´.TblNucleofamiliarSóloProgen'!$C$2:$N$528,10,FALSE)</f>
        <v>4</v>
      </c>
      <c r="J262" s="81">
        <f>VLOOKUP($D262,'[1]20´.TblNucleofamiliarSóloProgen'!$C$2:$N$528,11,FALSE)</f>
        <v>2</v>
      </c>
      <c r="K262" s="81">
        <f>VLOOKUP($D262,'[1]20´.TblNucleofamiliarSóloProgen'!$C$2:$N$528,12,FALSE)</f>
        <v>2</v>
      </c>
      <c r="L262" s="58"/>
      <c r="M262" s="58">
        <v>1000232</v>
      </c>
      <c r="N262" s="58" t="str">
        <f>VLOOKUP($D262,'[1]#.TotalCónyugesEncuestadYNoEncu'!$A$2:$D$257,4,FALSE)</f>
        <v>DORIS MARIA CARDONA ALVAREZ</v>
      </c>
      <c r="O262" s="58" t="str">
        <f>VLOOKUP($M262,'[1]20´.TblNucleofamiliarSóloProgen'!$D$2:$N$528,3,FALSE)</f>
        <v>2</v>
      </c>
      <c r="P262" s="58">
        <f>VLOOKUP($M262,'[1]20´.TblNucleofamiliarSóloProgen'!$D$2:$N$528,6,FALSE)</f>
        <v>51</v>
      </c>
      <c r="Q262" s="58" t="str">
        <f>VLOOKUP($M262,'[1]20´.TblNucleofamiliarSóloProgen'!$D$2:$N$528,8,FALSE)</f>
        <v>1</v>
      </c>
      <c r="R262" s="58">
        <f>VLOOKUP($M262,'[1]20´.TblNucleofamiliarSóloProgen'!$D$2:$N$528,9,FALSE)</f>
        <v>4</v>
      </c>
      <c r="S262" s="58">
        <f>VLOOKUP($M262,'[1]20´.TblNucleofamiliarSóloProgen'!$D$2:$N$528,10,FALSE)</f>
        <v>2</v>
      </c>
      <c r="T262" s="58">
        <f>VLOOKUP($M262,'[1]20´.TblNucleofamiliarSóloProgen'!$D$2:$N$528,11,FALSE)</f>
        <v>2</v>
      </c>
      <c r="U262" s="58"/>
      <c r="V262" s="81">
        <f>VLOOKUP($D262,'[1]5. CONSULTAJEFEDEHOGAR'!$C$2:$GN$274,5,FALSE)</f>
        <v>2</v>
      </c>
      <c r="W262" s="81">
        <f>VLOOKUP($D262,'[1]5. CONSULTAJEFEDEHOGAR'!$C$2:$GN$274,6,FALSE)</f>
        <v>0</v>
      </c>
      <c r="X262" s="81">
        <f>VLOOKUP($D262,'[1]5. CONSULTAJEFEDEHOGAR'!$C$2:$GN$274,7,FALSE)</f>
        <v>7</v>
      </c>
      <c r="Y262" s="81">
        <f>VLOOKUP($D262,'[1]5. CONSULTAJEFEDEHOGAR'!$C$2:$GN$274,8,FALSE)</f>
        <v>2</v>
      </c>
      <c r="Z262" s="81">
        <f>VLOOKUP($D262,'[1]5. CONSULTAJEFEDEHOGAR'!$C$2:$GN$274,9,FALSE)</f>
        <v>0</v>
      </c>
      <c r="AA262" s="81">
        <f>VLOOKUP($D262,'[1]5. CONSULTAJEFEDEHOGAR'!$C$2:$GN$274,10,FALSE)</f>
        <v>0</v>
      </c>
      <c r="AB262" s="58"/>
      <c r="AC262">
        <f>VLOOKUP($D262,'[1]1. CONSULTA-CAPITAL-SOCIAL-1'!$C$2:$HW$274,60,FALSE)</f>
        <v>380000</v>
      </c>
      <c r="AD262">
        <f>VLOOKUP($D262,'[1]1. CONSULTA-CAPITAL-SOCIAL-1'!$C$2:$HW$274,61,FALSE)</f>
        <v>997</v>
      </c>
      <c r="AE262">
        <f>VLOOKUP($D262,'[1]1. CONSULTA-CAPITAL-SOCIAL-1'!$C$2:$HW$274,62,FALSE)</f>
        <v>250000</v>
      </c>
      <c r="AF262">
        <f>VLOOKUP($D262,'[1]1. CONSULTA-CAPITAL-SOCIAL-1'!$C$2:$HW$274,63,FALSE)</f>
        <v>1200000</v>
      </c>
      <c r="AG262">
        <f>VLOOKUP($D262,'[1]1. CONSULTA-CAPITAL-SOCIAL-1'!$C$2:$HW$274,64,FALSE)</f>
        <v>0</v>
      </c>
      <c r="AH262">
        <f>VLOOKUP($D262,'[1]1. CONSULTA-CAPITAL-SOCIAL-1'!$C$2:$HW$274,65,FALSE)</f>
        <v>300000</v>
      </c>
      <c r="AI262" s="58">
        <f t="shared" si="3"/>
        <v>2130997</v>
      </c>
      <c r="AJ262" s="59"/>
      <c r="AK262" s="58">
        <f>VLOOKUP($D262,'[1]1. CONSULTA-CAPITAL-SOCIAL-1'!$C$2:$HW$274,8,FALSE)</f>
        <v>3</v>
      </c>
      <c r="AL262" s="58"/>
      <c r="AM262" t="str">
        <f>VLOOKUP($D262,'[1]1. CONSULTA-CAPITAL-SOCIAL-1'!$C$2:$HW$274,2,FALSE)</f>
        <v>1605</v>
      </c>
      <c r="AN262">
        <f>VLOOKUP($D262,'[1]1. CONSULTA-CAPITAL-SOCIAL-1'!$C$2:$HW$274,3,FALSE)</f>
        <v>2</v>
      </c>
      <c r="AO262">
        <f>VLOOKUP($D262,'[1]1. CONSULTA-CAPITAL-SOCIAL-1'!$C$2:$HW$274,4,FALSE)</f>
        <v>0</v>
      </c>
      <c r="AQ262" s="58"/>
    </row>
    <row r="263" spans="1:43" x14ac:dyDescent="0.25">
      <c r="A263">
        <v>1000332</v>
      </c>
      <c r="B263" s="101">
        <v>10003</v>
      </c>
      <c r="C263" s="101">
        <v>3</v>
      </c>
      <c r="D263" s="100">
        <v>100033</v>
      </c>
      <c r="E263" s="101" t="s">
        <v>574</v>
      </c>
      <c r="F263" s="81">
        <f>VLOOKUP($D263,'[1]5. CONSULTAJEFEDEHOGAR'!$C$2:$GN$274,4,FALSE)</f>
        <v>2</v>
      </c>
      <c r="G263" s="81">
        <f>VLOOKUP($D263,'[1]20´.TblNucleofamiliarSóloProgen'!$C$2:$N$528,7,FALSE)</f>
        <v>52</v>
      </c>
      <c r="H263" s="81" t="str">
        <f>VLOOKUP($D263,'[1]20´.TblNucleofamiliarSóloProgen'!$C$2:$N$528,9,FALSE)</f>
        <v>1</v>
      </c>
      <c r="I263" s="81">
        <f>VLOOKUP($D263,'[1]20´.TblNucleofamiliarSóloProgen'!$C$2:$N$528,10,FALSE)</f>
        <v>4</v>
      </c>
      <c r="J263" s="81">
        <f>VLOOKUP($D263,'[1]20´.TblNucleofamiliarSóloProgen'!$C$2:$N$528,11,FALSE)</f>
        <v>2</v>
      </c>
      <c r="K263" s="81">
        <f>VLOOKUP($D263,'[1]20´.TblNucleofamiliarSóloProgen'!$C$2:$N$528,12,FALSE)</f>
        <v>2</v>
      </c>
      <c r="L263" s="58"/>
      <c r="M263" s="58">
        <v>1000331</v>
      </c>
      <c r="N263" s="58" t="str">
        <f>VLOOKUP($D263,'[1]#.TotalCónyugesEncuestadYNoEncu'!$A$2:$D$257,4,FALSE)</f>
        <v>JHON JAIRO CASTAÑO</v>
      </c>
      <c r="O263" s="58" t="str">
        <f>VLOOKUP($M263,'[1]20´.TblNucleofamiliarSóloProgen'!$D$2:$N$528,3,FALSE)</f>
        <v>1</v>
      </c>
      <c r="P263" s="58">
        <f>VLOOKUP($M263,'[1]20´.TblNucleofamiliarSóloProgen'!$D$2:$N$528,6,FALSE)</f>
        <v>52</v>
      </c>
      <c r="Q263" s="58" t="str">
        <f>VLOOKUP($M263,'[1]20´.TblNucleofamiliarSóloProgen'!$D$2:$N$528,8,FALSE)</f>
        <v>1</v>
      </c>
      <c r="R263" s="58">
        <f>VLOOKUP($M263,'[1]20´.TblNucleofamiliarSóloProgen'!$D$2:$N$528,9,FALSE)</f>
        <v>4</v>
      </c>
      <c r="S263" s="58">
        <f>VLOOKUP($M263,'[1]20´.TblNucleofamiliarSóloProgen'!$D$2:$N$528,10,FALSE)</f>
        <v>2</v>
      </c>
      <c r="T263" s="58">
        <f>VLOOKUP($M263,'[1]20´.TblNucleofamiliarSóloProgen'!$D$2:$N$528,11,FALSE)</f>
        <v>2</v>
      </c>
      <c r="U263" s="58"/>
      <c r="V263" s="81">
        <f>VLOOKUP($D263,'[1]5. CONSULTAJEFEDEHOGAR'!$C$2:$GN$274,5,FALSE)</f>
        <v>1</v>
      </c>
      <c r="W263" s="81">
        <f>VLOOKUP($D263,'[1]5. CONSULTAJEFEDEHOGAR'!$C$2:$GN$274,6,FALSE)</f>
        <v>0</v>
      </c>
      <c r="X263" s="81">
        <f>VLOOKUP($D263,'[1]5. CONSULTAJEFEDEHOGAR'!$C$2:$GN$274,7,FALSE)</f>
        <v>8</v>
      </c>
      <c r="Y263" s="81">
        <f>VLOOKUP($D263,'[1]5. CONSULTAJEFEDEHOGAR'!$C$2:$GN$274,8,FALSE)</f>
        <v>0</v>
      </c>
      <c r="Z263" s="81">
        <f>VLOOKUP($D263,'[1]5. CONSULTAJEFEDEHOGAR'!$C$2:$GN$274,9,FALSE)</f>
        <v>0</v>
      </c>
      <c r="AA263" s="81">
        <f>VLOOKUP($D263,'[1]5. CONSULTAJEFEDEHOGAR'!$C$2:$GN$274,10,FALSE)</f>
        <v>0</v>
      </c>
      <c r="AB263" s="58"/>
      <c r="AC263">
        <f>VLOOKUP($D263,'[1]1. CONSULTA-CAPITAL-SOCIAL-1'!$C$2:$HW$274,60,FALSE)</f>
        <v>333000</v>
      </c>
      <c r="AD263">
        <f>VLOOKUP($D263,'[1]1. CONSULTA-CAPITAL-SOCIAL-1'!$C$2:$HW$274,61,FALSE)</f>
        <v>0</v>
      </c>
      <c r="AE263">
        <f>VLOOKUP($D263,'[1]1. CONSULTA-CAPITAL-SOCIAL-1'!$C$2:$HW$274,62,FALSE)</f>
        <v>132000</v>
      </c>
      <c r="AF263">
        <f>VLOOKUP($D263,'[1]1. CONSULTA-CAPITAL-SOCIAL-1'!$C$2:$HW$274,63,FALSE)</f>
        <v>560000</v>
      </c>
      <c r="AG263">
        <f>VLOOKUP($D263,'[1]1. CONSULTA-CAPITAL-SOCIAL-1'!$C$2:$HW$274,64,FALSE)</f>
        <v>0</v>
      </c>
      <c r="AH263">
        <f>VLOOKUP($D263,'[1]1. CONSULTA-CAPITAL-SOCIAL-1'!$C$2:$HW$274,65,FALSE)</f>
        <v>0</v>
      </c>
      <c r="AI263" s="58">
        <f t="shared" si="3"/>
        <v>1025000</v>
      </c>
      <c r="AJ263" s="59"/>
      <c r="AK263" s="58">
        <f>VLOOKUP($D263,'[1]1. CONSULTA-CAPITAL-SOCIAL-1'!$C$2:$HW$274,8,FALSE)</f>
        <v>3</v>
      </c>
      <c r="AL263" s="58"/>
      <c r="AM263" t="str">
        <f>VLOOKUP($D263,'[1]1. CONSULTA-CAPITAL-SOCIAL-1'!$C$2:$HW$274,2,FALSE)</f>
        <v>1605</v>
      </c>
      <c r="AN263">
        <f>VLOOKUP($D263,'[1]1. CONSULTA-CAPITAL-SOCIAL-1'!$C$2:$HW$274,3,FALSE)</f>
        <v>3</v>
      </c>
      <c r="AO263">
        <f>VLOOKUP($D263,'[1]1. CONSULTA-CAPITAL-SOCIAL-1'!$C$2:$HW$274,4,FALSE)</f>
        <v>0</v>
      </c>
      <c r="AQ263" s="58"/>
    </row>
    <row r="264" spans="1:43" x14ac:dyDescent="0.25">
      <c r="A264">
        <v>1000431</v>
      </c>
      <c r="B264" s="20">
        <v>10004</v>
      </c>
      <c r="C264" s="20">
        <v>3</v>
      </c>
      <c r="D264" s="100">
        <v>100043</v>
      </c>
      <c r="E264" s="101" t="s">
        <v>575</v>
      </c>
      <c r="F264" s="81">
        <f>VLOOKUP($D264,'[1]5. CONSULTAJEFEDEHOGAR'!$C$2:$GN$274,4,FALSE)</f>
        <v>1</v>
      </c>
      <c r="G264" s="81">
        <f>VLOOKUP($D264,'[1]20´.TblNucleofamiliarSóloProgen'!$C$2:$N$528,7,FALSE)</f>
        <v>57</v>
      </c>
      <c r="H264" s="81" t="str">
        <f>VLOOKUP($D264,'[1]20´.TblNucleofamiliarSóloProgen'!$C$2:$N$528,9,FALSE)</f>
        <v>1</v>
      </c>
      <c r="I264" s="81">
        <f>VLOOKUP($D264,'[1]20´.TblNucleofamiliarSóloProgen'!$C$2:$N$528,10,FALSE)</f>
        <v>4</v>
      </c>
      <c r="J264" s="81">
        <f>VLOOKUP($D264,'[1]20´.TblNucleofamiliarSóloProgen'!$C$2:$N$528,11,FALSE)</f>
        <v>2</v>
      </c>
      <c r="K264" s="81">
        <f>VLOOKUP($D264,'[1]20´.TblNucleofamiliarSóloProgen'!$C$2:$N$528,12,FALSE)</f>
        <v>2</v>
      </c>
      <c r="L264" s="58"/>
      <c r="M264" s="58">
        <v>1000432</v>
      </c>
      <c r="N264" s="58" t="str">
        <f>VLOOKUP($D264,'[1]#.TotalCónyugesEncuestadYNoEncu'!$A$2:$D$257,4,FALSE)</f>
        <v>LUZ ESTELA ARANGO ALVAREZ</v>
      </c>
      <c r="O264" s="58" t="str">
        <f>VLOOKUP($M264,'[1]20´.TblNucleofamiliarSóloProgen'!$D$2:$N$528,3,FALSE)</f>
        <v>2</v>
      </c>
      <c r="P264" s="58">
        <f>VLOOKUP($M264,'[1]20´.TblNucleofamiliarSóloProgen'!$D$2:$N$528,6,FALSE)</f>
        <v>57</v>
      </c>
      <c r="Q264" s="58" t="str">
        <f>VLOOKUP($M264,'[1]20´.TblNucleofamiliarSóloProgen'!$D$2:$N$528,8,FALSE)</f>
        <v>1</v>
      </c>
      <c r="R264" s="58">
        <f>VLOOKUP($M264,'[1]20´.TblNucleofamiliarSóloProgen'!$D$2:$N$528,9,FALSE)</f>
        <v>4</v>
      </c>
      <c r="S264" s="58">
        <f>VLOOKUP($M264,'[1]20´.TblNucleofamiliarSóloProgen'!$D$2:$N$528,10,FALSE)</f>
        <v>2</v>
      </c>
      <c r="T264" s="58">
        <f>VLOOKUP($M264,'[1]20´.TblNucleofamiliarSóloProgen'!$D$2:$N$528,11,FALSE)</f>
        <v>2</v>
      </c>
      <c r="U264" s="58"/>
      <c r="V264" s="81">
        <f>VLOOKUP($D264,'[1]5. CONSULTAJEFEDEHOGAR'!$C$2:$GN$274,5,FALSE)</f>
        <v>1</v>
      </c>
      <c r="W264" s="81">
        <f>VLOOKUP($D264,'[1]5. CONSULTAJEFEDEHOGAR'!$C$2:$GN$274,6,FALSE)</f>
        <v>0</v>
      </c>
      <c r="X264" s="81">
        <f>VLOOKUP($D264,'[1]5. CONSULTAJEFEDEHOGAR'!$C$2:$GN$274,7,FALSE)</f>
        <v>7</v>
      </c>
      <c r="Y264" s="81">
        <f>VLOOKUP($D264,'[1]5. CONSULTAJEFEDEHOGAR'!$C$2:$GN$274,8,FALSE)</f>
        <v>2</v>
      </c>
      <c r="Z264" s="81">
        <f>VLOOKUP($D264,'[1]5. CONSULTAJEFEDEHOGAR'!$C$2:$GN$274,9,FALSE)</f>
        <v>0</v>
      </c>
      <c r="AA264" s="81">
        <f>VLOOKUP($D264,'[1]5. CONSULTAJEFEDEHOGAR'!$C$2:$GN$274,10,FALSE)</f>
        <v>0</v>
      </c>
      <c r="AB264" s="58"/>
      <c r="AC264">
        <f>VLOOKUP($D264,'[1]1. CONSULTA-CAPITAL-SOCIAL-1'!$C$2:$HW$274,60,FALSE)</f>
        <v>997</v>
      </c>
      <c r="AD264">
        <f>VLOOKUP($D264,'[1]1. CONSULTA-CAPITAL-SOCIAL-1'!$C$2:$HW$274,61,FALSE)</f>
        <v>30000</v>
      </c>
      <c r="AE264">
        <f>VLOOKUP($D264,'[1]1. CONSULTA-CAPITAL-SOCIAL-1'!$C$2:$HW$274,62,FALSE)</f>
        <v>280000</v>
      </c>
      <c r="AF264">
        <f>VLOOKUP($D264,'[1]1. CONSULTA-CAPITAL-SOCIAL-1'!$C$2:$HW$274,63,FALSE)</f>
        <v>1000000</v>
      </c>
      <c r="AG264">
        <f>VLOOKUP($D264,'[1]1. CONSULTA-CAPITAL-SOCIAL-1'!$C$2:$HW$274,64,FALSE)</f>
        <v>0</v>
      </c>
      <c r="AH264">
        <f>VLOOKUP($D264,'[1]1. CONSULTA-CAPITAL-SOCIAL-1'!$C$2:$HW$274,65,FALSE)</f>
        <v>0</v>
      </c>
      <c r="AI264" s="58">
        <f t="shared" ref="AI264:AI278" si="4">SUM(AC264:AH264)</f>
        <v>1310997</v>
      </c>
      <c r="AJ264" s="59"/>
      <c r="AK264" s="58">
        <f>VLOOKUP($D264,'[1]1. CONSULTA-CAPITAL-SOCIAL-1'!$C$2:$HW$274,8,FALSE)</f>
        <v>3</v>
      </c>
      <c r="AL264" s="58"/>
      <c r="AM264" t="str">
        <f>VLOOKUP($D264,'[1]1. CONSULTA-CAPITAL-SOCIAL-1'!$C$2:$HW$274,2,FALSE)</f>
        <v>1605</v>
      </c>
      <c r="AN264">
        <f>VLOOKUP($D264,'[1]1. CONSULTA-CAPITAL-SOCIAL-1'!$C$2:$HW$274,3,FALSE)</f>
        <v>4</v>
      </c>
      <c r="AO264">
        <f>VLOOKUP($D264,'[1]1. CONSULTA-CAPITAL-SOCIAL-1'!$C$2:$HW$274,4,FALSE)</f>
        <v>0</v>
      </c>
      <c r="AQ264" s="58"/>
    </row>
    <row r="265" spans="1:43" x14ac:dyDescent="0.25">
      <c r="A265">
        <v>1000532</v>
      </c>
      <c r="B265" s="20">
        <v>10005</v>
      </c>
      <c r="C265" s="20">
        <v>3</v>
      </c>
      <c r="D265" s="100">
        <v>100053</v>
      </c>
      <c r="E265" s="101" t="s">
        <v>576</v>
      </c>
      <c r="F265" s="81">
        <f>VLOOKUP($D265,'[1]5. CONSULTAJEFEDEHOGAR'!$C$2:$GN$274,4,FALSE)</f>
        <v>2</v>
      </c>
      <c r="G265" s="81">
        <f>VLOOKUP($D265,'[1]20´.TblNucleofamiliarSóloProgen'!$C$2:$N$528,7,FALSE)</f>
        <v>53</v>
      </c>
      <c r="H265" s="81" t="str">
        <f>VLOOKUP($D265,'[1]20´.TblNucleofamiliarSóloProgen'!$C$2:$N$528,9,FALSE)</f>
        <v>1</v>
      </c>
      <c r="I265" s="81">
        <f>VLOOKUP($D265,'[1]20´.TblNucleofamiliarSóloProgen'!$C$2:$N$528,10,FALSE)</f>
        <v>8</v>
      </c>
      <c r="J265" s="81">
        <f>VLOOKUP($D265,'[1]20´.TblNucleofamiliarSóloProgen'!$C$2:$N$528,11,FALSE)</f>
        <v>5</v>
      </c>
      <c r="K265" s="81">
        <f>VLOOKUP($D265,'[1]20´.TblNucleofamiliarSóloProgen'!$C$2:$N$528,12,FALSE)</f>
        <v>1</v>
      </c>
      <c r="L265" s="58"/>
      <c r="M265" s="58">
        <v>1000531</v>
      </c>
      <c r="N265" s="58" t="str">
        <f>VLOOKUP($D265,'[1]#.TotalCónyugesEncuestadYNoEncu'!$A$2:$D$257,4,FALSE)</f>
        <v>JHON JAIRO BETANCUR_x000D_</v>
      </c>
      <c r="O265" s="58" t="str">
        <f>VLOOKUP($M265,'[1]20´.TblNucleofamiliarSóloProgen'!$D$2:$N$528,3,FALSE)</f>
        <v>1</v>
      </c>
      <c r="P265" s="58">
        <f>VLOOKUP($M265,'[1]20´.TblNucleofamiliarSóloProgen'!$D$2:$N$528,6,FALSE)</f>
        <v>53</v>
      </c>
      <c r="Q265" s="58" t="str">
        <f>VLOOKUP($M265,'[1]20´.TblNucleofamiliarSóloProgen'!$D$2:$N$528,8,FALSE)</f>
        <v>1</v>
      </c>
      <c r="R265" s="58">
        <f>VLOOKUP($M265,'[1]20´.TblNucleofamiliarSóloProgen'!$D$2:$N$528,9,FALSE)</f>
        <v>8</v>
      </c>
      <c r="S265" s="58">
        <f>VLOOKUP($M265,'[1]20´.TblNucleofamiliarSóloProgen'!$D$2:$N$528,10,FALSE)</f>
        <v>5</v>
      </c>
      <c r="T265" s="58">
        <f>VLOOKUP($M265,'[1]20´.TblNucleofamiliarSóloProgen'!$D$2:$N$528,11,FALSE)</f>
        <v>1</v>
      </c>
      <c r="U265" s="58"/>
      <c r="V265" s="81">
        <f>VLOOKUP($D265,'[1]5. CONSULTAJEFEDEHOGAR'!$C$2:$GN$274,5,FALSE)</f>
        <v>1</v>
      </c>
      <c r="W265" s="81">
        <f>VLOOKUP($D265,'[1]5. CONSULTAJEFEDEHOGAR'!$C$2:$GN$274,6,FALSE)</f>
        <v>0</v>
      </c>
      <c r="X265" s="81">
        <f>VLOOKUP($D265,'[1]5. CONSULTAJEFEDEHOGAR'!$C$2:$GN$274,7,FALSE)</f>
        <v>6</v>
      </c>
      <c r="Y265" s="81">
        <f>VLOOKUP($D265,'[1]5. CONSULTAJEFEDEHOGAR'!$C$2:$GN$274,8,FALSE)</f>
        <v>1</v>
      </c>
      <c r="Z265" s="81">
        <f>VLOOKUP($D265,'[1]5. CONSULTAJEFEDEHOGAR'!$C$2:$GN$274,9,FALSE)</f>
        <v>0</v>
      </c>
      <c r="AA265" s="81">
        <f>VLOOKUP($D265,'[1]5. CONSULTAJEFEDEHOGAR'!$C$2:$GN$274,10,FALSE)</f>
        <v>0</v>
      </c>
      <c r="AB265" s="58"/>
      <c r="AC265">
        <f>VLOOKUP($D265,'[1]1. CONSULTA-CAPITAL-SOCIAL-1'!$C$2:$HW$274,60,FALSE)</f>
        <v>0</v>
      </c>
      <c r="AD265">
        <f>VLOOKUP($D265,'[1]1. CONSULTA-CAPITAL-SOCIAL-1'!$C$2:$HW$274,61,FALSE)</f>
        <v>998</v>
      </c>
      <c r="AE265">
        <f>VLOOKUP($D265,'[1]1. CONSULTA-CAPITAL-SOCIAL-1'!$C$2:$HW$274,62,FALSE)</f>
        <v>998</v>
      </c>
      <c r="AF265">
        <f>VLOOKUP($D265,'[1]1. CONSULTA-CAPITAL-SOCIAL-1'!$C$2:$HW$274,63,FALSE)</f>
        <v>700000</v>
      </c>
      <c r="AG265">
        <f>VLOOKUP($D265,'[1]1. CONSULTA-CAPITAL-SOCIAL-1'!$C$2:$HW$274,64,FALSE)</f>
        <v>500000</v>
      </c>
      <c r="AH265">
        <f>VLOOKUP($D265,'[1]1. CONSULTA-CAPITAL-SOCIAL-1'!$C$2:$HW$274,65,FALSE)</f>
        <v>998</v>
      </c>
      <c r="AI265" s="58">
        <f t="shared" si="4"/>
        <v>1202994</v>
      </c>
      <c r="AJ265" s="59"/>
      <c r="AK265" s="58">
        <f>VLOOKUP($D265,'[1]1. CONSULTA-CAPITAL-SOCIAL-1'!$C$2:$HW$274,8,FALSE)</f>
        <v>3</v>
      </c>
      <c r="AL265" s="58"/>
      <c r="AM265" t="str">
        <f>VLOOKUP($D265,'[1]1. CONSULTA-CAPITAL-SOCIAL-1'!$C$2:$HW$274,2,FALSE)</f>
        <v>1605</v>
      </c>
      <c r="AN265">
        <f>VLOOKUP($D265,'[1]1. CONSULTA-CAPITAL-SOCIAL-1'!$C$2:$HW$274,3,FALSE)</f>
        <v>3</v>
      </c>
      <c r="AO265">
        <f>VLOOKUP($D265,'[1]1. CONSULTA-CAPITAL-SOCIAL-1'!$C$2:$HW$274,4,FALSE)</f>
        <v>0</v>
      </c>
      <c r="AQ265" s="58"/>
    </row>
    <row r="266" spans="1:43" x14ac:dyDescent="0.25">
      <c r="A266">
        <v>1000632</v>
      </c>
      <c r="B266" s="20">
        <v>10006</v>
      </c>
      <c r="C266" s="20">
        <v>3</v>
      </c>
      <c r="D266" s="100">
        <v>100063</v>
      </c>
      <c r="E266" s="101" t="s">
        <v>577</v>
      </c>
      <c r="F266" s="81">
        <f>VLOOKUP($D266,'[1]5. CONSULTAJEFEDEHOGAR'!$C$2:$GN$274,4,FALSE)</f>
        <v>2</v>
      </c>
      <c r="G266" s="81">
        <f>VLOOKUP($D266,'[1]20´.TblNucleofamiliarSóloProgen'!$C$2:$N$528,7,FALSE)</f>
        <v>72</v>
      </c>
      <c r="H266" s="81" t="str">
        <f>VLOOKUP($D266,'[1]20´.TblNucleofamiliarSóloProgen'!$C$2:$N$528,9,FALSE)</f>
        <v>1</v>
      </c>
      <c r="I266" s="81">
        <f>VLOOKUP($D266,'[1]20´.TblNucleofamiliarSóloProgen'!$C$2:$N$528,10,FALSE)</f>
        <v>9</v>
      </c>
      <c r="J266" s="81">
        <f>VLOOKUP($D266,'[1]20´.TblNucleofamiliarSóloProgen'!$C$2:$N$528,11,FALSE)</f>
        <v>1</v>
      </c>
      <c r="K266" s="81">
        <f>VLOOKUP($D266,'[1]20´.TblNucleofamiliarSóloProgen'!$C$2:$N$528,12,FALSE)</f>
        <v>1</v>
      </c>
      <c r="L266" s="58"/>
      <c r="M266" s="58">
        <v>1000631</v>
      </c>
      <c r="N266" s="58" t="str">
        <f>VLOOKUP($D266,'[1]#.TotalCónyugesEncuestadYNoEncu'!$A$2:$D$257,4,FALSE)</f>
        <v>JOSE ESCOBAR</v>
      </c>
      <c r="O266" s="58" t="str">
        <f>VLOOKUP($M266,'[1]20´.TblNucleofamiliarSóloProgen'!$D$2:$N$528,3,FALSE)</f>
        <v>1</v>
      </c>
      <c r="P266" s="58">
        <f>VLOOKUP($M266,'[1]20´.TblNucleofamiliarSóloProgen'!$D$2:$N$528,6,FALSE)</f>
        <v>72</v>
      </c>
      <c r="Q266" s="58" t="str">
        <f>VLOOKUP($M266,'[1]20´.TblNucleofamiliarSóloProgen'!$D$2:$N$528,8,FALSE)</f>
        <v>1</v>
      </c>
      <c r="R266" s="58">
        <f>VLOOKUP($M266,'[1]20´.TblNucleofamiliarSóloProgen'!$D$2:$N$528,9,FALSE)</f>
        <v>9</v>
      </c>
      <c r="S266" s="58">
        <f>VLOOKUP($M266,'[1]20´.TblNucleofamiliarSóloProgen'!$D$2:$N$528,10,FALSE)</f>
        <v>1</v>
      </c>
      <c r="T266" s="58">
        <f>VLOOKUP($M266,'[1]20´.TblNucleofamiliarSóloProgen'!$D$2:$N$528,11,FALSE)</f>
        <v>1</v>
      </c>
      <c r="U266" s="58"/>
      <c r="V266" s="81">
        <f>VLOOKUP($D266,'[1]5. CONSULTAJEFEDEHOGAR'!$C$2:$GN$274,5,FALSE)</f>
        <v>1</v>
      </c>
      <c r="W266" s="81">
        <f>VLOOKUP($D266,'[1]5. CONSULTAJEFEDEHOGAR'!$C$2:$GN$274,6,FALSE)</f>
        <v>0</v>
      </c>
      <c r="X266" s="81">
        <f>VLOOKUP($D266,'[1]5. CONSULTAJEFEDEHOGAR'!$C$2:$GN$274,7,FALSE)</f>
        <v>7</v>
      </c>
      <c r="Y266" s="81">
        <f>VLOOKUP($D266,'[1]5. CONSULTAJEFEDEHOGAR'!$C$2:$GN$274,8,FALSE)</f>
        <v>1</v>
      </c>
      <c r="Z266" s="81">
        <f>VLOOKUP($D266,'[1]5. CONSULTAJEFEDEHOGAR'!$C$2:$GN$274,9,FALSE)</f>
        <v>0</v>
      </c>
      <c r="AA266" s="81">
        <f>VLOOKUP($D266,'[1]5. CONSULTAJEFEDEHOGAR'!$C$2:$GN$274,10,FALSE)</f>
        <v>0</v>
      </c>
      <c r="AB266" s="58"/>
      <c r="AC266">
        <f>VLOOKUP($D266,'[1]1. CONSULTA-CAPITAL-SOCIAL-1'!$C$2:$HW$274,60,FALSE)</f>
        <v>999</v>
      </c>
      <c r="AD266">
        <f>VLOOKUP($D266,'[1]1. CONSULTA-CAPITAL-SOCIAL-1'!$C$2:$HW$274,61,FALSE)</f>
        <v>999</v>
      </c>
      <c r="AE266">
        <f>VLOOKUP($D266,'[1]1. CONSULTA-CAPITAL-SOCIAL-1'!$C$2:$HW$274,62,FALSE)</f>
        <v>999</v>
      </c>
      <c r="AF266">
        <f>VLOOKUP($D266,'[1]1. CONSULTA-CAPITAL-SOCIAL-1'!$C$2:$HW$274,63,FALSE)</f>
        <v>999</v>
      </c>
      <c r="AG266">
        <f>VLOOKUP($D266,'[1]1. CONSULTA-CAPITAL-SOCIAL-1'!$C$2:$HW$274,64,FALSE)</f>
        <v>999</v>
      </c>
      <c r="AH266">
        <f>VLOOKUP($D266,'[1]1. CONSULTA-CAPITAL-SOCIAL-1'!$C$2:$HW$274,65,FALSE)</f>
        <v>999</v>
      </c>
      <c r="AI266" s="58">
        <f t="shared" si="4"/>
        <v>5994</v>
      </c>
      <c r="AJ266" s="59"/>
      <c r="AK266" s="58">
        <f>VLOOKUP($D266,'[1]1. CONSULTA-CAPITAL-SOCIAL-1'!$C$2:$HW$274,8,FALSE)</f>
        <v>5</v>
      </c>
      <c r="AL266" s="58"/>
      <c r="AM266" t="str">
        <f>VLOOKUP($D266,'[1]1. CONSULTA-CAPITAL-SOCIAL-1'!$C$2:$HW$274,2,FALSE)</f>
        <v>1614</v>
      </c>
      <c r="AN266">
        <f>VLOOKUP($D266,'[1]1. CONSULTA-CAPITAL-SOCIAL-1'!$C$2:$HW$274,3,FALSE)</f>
        <v>1</v>
      </c>
      <c r="AO266">
        <f>VLOOKUP($D266,'[1]1. CONSULTA-CAPITAL-SOCIAL-1'!$C$2:$HW$274,4,FALSE)</f>
        <v>0</v>
      </c>
      <c r="AQ266" s="58"/>
    </row>
    <row r="267" spans="1:43" x14ac:dyDescent="0.25">
      <c r="A267">
        <v>1000732</v>
      </c>
      <c r="B267" s="20">
        <v>10007</v>
      </c>
      <c r="C267" s="20">
        <v>3</v>
      </c>
      <c r="D267" s="100">
        <v>100073</v>
      </c>
      <c r="E267" s="101" t="s">
        <v>578</v>
      </c>
      <c r="F267" s="81">
        <f>VLOOKUP($D267,'[1]5. CONSULTAJEFEDEHOGAR'!$C$2:$GN$274,4,FALSE)</f>
        <v>2</v>
      </c>
      <c r="G267" s="81">
        <f>VLOOKUP($D267,'[1]20´.TblNucleofamiliarSóloProgen'!$C$2:$N$528,7,FALSE)</f>
        <v>35</v>
      </c>
      <c r="H267" s="81" t="str">
        <f>VLOOKUP($D267,'[1]20´.TblNucleofamiliarSóloProgen'!$C$2:$N$528,9,FALSE)</f>
        <v>1</v>
      </c>
      <c r="I267" s="81">
        <f>VLOOKUP($D267,'[1]20´.TblNucleofamiliarSóloProgen'!$C$2:$N$528,10,FALSE)</f>
        <v>3</v>
      </c>
      <c r="J267" s="81">
        <f>VLOOKUP($D267,'[1]20´.TblNucleofamiliarSóloProgen'!$C$2:$N$528,11,FALSE)</f>
        <v>3</v>
      </c>
      <c r="K267" s="81">
        <f>VLOOKUP($D267,'[1]20´.TblNucleofamiliarSóloProgen'!$C$2:$N$528,12,FALSE)</f>
        <v>2</v>
      </c>
      <c r="L267" s="58"/>
      <c r="M267" s="58">
        <v>1000731</v>
      </c>
      <c r="N267" s="58" t="str">
        <f>VLOOKUP($D267,'[1]#.TotalCónyugesEncuestadYNoEncu'!$A$2:$D$257,4,FALSE)</f>
        <v>ROSEMBERG FORONDA</v>
      </c>
      <c r="O267" s="58" t="str">
        <f>VLOOKUP($M267,'[1]20´.TblNucleofamiliarSóloProgen'!$D$2:$N$528,3,FALSE)</f>
        <v>1</v>
      </c>
      <c r="P267" s="58">
        <f>VLOOKUP($M267,'[1]20´.TblNucleofamiliarSóloProgen'!$D$2:$N$528,6,FALSE)</f>
        <v>35</v>
      </c>
      <c r="Q267" s="58" t="str">
        <f>VLOOKUP($M267,'[1]20´.TblNucleofamiliarSóloProgen'!$D$2:$N$528,8,FALSE)</f>
        <v>1</v>
      </c>
      <c r="R267" s="58">
        <f>VLOOKUP($M267,'[1]20´.TblNucleofamiliarSóloProgen'!$D$2:$N$528,9,FALSE)</f>
        <v>3</v>
      </c>
      <c r="S267" s="58">
        <f>VLOOKUP($M267,'[1]20´.TblNucleofamiliarSóloProgen'!$D$2:$N$528,10,FALSE)</f>
        <v>3</v>
      </c>
      <c r="T267" s="58">
        <f>VLOOKUP($M267,'[1]20´.TblNucleofamiliarSóloProgen'!$D$2:$N$528,11,FALSE)</f>
        <v>2</v>
      </c>
      <c r="U267" s="58"/>
      <c r="V267" s="81">
        <f>VLOOKUP($D267,'[1]5. CONSULTAJEFEDEHOGAR'!$C$2:$GN$274,5,FALSE)</f>
        <v>1</v>
      </c>
      <c r="W267" s="81">
        <f>VLOOKUP($D267,'[1]5. CONSULTAJEFEDEHOGAR'!$C$2:$GN$274,6,FALSE)</f>
        <v>0</v>
      </c>
      <c r="X267" s="81">
        <f>VLOOKUP($D267,'[1]5. CONSULTAJEFEDEHOGAR'!$C$2:$GN$274,7,FALSE)</f>
        <v>5</v>
      </c>
      <c r="Y267" s="81">
        <f>VLOOKUP($D267,'[1]5. CONSULTAJEFEDEHOGAR'!$C$2:$GN$274,8,FALSE)</f>
        <v>3</v>
      </c>
      <c r="Z267" s="81">
        <f>VLOOKUP($D267,'[1]5. CONSULTAJEFEDEHOGAR'!$C$2:$GN$274,9,FALSE)</f>
        <v>0</v>
      </c>
      <c r="AA267" s="81">
        <f>VLOOKUP($D267,'[1]5. CONSULTAJEFEDEHOGAR'!$C$2:$GN$274,10,FALSE)</f>
        <v>0</v>
      </c>
      <c r="AB267" s="58"/>
      <c r="AC267">
        <f>VLOOKUP($D267,'[1]1. CONSULTA-CAPITAL-SOCIAL-1'!$C$2:$HW$274,60,FALSE)</f>
        <v>997</v>
      </c>
      <c r="AD267">
        <f>VLOOKUP($D267,'[1]1. CONSULTA-CAPITAL-SOCIAL-1'!$C$2:$HW$274,61,FALSE)</f>
        <v>80000</v>
      </c>
      <c r="AE267">
        <f>VLOOKUP($D267,'[1]1. CONSULTA-CAPITAL-SOCIAL-1'!$C$2:$HW$274,62,FALSE)</f>
        <v>150000</v>
      </c>
      <c r="AF267">
        <f>VLOOKUP($D267,'[1]1. CONSULTA-CAPITAL-SOCIAL-1'!$C$2:$HW$274,63,FALSE)</f>
        <v>460000</v>
      </c>
      <c r="AG267">
        <f>VLOOKUP($D267,'[1]1. CONSULTA-CAPITAL-SOCIAL-1'!$C$2:$HW$274,64,FALSE)</f>
        <v>0</v>
      </c>
      <c r="AH267">
        <f>VLOOKUP($D267,'[1]1. CONSULTA-CAPITAL-SOCIAL-1'!$C$2:$HW$274,65,FALSE)</f>
        <v>150000</v>
      </c>
      <c r="AI267" s="58">
        <f t="shared" si="4"/>
        <v>840997</v>
      </c>
      <c r="AJ267" s="59"/>
      <c r="AK267" s="58">
        <f>VLOOKUP($D267,'[1]1. CONSULTA-CAPITAL-SOCIAL-1'!$C$2:$HW$274,8,FALSE)</f>
        <v>3</v>
      </c>
      <c r="AL267" s="58"/>
      <c r="AM267" t="str">
        <f>VLOOKUP($D267,'[1]1. CONSULTA-CAPITAL-SOCIAL-1'!$C$2:$HW$274,2,FALSE)</f>
        <v>1605</v>
      </c>
      <c r="AN267">
        <f>VLOOKUP($D267,'[1]1. CONSULTA-CAPITAL-SOCIAL-1'!$C$2:$HW$274,3,FALSE)</f>
        <v>1</v>
      </c>
      <c r="AO267">
        <f>VLOOKUP($D267,'[1]1. CONSULTA-CAPITAL-SOCIAL-1'!$C$2:$HW$274,4,FALSE)</f>
        <v>0</v>
      </c>
      <c r="AQ267" s="58"/>
    </row>
    <row r="268" spans="1:43" x14ac:dyDescent="0.25">
      <c r="A268">
        <v>1000832</v>
      </c>
      <c r="B268" s="20">
        <v>10008</v>
      </c>
      <c r="C268" s="20">
        <v>3</v>
      </c>
      <c r="D268" s="100">
        <v>100083</v>
      </c>
      <c r="E268" s="101" t="s">
        <v>579</v>
      </c>
      <c r="F268" s="81">
        <f>VLOOKUP($D268,'[1]5. CONSULTAJEFEDEHOGAR'!$C$2:$GN$274,4,FALSE)</f>
        <v>2</v>
      </c>
      <c r="G268" s="81">
        <f>VLOOKUP($D268,'[1]20´.TblNucleofamiliarSóloProgen'!$C$2:$N$528,7,FALSE)</f>
        <v>41</v>
      </c>
      <c r="H268" s="81" t="str">
        <f>VLOOKUP($D268,'[1]20´.TblNucleofamiliarSóloProgen'!$C$2:$N$528,9,FALSE)</f>
        <v>1</v>
      </c>
      <c r="I268" s="81">
        <f>VLOOKUP($D268,'[1]20´.TblNucleofamiliarSóloProgen'!$C$2:$N$528,10,FALSE)</f>
        <v>7</v>
      </c>
      <c r="J268" s="81">
        <f>VLOOKUP($D268,'[1]20´.TblNucleofamiliarSóloProgen'!$C$2:$N$528,11,FALSE)</f>
        <v>1</v>
      </c>
      <c r="K268" s="81">
        <f>VLOOKUP($D268,'[1]20´.TblNucleofamiliarSóloProgen'!$C$2:$N$528,12,FALSE)</f>
        <v>2</v>
      </c>
      <c r="L268" s="58"/>
      <c r="M268" s="58">
        <v>1000831</v>
      </c>
      <c r="N268" s="58" t="str">
        <f>VLOOKUP($D268,'[1]#.TotalCónyugesEncuestadYNoEncu'!$A$2:$D$257,4,FALSE)</f>
        <v>JAIME ALVERTO SUAREZ</v>
      </c>
      <c r="O268" s="58" t="str">
        <f>VLOOKUP($M268,'[1]20´.TblNucleofamiliarSóloProgen'!$D$2:$N$528,3,FALSE)</f>
        <v>1</v>
      </c>
      <c r="P268" s="58">
        <f>VLOOKUP($M268,'[1]20´.TblNucleofamiliarSóloProgen'!$D$2:$N$528,6,FALSE)</f>
        <v>41</v>
      </c>
      <c r="Q268" s="58" t="str">
        <f>VLOOKUP($M268,'[1]20´.TblNucleofamiliarSóloProgen'!$D$2:$N$528,8,FALSE)</f>
        <v>1</v>
      </c>
      <c r="R268" s="58">
        <f>VLOOKUP($M268,'[1]20´.TblNucleofamiliarSóloProgen'!$D$2:$N$528,9,FALSE)</f>
        <v>7</v>
      </c>
      <c r="S268" s="58">
        <f>VLOOKUP($M268,'[1]20´.TblNucleofamiliarSóloProgen'!$D$2:$N$528,10,FALSE)</f>
        <v>1</v>
      </c>
      <c r="T268" s="58">
        <f>VLOOKUP($M268,'[1]20´.TblNucleofamiliarSóloProgen'!$D$2:$N$528,11,FALSE)</f>
        <v>2</v>
      </c>
      <c r="U268" s="58"/>
      <c r="V268" s="81">
        <f>VLOOKUP($D268,'[1]5. CONSULTAJEFEDEHOGAR'!$C$2:$GN$274,5,FALSE)</f>
        <v>1</v>
      </c>
      <c r="W268" s="81">
        <f>VLOOKUP($D268,'[1]5. CONSULTAJEFEDEHOGAR'!$C$2:$GN$274,6,FALSE)</f>
        <v>0</v>
      </c>
      <c r="X268" s="81">
        <f>VLOOKUP($D268,'[1]5. CONSULTAJEFEDEHOGAR'!$C$2:$GN$274,7,FALSE)</f>
        <v>6</v>
      </c>
      <c r="Y268" s="81">
        <f>VLOOKUP($D268,'[1]5. CONSULTAJEFEDEHOGAR'!$C$2:$GN$274,8,FALSE)</f>
        <v>3</v>
      </c>
      <c r="Z268" s="81">
        <f>VLOOKUP($D268,'[1]5. CONSULTAJEFEDEHOGAR'!$C$2:$GN$274,9,FALSE)</f>
        <v>0</v>
      </c>
      <c r="AA268" s="81">
        <f>VLOOKUP($D268,'[1]5. CONSULTAJEFEDEHOGAR'!$C$2:$GN$274,10,FALSE)</f>
        <v>0</v>
      </c>
      <c r="AB268" s="58"/>
      <c r="AC268">
        <f>VLOOKUP($D268,'[1]1. CONSULTA-CAPITAL-SOCIAL-1'!$C$2:$HW$274,60,FALSE)</f>
        <v>0</v>
      </c>
      <c r="AD268">
        <f>VLOOKUP($D268,'[1]1. CONSULTA-CAPITAL-SOCIAL-1'!$C$2:$HW$274,61,FALSE)</f>
        <v>20000</v>
      </c>
      <c r="AE268">
        <f>VLOOKUP($D268,'[1]1. CONSULTA-CAPITAL-SOCIAL-1'!$C$2:$HW$274,62,FALSE)</f>
        <v>300000</v>
      </c>
      <c r="AF268">
        <f>VLOOKUP($D268,'[1]1. CONSULTA-CAPITAL-SOCIAL-1'!$C$2:$HW$274,63,FALSE)</f>
        <v>500000</v>
      </c>
      <c r="AG268">
        <f>VLOOKUP($D268,'[1]1. CONSULTA-CAPITAL-SOCIAL-1'!$C$2:$HW$274,64,FALSE)</f>
        <v>300000</v>
      </c>
      <c r="AH268">
        <f>VLOOKUP($D268,'[1]1. CONSULTA-CAPITAL-SOCIAL-1'!$C$2:$HW$274,65,FALSE)</f>
        <v>400000</v>
      </c>
      <c r="AI268" s="58">
        <f t="shared" si="4"/>
        <v>1520000</v>
      </c>
      <c r="AJ268" s="59"/>
      <c r="AK268" s="58">
        <f>VLOOKUP($D268,'[1]1. CONSULTA-CAPITAL-SOCIAL-1'!$C$2:$HW$274,8,FALSE)</f>
        <v>3</v>
      </c>
      <c r="AL268" s="58"/>
      <c r="AM268" t="str">
        <f>VLOOKUP($D268,'[1]1. CONSULTA-CAPITAL-SOCIAL-1'!$C$2:$HW$274,2,FALSE)</f>
        <v>1605</v>
      </c>
      <c r="AN268">
        <f>VLOOKUP($D268,'[1]1. CONSULTA-CAPITAL-SOCIAL-1'!$C$2:$HW$274,3,FALSE)</f>
        <v>3</v>
      </c>
      <c r="AO268">
        <f>VLOOKUP($D268,'[1]1. CONSULTA-CAPITAL-SOCIAL-1'!$C$2:$HW$274,4,FALSE)</f>
        <v>0</v>
      </c>
      <c r="AQ268" s="58"/>
    </row>
    <row r="269" spans="1:43" x14ac:dyDescent="0.25">
      <c r="A269">
        <v>1000932</v>
      </c>
      <c r="B269" s="20">
        <v>10009</v>
      </c>
      <c r="C269" s="20">
        <v>3</v>
      </c>
      <c r="D269" s="100">
        <v>100093</v>
      </c>
      <c r="E269" s="101" t="s">
        <v>364</v>
      </c>
      <c r="F269" s="81">
        <f>VLOOKUP($D269,'[1]5. CONSULTAJEFEDEHOGAR'!$C$2:$GN$274,4,FALSE)</f>
        <v>2</v>
      </c>
      <c r="G269" s="81">
        <f>VLOOKUP($D269,'[1]20´.TblNucleofamiliarSóloProgen'!$C$2:$N$528,7,FALSE)</f>
        <v>58</v>
      </c>
      <c r="H269" s="81" t="str">
        <f>VLOOKUP($D269,'[1]20´.TblNucleofamiliarSóloProgen'!$C$2:$N$528,9,FALSE)</f>
        <v>1</v>
      </c>
      <c r="I269" s="81">
        <f>VLOOKUP($D269,'[1]20´.TblNucleofamiliarSóloProgen'!$C$2:$N$528,10,FALSE)</f>
        <v>9</v>
      </c>
      <c r="J269" s="81">
        <f>VLOOKUP($D269,'[1]20´.TblNucleofamiliarSóloProgen'!$C$2:$N$528,11,FALSE)</f>
        <v>1</v>
      </c>
      <c r="K269" s="81">
        <f>VLOOKUP($D269,'[1]20´.TblNucleofamiliarSóloProgen'!$C$2:$N$528,12,FALSE)</f>
        <v>2</v>
      </c>
      <c r="L269" s="58"/>
      <c r="M269" s="58">
        <v>1000931</v>
      </c>
      <c r="N269" s="58" t="str">
        <f>VLOOKUP($D269,'[1]#.TotalCónyugesEncuestadYNoEncu'!$A$2:$D$257,4,FALSE)</f>
        <v>DARIO OCAMPO SOTO</v>
      </c>
      <c r="O269" s="58" t="str">
        <f>VLOOKUP($M269,'[1]20´.TblNucleofamiliarSóloProgen'!$D$2:$N$528,3,FALSE)</f>
        <v>1</v>
      </c>
      <c r="P269" s="58">
        <f>VLOOKUP($M269,'[1]20´.TblNucleofamiliarSóloProgen'!$D$2:$N$528,6,FALSE)</f>
        <v>58</v>
      </c>
      <c r="Q269" s="58" t="str">
        <f>VLOOKUP($M269,'[1]20´.TblNucleofamiliarSóloProgen'!$D$2:$N$528,8,FALSE)</f>
        <v>1</v>
      </c>
      <c r="R269" s="58">
        <f>VLOOKUP($M269,'[1]20´.TblNucleofamiliarSóloProgen'!$D$2:$N$528,9,FALSE)</f>
        <v>9</v>
      </c>
      <c r="S269" s="58">
        <f>VLOOKUP($M269,'[1]20´.TblNucleofamiliarSóloProgen'!$D$2:$N$528,10,FALSE)</f>
        <v>1</v>
      </c>
      <c r="T269" s="58">
        <f>VLOOKUP($M269,'[1]20´.TblNucleofamiliarSóloProgen'!$D$2:$N$528,11,FALSE)</f>
        <v>2</v>
      </c>
      <c r="U269" s="58"/>
      <c r="V269" s="81">
        <f>VLOOKUP($D269,'[1]5. CONSULTAJEFEDEHOGAR'!$C$2:$GN$274,5,FALSE)</f>
        <v>1</v>
      </c>
      <c r="W269" s="81">
        <f>VLOOKUP($D269,'[1]5. CONSULTAJEFEDEHOGAR'!$C$2:$GN$274,6,FALSE)</f>
        <v>0</v>
      </c>
      <c r="X269" s="81">
        <f>VLOOKUP($D269,'[1]5. CONSULTAJEFEDEHOGAR'!$C$2:$GN$274,7,FALSE)</f>
        <v>7</v>
      </c>
      <c r="Y269" s="81">
        <f>VLOOKUP($D269,'[1]5. CONSULTAJEFEDEHOGAR'!$C$2:$GN$274,8,FALSE)</f>
        <v>2</v>
      </c>
      <c r="Z269" s="81">
        <f>VLOOKUP($D269,'[1]5. CONSULTAJEFEDEHOGAR'!$C$2:$GN$274,9,FALSE)</f>
        <v>0</v>
      </c>
      <c r="AA269" s="81">
        <f>VLOOKUP($D269,'[1]5. CONSULTAJEFEDEHOGAR'!$C$2:$GN$274,10,FALSE)</f>
        <v>0</v>
      </c>
      <c r="AB269" s="58"/>
      <c r="AC269">
        <f>VLOOKUP($D269,'[1]1. CONSULTA-CAPITAL-SOCIAL-1'!$C$2:$HW$274,60,FALSE)</f>
        <v>800000</v>
      </c>
      <c r="AD269">
        <f>VLOOKUP($D269,'[1]1. CONSULTA-CAPITAL-SOCIAL-1'!$C$2:$HW$274,61,FALSE)</f>
        <v>0</v>
      </c>
      <c r="AE269">
        <f>VLOOKUP($D269,'[1]1. CONSULTA-CAPITAL-SOCIAL-1'!$C$2:$HW$274,62,FALSE)</f>
        <v>320000</v>
      </c>
      <c r="AF269">
        <f>VLOOKUP($D269,'[1]1. CONSULTA-CAPITAL-SOCIAL-1'!$C$2:$HW$274,63,FALSE)</f>
        <v>600000</v>
      </c>
      <c r="AG269">
        <f>VLOOKUP($D269,'[1]1. CONSULTA-CAPITAL-SOCIAL-1'!$C$2:$HW$274,64,FALSE)</f>
        <v>100000</v>
      </c>
      <c r="AH269">
        <f>VLOOKUP($D269,'[1]1. CONSULTA-CAPITAL-SOCIAL-1'!$C$2:$HW$274,65,FALSE)</f>
        <v>150000</v>
      </c>
      <c r="AI269" s="58">
        <f t="shared" si="4"/>
        <v>1970000</v>
      </c>
      <c r="AJ269" s="59"/>
      <c r="AK269" s="58">
        <f>VLOOKUP($D269,'[1]1. CONSULTA-CAPITAL-SOCIAL-1'!$C$2:$HW$274,8,FALSE)</f>
        <v>4</v>
      </c>
      <c r="AL269" s="58"/>
      <c r="AM269" t="str">
        <f>VLOOKUP($D269,'[1]1. CONSULTA-CAPITAL-SOCIAL-1'!$C$2:$HW$274,2,FALSE)</f>
        <v>1604</v>
      </c>
      <c r="AN269">
        <f>VLOOKUP($D269,'[1]1. CONSULTA-CAPITAL-SOCIAL-1'!$C$2:$HW$274,3,FALSE)</f>
        <v>3</v>
      </c>
      <c r="AO269">
        <f>VLOOKUP($D269,'[1]1. CONSULTA-CAPITAL-SOCIAL-1'!$C$2:$HW$274,4,FALSE)</f>
        <v>0</v>
      </c>
      <c r="AQ269" s="58"/>
    </row>
    <row r="270" spans="1:43" x14ac:dyDescent="0.25">
      <c r="A270">
        <v>1001032</v>
      </c>
      <c r="B270" s="20">
        <v>10010</v>
      </c>
      <c r="C270" s="20">
        <v>3</v>
      </c>
      <c r="D270" s="100">
        <v>100103</v>
      </c>
      <c r="E270" s="101" t="s">
        <v>580</v>
      </c>
      <c r="F270" s="81">
        <f>VLOOKUP($D270,'[1]5. CONSULTAJEFEDEHOGAR'!$C$2:$GN$274,4,FALSE)</f>
        <v>2</v>
      </c>
      <c r="G270" s="81">
        <f>VLOOKUP($D270,'[1]20´.TblNucleofamiliarSóloProgen'!$C$2:$N$528,7,FALSE)</f>
        <v>40</v>
      </c>
      <c r="H270" s="81" t="str">
        <f>VLOOKUP($D270,'[1]20´.TblNucleofamiliarSóloProgen'!$C$2:$N$528,9,FALSE)</f>
        <v>1</v>
      </c>
      <c r="I270" s="81">
        <f>VLOOKUP($D270,'[1]20´.TblNucleofamiliarSóloProgen'!$C$2:$N$528,10,FALSE)</f>
        <v>8</v>
      </c>
      <c r="J270" s="81">
        <f>VLOOKUP($D270,'[1]20´.TblNucleofamiliarSóloProgen'!$C$2:$N$528,11,FALSE)</f>
        <v>4</v>
      </c>
      <c r="K270" s="81">
        <f>VLOOKUP($D270,'[1]20´.TblNucleofamiliarSóloProgen'!$C$2:$N$528,12,FALSE)</f>
        <v>1</v>
      </c>
      <c r="L270" s="58"/>
      <c r="M270" s="58">
        <v>1001031</v>
      </c>
      <c r="N270" s="58" t="str">
        <f>VLOOKUP($D270,'[1]#.TotalCónyugesEncuestadYNoEncu'!$A$2:$D$257,4,FALSE)</f>
        <v>VICTOR RETREPO</v>
      </c>
      <c r="O270" s="58" t="str">
        <f>VLOOKUP($M270,'[1]20´.TblNucleofamiliarSóloProgen'!$D$2:$N$528,3,FALSE)</f>
        <v>1</v>
      </c>
      <c r="P270" s="58">
        <f>VLOOKUP($M270,'[1]20´.TblNucleofamiliarSóloProgen'!$D$2:$N$528,6,FALSE)</f>
        <v>40</v>
      </c>
      <c r="Q270" s="58" t="str">
        <f>VLOOKUP($M270,'[1]20´.TblNucleofamiliarSóloProgen'!$D$2:$N$528,8,FALSE)</f>
        <v>1</v>
      </c>
      <c r="R270" s="58">
        <f>VLOOKUP($M270,'[1]20´.TblNucleofamiliarSóloProgen'!$D$2:$N$528,9,FALSE)</f>
        <v>8</v>
      </c>
      <c r="S270" s="58">
        <f>VLOOKUP($M270,'[1]20´.TblNucleofamiliarSóloProgen'!$D$2:$N$528,10,FALSE)</f>
        <v>4</v>
      </c>
      <c r="T270" s="58">
        <f>VLOOKUP($M270,'[1]20´.TblNucleofamiliarSóloProgen'!$D$2:$N$528,11,FALSE)</f>
        <v>1</v>
      </c>
      <c r="U270" s="58"/>
      <c r="V270" s="81">
        <f>VLOOKUP($D270,'[1]5. CONSULTAJEFEDEHOGAR'!$C$2:$GN$274,5,FALSE)</f>
        <v>2</v>
      </c>
      <c r="W270" s="81">
        <f>VLOOKUP($D270,'[1]5. CONSULTAJEFEDEHOGAR'!$C$2:$GN$274,6,FALSE)</f>
        <v>0</v>
      </c>
      <c r="X270" s="81">
        <f>VLOOKUP($D270,'[1]5. CONSULTAJEFEDEHOGAR'!$C$2:$GN$274,7,FALSE)</f>
        <v>5</v>
      </c>
      <c r="Y270" s="81">
        <f>VLOOKUP($D270,'[1]5. CONSULTAJEFEDEHOGAR'!$C$2:$GN$274,8,FALSE)</f>
        <v>1</v>
      </c>
      <c r="Z270" s="81">
        <f>VLOOKUP($D270,'[1]5. CONSULTAJEFEDEHOGAR'!$C$2:$GN$274,9,FALSE)</f>
        <v>0</v>
      </c>
      <c r="AA270" s="81">
        <f>VLOOKUP($D270,'[1]5. CONSULTAJEFEDEHOGAR'!$C$2:$GN$274,10,FALSE)</f>
        <v>0</v>
      </c>
      <c r="AB270" s="58"/>
      <c r="AC270">
        <f>VLOOKUP($D270,'[1]1. CONSULTA-CAPITAL-SOCIAL-1'!$C$2:$HW$274,60,FALSE)</f>
        <v>997</v>
      </c>
      <c r="AD270">
        <f>VLOOKUP($D270,'[1]1. CONSULTA-CAPITAL-SOCIAL-1'!$C$2:$HW$274,61,FALSE)</f>
        <v>33000</v>
      </c>
      <c r="AE270">
        <f>VLOOKUP($D270,'[1]1. CONSULTA-CAPITAL-SOCIAL-1'!$C$2:$HW$274,62,FALSE)</f>
        <v>350000</v>
      </c>
      <c r="AF270">
        <f>VLOOKUP($D270,'[1]1. CONSULTA-CAPITAL-SOCIAL-1'!$C$2:$HW$274,63,FALSE)</f>
        <v>998</v>
      </c>
      <c r="AG270">
        <f>VLOOKUP($D270,'[1]1. CONSULTA-CAPITAL-SOCIAL-1'!$C$2:$HW$274,64,FALSE)</f>
        <v>380000</v>
      </c>
      <c r="AH270">
        <f>VLOOKUP($D270,'[1]1. CONSULTA-CAPITAL-SOCIAL-1'!$C$2:$HW$274,65,FALSE)</f>
        <v>720000</v>
      </c>
      <c r="AI270" s="58">
        <f t="shared" si="4"/>
        <v>1484995</v>
      </c>
      <c r="AJ270" s="59"/>
      <c r="AK270" s="58">
        <f>VLOOKUP($D270,'[1]1. CONSULTA-CAPITAL-SOCIAL-1'!$C$2:$HW$274,8,FALSE)</f>
        <v>4</v>
      </c>
      <c r="AL270" s="58"/>
      <c r="AM270" t="str">
        <f>VLOOKUP($D270,'[1]1. CONSULTA-CAPITAL-SOCIAL-1'!$C$2:$HW$274,2,FALSE)</f>
        <v>1612</v>
      </c>
      <c r="AN270">
        <f>VLOOKUP($D270,'[1]1. CONSULTA-CAPITAL-SOCIAL-1'!$C$2:$HW$274,3,FALSE)</f>
        <v>3</v>
      </c>
      <c r="AO270">
        <f>VLOOKUP($D270,'[1]1. CONSULTA-CAPITAL-SOCIAL-1'!$C$2:$HW$274,4,FALSE)</f>
        <v>0</v>
      </c>
      <c r="AQ270" s="58"/>
    </row>
    <row r="271" spans="1:43" x14ac:dyDescent="0.25">
      <c r="A271">
        <v>1001132</v>
      </c>
      <c r="B271" s="20">
        <v>10011</v>
      </c>
      <c r="C271" s="20">
        <v>3</v>
      </c>
      <c r="D271" s="100">
        <v>100113</v>
      </c>
      <c r="E271" s="101" t="s">
        <v>581</v>
      </c>
      <c r="F271" s="81">
        <f>VLOOKUP($D271,'[1]5. CONSULTAJEFEDEHOGAR'!$C$2:$GN$274,4,FALSE)</f>
        <v>2</v>
      </c>
      <c r="G271" s="81">
        <f>VLOOKUP($D271,'[1]20´.TblNucleofamiliarSóloProgen'!$C$2:$N$528,7,FALSE)</f>
        <v>53</v>
      </c>
      <c r="H271" s="81" t="str">
        <f>VLOOKUP($D271,'[1]20´.TblNucleofamiliarSóloProgen'!$C$2:$N$528,9,FALSE)</f>
        <v>1</v>
      </c>
      <c r="I271" s="81">
        <f>VLOOKUP($D271,'[1]20´.TblNucleofamiliarSóloProgen'!$C$2:$N$528,10,FALSE)</f>
        <v>6</v>
      </c>
      <c r="J271" s="81">
        <f>VLOOKUP($D271,'[1]20´.TblNucleofamiliarSóloProgen'!$C$2:$N$528,11,FALSE)</f>
        <v>3</v>
      </c>
      <c r="K271" s="81">
        <f>VLOOKUP($D271,'[1]20´.TblNucleofamiliarSóloProgen'!$C$2:$N$528,12,FALSE)</f>
        <v>2</v>
      </c>
      <c r="L271" s="58"/>
      <c r="M271" s="58">
        <v>1001131</v>
      </c>
      <c r="N271" s="58" t="str">
        <f>VLOOKUP($D271,'[1]#.TotalCónyugesEncuestadYNoEncu'!$A$2:$D$257,4,FALSE)</f>
        <v>ALVARO ALVAREZ MONTOYA</v>
      </c>
      <c r="O271" s="58" t="str">
        <f>VLOOKUP($M271,'[1]20´.TblNucleofamiliarSóloProgen'!$D$2:$N$528,3,FALSE)</f>
        <v>1</v>
      </c>
      <c r="P271" s="58">
        <f>VLOOKUP($M271,'[1]20´.TblNucleofamiliarSóloProgen'!$D$2:$N$528,6,FALSE)</f>
        <v>62</v>
      </c>
      <c r="Q271" s="58" t="str">
        <f>VLOOKUP($M271,'[1]20´.TblNucleofamiliarSóloProgen'!$D$2:$N$528,8,FALSE)</f>
        <v>1</v>
      </c>
      <c r="R271" s="58">
        <f>VLOOKUP($M271,'[1]20´.TblNucleofamiliarSóloProgen'!$D$2:$N$528,9,FALSE)</f>
        <v>6</v>
      </c>
      <c r="S271" s="58">
        <f>VLOOKUP($M271,'[1]20´.TblNucleofamiliarSóloProgen'!$D$2:$N$528,10,FALSE)</f>
        <v>3</v>
      </c>
      <c r="T271" s="58">
        <f>VLOOKUP($M271,'[1]20´.TblNucleofamiliarSóloProgen'!$D$2:$N$528,11,FALSE)</f>
        <v>2</v>
      </c>
      <c r="U271" s="58"/>
      <c r="V271" s="81">
        <f>VLOOKUP($D271,'[1]5. CONSULTAJEFEDEHOGAR'!$C$2:$GN$274,5,FALSE)</f>
        <v>1</v>
      </c>
      <c r="W271" s="81">
        <f>VLOOKUP($D271,'[1]5. CONSULTAJEFEDEHOGAR'!$C$2:$GN$274,6,FALSE)</f>
        <v>0</v>
      </c>
      <c r="X271" s="81">
        <f>VLOOKUP($D271,'[1]5. CONSULTAJEFEDEHOGAR'!$C$2:$GN$274,7,FALSE)</f>
        <v>7</v>
      </c>
      <c r="Y271" s="81">
        <f>VLOOKUP($D271,'[1]5. CONSULTAJEFEDEHOGAR'!$C$2:$GN$274,8,FALSE)</f>
        <v>2</v>
      </c>
      <c r="Z271" s="81">
        <f>VLOOKUP($D271,'[1]5. CONSULTAJEFEDEHOGAR'!$C$2:$GN$274,9,FALSE)</f>
        <v>0</v>
      </c>
      <c r="AA271" s="81">
        <f>VLOOKUP($D271,'[1]5. CONSULTAJEFEDEHOGAR'!$C$2:$GN$274,10,FALSE)</f>
        <v>0</v>
      </c>
      <c r="AB271" s="58"/>
      <c r="AC271">
        <f>VLOOKUP($D271,'[1]1. CONSULTA-CAPITAL-SOCIAL-1'!$C$2:$HW$274,60,FALSE)</f>
        <v>0</v>
      </c>
      <c r="AD271">
        <f>VLOOKUP($D271,'[1]1. CONSULTA-CAPITAL-SOCIAL-1'!$C$2:$HW$274,61,FALSE)</f>
        <v>80000</v>
      </c>
      <c r="AE271">
        <f>VLOOKUP($D271,'[1]1. CONSULTA-CAPITAL-SOCIAL-1'!$C$2:$HW$274,62,FALSE)</f>
        <v>250000</v>
      </c>
      <c r="AF271">
        <f>VLOOKUP($D271,'[1]1. CONSULTA-CAPITAL-SOCIAL-1'!$C$2:$HW$274,63,FALSE)</f>
        <v>800000</v>
      </c>
      <c r="AG271">
        <f>VLOOKUP($D271,'[1]1. CONSULTA-CAPITAL-SOCIAL-1'!$C$2:$HW$274,64,FALSE)</f>
        <v>300000</v>
      </c>
      <c r="AH271">
        <f>VLOOKUP($D271,'[1]1. CONSULTA-CAPITAL-SOCIAL-1'!$C$2:$HW$274,65,FALSE)</f>
        <v>0</v>
      </c>
      <c r="AI271" s="58">
        <f t="shared" si="4"/>
        <v>1430000</v>
      </c>
      <c r="AJ271" s="59"/>
      <c r="AK271" s="58">
        <f>VLOOKUP($D271,'[1]1. CONSULTA-CAPITAL-SOCIAL-1'!$C$2:$HW$274,8,FALSE)</f>
        <v>4</v>
      </c>
      <c r="AL271" s="58"/>
      <c r="AM271" t="str">
        <f>VLOOKUP($D271,'[1]1. CONSULTA-CAPITAL-SOCIAL-1'!$C$2:$HW$274,2,FALSE)</f>
        <v>1612</v>
      </c>
      <c r="AN271">
        <f>VLOOKUP($D271,'[1]1. CONSULTA-CAPITAL-SOCIAL-1'!$C$2:$HW$274,3,FALSE)</f>
        <v>3</v>
      </c>
      <c r="AO271">
        <f>VLOOKUP($D271,'[1]1. CONSULTA-CAPITAL-SOCIAL-1'!$C$2:$HW$274,4,FALSE)</f>
        <v>0</v>
      </c>
      <c r="AQ271" s="58"/>
    </row>
    <row r="272" spans="1:43" x14ac:dyDescent="0.25">
      <c r="A272">
        <v>1001231</v>
      </c>
      <c r="B272" s="20">
        <v>10012</v>
      </c>
      <c r="C272" s="20">
        <v>3</v>
      </c>
      <c r="D272" s="100">
        <v>100123</v>
      </c>
      <c r="E272" s="101" t="s">
        <v>582</v>
      </c>
      <c r="F272" s="81">
        <f>VLOOKUP($D272,'[1]5. CONSULTAJEFEDEHOGAR'!$C$2:$GN$274,4,FALSE)</f>
        <v>2</v>
      </c>
      <c r="G272" s="81">
        <f>VLOOKUP($D272,'[1]20´.TblNucleofamiliarSóloProgen'!$C$2:$N$528,7,FALSE)</f>
        <v>56</v>
      </c>
      <c r="H272" s="81" t="str">
        <f>VLOOKUP($D272,'[1]20´.TblNucleofamiliarSóloProgen'!$C$2:$N$528,9,FALSE)</f>
        <v>1</v>
      </c>
      <c r="I272" s="81">
        <f>VLOOKUP($D272,'[1]20´.TblNucleofamiliarSóloProgen'!$C$2:$N$528,10,FALSE)</f>
        <v>8</v>
      </c>
      <c r="J272" s="81">
        <f>VLOOKUP($D272,'[1]20´.TblNucleofamiliarSóloProgen'!$C$2:$N$528,11,FALSE)</f>
        <v>5</v>
      </c>
      <c r="K272" s="81">
        <f>VLOOKUP($D272,'[1]20´.TblNucleofamiliarSóloProgen'!$C$2:$N$528,12,FALSE)</f>
        <v>2</v>
      </c>
      <c r="L272" s="58"/>
      <c r="M272" s="58">
        <v>1001231</v>
      </c>
      <c r="N272" s="58" t="str">
        <f>VLOOKUP($D272,'[1]#.TotalCónyugesEncuestadYNoEncu'!$A$2:$D$257,4,FALSE)</f>
        <v>ROBERTO RESTREPO</v>
      </c>
      <c r="O272" s="58" t="str">
        <f>VLOOKUP($M272,'[1]20´.TblNucleofamiliarSóloProgen'!$D$2:$N$528,3,FALSE)</f>
        <v>1</v>
      </c>
      <c r="P272" s="58">
        <f>VLOOKUP($M272,'[1]20´.TblNucleofamiliarSóloProgen'!$D$2:$N$528,6,FALSE)</f>
        <v>64</v>
      </c>
      <c r="Q272" s="58" t="str">
        <f>VLOOKUP($M272,'[1]20´.TblNucleofamiliarSóloProgen'!$D$2:$N$528,8,FALSE)</f>
        <v>1</v>
      </c>
      <c r="R272" s="58">
        <f>VLOOKUP($M272,'[1]20´.TblNucleofamiliarSóloProgen'!$D$2:$N$528,9,FALSE)</f>
        <v>4</v>
      </c>
      <c r="S272" s="58">
        <f>VLOOKUP($M272,'[1]20´.TblNucleofamiliarSóloProgen'!$D$2:$N$528,10,FALSE)</f>
        <v>1</v>
      </c>
      <c r="T272" s="58">
        <f>VLOOKUP($M272,'[1]20´.TblNucleofamiliarSóloProgen'!$D$2:$N$528,11,FALSE)</f>
        <v>2</v>
      </c>
      <c r="U272" s="58"/>
      <c r="V272" s="81">
        <f>VLOOKUP($D272,'[1]5. CONSULTAJEFEDEHOGAR'!$C$2:$GN$274,5,FALSE)</f>
        <v>2</v>
      </c>
      <c r="W272" s="81">
        <f>VLOOKUP($D272,'[1]5. CONSULTAJEFEDEHOGAR'!$C$2:$GN$274,6,FALSE)</f>
        <v>0</v>
      </c>
      <c r="X272" s="81">
        <f>VLOOKUP($D272,'[1]5. CONSULTAJEFEDEHOGAR'!$C$2:$GN$274,7,FALSE)</f>
        <v>7</v>
      </c>
      <c r="Y272" s="81">
        <f>VLOOKUP($D272,'[1]5. CONSULTAJEFEDEHOGAR'!$C$2:$GN$274,8,FALSE)</f>
        <v>1</v>
      </c>
      <c r="Z272" s="81">
        <f>VLOOKUP($D272,'[1]5. CONSULTAJEFEDEHOGAR'!$C$2:$GN$274,9,FALSE)</f>
        <v>0</v>
      </c>
      <c r="AA272" s="81">
        <f>VLOOKUP($D272,'[1]5. CONSULTAJEFEDEHOGAR'!$C$2:$GN$274,10,FALSE)</f>
        <v>0</v>
      </c>
      <c r="AB272" s="58"/>
      <c r="AC272">
        <f>VLOOKUP($D272,'[1]1. CONSULTA-CAPITAL-SOCIAL-1'!$C$2:$HW$274,60,FALSE)</f>
        <v>0</v>
      </c>
      <c r="AD272">
        <f>VLOOKUP($D272,'[1]1. CONSULTA-CAPITAL-SOCIAL-1'!$C$2:$HW$274,61,FALSE)</f>
        <v>45000</v>
      </c>
      <c r="AE272">
        <f>VLOOKUP($D272,'[1]1. CONSULTA-CAPITAL-SOCIAL-1'!$C$2:$HW$274,62,FALSE)</f>
        <v>300000</v>
      </c>
      <c r="AF272">
        <f>VLOOKUP($D272,'[1]1. CONSULTA-CAPITAL-SOCIAL-1'!$C$2:$HW$274,63,FALSE)</f>
        <v>800000</v>
      </c>
      <c r="AG272">
        <f>VLOOKUP($D272,'[1]1. CONSULTA-CAPITAL-SOCIAL-1'!$C$2:$HW$274,64,FALSE)</f>
        <v>500000</v>
      </c>
      <c r="AH272">
        <f>VLOOKUP($D272,'[1]1. CONSULTA-CAPITAL-SOCIAL-1'!$C$2:$HW$274,65,FALSE)</f>
        <v>200000</v>
      </c>
      <c r="AI272" s="58">
        <f t="shared" si="4"/>
        <v>1845000</v>
      </c>
      <c r="AJ272" s="59"/>
      <c r="AK272" s="58">
        <f>VLOOKUP($D272,'[1]1. CONSULTA-CAPITAL-SOCIAL-1'!$C$2:$HW$274,8,FALSE)</f>
        <v>4</v>
      </c>
      <c r="AL272" s="58"/>
      <c r="AM272" t="str">
        <f>VLOOKUP($D272,'[1]1. CONSULTA-CAPITAL-SOCIAL-1'!$C$2:$HW$274,2,FALSE)</f>
        <v>1612</v>
      </c>
      <c r="AN272">
        <f>VLOOKUP($D272,'[1]1. CONSULTA-CAPITAL-SOCIAL-1'!$C$2:$HW$274,3,FALSE)</f>
        <v>1</v>
      </c>
      <c r="AO272">
        <f>VLOOKUP($D272,'[1]1. CONSULTA-CAPITAL-SOCIAL-1'!$C$2:$HW$274,4,FALSE)</f>
        <v>0</v>
      </c>
      <c r="AQ272" s="58"/>
    </row>
    <row r="273" spans="1:43" x14ac:dyDescent="0.25">
      <c r="A273">
        <v>10011331</v>
      </c>
      <c r="B273" s="20">
        <v>100113</v>
      </c>
      <c r="C273" s="20">
        <v>3</v>
      </c>
      <c r="D273" s="100">
        <v>1001133</v>
      </c>
      <c r="E273" s="101" t="s">
        <v>583</v>
      </c>
      <c r="F273" s="81">
        <f>VLOOKUP($D273,'[1]5. CONSULTAJEFEDEHOGAR'!$C$2:$GN$274,4,FALSE)</f>
        <v>2</v>
      </c>
      <c r="G273" s="81">
        <f>VLOOKUP($D273,'[1]20´.TblNucleofamiliarSóloProgen'!$C$2:$N$528,7,FALSE)</f>
        <v>42</v>
      </c>
      <c r="H273" s="81" t="str">
        <f>VLOOKUP($D273,'[1]20´.TblNucleofamiliarSóloProgen'!$C$2:$N$528,9,FALSE)</f>
        <v>1</v>
      </c>
      <c r="I273" s="81">
        <f>VLOOKUP($D273,'[1]20´.TblNucleofamiliarSóloProgen'!$C$2:$N$528,10,FALSE)</f>
        <v>4</v>
      </c>
      <c r="J273" s="81">
        <f>VLOOKUP($D273,'[1]20´.TblNucleofamiliarSóloProgen'!$C$2:$N$528,11,FALSE)</f>
        <v>6</v>
      </c>
      <c r="K273" s="81">
        <f>VLOOKUP($D273,'[1]20´.TblNucleofamiliarSóloProgen'!$C$2:$N$528,12,FALSE)</f>
        <v>2</v>
      </c>
      <c r="L273" s="58"/>
      <c r="M273" s="58">
        <v>10011331</v>
      </c>
      <c r="N273" s="58" t="str">
        <f>VLOOKUP($D273,'[1]#.TotalCónyugesEncuestadYNoEncu'!$A$2:$D$257,4,FALSE)</f>
        <v>GUSTAVO BETANCUR</v>
      </c>
      <c r="O273" s="58" t="str">
        <f>VLOOKUP($M273,'[1]20´.TblNucleofamiliarSóloProgen'!$D$2:$N$528,3,FALSE)</f>
        <v>1</v>
      </c>
      <c r="P273" s="58">
        <f>VLOOKUP($M273,'[1]20´.TblNucleofamiliarSóloProgen'!$D$2:$N$528,6,FALSE)</f>
        <v>49</v>
      </c>
      <c r="Q273" s="58" t="str">
        <f>VLOOKUP($M273,'[1]20´.TblNucleofamiliarSóloProgen'!$D$2:$N$528,8,FALSE)</f>
        <v>1</v>
      </c>
      <c r="R273" s="58">
        <f>VLOOKUP($M273,'[1]20´.TblNucleofamiliarSóloProgen'!$D$2:$N$528,9,FALSE)</f>
        <v>4</v>
      </c>
      <c r="S273" s="58">
        <f>VLOOKUP($M273,'[1]20´.TblNucleofamiliarSóloProgen'!$D$2:$N$528,10,FALSE)</f>
        <v>6</v>
      </c>
      <c r="T273" s="58">
        <f>VLOOKUP($M273,'[1]20´.TblNucleofamiliarSóloProgen'!$D$2:$N$528,11,FALSE)</f>
        <v>2</v>
      </c>
      <c r="U273" s="58"/>
      <c r="V273" s="81">
        <f>VLOOKUP($D273,'[1]5. CONSULTAJEFEDEHOGAR'!$C$2:$GN$274,5,FALSE)</f>
        <v>2</v>
      </c>
      <c r="W273" s="81">
        <f>VLOOKUP($D273,'[1]5. CONSULTAJEFEDEHOGAR'!$C$2:$GN$274,6,FALSE)</f>
        <v>0</v>
      </c>
      <c r="X273" s="81">
        <f>VLOOKUP($D273,'[1]5. CONSULTAJEFEDEHOGAR'!$C$2:$GN$274,7,FALSE)</f>
        <v>7</v>
      </c>
      <c r="Y273" s="81">
        <f>VLOOKUP($D273,'[1]5. CONSULTAJEFEDEHOGAR'!$C$2:$GN$274,8,FALSE)</f>
        <v>3</v>
      </c>
      <c r="Z273" s="81">
        <f>VLOOKUP($D273,'[1]5. CONSULTAJEFEDEHOGAR'!$C$2:$GN$274,9,FALSE)</f>
        <v>0</v>
      </c>
      <c r="AA273" s="81">
        <f>VLOOKUP($D273,'[1]5. CONSULTAJEFEDEHOGAR'!$C$2:$GN$274,10,FALSE)</f>
        <v>0</v>
      </c>
      <c r="AB273" s="58"/>
      <c r="AC273">
        <f>VLOOKUP($D273,'[1]1. CONSULTA-CAPITAL-SOCIAL-1'!$C$2:$HW$274,60,FALSE)</f>
        <v>0</v>
      </c>
      <c r="AD273">
        <f>VLOOKUP($D273,'[1]1. CONSULTA-CAPITAL-SOCIAL-1'!$C$2:$HW$274,61,FALSE)</f>
        <v>45000</v>
      </c>
      <c r="AE273">
        <f>VLOOKUP($D273,'[1]1. CONSULTA-CAPITAL-SOCIAL-1'!$C$2:$HW$274,62,FALSE)</f>
        <v>300000</v>
      </c>
      <c r="AF273">
        <f>VLOOKUP($D273,'[1]1. CONSULTA-CAPITAL-SOCIAL-1'!$C$2:$HW$274,63,FALSE)</f>
        <v>800000</v>
      </c>
      <c r="AG273">
        <f>VLOOKUP($D273,'[1]1. CONSULTA-CAPITAL-SOCIAL-1'!$C$2:$HW$274,64,FALSE)</f>
        <v>500000</v>
      </c>
      <c r="AH273">
        <f>VLOOKUP($D273,'[1]1. CONSULTA-CAPITAL-SOCIAL-1'!$C$2:$HW$274,65,FALSE)</f>
        <v>200000</v>
      </c>
      <c r="AI273" s="58">
        <f t="shared" si="4"/>
        <v>1845000</v>
      </c>
      <c r="AJ273" s="59"/>
      <c r="AK273" s="58">
        <f>VLOOKUP($D273,'[1]1. CONSULTA-CAPITAL-SOCIAL-1'!$C$2:$HW$274,8,FALSE)</f>
        <v>3</v>
      </c>
      <c r="AL273" s="58"/>
      <c r="AM273" t="str">
        <f>VLOOKUP($D273,'[1]1. CONSULTA-CAPITAL-SOCIAL-1'!$C$2:$HW$274,2,FALSE)</f>
        <v>1605</v>
      </c>
      <c r="AN273">
        <f>VLOOKUP($D273,'[1]1. CONSULTA-CAPITAL-SOCIAL-1'!$C$2:$HW$274,3,FALSE)</f>
        <v>3</v>
      </c>
      <c r="AO273">
        <f>VLOOKUP($D273,'[1]1. CONSULTA-CAPITAL-SOCIAL-1'!$C$2:$HW$274,4,FALSE)</f>
        <v>0</v>
      </c>
      <c r="AQ273" s="58"/>
    </row>
    <row r="274" spans="1:43" x14ac:dyDescent="0.25">
      <c r="A274">
        <v>10011432</v>
      </c>
      <c r="B274" s="20">
        <v>100114</v>
      </c>
      <c r="C274" s="20">
        <v>3</v>
      </c>
      <c r="D274" s="100">
        <v>1001143</v>
      </c>
      <c r="E274" s="101" t="s">
        <v>584</v>
      </c>
      <c r="F274" s="81">
        <f>VLOOKUP($D274,'[1]5. CONSULTAJEFEDEHOGAR'!$C$2:$GN$274,4,FALSE)</f>
        <v>2</v>
      </c>
      <c r="G274" s="81">
        <f>VLOOKUP($D274,'[1]20´.TblNucleofamiliarSóloProgen'!$C$2:$N$528,7,FALSE)</f>
        <v>57</v>
      </c>
      <c r="H274" s="81" t="str">
        <f>VLOOKUP($D274,'[1]20´.TblNucleofamiliarSóloProgen'!$C$2:$N$528,9,FALSE)</f>
        <v>1</v>
      </c>
      <c r="I274" s="81">
        <f>VLOOKUP($D274,'[1]20´.TblNucleofamiliarSóloProgen'!$C$2:$N$528,10,FALSE)</f>
        <v>8</v>
      </c>
      <c r="J274" s="81">
        <f>VLOOKUP($D274,'[1]20´.TblNucleofamiliarSóloProgen'!$C$2:$N$528,11,FALSE)</f>
        <v>5</v>
      </c>
      <c r="K274" s="81">
        <f>VLOOKUP($D274,'[1]20´.TblNucleofamiliarSóloProgen'!$C$2:$N$528,12,FALSE)</f>
        <v>2</v>
      </c>
      <c r="L274" s="58"/>
      <c r="M274" s="58">
        <v>10011431</v>
      </c>
      <c r="N274" s="58" t="str">
        <f>VLOOKUP($D274,'[1]#.TotalCónyugesEncuestadYNoEncu'!$A$2:$D$257,4,FALSE)</f>
        <v>MARCO AURELIO HERNANDEZ</v>
      </c>
      <c r="O274" s="58" t="str">
        <f>VLOOKUP($M274,'[1]20´.TblNucleofamiliarSóloProgen'!$D$2:$N$528,3,FALSE)</f>
        <v>1</v>
      </c>
      <c r="P274" s="58">
        <f>VLOOKUP($M274,'[1]20´.TblNucleofamiliarSóloProgen'!$D$2:$N$528,6,FALSE)</f>
        <v>57</v>
      </c>
      <c r="Q274" s="58" t="str">
        <f>VLOOKUP($M274,'[1]20´.TblNucleofamiliarSóloProgen'!$D$2:$N$528,8,FALSE)</f>
        <v>1</v>
      </c>
      <c r="R274" s="58">
        <f>VLOOKUP($M274,'[1]20´.TblNucleofamiliarSóloProgen'!$D$2:$N$528,9,FALSE)</f>
        <v>8</v>
      </c>
      <c r="S274" s="58">
        <f>VLOOKUP($M274,'[1]20´.TblNucleofamiliarSóloProgen'!$D$2:$N$528,10,FALSE)</f>
        <v>5</v>
      </c>
      <c r="T274" s="58">
        <f>VLOOKUP($M274,'[1]20´.TblNucleofamiliarSóloProgen'!$D$2:$N$528,11,FALSE)</f>
        <v>2</v>
      </c>
      <c r="U274" s="58"/>
      <c r="V274" s="81">
        <f>VLOOKUP($D274,'[1]5. CONSULTAJEFEDEHOGAR'!$C$2:$GN$274,5,FALSE)</f>
        <v>1</v>
      </c>
      <c r="W274" s="81">
        <f>VLOOKUP($D274,'[1]5. CONSULTAJEFEDEHOGAR'!$C$2:$GN$274,6,FALSE)</f>
        <v>0</v>
      </c>
      <c r="X274" s="81">
        <f>VLOOKUP($D274,'[1]5. CONSULTAJEFEDEHOGAR'!$C$2:$GN$274,7,FALSE)</f>
        <v>7</v>
      </c>
      <c r="Y274" s="81">
        <f>VLOOKUP($D274,'[1]5. CONSULTAJEFEDEHOGAR'!$C$2:$GN$274,8,FALSE)</f>
        <v>1</v>
      </c>
      <c r="Z274" s="81">
        <f>VLOOKUP($D274,'[1]5. CONSULTAJEFEDEHOGAR'!$C$2:$GN$274,9,FALSE)</f>
        <v>0</v>
      </c>
      <c r="AA274" s="81">
        <f>VLOOKUP($D274,'[1]5. CONSULTAJEFEDEHOGAR'!$C$2:$GN$274,10,FALSE)</f>
        <v>0</v>
      </c>
      <c r="AB274" s="58"/>
      <c r="AC274">
        <f>VLOOKUP($D274,'[1]1. CONSULTA-CAPITAL-SOCIAL-1'!$C$2:$HW$274,60,FALSE)</f>
        <v>999</v>
      </c>
      <c r="AD274">
        <f>VLOOKUP($D274,'[1]1. CONSULTA-CAPITAL-SOCIAL-1'!$C$2:$HW$274,61,FALSE)</f>
        <v>999</v>
      </c>
      <c r="AE274">
        <f>VLOOKUP($D274,'[1]1. CONSULTA-CAPITAL-SOCIAL-1'!$C$2:$HW$274,62,FALSE)</f>
        <v>999</v>
      </c>
      <c r="AF274">
        <f>VLOOKUP($D274,'[1]1. CONSULTA-CAPITAL-SOCIAL-1'!$C$2:$HW$274,63,FALSE)</f>
        <v>999</v>
      </c>
      <c r="AG274">
        <f>VLOOKUP($D274,'[1]1. CONSULTA-CAPITAL-SOCIAL-1'!$C$2:$HW$274,64,FALSE)</f>
        <v>999</v>
      </c>
      <c r="AH274">
        <f>VLOOKUP($D274,'[1]1. CONSULTA-CAPITAL-SOCIAL-1'!$C$2:$HW$274,65,FALSE)</f>
        <v>999</v>
      </c>
      <c r="AI274" s="58">
        <f t="shared" si="4"/>
        <v>5994</v>
      </c>
      <c r="AJ274" s="59"/>
      <c r="AK274" s="58">
        <f>VLOOKUP($D274,'[1]1. CONSULTA-CAPITAL-SOCIAL-1'!$C$2:$HW$274,8,FALSE)</f>
        <v>4</v>
      </c>
      <c r="AL274" s="58"/>
      <c r="AM274" t="str">
        <f>VLOOKUP($D274,'[1]1. CONSULTA-CAPITAL-SOCIAL-1'!$C$2:$HW$274,2,FALSE)</f>
        <v>1606</v>
      </c>
      <c r="AN274">
        <f>VLOOKUP($D274,'[1]1. CONSULTA-CAPITAL-SOCIAL-1'!$C$2:$HW$274,3,FALSE)</f>
        <v>4</v>
      </c>
      <c r="AO274">
        <f>VLOOKUP($D274,'[1]1. CONSULTA-CAPITAL-SOCIAL-1'!$C$2:$HW$274,4,FALSE)</f>
        <v>0</v>
      </c>
      <c r="AQ274" s="58"/>
    </row>
    <row r="275" spans="1:43" x14ac:dyDescent="0.25">
      <c r="A275">
        <v>10011532</v>
      </c>
      <c r="B275" s="20">
        <v>100115</v>
      </c>
      <c r="C275" s="20">
        <v>3</v>
      </c>
      <c r="D275" s="100">
        <v>1001153</v>
      </c>
      <c r="E275" s="101" t="s">
        <v>585</v>
      </c>
      <c r="F275" s="81">
        <f>VLOOKUP($D275,'[1]5. CONSULTAJEFEDEHOGAR'!$C$2:$GN$274,4,FALSE)</f>
        <v>2</v>
      </c>
      <c r="G275" s="81">
        <f>VLOOKUP($D275,'[1]20´.TblNucleofamiliarSóloProgen'!$C$2:$N$528,7,FALSE)</f>
        <v>81</v>
      </c>
      <c r="H275" s="81" t="str">
        <f>VLOOKUP($D275,'[1]20´.TblNucleofamiliarSóloProgen'!$C$2:$N$528,9,FALSE)</f>
        <v>1</v>
      </c>
      <c r="I275" s="81">
        <f>VLOOKUP($D275,'[1]20´.TblNucleofamiliarSóloProgen'!$C$2:$N$528,10,FALSE)</f>
        <v>4</v>
      </c>
      <c r="J275" s="81">
        <f>VLOOKUP($D275,'[1]20´.TblNucleofamiliarSóloProgen'!$C$2:$N$528,11,FALSE)</f>
        <v>2</v>
      </c>
      <c r="K275" s="81">
        <f>VLOOKUP($D275,'[1]20´.TblNucleofamiliarSóloProgen'!$C$2:$N$528,12,FALSE)</f>
        <v>2</v>
      </c>
      <c r="L275" s="58"/>
      <c r="M275" s="58">
        <v>10011531</v>
      </c>
      <c r="N275" s="58" t="str">
        <f>VLOOKUP($D275,'[1]#.TotalCónyugesEncuestadYNoEncu'!$A$2:$D$257,4,FALSE)</f>
        <v>JOSE EDUARDO LOPEZ</v>
      </c>
      <c r="O275" s="58" t="str">
        <f>VLOOKUP($M275,'[1]20´.TblNucleofamiliarSóloProgen'!$D$2:$N$528,3,FALSE)</f>
        <v>1</v>
      </c>
      <c r="P275" s="58">
        <f>VLOOKUP($M275,'[1]20´.TblNucleofamiliarSóloProgen'!$D$2:$N$528,6,FALSE)</f>
        <v>81</v>
      </c>
      <c r="Q275" s="58" t="str">
        <f>VLOOKUP($M275,'[1]20´.TblNucleofamiliarSóloProgen'!$D$2:$N$528,8,FALSE)</f>
        <v>1</v>
      </c>
      <c r="R275" s="58">
        <f>VLOOKUP($M275,'[1]20´.TblNucleofamiliarSóloProgen'!$D$2:$N$528,9,FALSE)</f>
        <v>4</v>
      </c>
      <c r="S275" s="58">
        <f>VLOOKUP($M275,'[1]20´.TblNucleofamiliarSóloProgen'!$D$2:$N$528,10,FALSE)</f>
        <v>2</v>
      </c>
      <c r="T275" s="58">
        <f>VLOOKUP($M275,'[1]20´.TblNucleofamiliarSóloProgen'!$D$2:$N$528,11,FALSE)</f>
        <v>2</v>
      </c>
      <c r="U275" s="58"/>
      <c r="V275" s="81">
        <f>VLOOKUP($D275,'[1]5. CONSULTAJEFEDEHOGAR'!$C$2:$GN$274,5,FALSE)</f>
        <v>2</v>
      </c>
      <c r="W275" s="81">
        <f>VLOOKUP($D275,'[1]5. CONSULTAJEFEDEHOGAR'!$C$2:$GN$274,6,FALSE)</f>
        <v>0</v>
      </c>
      <c r="X275" s="81">
        <f>VLOOKUP($D275,'[1]5. CONSULTAJEFEDEHOGAR'!$C$2:$GN$274,7,FALSE)</f>
        <v>7</v>
      </c>
      <c r="Y275" s="81">
        <f>VLOOKUP($D275,'[1]5. CONSULTAJEFEDEHOGAR'!$C$2:$GN$274,8,FALSE)</f>
        <v>1</v>
      </c>
      <c r="Z275" s="81">
        <f>VLOOKUP($D275,'[1]5. CONSULTAJEFEDEHOGAR'!$C$2:$GN$274,9,FALSE)</f>
        <v>0</v>
      </c>
      <c r="AA275" s="81">
        <f>VLOOKUP($D275,'[1]5. CONSULTAJEFEDEHOGAR'!$C$2:$GN$274,10,FALSE)</f>
        <v>0</v>
      </c>
      <c r="AB275" s="58"/>
      <c r="AC275">
        <f>VLOOKUP($D275,'[1]1. CONSULTA-CAPITAL-SOCIAL-1'!$C$2:$HW$274,60,FALSE)</f>
        <v>997</v>
      </c>
      <c r="AD275">
        <f>VLOOKUP($D275,'[1]1. CONSULTA-CAPITAL-SOCIAL-1'!$C$2:$HW$274,61,FALSE)</f>
        <v>90000</v>
      </c>
      <c r="AE275">
        <f>VLOOKUP($D275,'[1]1. CONSULTA-CAPITAL-SOCIAL-1'!$C$2:$HW$274,62,FALSE)</f>
        <v>600000</v>
      </c>
      <c r="AF275">
        <f>VLOOKUP($D275,'[1]1. CONSULTA-CAPITAL-SOCIAL-1'!$C$2:$HW$274,63,FALSE)</f>
        <v>998</v>
      </c>
      <c r="AG275">
        <f>VLOOKUP($D275,'[1]1. CONSULTA-CAPITAL-SOCIAL-1'!$C$2:$HW$274,64,FALSE)</f>
        <v>998</v>
      </c>
      <c r="AH275">
        <f>VLOOKUP($D275,'[1]1. CONSULTA-CAPITAL-SOCIAL-1'!$C$2:$HW$274,65,FALSE)</f>
        <v>998</v>
      </c>
      <c r="AI275" s="58">
        <f t="shared" si="4"/>
        <v>693991</v>
      </c>
      <c r="AJ275" s="59"/>
      <c r="AK275" s="58">
        <f>VLOOKUP($D275,'[1]1. CONSULTA-CAPITAL-SOCIAL-1'!$C$2:$HW$274,8,FALSE)</f>
        <v>4</v>
      </c>
      <c r="AL275" s="58"/>
      <c r="AM275" t="str">
        <f>VLOOKUP($D275,'[1]1. CONSULTA-CAPITAL-SOCIAL-1'!$C$2:$HW$274,2,FALSE)</f>
        <v>1612</v>
      </c>
      <c r="AN275">
        <f>VLOOKUP($D275,'[1]1. CONSULTA-CAPITAL-SOCIAL-1'!$C$2:$HW$274,3,FALSE)</f>
        <v>5</v>
      </c>
      <c r="AO275">
        <f>VLOOKUP($D275,'[1]1. CONSULTA-CAPITAL-SOCIAL-1'!$C$2:$HW$274,4,FALSE)</f>
        <v>0</v>
      </c>
      <c r="AQ275" s="58"/>
    </row>
    <row r="276" spans="1:43" x14ac:dyDescent="0.25">
      <c r="A276">
        <v>10011632</v>
      </c>
      <c r="B276" s="20">
        <v>100116</v>
      </c>
      <c r="C276" s="20">
        <v>3</v>
      </c>
      <c r="D276" s="100">
        <v>1001163</v>
      </c>
      <c r="E276" s="101" t="s">
        <v>586</v>
      </c>
      <c r="F276" s="81">
        <f>VLOOKUP($D276,'[1]5. CONSULTAJEFEDEHOGAR'!$C$2:$GN$274,4,FALSE)</f>
        <v>2</v>
      </c>
      <c r="G276" s="81">
        <f>VLOOKUP($D276,'[1]20´.TblNucleofamiliarSóloProgen'!$C$2:$N$528,7,FALSE)</f>
        <v>35</v>
      </c>
      <c r="H276" s="81" t="str">
        <f>VLOOKUP($D276,'[1]20´.TblNucleofamiliarSóloProgen'!$C$2:$N$528,9,FALSE)</f>
        <v>1</v>
      </c>
      <c r="I276" s="81">
        <f>VLOOKUP($D276,'[1]20´.TblNucleofamiliarSóloProgen'!$C$2:$N$528,10,FALSE)</f>
        <v>4</v>
      </c>
      <c r="J276" s="81">
        <f>VLOOKUP($D276,'[1]20´.TblNucleofamiliarSóloProgen'!$C$2:$N$528,11,FALSE)</f>
        <v>2</v>
      </c>
      <c r="K276" s="81">
        <f>VLOOKUP($D276,'[1]20´.TblNucleofamiliarSóloProgen'!$C$2:$N$528,12,FALSE)</f>
        <v>2</v>
      </c>
      <c r="L276" s="58"/>
      <c r="M276" s="58">
        <v>10011631</v>
      </c>
      <c r="N276" s="58" t="str">
        <f>VLOOKUP($D276,'[1]#.TotalCónyugesEncuestadYNoEncu'!$A$2:$D$257,4,FALSE)</f>
        <v>ERIC YESD RAMIREZ</v>
      </c>
      <c r="O276" s="58" t="str">
        <f>VLOOKUP($M276,'[1]20´.TblNucleofamiliarSóloProgen'!$D$2:$N$528,3,FALSE)</f>
        <v>1</v>
      </c>
      <c r="P276" s="58">
        <f>VLOOKUP($M276,'[1]20´.TblNucleofamiliarSóloProgen'!$D$2:$N$528,6,FALSE)</f>
        <v>35</v>
      </c>
      <c r="Q276" s="58" t="str">
        <f>VLOOKUP($M276,'[1]20´.TblNucleofamiliarSóloProgen'!$D$2:$N$528,8,FALSE)</f>
        <v>1</v>
      </c>
      <c r="R276" s="58">
        <f>VLOOKUP($M276,'[1]20´.TblNucleofamiliarSóloProgen'!$D$2:$N$528,9,FALSE)</f>
        <v>4</v>
      </c>
      <c r="S276" s="58">
        <f>VLOOKUP($M276,'[1]20´.TblNucleofamiliarSóloProgen'!$D$2:$N$528,10,FALSE)</f>
        <v>2</v>
      </c>
      <c r="T276" s="58">
        <f>VLOOKUP($M276,'[1]20´.TblNucleofamiliarSóloProgen'!$D$2:$N$528,11,FALSE)</f>
        <v>2</v>
      </c>
      <c r="U276" s="58"/>
      <c r="V276" s="81">
        <f>VLOOKUP($D276,'[1]5. CONSULTAJEFEDEHOGAR'!$C$2:$GN$274,5,FALSE)</f>
        <v>1</v>
      </c>
      <c r="W276" s="81">
        <f>VLOOKUP($D276,'[1]5. CONSULTAJEFEDEHOGAR'!$C$2:$GN$274,6,FALSE)</f>
        <v>0</v>
      </c>
      <c r="X276" s="81">
        <f>VLOOKUP($D276,'[1]5. CONSULTAJEFEDEHOGAR'!$C$2:$GN$274,7,FALSE)</f>
        <v>6</v>
      </c>
      <c r="Y276" s="81">
        <f>VLOOKUP($D276,'[1]5. CONSULTAJEFEDEHOGAR'!$C$2:$GN$274,8,FALSE)</f>
        <v>2</v>
      </c>
      <c r="Z276" s="81">
        <f>VLOOKUP($D276,'[1]5. CONSULTAJEFEDEHOGAR'!$C$2:$GN$274,9,FALSE)</f>
        <v>0</v>
      </c>
      <c r="AA276" s="81">
        <f>VLOOKUP($D276,'[1]5. CONSULTAJEFEDEHOGAR'!$C$2:$GN$274,10,FALSE)</f>
        <v>0</v>
      </c>
      <c r="AB276" s="58"/>
      <c r="AC276">
        <f>VLOOKUP($D276,'[1]1. CONSULTA-CAPITAL-SOCIAL-1'!$C$2:$HW$274,60,FALSE)</f>
        <v>998</v>
      </c>
      <c r="AD276">
        <f>VLOOKUP($D276,'[1]1. CONSULTA-CAPITAL-SOCIAL-1'!$C$2:$HW$274,61,FALSE)</f>
        <v>999</v>
      </c>
      <c r="AE276">
        <f>VLOOKUP($D276,'[1]1. CONSULTA-CAPITAL-SOCIAL-1'!$C$2:$HW$274,62,FALSE)</f>
        <v>998</v>
      </c>
      <c r="AF276">
        <f>VLOOKUP($D276,'[1]1. CONSULTA-CAPITAL-SOCIAL-1'!$C$2:$HW$274,63,FALSE)</f>
        <v>998</v>
      </c>
      <c r="AG276">
        <f>VLOOKUP($D276,'[1]1. CONSULTA-CAPITAL-SOCIAL-1'!$C$2:$HW$274,64,FALSE)</f>
        <v>998</v>
      </c>
      <c r="AH276">
        <f>VLOOKUP($D276,'[1]1. CONSULTA-CAPITAL-SOCIAL-1'!$C$2:$HW$274,65,FALSE)</f>
        <v>998</v>
      </c>
      <c r="AI276" s="58">
        <f t="shared" si="4"/>
        <v>5989</v>
      </c>
      <c r="AJ276" s="59"/>
      <c r="AK276" s="58">
        <f>VLOOKUP($D276,'[1]1. CONSULTA-CAPITAL-SOCIAL-1'!$C$2:$HW$274,8,FALSE)</f>
        <v>3</v>
      </c>
      <c r="AL276" s="58"/>
      <c r="AM276" t="str">
        <f>VLOOKUP($D276,'[1]1. CONSULTA-CAPITAL-SOCIAL-1'!$C$2:$HW$274,2,FALSE)</f>
        <v>1604</v>
      </c>
      <c r="AN276">
        <f>VLOOKUP($D276,'[1]1. CONSULTA-CAPITAL-SOCIAL-1'!$C$2:$HW$274,3,FALSE)</f>
        <v>2</v>
      </c>
      <c r="AO276">
        <f>VLOOKUP($D276,'[1]1. CONSULTA-CAPITAL-SOCIAL-1'!$C$2:$HW$274,4,FALSE)</f>
        <v>0</v>
      </c>
      <c r="AQ276" s="58"/>
    </row>
    <row r="277" spans="1:43" x14ac:dyDescent="0.25">
      <c r="A277">
        <v>10011732</v>
      </c>
      <c r="B277" s="20">
        <v>100117</v>
      </c>
      <c r="C277" s="20">
        <v>3</v>
      </c>
      <c r="D277" s="100">
        <v>1001173</v>
      </c>
      <c r="E277" s="101" t="s">
        <v>587</v>
      </c>
      <c r="F277" s="81">
        <f>VLOOKUP($D277,'[1]5. CONSULTAJEFEDEHOGAR'!$C$2:$GN$274,4,FALSE)</f>
        <v>2</v>
      </c>
      <c r="G277" s="81">
        <f>VLOOKUP($D277,'[1]20´.TblNucleofamiliarSóloProgen'!$C$2:$N$528,7,FALSE)</f>
        <v>17</v>
      </c>
      <c r="H277" s="81" t="str">
        <f>VLOOKUP($D277,'[1]20´.TblNucleofamiliarSóloProgen'!$C$2:$N$528,9,FALSE)</f>
        <v>1</v>
      </c>
      <c r="I277" s="81">
        <f>VLOOKUP($D277,'[1]20´.TblNucleofamiliarSóloProgen'!$C$2:$N$528,10,FALSE)</f>
        <v>7</v>
      </c>
      <c r="J277" s="81">
        <f>VLOOKUP($D277,'[1]20´.TblNucleofamiliarSóloProgen'!$C$2:$N$528,11,FALSE)</f>
        <v>3</v>
      </c>
      <c r="K277" s="81">
        <f>VLOOKUP($D277,'[1]20´.TblNucleofamiliarSóloProgen'!$C$2:$N$528,12,FALSE)</f>
        <v>2</v>
      </c>
      <c r="L277" s="58"/>
      <c r="M277" s="58">
        <v>10011731</v>
      </c>
      <c r="N277" s="58" t="str">
        <f>VLOOKUP($D277,'[1]#.TotalCónyugesEncuestadYNoEncu'!$A$2:$D$257,4,FALSE)</f>
        <v>MARTIN JOSE SUAREZ MESA</v>
      </c>
      <c r="O277" s="58" t="str">
        <f>VLOOKUP($M277,'[1]20´.TblNucleofamiliarSóloProgen'!$D$2:$N$528,3,FALSE)</f>
        <v>1</v>
      </c>
      <c r="P277" s="58">
        <f>VLOOKUP($M277,'[1]20´.TblNucleofamiliarSóloProgen'!$D$2:$N$528,6,FALSE)</f>
        <v>60</v>
      </c>
      <c r="Q277" s="58" t="str">
        <f>VLOOKUP($M277,'[1]20´.TblNucleofamiliarSóloProgen'!$D$2:$N$528,8,FALSE)</f>
        <v>1</v>
      </c>
      <c r="R277" s="58">
        <f>VLOOKUP($M277,'[1]20´.TblNucleofamiliarSóloProgen'!$D$2:$N$528,9,FALSE)</f>
        <v>8</v>
      </c>
      <c r="S277" s="58">
        <f>VLOOKUP($M277,'[1]20´.TblNucleofamiliarSóloProgen'!$D$2:$N$528,10,FALSE)</f>
        <v>5</v>
      </c>
      <c r="T277" s="58">
        <f>VLOOKUP($M277,'[1]20´.TblNucleofamiliarSóloProgen'!$D$2:$N$528,11,FALSE)</f>
        <v>2</v>
      </c>
      <c r="U277" s="58"/>
      <c r="V277" s="81">
        <f>VLOOKUP($D277,'[1]5. CONSULTAJEFEDEHOGAR'!$C$2:$GN$274,5,FALSE)</f>
        <v>1</v>
      </c>
      <c r="W277" s="81">
        <f>VLOOKUP($D277,'[1]5. CONSULTAJEFEDEHOGAR'!$C$2:$GN$274,6,FALSE)</f>
        <v>0</v>
      </c>
      <c r="X277" s="81">
        <f>VLOOKUP($D277,'[1]5. CONSULTAJEFEDEHOGAR'!$C$2:$GN$274,7,FALSE)</f>
        <v>6</v>
      </c>
      <c r="Y277" s="81">
        <f>VLOOKUP($D277,'[1]5. CONSULTAJEFEDEHOGAR'!$C$2:$GN$274,8,FALSE)</f>
        <v>1</v>
      </c>
      <c r="Z277" s="81">
        <f>VLOOKUP($D277,'[1]5. CONSULTAJEFEDEHOGAR'!$C$2:$GN$274,9,FALSE)</f>
        <v>0</v>
      </c>
      <c r="AA277" s="81">
        <f>VLOOKUP($D277,'[1]5. CONSULTAJEFEDEHOGAR'!$C$2:$GN$274,10,FALSE)</f>
        <v>0</v>
      </c>
      <c r="AB277" s="58"/>
      <c r="AC277">
        <f>VLOOKUP($D277,'[1]1. CONSULTA-CAPITAL-SOCIAL-1'!$C$2:$HW$274,60,FALSE)</f>
        <v>997</v>
      </c>
      <c r="AD277">
        <f>VLOOKUP($D277,'[1]1. CONSULTA-CAPITAL-SOCIAL-1'!$C$2:$HW$274,61,FALSE)</f>
        <v>998</v>
      </c>
      <c r="AE277">
        <f>VLOOKUP($D277,'[1]1. CONSULTA-CAPITAL-SOCIAL-1'!$C$2:$HW$274,62,FALSE)</f>
        <v>220000</v>
      </c>
      <c r="AF277">
        <f>VLOOKUP($D277,'[1]1. CONSULTA-CAPITAL-SOCIAL-1'!$C$2:$HW$274,63,FALSE)</f>
        <v>500000</v>
      </c>
      <c r="AG277">
        <f>VLOOKUP($D277,'[1]1. CONSULTA-CAPITAL-SOCIAL-1'!$C$2:$HW$274,64,FALSE)</f>
        <v>2000000</v>
      </c>
      <c r="AH277">
        <f>VLOOKUP($D277,'[1]1. CONSULTA-CAPITAL-SOCIAL-1'!$C$2:$HW$274,65,FALSE)</f>
        <v>0</v>
      </c>
      <c r="AI277" s="58">
        <f t="shared" si="4"/>
        <v>2721995</v>
      </c>
      <c r="AJ277" s="59"/>
      <c r="AK277" s="58">
        <f>VLOOKUP($D277,'[1]1. CONSULTA-CAPITAL-SOCIAL-1'!$C$2:$HW$274,8,FALSE)</f>
        <v>3</v>
      </c>
      <c r="AL277" s="58"/>
      <c r="AM277" t="str">
        <f>VLOOKUP($D277,'[1]1. CONSULTA-CAPITAL-SOCIAL-1'!$C$2:$HW$274,2,FALSE)</f>
        <v>1609</v>
      </c>
      <c r="AN277">
        <f>VLOOKUP($D277,'[1]1. CONSULTA-CAPITAL-SOCIAL-1'!$C$2:$HW$274,3,FALSE)</f>
        <v>1</v>
      </c>
      <c r="AO277">
        <f>VLOOKUP($D277,'[1]1. CONSULTA-CAPITAL-SOCIAL-1'!$C$2:$HW$274,4,FALSE)</f>
        <v>0</v>
      </c>
      <c r="AQ277" s="58"/>
    </row>
    <row r="278" spans="1:43" x14ac:dyDescent="0.25">
      <c r="A278">
        <v>10011831</v>
      </c>
      <c r="B278" s="20">
        <v>100118</v>
      </c>
      <c r="C278" s="20">
        <v>3</v>
      </c>
      <c r="D278" s="100">
        <v>1001183</v>
      </c>
      <c r="E278" s="101" t="s">
        <v>570</v>
      </c>
      <c r="F278" s="81">
        <f>VLOOKUP($D278,'[1]5. CONSULTAJEFEDEHOGAR'!$C$2:$GN$274,4,FALSE)</f>
        <v>1</v>
      </c>
      <c r="G278" s="81">
        <f>VLOOKUP($D278,'[1]20´.TblNucleofamiliarSóloProgen'!$C$2:$N$528,7,FALSE)</f>
        <v>51</v>
      </c>
      <c r="H278" s="81" t="str">
        <f>VLOOKUP($D278,'[1]20´.TblNucleofamiliarSóloProgen'!$C$2:$N$528,9,FALSE)</f>
        <v>1</v>
      </c>
      <c r="I278" s="81">
        <f>VLOOKUP($D278,'[1]20´.TblNucleofamiliarSóloProgen'!$C$2:$N$528,10,FALSE)</f>
        <v>4</v>
      </c>
      <c r="J278" s="81">
        <f>VLOOKUP($D278,'[1]20´.TblNucleofamiliarSóloProgen'!$C$2:$N$528,11,FALSE)</f>
        <v>2</v>
      </c>
      <c r="K278" s="81">
        <f>VLOOKUP($D278,'[1]20´.TblNucleofamiliarSóloProgen'!$C$2:$N$528,12,FALSE)</f>
        <v>2</v>
      </c>
      <c r="L278" s="58"/>
      <c r="M278" s="58">
        <v>10011832</v>
      </c>
      <c r="N278" s="58" t="str">
        <f>VLOOKUP($D278,'[1]#.TotalCónyugesEncuestadYNoEncu'!$A$2:$D$257,4,FALSE)</f>
        <v>MARTHA PEREZ</v>
      </c>
      <c r="O278" s="58" t="str">
        <f>VLOOKUP($M278,'[1]20´.TblNucleofamiliarSóloProgen'!$D$2:$N$528,3,FALSE)</f>
        <v>2</v>
      </c>
      <c r="P278" s="58">
        <f>VLOOKUP($M278,'[1]20´.TblNucleofamiliarSóloProgen'!$D$2:$N$528,6,FALSE)</f>
        <v>49</v>
      </c>
      <c r="Q278" s="58" t="str">
        <f>VLOOKUP($M278,'[1]20´.TblNucleofamiliarSóloProgen'!$D$2:$N$528,8,FALSE)</f>
        <v>1</v>
      </c>
      <c r="R278" s="58">
        <f>VLOOKUP($M278,'[1]20´.TblNucleofamiliarSóloProgen'!$D$2:$N$528,9,FALSE)</f>
        <v>4</v>
      </c>
      <c r="S278" s="58">
        <f>VLOOKUP($M278,'[1]20´.TblNucleofamiliarSóloProgen'!$D$2:$N$528,10,FALSE)</f>
        <v>2</v>
      </c>
      <c r="T278" s="58">
        <f>VLOOKUP($M278,'[1]20´.TblNucleofamiliarSóloProgen'!$D$2:$N$528,11,FALSE)</f>
        <v>2</v>
      </c>
      <c r="U278" s="58"/>
      <c r="V278" s="81">
        <f>VLOOKUP($D278,'[1]5. CONSULTAJEFEDEHOGAR'!$C$2:$GN$274,5,FALSE)</f>
        <v>1</v>
      </c>
      <c r="W278" s="81">
        <f>VLOOKUP($D278,'[1]5. CONSULTAJEFEDEHOGAR'!$C$2:$GN$274,6,FALSE)</f>
        <v>0</v>
      </c>
      <c r="X278" s="81">
        <f>VLOOKUP($D278,'[1]5. CONSULTAJEFEDEHOGAR'!$C$2:$GN$274,7,FALSE)</f>
        <v>7</v>
      </c>
      <c r="Y278" s="81">
        <f>VLOOKUP($D278,'[1]5. CONSULTAJEFEDEHOGAR'!$C$2:$GN$274,8,FALSE)</f>
        <v>2</v>
      </c>
      <c r="Z278" s="81">
        <f>VLOOKUP($D278,'[1]5. CONSULTAJEFEDEHOGAR'!$C$2:$GN$274,9,FALSE)</f>
        <v>0</v>
      </c>
      <c r="AA278" s="81">
        <f>VLOOKUP($D278,'[1]5. CONSULTAJEFEDEHOGAR'!$C$2:$GN$274,10,FALSE)</f>
        <v>0</v>
      </c>
      <c r="AB278" s="58"/>
      <c r="AC278">
        <f>VLOOKUP($D278,'[1]1. CONSULTA-CAPITAL-SOCIAL-1'!$C$2:$HW$274,60,FALSE)</f>
        <v>999</v>
      </c>
      <c r="AD278">
        <f>VLOOKUP($D278,'[1]1. CONSULTA-CAPITAL-SOCIAL-1'!$C$2:$HW$274,61,FALSE)</f>
        <v>999</v>
      </c>
      <c r="AE278">
        <f>VLOOKUP($D278,'[1]1. CONSULTA-CAPITAL-SOCIAL-1'!$C$2:$HW$274,62,FALSE)</f>
        <v>999</v>
      </c>
      <c r="AF278">
        <f>VLOOKUP($D278,'[1]1. CONSULTA-CAPITAL-SOCIAL-1'!$C$2:$HW$274,63,FALSE)</f>
        <v>999</v>
      </c>
      <c r="AG278">
        <f>VLOOKUP($D278,'[1]1. CONSULTA-CAPITAL-SOCIAL-1'!$C$2:$HW$274,64,FALSE)</f>
        <v>999</v>
      </c>
      <c r="AH278">
        <f>VLOOKUP($D278,'[1]1. CONSULTA-CAPITAL-SOCIAL-1'!$C$2:$HW$274,65,FALSE)</f>
        <v>999</v>
      </c>
      <c r="AI278" s="58">
        <f t="shared" si="4"/>
        <v>5994</v>
      </c>
      <c r="AJ278" s="59"/>
      <c r="AK278" s="58">
        <f>VLOOKUP($D278,'[1]1. CONSULTA-CAPITAL-SOCIAL-1'!$C$2:$HW$274,8,FALSE)</f>
        <v>3</v>
      </c>
      <c r="AL278" s="58"/>
      <c r="AM278" t="str">
        <f>VLOOKUP($D278,'[1]1. CONSULTA-CAPITAL-SOCIAL-1'!$C$2:$HW$274,2,FALSE)</f>
        <v>1610</v>
      </c>
      <c r="AN278">
        <f>VLOOKUP($D278,'[1]1. CONSULTA-CAPITAL-SOCIAL-1'!$C$2:$HW$274,3,FALSE)</f>
        <v>1</v>
      </c>
      <c r="AO278">
        <f>VLOOKUP($D278,'[1]1. CONSULTA-CAPITAL-SOCIAL-1'!$C$2:$HW$274,4,FALSE)</f>
        <v>0</v>
      </c>
      <c r="AQ278" s="58"/>
    </row>
  </sheetData>
  <mergeCells count="7">
    <mergeCell ref="AC3:AI3"/>
    <mergeCell ref="B1:AO1"/>
    <mergeCell ref="B2:E2"/>
    <mergeCell ref="F2:K2"/>
    <mergeCell ref="M2:N2"/>
    <mergeCell ref="O2:T2"/>
    <mergeCell ref="V2:AO2"/>
  </mergeCells>
  <pageMargins left="0.7" right="0.7" top="0.75" bottom="0.75" header="0.3" footer="0.3"/>
  <legacy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EF0CBC-0BBC-4F95-9E57-21F6D9012B58}">
  <dimension ref="A1:I273"/>
  <sheetViews>
    <sheetView workbookViewId="0">
      <selection sqref="A1:XFD1048576"/>
    </sheetView>
  </sheetViews>
  <sheetFormatPr baseColWidth="10" defaultRowHeight="15" x14ac:dyDescent="0.25"/>
  <cols>
    <col min="2" max="2" width="13.7109375" customWidth="1"/>
    <col min="3" max="3" width="16" customWidth="1"/>
    <col min="4" max="4" width="15.42578125" customWidth="1"/>
    <col min="5" max="5" width="32.5703125" customWidth="1"/>
    <col min="6" max="6" width="18" customWidth="1"/>
    <col min="9" max="9" width="30" customWidth="1"/>
  </cols>
  <sheetData>
    <row r="1" spans="1:9" s="25" customFormat="1" ht="45" x14ac:dyDescent="0.25">
      <c r="A1" s="145" t="s">
        <v>10</v>
      </c>
      <c r="B1" s="146" t="s">
        <v>738</v>
      </c>
      <c r="C1" s="2" t="s">
        <v>1</v>
      </c>
      <c r="D1" s="2" t="s">
        <v>370</v>
      </c>
      <c r="E1" s="146" t="s">
        <v>739</v>
      </c>
      <c r="F1" s="2" t="s">
        <v>740</v>
      </c>
      <c r="G1" s="147"/>
      <c r="I1" s="148" t="s">
        <v>741</v>
      </c>
    </row>
    <row r="2" spans="1:9" x14ac:dyDescent="0.25">
      <c r="A2" s="26">
        <v>100</v>
      </c>
      <c r="B2" s="8">
        <v>1</v>
      </c>
      <c r="C2" s="8">
        <v>1001</v>
      </c>
      <c r="D2" s="8">
        <v>10012</v>
      </c>
      <c r="E2" s="8" t="s">
        <v>382</v>
      </c>
      <c r="F2" s="8">
        <v>2</v>
      </c>
      <c r="I2">
        <f>VLOOKUP($C2,'[1]1. CONSULTA-CAPITAL-SOCIAL-1'!$C$2:$HW$274,8,FALSE)</f>
        <v>2</v>
      </c>
    </row>
    <row r="3" spans="1:9" x14ac:dyDescent="0.25">
      <c r="A3" s="26">
        <v>1002</v>
      </c>
      <c r="B3" s="8">
        <v>1</v>
      </c>
      <c r="C3" s="8">
        <v>10021</v>
      </c>
      <c r="D3" s="8">
        <v>100211</v>
      </c>
      <c r="E3" s="8" t="s">
        <v>383</v>
      </c>
      <c r="F3" s="8">
        <v>1</v>
      </c>
      <c r="H3" s="57"/>
      <c r="I3">
        <f>VLOOKUP($C3,'[1]1. CONSULTA-CAPITAL-SOCIAL-1'!$C$2:$HW$274,8,FALSE)</f>
        <v>3</v>
      </c>
    </row>
    <row r="4" spans="1:9" x14ac:dyDescent="0.25">
      <c r="A4" s="26">
        <v>1003</v>
      </c>
      <c r="B4" s="8">
        <v>1</v>
      </c>
      <c r="C4" s="8">
        <v>10031</v>
      </c>
      <c r="D4" s="8">
        <v>100311</v>
      </c>
      <c r="E4" s="8" t="s">
        <v>385</v>
      </c>
      <c r="F4" s="8">
        <v>1</v>
      </c>
      <c r="H4" s="59"/>
      <c r="I4">
        <f>VLOOKUP($C4,'[1]1. CONSULTA-CAPITAL-SOCIAL-1'!$C$2:$HW$274,8,FALSE)</f>
        <v>4</v>
      </c>
    </row>
    <row r="5" spans="1:9" x14ac:dyDescent="0.25">
      <c r="A5" s="26">
        <v>1004</v>
      </c>
      <c r="B5" s="8">
        <v>1</v>
      </c>
      <c r="C5" s="8">
        <v>10041</v>
      </c>
      <c r="D5" s="8">
        <v>100412</v>
      </c>
      <c r="E5" s="8" t="s">
        <v>386</v>
      </c>
      <c r="F5" s="8">
        <v>2</v>
      </c>
      <c r="H5" s="149"/>
      <c r="I5">
        <f>VLOOKUP($C5,'[1]1. CONSULTA-CAPITAL-SOCIAL-1'!$C$2:$HW$274,8,FALSE)</f>
        <v>3</v>
      </c>
    </row>
    <row r="6" spans="1:9" x14ac:dyDescent="0.25">
      <c r="A6" s="26">
        <v>1005</v>
      </c>
      <c r="B6" s="8">
        <v>1</v>
      </c>
      <c r="C6" s="8">
        <v>10051</v>
      </c>
      <c r="D6" s="8">
        <v>100512</v>
      </c>
      <c r="E6" s="8" t="s">
        <v>387</v>
      </c>
      <c r="F6" s="8">
        <v>2</v>
      </c>
      <c r="I6">
        <f>VLOOKUP($C6,'[1]1. CONSULTA-CAPITAL-SOCIAL-1'!$C$2:$HW$274,8,FALSE)</f>
        <v>3</v>
      </c>
    </row>
    <row r="7" spans="1:9" x14ac:dyDescent="0.25">
      <c r="A7" s="26">
        <v>1007</v>
      </c>
      <c r="B7" s="8">
        <v>1</v>
      </c>
      <c r="C7" s="8">
        <v>10071</v>
      </c>
      <c r="D7" s="8">
        <v>100712</v>
      </c>
      <c r="E7" s="8" t="s">
        <v>388</v>
      </c>
      <c r="F7" s="8">
        <v>2</v>
      </c>
      <c r="I7">
        <f>VLOOKUP($C7,'[1]1. CONSULTA-CAPITAL-SOCIAL-1'!$C$2:$HW$274,8,FALSE)</f>
        <v>3</v>
      </c>
    </row>
    <row r="8" spans="1:9" x14ac:dyDescent="0.25">
      <c r="A8" s="26">
        <v>1601</v>
      </c>
      <c r="B8" s="8">
        <v>1</v>
      </c>
      <c r="C8" s="8">
        <v>16011</v>
      </c>
      <c r="D8" s="8">
        <v>160111</v>
      </c>
      <c r="E8" s="8" t="s">
        <v>389</v>
      </c>
      <c r="F8" s="8">
        <v>1</v>
      </c>
      <c r="I8">
        <f>VLOOKUP($C8,'[1]1. CONSULTA-CAPITAL-SOCIAL-1'!$C$2:$HW$274,8,FALSE)</f>
        <v>0</v>
      </c>
    </row>
    <row r="9" spans="1:9" x14ac:dyDescent="0.25">
      <c r="A9" s="26">
        <v>1701</v>
      </c>
      <c r="B9" s="8">
        <v>1</v>
      </c>
      <c r="C9" s="8">
        <v>17011</v>
      </c>
      <c r="D9" s="8">
        <v>170111</v>
      </c>
      <c r="E9" s="8" t="s">
        <v>390</v>
      </c>
      <c r="F9" s="8">
        <v>1</v>
      </c>
      <c r="I9">
        <f>VLOOKUP($C9,'[1]1. CONSULTA-CAPITAL-SOCIAL-1'!$C$2:$HW$274,8,FALSE)</f>
        <v>3</v>
      </c>
    </row>
    <row r="10" spans="1:9" x14ac:dyDescent="0.25">
      <c r="A10" s="26">
        <v>1801</v>
      </c>
      <c r="B10" s="8">
        <v>1</v>
      </c>
      <c r="C10" s="8">
        <v>18011</v>
      </c>
      <c r="D10" s="8">
        <v>180112</v>
      </c>
      <c r="E10" s="8" t="s">
        <v>391</v>
      </c>
      <c r="F10" s="8">
        <v>2</v>
      </c>
      <c r="I10">
        <f>VLOOKUP($C10,'[1]1. CONSULTA-CAPITAL-SOCIAL-1'!$C$2:$HW$274,8,FALSE)</f>
        <v>3</v>
      </c>
    </row>
    <row r="11" spans="1:9" x14ac:dyDescent="0.25">
      <c r="A11" s="26">
        <v>1901</v>
      </c>
      <c r="B11" s="8">
        <v>1</v>
      </c>
      <c r="C11" s="8">
        <v>19011</v>
      </c>
      <c r="D11" s="8">
        <v>190112</v>
      </c>
      <c r="E11" s="8" t="s">
        <v>392</v>
      </c>
      <c r="F11" s="8">
        <v>2</v>
      </c>
      <c r="I11">
        <f>VLOOKUP($C11,'[1]1. CONSULTA-CAPITAL-SOCIAL-1'!$C$2:$HW$274,8,FALSE)</f>
        <v>3</v>
      </c>
    </row>
    <row r="12" spans="1:9" x14ac:dyDescent="0.25">
      <c r="A12" s="26">
        <v>2000</v>
      </c>
      <c r="B12" s="8">
        <v>1</v>
      </c>
      <c r="C12" s="8">
        <v>20001</v>
      </c>
      <c r="D12" s="8">
        <v>200011</v>
      </c>
      <c r="E12" s="8" t="s">
        <v>393</v>
      </c>
      <c r="F12" s="8">
        <v>1</v>
      </c>
      <c r="I12" t="e">
        <f>VLOOKUP($C12,'[1]1. CONSULTA-CAPITAL-SOCIAL-1'!$C$2:$HW$274,8,FALSE)</f>
        <v>#N/A</v>
      </c>
    </row>
    <row r="13" spans="1:9" x14ac:dyDescent="0.25">
      <c r="A13" s="26">
        <v>2001</v>
      </c>
      <c r="B13" s="8">
        <v>1</v>
      </c>
      <c r="C13" s="8">
        <v>20011</v>
      </c>
      <c r="D13" s="8">
        <v>200112</v>
      </c>
      <c r="E13" s="8" t="s">
        <v>394</v>
      </c>
      <c r="F13" s="8">
        <v>2</v>
      </c>
      <c r="I13">
        <f>VLOOKUP($C13,'[1]1. CONSULTA-CAPITAL-SOCIAL-1'!$C$2:$HW$274,8,FALSE)</f>
        <v>3</v>
      </c>
    </row>
    <row r="14" spans="1:9" x14ac:dyDescent="0.25">
      <c r="A14" s="26">
        <v>2101</v>
      </c>
      <c r="B14" s="8">
        <v>1</v>
      </c>
      <c r="C14" s="8">
        <v>21011</v>
      </c>
      <c r="D14" s="8">
        <v>210112</v>
      </c>
      <c r="E14" s="8" t="s">
        <v>395</v>
      </c>
      <c r="F14" s="8">
        <v>2</v>
      </c>
      <c r="I14">
        <f>VLOOKUP($C14,'[1]1. CONSULTA-CAPITAL-SOCIAL-1'!$C$2:$HW$274,8,FALSE)</f>
        <v>3</v>
      </c>
    </row>
    <row r="15" spans="1:9" x14ac:dyDescent="0.25">
      <c r="A15" s="26">
        <v>2201</v>
      </c>
      <c r="B15" s="8">
        <v>1</v>
      </c>
      <c r="C15" s="8">
        <v>22011</v>
      </c>
      <c r="D15" s="8">
        <v>220112</v>
      </c>
      <c r="E15" s="8" t="s">
        <v>396</v>
      </c>
      <c r="F15" s="8">
        <v>2</v>
      </c>
      <c r="I15">
        <f>VLOOKUP($C15,'[1]1. CONSULTA-CAPITAL-SOCIAL-1'!$C$2:$HW$274,8,FALSE)</f>
        <v>3</v>
      </c>
    </row>
    <row r="16" spans="1:9" x14ac:dyDescent="0.25">
      <c r="A16" s="26">
        <v>2301</v>
      </c>
      <c r="B16" s="8">
        <v>1</v>
      </c>
      <c r="C16" s="8">
        <v>23011</v>
      </c>
      <c r="D16" s="8">
        <v>230112</v>
      </c>
      <c r="E16" s="8" t="s">
        <v>397</v>
      </c>
      <c r="F16" s="8">
        <v>2</v>
      </c>
      <c r="I16">
        <f>VLOOKUP($C16,'[1]1. CONSULTA-CAPITAL-SOCIAL-1'!$C$2:$HW$274,8,FALSE)</f>
        <v>0</v>
      </c>
    </row>
    <row r="17" spans="1:9" x14ac:dyDescent="0.25">
      <c r="A17" s="26">
        <v>2601</v>
      </c>
      <c r="B17" s="8">
        <v>1</v>
      </c>
      <c r="C17" s="8">
        <v>26011</v>
      </c>
      <c r="D17" s="8">
        <v>260111</v>
      </c>
      <c r="E17" s="8" t="s">
        <v>398</v>
      </c>
      <c r="F17" s="8">
        <v>1</v>
      </c>
      <c r="I17">
        <f>VLOOKUP($C17,'[1]1. CONSULTA-CAPITAL-SOCIAL-1'!$C$2:$HW$274,8,FALSE)</f>
        <v>3</v>
      </c>
    </row>
    <row r="18" spans="1:9" x14ac:dyDescent="0.25">
      <c r="A18" s="26">
        <v>2701</v>
      </c>
      <c r="B18" s="8">
        <v>1</v>
      </c>
      <c r="C18" s="8">
        <v>27011</v>
      </c>
      <c r="D18" s="8">
        <v>270111</v>
      </c>
      <c r="E18" s="8" t="s">
        <v>399</v>
      </c>
      <c r="F18" s="8">
        <v>1</v>
      </c>
      <c r="I18">
        <f>VLOOKUP($C18,'[1]1. CONSULTA-CAPITAL-SOCIAL-1'!$C$2:$HW$274,8,FALSE)</f>
        <v>2</v>
      </c>
    </row>
    <row r="19" spans="1:9" x14ac:dyDescent="0.25">
      <c r="A19" s="26">
        <v>2801</v>
      </c>
      <c r="B19" s="8">
        <v>1</v>
      </c>
      <c r="C19" s="8">
        <v>28011</v>
      </c>
      <c r="D19" s="8">
        <v>280112</v>
      </c>
      <c r="E19" s="8" t="s">
        <v>400</v>
      </c>
      <c r="F19" s="8">
        <v>2</v>
      </c>
      <c r="I19">
        <f>VLOOKUP($C19,'[1]1. CONSULTA-CAPITAL-SOCIAL-1'!$C$2:$HW$274,8,FALSE)</f>
        <v>3</v>
      </c>
    </row>
    <row r="20" spans="1:9" x14ac:dyDescent="0.25">
      <c r="A20" s="26">
        <v>3001</v>
      </c>
      <c r="B20" s="8">
        <v>1</v>
      </c>
      <c r="C20" s="8">
        <v>30011</v>
      </c>
      <c r="D20" s="8">
        <v>300112</v>
      </c>
      <c r="E20" s="8" t="s">
        <v>401</v>
      </c>
      <c r="F20" s="8">
        <v>2</v>
      </c>
      <c r="I20">
        <f>VLOOKUP($C20,'[1]1. CONSULTA-CAPITAL-SOCIAL-1'!$C$2:$HW$274,8,FALSE)</f>
        <v>0</v>
      </c>
    </row>
    <row r="21" spans="1:9" x14ac:dyDescent="0.25">
      <c r="A21" s="26">
        <v>4001</v>
      </c>
      <c r="B21" s="8">
        <v>1</v>
      </c>
      <c r="C21" s="8">
        <v>40011</v>
      </c>
      <c r="D21" s="8">
        <v>400111</v>
      </c>
      <c r="E21" s="8" t="s">
        <v>402</v>
      </c>
      <c r="F21" s="8">
        <v>1</v>
      </c>
      <c r="I21">
        <f>VLOOKUP($C21,'[1]1. CONSULTA-CAPITAL-SOCIAL-1'!$C$2:$HW$274,8,FALSE)</f>
        <v>3</v>
      </c>
    </row>
    <row r="22" spans="1:9" x14ac:dyDescent="0.25">
      <c r="A22" s="26">
        <v>5001</v>
      </c>
      <c r="B22" s="8">
        <v>1</v>
      </c>
      <c r="C22" s="8">
        <v>50011</v>
      </c>
      <c r="D22" s="8">
        <v>500111</v>
      </c>
      <c r="E22" s="8" t="s">
        <v>58</v>
      </c>
      <c r="F22" s="8">
        <v>1</v>
      </c>
      <c r="I22">
        <f>VLOOKUP($C22,'[1]1. CONSULTA-CAPITAL-SOCIAL-1'!$C$2:$HW$274,8,FALSE)</f>
        <v>2</v>
      </c>
    </row>
    <row r="23" spans="1:9" x14ac:dyDescent="0.25">
      <c r="A23" s="26">
        <v>5002</v>
      </c>
      <c r="B23" s="8">
        <v>1</v>
      </c>
      <c r="C23" s="8">
        <v>50021</v>
      </c>
      <c r="D23" s="8">
        <v>500212</v>
      </c>
      <c r="E23" s="8" t="s">
        <v>403</v>
      </c>
      <c r="F23" s="8">
        <v>2</v>
      </c>
      <c r="I23">
        <f>VLOOKUP($C23,'[1]1. CONSULTA-CAPITAL-SOCIAL-1'!$C$2:$HW$274,8,FALSE)</f>
        <v>2</v>
      </c>
    </row>
    <row r="24" spans="1:9" x14ac:dyDescent="0.25">
      <c r="A24" s="26">
        <v>5003</v>
      </c>
      <c r="B24" s="8">
        <v>1</v>
      </c>
      <c r="C24" s="8">
        <v>50031</v>
      </c>
      <c r="D24" s="8">
        <v>500311</v>
      </c>
      <c r="E24" s="8" t="s">
        <v>64</v>
      </c>
      <c r="F24" s="8">
        <v>1</v>
      </c>
      <c r="I24">
        <f>VLOOKUP($C24,'[1]1. CONSULTA-CAPITAL-SOCIAL-1'!$C$2:$HW$274,8,FALSE)</f>
        <v>2</v>
      </c>
    </row>
    <row r="25" spans="1:9" x14ac:dyDescent="0.25">
      <c r="A25" s="26">
        <v>5004</v>
      </c>
      <c r="B25" s="8">
        <v>1</v>
      </c>
      <c r="C25" s="8">
        <v>50041</v>
      </c>
      <c r="D25" s="8">
        <v>500412</v>
      </c>
      <c r="E25" s="8" t="s">
        <v>404</v>
      </c>
      <c r="F25" s="8">
        <v>2</v>
      </c>
      <c r="I25">
        <f>VLOOKUP($C25,'[1]1. CONSULTA-CAPITAL-SOCIAL-1'!$C$2:$HW$274,8,FALSE)</f>
        <v>2</v>
      </c>
    </row>
    <row r="26" spans="1:9" x14ac:dyDescent="0.25">
      <c r="A26" s="26">
        <v>5005</v>
      </c>
      <c r="B26" s="8">
        <v>1</v>
      </c>
      <c r="C26" s="8">
        <v>50051</v>
      </c>
      <c r="D26" s="8">
        <v>500512</v>
      </c>
      <c r="E26" s="8" t="s">
        <v>68</v>
      </c>
      <c r="F26" s="8">
        <v>2</v>
      </c>
      <c r="I26">
        <f>VLOOKUP($C26,'[1]1. CONSULTA-CAPITAL-SOCIAL-1'!$C$2:$HW$274,8,FALSE)</f>
        <v>2</v>
      </c>
    </row>
    <row r="27" spans="1:9" x14ac:dyDescent="0.25">
      <c r="A27" s="26">
        <v>5006</v>
      </c>
      <c r="B27" s="8">
        <v>1</v>
      </c>
      <c r="C27" s="8">
        <v>50061</v>
      </c>
      <c r="D27" s="8">
        <v>500611</v>
      </c>
      <c r="E27" s="8" t="s">
        <v>405</v>
      </c>
      <c r="F27" s="8">
        <v>1</v>
      </c>
      <c r="I27">
        <f>VLOOKUP($C27,'[1]1. CONSULTA-CAPITAL-SOCIAL-1'!$C$2:$HW$274,8,FALSE)</f>
        <v>2</v>
      </c>
    </row>
    <row r="28" spans="1:9" x14ac:dyDescent="0.25">
      <c r="A28" s="26">
        <v>5008</v>
      </c>
      <c r="B28" s="8">
        <v>1</v>
      </c>
      <c r="C28" s="8">
        <v>50081</v>
      </c>
      <c r="D28" s="8">
        <v>500812</v>
      </c>
      <c r="E28" s="8" t="s">
        <v>406</v>
      </c>
      <c r="F28" s="8">
        <v>2</v>
      </c>
      <c r="I28">
        <f>VLOOKUP($C28,'[1]1. CONSULTA-CAPITAL-SOCIAL-1'!$C$2:$HW$274,8,FALSE)</f>
        <v>2</v>
      </c>
    </row>
    <row r="29" spans="1:9" x14ac:dyDescent="0.25">
      <c r="A29" s="26">
        <v>5009</v>
      </c>
      <c r="B29" s="8">
        <v>1</v>
      </c>
      <c r="C29" s="8">
        <v>50091</v>
      </c>
      <c r="D29" s="8">
        <v>500912</v>
      </c>
      <c r="E29" s="8" t="s">
        <v>407</v>
      </c>
      <c r="F29" s="8">
        <v>2</v>
      </c>
      <c r="I29">
        <f>VLOOKUP($C29,'[1]1. CONSULTA-CAPITAL-SOCIAL-1'!$C$2:$HW$274,8,FALSE)</f>
        <v>2</v>
      </c>
    </row>
    <row r="30" spans="1:9" x14ac:dyDescent="0.25">
      <c r="A30" s="26">
        <v>5010</v>
      </c>
      <c r="B30" s="8">
        <v>1</v>
      </c>
      <c r="C30" s="8">
        <v>50101</v>
      </c>
      <c r="D30" s="8">
        <v>501012</v>
      </c>
      <c r="E30" s="8" t="s">
        <v>408</v>
      </c>
      <c r="F30" s="8">
        <v>2</v>
      </c>
      <c r="I30">
        <f>VLOOKUP($C30,'[1]1. CONSULTA-CAPITAL-SOCIAL-1'!$C$2:$HW$274,8,FALSE)</f>
        <v>0</v>
      </c>
    </row>
    <row r="31" spans="1:9" x14ac:dyDescent="0.25">
      <c r="A31" s="26">
        <v>5011</v>
      </c>
      <c r="B31" s="8">
        <v>1</v>
      </c>
      <c r="C31" s="8">
        <v>50111</v>
      </c>
      <c r="D31" s="8">
        <v>501112</v>
      </c>
      <c r="E31" s="8" t="s">
        <v>409</v>
      </c>
      <c r="F31" s="8">
        <v>2</v>
      </c>
      <c r="I31">
        <f>VLOOKUP($C31,'[1]1. CONSULTA-CAPITAL-SOCIAL-1'!$C$2:$HW$274,8,FALSE)</f>
        <v>3</v>
      </c>
    </row>
    <row r="32" spans="1:9" x14ac:dyDescent="0.25">
      <c r="A32" s="26">
        <v>5012</v>
      </c>
      <c r="B32" s="8">
        <v>1</v>
      </c>
      <c r="C32" s="8">
        <v>50121</v>
      </c>
      <c r="D32" s="8">
        <v>501212</v>
      </c>
      <c r="E32" s="8" t="s">
        <v>410</v>
      </c>
      <c r="F32" s="8">
        <v>2</v>
      </c>
      <c r="I32">
        <f>VLOOKUP($C32,'[1]1. CONSULTA-CAPITAL-SOCIAL-1'!$C$2:$HW$274,8,FALSE)</f>
        <v>3</v>
      </c>
    </row>
    <row r="33" spans="1:9" x14ac:dyDescent="0.25">
      <c r="A33" s="26">
        <v>5013</v>
      </c>
      <c r="B33" s="8">
        <v>1</v>
      </c>
      <c r="C33" s="8">
        <v>50131</v>
      </c>
      <c r="D33" s="8">
        <v>501311</v>
      </c>
      <c r="E33" s="8" t="s">
        <v>411</v>
      </c>
      <c r="F33" s="8">
        <v>1</v>
      </c>
      <c r="I33">
        <f>VLOOKUP($C33,'[1]1. CONSULTA-CAPITAL-SOCIAL-1'!$C$2:$HW$274,8,FALSE)</f>
        <v>2</v>
      </c>
    </row>
    <row r="34" spans="1:9" x14ac:dyDescent="0.25">
      <c r="A34" s="26">
        <v>5014</v>
      </c>
      <c r="B34" s="8">
        <v>1</v>
      </c>
      <c r="C34" s="8">
        <v>50141</v>
      </c>
      <c r="D34" s="8">
        <v>501411</v>
      </c>
      <c r="E34" s="8" t="s">
        <v>37</v>
      </c>
      <c r="F34" s="8">
        <v>1</v>
      </c>
      <c r="I34">
        <f>VLOOKUP($C34,'[1]1. CONSULTA-CAPITAL-SOCIAL-1'!$C$2:$HW$274,8,FALSE)</f>
        <v>2</v>
      </c>
    </row>
    <row r="35" spans="1:9" x14ac:dyDescent="0.25">
      <c r="A35" s="28">
        <v>5015</v>
      </c>
      <c r="B35" s="29">
        <v>1</v>
      </c>
      <c r="C35" s="8">
        <v>50151</v>
      </c>
      <c r="D35" s="8">
        <v>501512</v>
      </c>
      <c r="E35" s="29" t="s">
        <v>33</v>
      </c>
      <c r="F35" s="29">
        <v>2</v>
      </c>
      <c r="I35">
        <f>VLOOKUP($C35,'[1]1. CONSULTA-CAPITAL-SOCIAL-1'!$C$2:$HW$274,8,FALSE)</f>
        <v>2</v>
      </c>
    </row>
    <row r="36" spans="1:9" x14ac:dyDescent="0.25">
      <c r="A36" s="10">
        <v>6001</v>
      </c>
      <c r="B36" s="10">
        <v>1</v>
      </c>
      <c r="C36" s="8">
        <v>60011</v>
      </c>
      <c r="D36" s="8">
        <v>600111</v>
      </c>
      <c r="E36" s="10" t="s">
        <v>412</v>
      </c>
      <c r="F36" s="10">
        <v>1</v>
      </c>
      <c r="I36">
        <f>VLOOKUP($C36,'[1]1. CONSULTA-CAPITAL-SOCIAL-1'!$C$2:$HW$274,8,FALSE)</f>
        <v>3</v>
      </c>
    </row>
    <row r="37" spans="1:9" x14ac:dyDescent="0.25">
      <c r="A37" s="10">
        <v>6002</v>
      </c>
      <c r="B37" s="10">
        <v>1</v>
      </c>
      <c r="C37" s="8">
        <v>60021</v>
      </c>
      <c r="D37" s="8">
        <v>600211</v>
      </c>
      <c r="E37" s="10" t="s">
        <v>83</v>
      </c>
      <c r="F37" s="10">
        <v>1</v>
      </c>
      <c r="I37">
        <f>VLOOKUP($C37,'[1]1. CONSULTA-CAPITAL-SOCIAL-1'!$C$2:$HW$274,8,FALSE)</f>
        <v>3</v>
      </c>
    </row>
    <row r="38" spans="1:9" x14ac:dyDescent="0.25">
      <c r="A38" s="10">
        <v>6003</v>
      </c>
      <c r="B38" s="10">
        <v>1</v>
      </c>
      <c r="C38" s="8">
        <v>60031</v>
      </c>
      <c r="D38" s="8">
        <v>600312</v>
      </c>
      <c r="E38" s="10" t="s">
        <v>413</v>
      </c>
      <c r="F38" s="10">
        <v>2</v>
      </c>
      <c r="I38">
        <f>VLOOKUP($C38,'[1]1. CONSULTA-CAPITAL-SOCIAL-1'!$C$2:$HW$274,8,FALSE)</f>
        <v>3</v>
      </c>
    </row>
    <row r="39" spans="1:9" x14ac:dyDescent="0.25">
      <c r="A39" s="10">
        <v>6004</v>
      </c>
      <c r="B39" s="10">
        <v>1</v>
      </c>
      <c r="C39" s="8">
        <v>60041</v>
      </c>
      <c r="D39" s="8">
        <v>600412</v>
      </c>
      <c r="E39" s="10" t="s">
        <v>414</v>
      </c>
      <c r="F39" s="10">
        <v>2</v>
      </c>
      <c r="I39">
        <f>VLOOKUP($C39,'[1]1. CONSULTA-CAPITAL-SOCIAL-1'!$C$2:$HW$274,8,FALSE)</f>
        <v>3</v>
      </c>
    </row>
    <row r="40" spans="1:9" x14ac:dyDescent="0.25">
      <c r="A40" s="10">
        <v>6005</v>
      </c>
      <c r="B40" s="10">
        <v>1</v>
      </c>
      <c r="C40" s="8">
        <v>60051</v>
      </c>
      <c r="D40" s="8">
        <v>600512</v>
      </c>
      <c r="E40" s="10" t="s">
        <v>415</v>
      </c>
      <c r="F40" s="10">
        <v>2</v>
      </c>
      <c r="I40">
        <f>VLOOKUP($C40,'[1]1. CONSULTA-CAPITAL-SOCIAL-1'!$C$2:$HW$274,8,FALSE)</f>
        <v>2</v>
      </c>
    </row>
    <row r="41" spans="1:9" x14ac:dyDescent="0.25">
      <c r="A41" s="10">
        <v>6006</v>
      </c>
      <c r="B41" s="10">
        <v>1</v>
      </c>
      <c r="C41" s="8">
        <v>60061</v>
      </c>
      <c r="D41" s="8">
        <v>600611</v>
      </c>
      <c r="E41" s="10" t="s">
        <v>86</v>
      </c>
      <c r="F41" s="10">
        <v>1</v>
      </c>
      <c r="I41">
        <f>VLOOKUP($C41,'[1]1. CONSULTA-CAPITAL-SOCIAL-1'!$C$2:$HW$274,8,FALSE)</f>
        <v>2</v>
      </c>
    </row>
    <row r="42" spans="1:9" x14ac:dyDescent="0.25">
      <c r="A42" s="10">
        <v>6007</v>
      </c>
      <c r="B42" s="10">
        <v>1</v>
      </c>
      <c r="C42" s="8">
        <v>60071</v>
      </c>
      <c r="D42" s="8">
        <v>600711</v>
      </c>
      <c r="E42" s="10" t="s">
        <v>87</v>
      </c>
      <c r="F42" s="10">
        <v>1</v>
      </c>
      <c r="I42">
        <f>VLOOKUP($C42,'[1]1. CONSULTA-CAPITAL-SOCIAL-1'!$C$2:$HW$274,8,FALSE)</f>
        <v>2</v>
      </c>
    </row>
    <row r="43" spans="1:9" x14ac:dyDescent="0.25">
      <c r="A43" s="10">
        <v>6008</v>
      </c>
      <c r="B43" s="10">
        <v>1</v>
      </c>
      <c r="C43" s="8">
        <v>60081</v>
      </c>
      <c r="D43" s="8">
        <v>600812</v>
      </c>
      <c r="E43" s="10" t="s">
        <v>90</v>
      </c>
      <c r="F43" s="10">
        <v>2</v>
      </c>
      <c r="I43">
        <f>VLOOKUP($C43,'[1]1. CONSULTA-CAPITAL-SOCIAL-1'!$C$2:$HW$274,8,FALSE)</f>
        <v>2</v>
      </c>
    </row>
    <row r="44" spans="1:9" x14ac:dyDescent="0.25">
      <c r="A44" s="10">
        <v>6009</v>
      </c>
      <c r="B44" s="10">
        <v>1</v>
      </c>
      <c r="C44" s="8">
        <v>60091</v>
      </c>
      <c r="D44" s="8">
        <v>600911</v>
      </c>
      <c r="E44" s="10" t="s">
        <v>416</v>
      </c>
      <c r="F44" s="10">
        <v>1</v>
      </c>
      <c r="I44">
        <f>VLOOKUP($C44,'[1]1. CONSULTA-CAPITAL-SOCIAL-1'!$C$2:$HW$274,8,FALSE)</f>
        <v>2</v>
      </c>
    </row>
    <row r="45" spans="1:9" x14ac:dyDescent="0.25">
      <c r="A45" s="10">
        <v>6010</v>
      </c>
      <c r="B45" s="10">
        <v>1</v>
      </c>
      <c r="C45" s="8">
        <v>60101</v>
      </c>
      <c r="D45" s="8">
        <v>601012</v>
      </c>
      <c r="E45" s="10" t="s">
        <v>417</v>
      </c>
      <c r="F45" s="10">
        <v>2</v>
      </c>
      <c r="I45">
        <f>VLOOKUP($C45,'[1]1. CONSULTA-CAPITAL-SOCIAL-1'!$C$2:$HW$274,8,FALSE)</f>
        <v>2</v>
      </c>
    </row>
    <row r="46" spans="1:9" x14ac:dyDescent="0.25">
      <c r="A46" s="10">
        <v>6011</v>
      </c>
      <c r="B46" s="10">
        <v>1</v>
      </c>
      <c r="C46" s="8">
        <v>60111</v>
      </c>
      <c r="D46" s="8">
        <v>601112</v>
      </c>
      <c r="E46" s="10" t="s">
        <v>418</v>
      </c>
      <c r="F46" s="10">
        <v>2</v>
      </c>
      <c r="I46">
        <f>VLOOKUP($C46,'[1]1. CONSULTA-CAPITAL-SOCIAL-1'!$C$2:$HW$274,8,FALSE)</f>
        <v>2</v>
      </c>
    </row>
    <row r="47" spans="1:9" x14ac:dyDescent="0.25">
      <c r="A47" s="10">
        <v>6012</v>
      </c>
      <c r="B47" s="10">
        <v>1</v>
      </c>
      <c r="C47" s="8">
        <v>60121</v>
      </c>
      <c r="D47" s="8">
        <v>601212</v>
      </c>
      <c r="E47" s="10" t="s">
        <v>79</v>
      </c>
      <c r="F47" s="10">
        <v>2</v>
      </c>
      <c r="I47">
        <f>VLOOKUP($C47,'[1]1. CONSULTA-CAPITAL-SOCIAL-1'!$C$2:$HW$274,8,FALSE)</f>
        <v>5</v>
      </c>
    </row>
    <row r="48" spans="1:9" x14ac:dyDescent="0.25">
      <c r="A48" s="10">
        <v>6013</v>
      </c>
      <c r="B48" s="10">
        <v>1</v>
      </c>
      <c r="C48" s="8">
        <v>60131</v>
      </c>
      <c r="D48" s="8">
        <v>601311</v>
      </c>
      <c r="E48" s="10" t="s">
        <v>95</v>
      </c>
      <c r="F48" s="10">
        <v>1</v>
      </c>
      <c r="I48">
        <f>VLOOKUP($C48,'[1]1. CONSULTA-CAPITAL-SOCIAL-1'!$C$2:$HW$274,8,FALSE)</f>
        <v>5</v>
      </c>
    </row>
    <row r="49" spans="1:9" x14ac:dyDescent="0.25">
      <c r="A49" s="10">
        <v>6014</v>
      </c>
      <c r="B49" s="10">
        <v>1</v>
      </c>
      <c r="C49" s="8">
        <v>60141</v>
      </c>
      <c r="D49" s="8">
        <v>601411</v>
      </c>
      <c r="E49" s="10" t="s">
        <v>96</v>
      </c>
      <c r="F49" s="10">
        <v>1</v>
      </c>
      <c r="I49">
        <f>VLOOKUP($C49,'[1]1. CONSULTA-CAPITAL-SOCIAL-1'!$C$2:$HW$274,8,FALSE)</f>
        <v>5</v>
      </c>
    </row>
    <row r="50" spans="1:9" x14ac:dyDescent="0.25">
      <c r="A50" s="10">
        <v>6015</v>
      </c>
      <c r="B50" s="10">
        <v>1</v>
      </c>
      <c r="C50" s="8">
        <v>60151</v>
      </c>
      <c r="D50" s="8">
        <v>601512</v>
      </c>
      <c r="E50" s="10" t="s">
        <v>419</v>
      </c>
      <c r="F50" s="10">
        <v>2</v>
      </c>
      <c r="I50">
        <f>VLOOKUP($C50,'[1]1. CONSULTA-CAPITAL-SOCIAL-1'!$C$2:$HW$274,8,FALSE)</f>
        <v>2</v>
      </c>
    </row>
    <row r="51" spans="1:9" x14ac:dyDescent="0.25">
      <c r="A51" s="10">
        <v>6016</v>
      </c>
      <c r="B51" s="10">
        <v>1</v>
      </c>
      <c r="C51" s="8">
        <v>60161</v>
      </c>
      <c r="D51" s="8">
        <v>601612</v>
      </c>
      <c r="E51" s="10" t="s">
        <v>420</v>
      </c>
      <c r="F51" s="10">
        <v>2</v>
      </c>
      <c r="I51">
        <f>VLOOKUP($C51,'[1]1. CONSULTA-CAPITAL-SOCIAL-1'!$C$2:$HW$274,8,FALSE)</f>
        <v>2</v>
      </c>
    </row>
    <row r="52" spans="1:9" x14ac:dyDescent="0.25">
      <c r="A52" s="10">
        <v>6017</v>
      </c>
      <c r="B52" s="10">
        <v>1</v>
      </c>
      <c r="C52" s="8">
        <v>60171</v>
      </c>
      <c r="D52" s="8">
        <v>601712</v>
      </c>
      <c r="E52" s="10" t="s">
        <v>421</v>
      </c>
      <c r="F52" s="10">
        <v>2</v>
      </c>
      <c r="I52">
        <f>VLOOKUP($C52,'[1]1. CONSULTA-CAPITAL-SOCIAL-1'!$C$2:$HW$274,8,FALSE)</f>
        <v>0</v>
      </c>
    </row>
    <row r="53" spans="1:9" x14ac:dyDescent="0.25">
      <c r="A53" s="10">
        <v>6018</v>
      </c>
      <c r="B53" s="10">
        <v>1</v>
      </c>
      <c r="C53" s="8">
        <v>60181</v>
      </c>
      <c r="D53" s="8">
        <v>601811</v>
      </c>
      <c r="E53" s="10" t="s">
        <v>422</v>
      </c>
      <c r="F53" s="10">
        <v>1</v>
      </c>
      <c r="I53">
        <f>VLOOKUP($C53,'[1]1. CONSULTA-CAPITAL-SOCIAL-1'!$C$2:$HW$274,8,FALSE)</f>
        <v>3</v>
      </c>
    </row>
    <row r="54" spans="1:9" x14ac:dyDescent="0.25">
      <c r="A54" s="10">
        <v>6019</v>
      </c>
      <c r="B54" s="10">
        <v>1</v>
      </c>
      <c r="C54" s="8">
        <v>60191</v>
      </c>
      <c r="D54" s="8">
        <v>601911</v>
      </c>
      <c r="E54" s="10" t="s">
        <v>423</v>
      </c>
      <c r="F54" s="10">
        <v>1</v>
      </c>
      <c r="I54">
        <f>VLOOKUP($C54,'[1]1. CONSULTA-CAPITAL-SOCIAL-1'!$C$2:$HW$274,8,FALSE)</f>
        <v>3</v>
      </c>
    </row>
    <row r="55" spans="1:9" x14ac:dyDescent="0.25">
      <c r="A55" s="10">
        <v>6020</v>
      </c>
      <c r="B55" s="10">
        <v>1</v>
      </c>
      <c r="C55" s="8">
        <v>60201</v>
      </c>
      <c r="D55" s="8">
        <v>602011</v>
      </c>
      <c r="E55" s="10" t="s">
        <v>109</v>
      </c>
      <c r="F55" s="10">
        <v>1</v>
      </c>
      <c r="I55">
        <f>VLOOKUP($C55,'[1]1. CONSULTA-CAPITAL-SOCIAL-1'!$C$2:$HW$274,8,FALSE)</f>
        <v>2</v>
      </c>
    </row>
    <row r="56" spans="1:9" x14ac:dyDescent="0.25">
      <c r="A56" s="10">
        <v>6021</v>
      </c>
      <c r="B56" s="10">
        <v>1</v>
      </c>
      <c r="C56" s="8">
        <v>60211</v>
      </c>
      <c r="D56" s="8">
        <v>602112</v>
      </c>
      <c r="E56" s="10" t="s">
        <v>424</v>
      </c>
      <c r="F56" s="10">
        <v>2</v>
      </c>
      <c r="I56">
        <f>VLOOKUP($C56,'[1]1. CONSULTA-CAPITAL-SOCIAL-1'!$C$2:$HW$274,8,FALSE)</f>
        <v>3</v>
      </c>
    </row>
    <row r="57" spans="1:9" x14ac:dyDescent="0.25">
      <c r="A57" s="10">
        <v>6022</v>
      </c>
      <c r="B57" s="10">
        <v>1</v>
      </c>
      <c r="C57" s="8">
        <v>60221</v>
      </c>
      <c r="D57" s="8">
        <v>602212</v>
      </c>
      <c r="E57" s="10" t="s">
        <v>425</v>
      </c>
      <c r="F57" s="10">
        <v>2</v>
      </c>
      <c r="I57">
        <f>VLOOKUP($C57,'[1]1. CONSULTA-CAPITAL-SOCIAL-1'!$C$2:$HW$274,8,FALSE)</f>
        <v>3</v>
      </c>
    </row>
    <row r="58" spans="1:9" x14ac:dyDescent="0.25">
      <c r="A58" s="10">
        <v>6023</v>
      </c>
      <c r="B58" s="10">
        <v>1</v>
      </c>
      <c r="C58" s="8">
        <v>60231</v>
      </c>
      <c r="D58" s="8">
        <v>602311</v>
      </c>
      <c r="E58" s="10" t="s">
        <v>105</v>
      </c>
      <c r="F58" s="10">
        <v>1</v>
      </c>
      <c r="I58">
        <f>VLOOKUP($C58,'[1]1. CONSULTA-CAPITAL-SOCIAL-1'!$C$2:$HW$274,8,FALSE)</f>
        <v>3</v>
      </c>
    </row>
    <row r="59" spans="1:9" x14ac:dyDescent="0.25">
      <c r="A59" s="10">
        <v>6024</v>
      </c>
      <c r="B59" s="10">
        <v>1</v>
      </c>
      <c r="C59" s="8">
        <v>60241</v>
      </c>
      <c r="D59" s="8">
        <v>602412</v>
      </c>
      <c r="E59" s="10" t="s">
        <v>111</v>
      </c>
      <c r="F59" s="10">
        <v>2</v>
      </c>
      <c r="I59">
        <f>VLOOKUP($C59,'[1]1. CONSULTA-CAPITAL-SOCIAL-1'!$C$2:$HW$274,8,FALSE)</f>
        <v>3</v>
      </c>
    </row>
    <row r="60" spans="1:9" x14ac:dyDescent="0.25">
      <c r="A60" s="10">
        <v>6025</v>
      </c>
      <c r="B60" s="10">
        <v>1</v>
      </c>
      <c r="C60" s="8">
        <v>60251</v>
      </c>
      <c r="D60" s="8">
        <v>602511</v>
      </c>
      <c r="E60" s="10" t="s">
        <v>426</v>
      </c>
      <c r="F60" s="10">
        <v>1</v>
      </c>
      <c r="I60">
        <f>VLOOKUP($C60,'[1]1. CONSULTA-CAPITAL-SOCIAL-1'!$C$2:$HW$274,8,FALSE)</f>
        <v>3</v>
      </c>
    </row>
    <row r="61" spans="1:9" x14ac:dyDescent="0.25">
      <c r="A61" s="10">
        <v>6026</v>
      </c>
      <c r="B61" s="10">
        <v>1</v>
      </c>
      <c r="C61" s="8">
        <v>60261</v>
      </c>
      <c r="D61" s="8">
        <v>602611</v>
      </c>
      <c r="E61" s="10" t="s">
        <v>117</v>
      </c>
      <c r="F61" s="10">
        <v>1</v>
      </c>
      <c r="I61">
        <f>VLOOKUP($C61,'[1]1. CONSULTA-CAPITAL-SOCIAL-1'!$C$2:$HW$274,8,FALSE)</f>
        <v>4</v>
      </c>
    </row>
    <row r="62" spans="1:9" x14ac:dyDescent="0.25">
      <c r="A62" s="10">
        <v>6027</v>
      </c>
      <c r="B62" s="10">
        <v>1</v>
      </c>
      <c r="C62" s="8">
        <v>60271</v>
      </c>
      <c r="D62" s="8">
        <v>602711</v>
      </c>
      <c r="E62" s="10" t="s">
        <v>427</v>
      </c>
      <c r="F62" s="10">
        <v>1</v>
      </c>
      <c r="I62">
        <f>VLOOKUP($C62,'[1]1. CONSULTA-CAPITAL-SOCIAL-1'!$C$2:$HW$274,8,FALSE)</f>
        <v>4</v>
      </c>
    </row>
    <row r="63" spans="1:9" x14ac:dyDescent="0.25">
      <c r="A63" s="10">
        <v>6028</v>
      </c>
      <c r="B63" s="10">
        <v>1</v>
      </c>
      <c r="C63" s="8">
        <v>60281</v>
      </c>
      <c r="D63" s="8">
        <v>602812</v>
      </c>
      <c r="E63" s="10" t="s">
        <v>428</v>
      </c>
      <c r="F63" s="10">
        <v>2</v>
      </c>
      <c r="I63">
        <f>VLOOKUP($C63,'[1]1. CONSULTA-CAPITAL-SOCIAL-1'!$C$2:$HW$274,8,FALSE)</f>
        <v>3</v>
      </c>
    </row>
    <row r="64" spans="1:9" x14ac:dyDescent="0.25">
      <c r="A64" s="10">
        <v>6029</v>
      </c>
      <c r="B64" s="10">
        <v>1</v>
      </c>
      <c r="C64" s="8">
        <v>60291</v>
      </c>
      <c r="D64" s="8">
        <v>602911</v>
      </c>
      <c r="E64" s="10" t="s">
        <v>120</v>
      </c>
      <c r="F64" s="10">
        <v>1</v>
      </c>
      <c r="I64">
        <f>VLOOKUP($C64,'[1]1. CONSULTA-CAPITAL-SOCIAL-1'!$C$2:$HW$274,8,FALSE)</f>
        <v>3</v>
      </c>
    </row>
    <row r="65" spans="1:9" x14ac:dyDescent="0.25">
      <c r="A65" s="10">
        <v>6030</v>
      </c>
      <c r="B65" s="10">
        <v>1</v>
      </c>
      <c r="C65" s="8">
        <v>60301</v>
      </c>
      <c r="D65" s="8">
        <v>603012</v>
      </c>
      <c r="E65" s="10" t="s">
        <v>122</v>
      </c>
      <c r="F65" s="10">
        <v>2</v>
      </c>
      <c r="I65">
        <f>VLOOKUP($C65,'[1]1. CONSULTA-CAPITAL-SOCIAL-1'!$C$2:$HW$274,8,FALSE)</f>
        <v>3</v>
      </c>
    </row>
    <row r="66" spans="1:9" x14ac:dyDescent="0.25">
      <c r="A66" s="10">
        <v>6031</v>
      </c>
      <c r="B66" s="10">
        <v>1</v>
      </c>
      <c r="C66" s="8">
        <v>60311</v>
      </c>
      <c r="D66" s="8">
        <v>603112</v>
      </c>
      <c r="E66" s="10" t="s">
        <v>125</v>
      </c>
      <c r="F66" s="10">
        <v>2</v>
      </c>
      <c r="I66">
        <f>VLOOKUP($C66,'[1]1. CONSULTA-CAPITAL-SOCIAL-1'!$C$2:$HW$274,8,FALSE)</f>
        <v>3</v>
      </c>
    </row>
    <row r="67" spans="1:9" x14ac:dyDescent="0.25">
      <c r="A67" s="10">
        <v>6032</v>
      </c>
      <c r="B67" s="10">
        <v>1</v>
      </c>
      <c r="C67" s="8">
        <v>60321</v>
      </c>
      <c r="D67" s="8">
        <v>603212</v>
      </c>
      <c r="E67" s="10" t="s">
        <v>429</v>
      </c>
      <c r="F67" s="10">
        <v>2</v>
      </c>
      <c r="I67">
        <f>VLOOKUP($C67,'[1]1. CONSULTA-CAPITAL-SOCIAL-1'!$C$2:$HW$274,8,FALSE)</f>
        <v>3</v>
      </c>
    </row>
    <row r="68" spans="1:9" x14ac:dyDescent="0.25">
      <c r="A68" s="10">
        <v>6033</v>
      </c>
      <c r="B68" s="10">
        <v>1</v>
      </c>
      <c r="C68" s="8">
        <v>60331</v>
      </c>
      <c r="D68" s="8">
        <v>603311</v>
      </c>
      <c r="E68" s="10" t="s">
        <v>430</v>
      </c>
      <c r="F68" s="10">
        <v>1</v>
      </c>
      <c r="I68">
        <f>VLOOKUP($C68,'[1]1. CONSULTA-CAPITAL-SOCIAL-1'!$C$2:$HW$274,8,FALSE)</f>
        <v>5</v>
      </c>
    </row>
    <row r="69" spans="1:9" x14ac:dyDescent="0.25">
      <c r="A69" s="10">
        <v>6034</v>
      </c>
      <c r="B69" s="10">
        <v>1</v>
      </c>
      <c r="C69" s="8">
        <v>60341</v>
      </c>
      <c r="D69" s="8">
        <v>603412</v>
      </c>
      <c r="E69" s="10" t="s">
        <v>431</v>
      </c>
      <c r="F69" s="10">
        <v>2</v>
      </c>
      <c r="I69">
        <f>VLOOKUP($C69,'[1]1. CONSULTA-CAPITAL-SOCIAL-1'!$C$2:$HW$274,8,FALSE)</f>
        <v>6</v>
      </c>
    </row>
    <row r="70" spans="1:9" x14ac:dyDescent="0.25">
      <c r="A70" s="10">
        <v>6035</v>
      </c>
      <c r="B70" s="10">
        <v>1</v>
      </c>
      <c r="C70" s="8">
        <v>60351</v>
      </c>
      <c r="D70" s="8">
        <v>603512</v>
      </c>
      <c r="E70" s="10" t="s">
        <v>131</v>
      </c>
      <c r="F70" s="10">
        <v>2</v>
      </c>
      <c r="I70">
        <f>VLOOKUP($C70,'[1]1. CONSULTA-CAPITAL-SOCIAL-1'!$C$2:$HW$274,8,FALSE)</f>
        <v>5</v>
      </c>
    </row>
    <row r="71" spans="1:9" x14ac:dyDescent="0.25">
      <c r="A71" s="10">
        <v>6036</v>
      </c>
      <c r="B71" s="10">
        <v>1</v>
      </c>
      <c r="C71" s="8">
        <v>60361</v>
      </c>
      <c r="D71" s="8">
        <v>603612</v>
      </c>
      <c r="E71" s="10" t="s">
        <v>432</v>
      </c>
      <c r="F71" s="10">
        <v>2</v>
      </c>
      <c r="I71">
        <f>VLOOKUP($C71,'[1]1. CONSULTA-CAPITAL-SOCIAL-1'!$C$2:$HW$274,8,FALSE)</f>
        <v>5</v>
      </c>
    </row>
    <row r="72" spans="1:9" x14ac:dyDescent="0.25">
      <c r="A72" s="10">
        <v>6037</v>
      </c>
      <c r="B72" s="10">
        <v>1</v>
      </c>
      <c r="C72" s="8">
        <v>60371</v>
      </c>
      <c r="D72" s="8">
        <v>603712</v>
      </c>
      <c r="E72" s="10" t="s">
        <v>433</v>
      </c>
      <c r="F72" s="10">
        <v>2</v>
      </c>
      <c r="I72">
        <f>VLOOKUP($C72,'[1]1. CONSULTA-CAPITAL-SOCIAL-1'!$C$2:$HW$274,8,FALSE)</f>
        <v>3</v>
      </c>
    </row>
    <row r="73" spans="1:9" x14ac:dyDescent="0.25">
      <c r="A73" s="10">
        <v>6038</v>
      </c>
      <c r="B73" s="10">
        <v>1</v>
      </c>
      <c r="C73" s="8">
        <v>60381</v>
      </c>
      <c r="D73" s="8">
        <v>603812</v>
      </c>
      <c r="E73" s="10" t="s">
        <v>136</v>
      </c>
      <c r="F73" s="10">
        <v>2</v>
      </c>
      <c r="I73">
        <f>VLOOKUP($C73,'[1]1. CONSULTA-CAPITAL-SOCIAL-1'!$C$2:$HW$274,8,FALSE)</f>
        <v>3</v>
      </c>
    </row>
    <row r="74" spans="1:9" x14ac:dyDescent="0.25">
      <c r="A74" s="10">
        <v>6039</v>
      </c>
      <c r="B74" s="10">
        <v>1</v>
      </c>
      <c r="C74" s="8">
        <v>60391</v>
      </c>
      <c r="D74" s="8">
        <v>603912</v>
      </c>
      <c r="E74" s="10" t="s">
        <v>434</v>
      </c>
      <c r="F74" s="10">
        <v>2</v>
      </c>
      <c r="I74">
        <f>VLOOKUP($C74,'[1]1. CONSULTA-CAPITAL-SOCIAL-1'!$C$2:$HW$274,8,FALSE)</f>
        <v>3</v>
      </c>
    </row>
    <row r="75" spans="1:9" x14ac:dyDescent="0.25">
      <c r="A75" s="10">
        <v>6040</v>
      </c>
      <c r="B75" s="10">
        <v>1</v>
      </c>
      <c r="C75" s="8">
        <v>60401</v>
      </c>
      <c r="D75" s="8">
        <v>604011</v>
      </c>
      <c r="E75" s="10" t="s">
        <v>435</v>
      </c>
      <c r="F75" s="10">
        <v>1</v>
      </c>
      <c r="I75">
        <f>VLOOKUP($C75,'[1]1. CONSULTA-CAPITAL-SOCIAL-1'!$C$2:$HW$274,8,FALSE)</f>
        <v>3</v>
      </c>
    </row>
    <row r="76" spans="1:9" x14ac:dyDescent="0.25">
      <c r="A76" s="10">
        <v>6041</v>
      </c>
      <c r="B76" s="10">
        <v>1</v>
      </c>
      <c r="C76" s="8">
        <v>60411</v>
      </c>
      <c r="D76" s="8">
        <v>604111</v>
      </c>
      <c r="E76" s="10" t="s">
        <v>139</v>
      </c>
      <c r="F76" s="10">
        <v>1</v>
      </c>
      <c r="I76">
        <f>VLOOKUP($C76,'[1]1. CONSULTA-CAPITAL-SOCIAL-1'!$C$2:$HW$274,8,FALSE)</f>
        <v>3</v>
      </c>
    </row>
    <row r="77" spans="1:9" x14ac:dyDescent="0.25">
      <c r="A77" s="10">
        <v>6042</v>
      </c>
      <c r="B77" s="10">
        <v>1</v>
      </c>
      <c r="C77" s="8">
        <v>60421</v>
      </c>
      <c r="D77" s="8">
        <v>604211</v>
      </c>
      <c r="E77" s="10" t="s">
        <v>436</v>
      </c>
      <c r="F77" s="10">
        <v>1</v>
      </c>
      <c r="I77">
        <f>VLOOKUP($C77,'[1]1. CONSULTA-CAPITAL-SOCIAL-1'!$C$2:$HW$274,8,FALSE)</f>
        <v>3</v>
      </c>
    </row>
    <row r="78" spans="1:9" x14ac:dyDescent="0.25">
      <c r="A78" s="10">
        <v>6043</v>
      </c>
      <c r="B78" s="10">
        <v>1</v>
      </c>
      <c r="C78" s="8">
        <v>60431</v>
      </c>
      <c r="D78" s="8">
        <v>604311</v>
      </c>
      <c r="E78" s="10" t="s">
        <v>437</v>
      </c>
      <c r="F78" s="10">
        <v>1</v>
      </c>
      <c r="I78">
        <f>VLOOKUP($C78,'[1]1. CONSULTA-CAPITAL-SOCIAL-1'!$C$2:$HW$274,8,FALSE)</f>
        <v>4</v>
      </c>
    </row>
    <row r="79" spans="1:9" x14ac:dyDescent="0.25">
      <c r="A79" s="10">
        <v>6044</v>
      </c>
      <c r="B79" s="10">
        <v>1</v>
      </c>
      <c r="C79" s="8">
        <v>60441</v>
      </c>
      <c r="D79" s="8">
        <v>604412</v>
      </c>
      <c r="E79" s="10" t="s">
        <v>438</v>
      </c>
      <c r="F79" s="10">
        <v>2</v>
      </c>
      <c r="I79">
        <f>VLOOKUP($C79,'[1]1. CONSULTA-CAPITAL-SOCIAL-1'!$C$2:$HW$274,8,FALSE)</f>
        <v>3</v>
      </c>
    </row>
    <row r="80" spans="1:9" x14ac:dyDescent="0.25">
      <c r="A80" s="10">
        <v>6045</v>
      </c>
      <c r="B80" s="10">
        <v>1</v>
      </c>
      <c r="C80" s="8">
        <v>60451</v>
      </c>
      <c r="D80" s="8">
        <v>604512</v>
      </c>
      <c r="E80" s="10" t="s">
        <v>439</v>
      </c>
      <c r="F80" s="10">
        <v>2</v>
      </c>
      <c r="I80">
        <f>VLOOKUP($C80,'[1]1. CONSULTA-CAPITAL-SOCIAL-1'!$C$2:$HW$274,8,FALSE)</f>
        <v>4</v>
      </c>
    </row>
    <row r="81" spans="1:9" x14ac:dyDescent="0.25">
      <c r="A81" s="12">
        <v>6002</v>
      </c>
      <c r="B81" s="12">
        <v>4</v>
      </c>
      <c r="C81" s="8">
        <v>60024</v>
      </c>
      <c r="D81" s="8">
        <v>600241</v>
      </c>
      <c r="E81" s="12" t="s">
        <v>142</v>
      </c>
      <c r="F81" s="12">
        <v>1</v>
      </c>
      <c r="I81">
        <f>VLOOKUP($C81,'[1]1. CONSULTA-CAPITAL-SOCIAL-1'!$C$2:$HW$274,8,FALSE)</f>
        <v>2</v>
      </c>
    </row>
    <row r="82" spans="1:9" x14ac:dyDescent="0.25">
      <c r="A82" s="12">
        <v>6003</v>
      </c>
      <c r="B82" s="12">
        <v>4</v>
      </c>
      <c r="C82" s="8">
        <v>60034</v>
      </c>
      <c r="D82" s="8">
        <v>600342</v>
      </c>
      <c r="E82" s="12" t="s">
        <v>440</v>
      </c>
      <c r="F82" s="12">
        <v>2</v>
      </c>
      <c r="I82">
        <f>VLOOKUP($C82,'[1]1. CONSULTA-CAPITAL-SOCIAL-1'!$C$2:$HW$274,8,FALSE)</f>
        <v>3</v>
      </c>
    </row>
    <row r="83" spans="1:9" x14ac:dyDescent="0.25">
      <c r="A83" s="12">
        <v>6006</v>
      </c>
      <c r="B83" s="12">
        <v>4</v>
      </c>
      <c r="C83" s="8">
        <v>60064</v>
      </c>
      <c r="D83" s="8">
        <v>600642</v>
      </c>
      <c r="E83" s="12" t="s">
        <v>441</v>
      </c>
      <c r="F83" s="12">
        <v>2</v>
      </c>
      <c r="I83">
        <f>VLOOKUP($C83,'[1]1. CONSULTA-CAPITAL-SOCIAL-1'!$C$2:$HW$274,8,FALSE)</f>
        <v>1</v>
      </c>
    </row>
    <row r="84" spans="1:9" x14ac:dyDescent="0.25">
      <c r="A84" s="12">
        <v>6007</v>
      </c>
      <c r="B84" s="12">
        <v>4</v>
      </c>
      <c r="C84" s="8">
        <v>60074</v>
      </c>
      <c r="D84" s="8">
        <v>600741</v>
      </c>
      <c r="E84" s="12" t="s">
        <v>442</v>
      </c>
      <c r="F84" s="12">
        <v>1</v>
      </c>
      <c r="I84">
        <f>VLOOKUP($C84,'[1]1. CONSULTA-CAPITAL-SOCIAL-1'!$C$2:$HW$274,8,FALSE)</f>
        <v>1</v>
      </c>
    </row>
    <row r="85" spans="1:9" x14ac:dyDescent="0.25">
      <c r="A85" s="12">
        <v>6009</v>
      </c>
      <c r="B85" s="12">
        <v>4</v>
      </c>
      <c r="C85" s="8">
        <v>60094</v>
      </c>
      <c r="D85" s="8">
        <v>600942</v>
      </c>
      <c r="E85" s="12" t="s">
        <v>443</v>
      </c>
      <c r="F85" s="12">
        <v>2</v>
      </c>
      <c r="I85">
        <f>VLOOKUP($C85,'[1]1. CONSULTA-CAPITAL-SOCIAL-1'!$C$2:$HW$274,8,FALSE)</f>
        <v>1</v>
      </c>
    </row>
    <row r="86" spans="1:9" x14ac:dyDescent="0.25">
      <c r="A86" s="12">
        <v>6011</v>
      </c>
      <c r="B86" s="12">
        <v>4</v>
      </c>
      <c r="C86" s="8">
        <v>60114</v>
      </c>
      <c r="D86" s="8">
        <v>601141</v>
      </c>
      <c r="E86" s="12" t="s">
        <v>177</v>
      </c>
      <c r="F86" s="12">
        <v>1</v>
      </c>
      <c r="I86">
        <f>VLOOKUP($C86,'[1]1. CONSULTA-CAPITAL-SOCIAL-1'!$C$2:$HW$274,8,FALSE)</f>
        <v>2</v>
      </c>
    </row>
    <row r="87" spans="1:9" x14ac:dyDescent="0.25">
      <c r="A87" s="12">
        <v>6013</v>
      </c>
      <c r="B87" s="12">
        <v>4</v>
      </c>
      <c r="C87" s="8">
        <v>60134</v>
      </c>
      <c r="D87" s="8">
        <v>601342</v>
      </c>
      <c r="E87" s="12" t="s">
        <v>444</v>
      </c>
      <c r="F87" s="12">
        <v>2</v>
      </c>
      <c r="I87">
        <f>VLOOKUP($C87,'[1]1. CONSULTA-CAPITAL-SOCIAL-1'!$C$2:$HW$274,8,FALSE)</f>
        <v>2</v>
      </c>
    </row>
    <row r="88" spans="1:9" x14ac:dyDescent="0.25">
      <c r="A88" s="12">
        <v>6016</v>
      </c>
      <c r="B88" s="12">
        <v>4</v>
      </c>
      <c r="C88" s="8">
        <v>60164</v>
      </c>
      <c r="D88" s="8">
        <v>601641</v>
      </c>
      <c r="E88" s="12" t="s">
        <v>154</v>
      </c>
      <c r="F88" s="12">
        <v>1</v>
      </c>
      <c r="I88">
        <f>VLOOKUP($C88,'[1]1. CONSULTA-CAPITAL-SOCIAL-1'!$C$2:$HW$274,8,FALSE)</f>
        <v>5</v>
      </c>
    </row>
    <row r="89" spans="1:9" x14ac:dyDescent="0.25">
      <c r="A89" s="12">
        <v>6017</v>
      </c>
      <c r="B89" s="12">
        <v>4</v>
      </c>
      <c r="C89" s="8">
        <v>60174</v>
      </c>
      <c r="D89" s="8">
        <v>601742</v>
      </c>
      <c r="E89" s="12" t="s">
        <v>445</v>
      </c>
      <c r="F89" s="12">
        <v>2</v>
      </c>
      <c r="I89">
        <f>VLOOKUP($C89,'[1]1. CONSULTA-CAPITAL-SOCIAL-1'!$C$2:$HW$274,8,FALSE)</f>
        <v>5</v>
      </c>
    </row>
    <row r="90" spans="1:9" x14ac:dyDescent="0.25">
      <c r="A90" s="12">
        <v>6019</v>
      </c>
      <c r="B90" s="12">
        <v>4</v>
      </c>
      <c r="C90" s="8">
        <v>60194</v>
      </c>
      <c r="D90" s="8">
        <v>601942</v>
      </c>
      <c r="E90" s="12" t="s">
        <v>446</v>
      </c>
      <c r="F90" s="12">
        <v>2</v>
      </c>
      <c r="I90">
        <f>VLOOKUP($C90,'[1]1. CONSULTA-CAPITAL-SOCIAL-1'!$C$2:$HW$274,8,FALSE)</f>
        <v>3</v>
      </c>
    </row>
    <row r="91" spans="1:9" x14ac:dyDescent="0.25">
      <c r="A91" s="12">
        <v>6021</v>
      </c>
      <c r="B91" s="12">
        <v>4</v>
      </c>
      <c r="C91" s="8">
        <v>60214</v>
      </c>
      <c r="D91" s="8">
        <v>602141</v>
      </c>
      <c r="E91" s="12" t="s">
        <v>168</v>
      </c>
      <c r="F91" s="12">
        <v>1</v>
      </c>
      <c r="I91">
        <f>VLOOKUP($C91,'[1]1. CONSULTA-CAPITAL-SOCIAL-1'!$C$2:$HW$274,8,FALSE)</f>
        <v>3</v>
      </c>
    </row>
    <row r="92" spans="1:9" x14ac:dyDescent="0.25">
      <c r="A92" s="12">
        <v>6023</v>
      </c>
      <c r="B92" s="12">
        <v>4</v>
      </c>
      <c r="C92" s="8">
        <v>60234</v>
      </c>
      <c r="D92" s="8">
        <v>602342</v>
      </c>
      <c r="E92" s="12" t="s">
        <v>447</v>
      </c>
      <c r="F92" s="12">
        <v>2</v>
      </c>
      <c r="I92">
        <f>VLOOKUP($C92,'[1]1. CONSULTA-CAPITAL-SOCIAL-1'!$C$2:$HW$274,8,FALSE)</f>
        <v>3</v>
      </c>
    </row>
    <row r="93" spans="1:9" x14ac:dyDescent="0.25">
      <c r="A93" s="12">
        <v>6024</v>
      </c>
      <c r="B93" s="12">
        <v>4</v>
      </c>
      <c r="C93" s="8">
        <v>60244</v>
      </c>
      <c r="D93" s="8">
        <v>602442</v>
      </c>
      <c r="E93" s="12" t="s">
        <v>448</v>
      </c>
      <c r="F93" s="12">
        <v>2</v>
      </c>
      <c r="I93">
        <f>VLOOKUP($C93,'[1]1. CONSULTA-CAPITAL-SOCIAL-1'!$C$2:$HW$274,8,FALSE)</f>
        <v>3</v>
      </c>
    </row>
    <row r="94" spans="1:9" x14ac:dyDescent="0.25">
      <c r="A94" s="12">
        <v>6028</v>
      </c>
      <c r="B94" s="12">
        <v>4</v>
      </c>
      <c r="C94" s="8">
        <v>60284</v>
      </c>
      <c r="D94" s="8">
        <v>602841</v>
      </c>
      <c r="E94" s="12" t="s">
        <v>449</v>
      </c>
      <c r="F94" s="12">
        <v>1</v>
      </c>
      <c r="I94">
        <f>VLOOKUP($C94,'[1]1. CONSULTA-CAPITAL-SOCIAL-1'!$C$2:$HW$274,8,FALSE)</f>
        <v>3</v>
      </c>
    </row>
    <row r="95" spans="1:9" x14ac:dyDescent="0.25">
      <c r="A95" s="12">
        <v>6026</v>
      </c>
      <c r="B95" s="12">
        <v>4</v>
      </c>
      <c r="C95" s="8">
        <v>60264</v>
      </c>
      <c r="D95" s="8">
        <v>602641</v>
      </c>
      <c r="E95" s="12" t="s">
        <v>173</v>
      </c>
      <c r="F95" s="12">
        <v>1</v>
      </c>
      <c r="I95">
        <f>VLOOKUP($C95,'[1]1. CONSULTA-CAPITAL-SOCIAL-1'!$C$2:$HW$274,8,FALSE)</f>
        <v>3</v>
      </c>
    </row>
    <row r="96" spans="1:9" x14ac:dyDescent="0.25">
      <c r="A96" s="12">
        <v>6030</v>
      </c>
      <c r="B96" s="12">
        <v>4</v>
      </c>
      <c r="C96" s="8">
        <v>60304</v>
      </c>
      <c r="D96" s="8">
        <v>603042</v>
      </c>
      <c r="E96" s="12" t="s">
        <v>450</v>
      </c>
      <c r="F96" s="12">
        <v>2</v>
      </c>
      <c r="I96">
        <f>VLOOKUP($C96,'[1]1. CONSULTA-CAPITAL-SOCIAL-1'!$C$2:$HW$274,8,FALSE)</f>
        <v>3</v>
      </c>
    </row>
    <row r="97" spans="1:9" x14ac:dyDescent="0.25">
      <c r="A97" s="12">
        <v>6031</v>
      </c>
      <c r="B97" s="12">
        <v>4</v>
      </c>
      <c r="C97" s="8">
        <v>60314</v>
      </c>
      <c r="D97" s="8">
        <v>603142</v>
      </c>
      <c r="E97" s="12" t="s">
        <v>451</v>
      </c>
      <c r="F97" s="12">
        <v>2</v>
      </c>
      <c r="I97">
        <f>VLOOKUP($C97,'[1]1. CONSULTA-CAPITAL-SOCIAL-1'!$C$2:$HW$274,8,FALSE)</f>
        <v>2</v>
      </c>
    </row>
    <row r="98" spans="1:9" x14ac:dyDescent="0.25">
      <c r="A98" s="12">
        <v>6033</v>
      </c>
      <c r="B98" s="12">
        <v>4</v>
      </c>
      <c r="C98" s="8">
        <v>60334</v>
      </c>
      <c r="D98" s="8">
        <v>603341</v>
      </c>
      <c r="E98" s="12" t="s">
        <v>452</v>
      </c>
      <c r="F98" s="12">
        <v>1</v>
      </c>
      <c r="I98">
        <f>VLOOKUP($C98,'[1]1. CONSULTA-CAPITAL-SOCIAL-1'!$C$2:$HW$274,8,FALSE)</f>
        <v>3</v>
      </c>
    </row>
    <row r="99" spans="1:9" x14ac:dyDescent="0.25">
      <c r="A99" s="12">
        <v>6036</v>
      </c>
      <c r="B99" s="12">
        <v>4</v>
      </c>
      <c r="C99" s="8">
        <v>60364</v>
      </c>
      <c r="D99" s="8">
        <v>603642</v>
      </c>
      <c r="E99" s="12" t="s">
        <v>453</v>
      </c>
      <c r="F99" s="12">
        <v>2</v>
      </c>
      <c r="I99">
        <f>VLOOKUP($C99,'[1]1. CONSULTA-CAPITAL-SOCIAL-1'!$C$2:$HW$274,8,FALSE)</f>
        <v>3</v>
      </c>
    </row>
    <row r="100" spans="1:9" x14ac:dyDescent="0.25">
      <c r="A100" s="12">
        <v>6038</v>
      </c>
      <c r="B100" s="12">
        <v>4</v>
      </c>
      <c r="C100" s="8">
        <v>60384</v>
      </c>
      <c r="D100" s="8">
        <v>603842</v>
      </c>
      <c r="E100" s="12" t="s">
        <v>454</v>
      </c>
      <c r="F100" s="12">
        <v>2</v>
      </c>
      <c r="I100">
        <f>VLOOKUP($C100,'[1]1. CONSULTA-CAPITAL-SOCIAL-1'!$C$2:$HW$274,8,FALSE)</f>
        <v>5</v>
      </c>
    </row>
    <row r="101" spans="1:9" x14ac:dyDescent="0.25">
      <c r="A101" s="12">
        <v>6039</v>
      </c>
      <c r="B101" s="12">
        <v>4</v>
      </c>
      <c r="C101" s="8">
        <v>60394</v>
      </c>
      <c r="D101" s="8">
        <v>603941</v>
      </c>
      <c r="E101" s="12" t="s">
        <v>160</v>
      </c>
      <c r="F101" s="12">
        <v>1</v>
      </c>
      <c r="I101">
        <f>VLOOKUP($C101,'[1]1. CONSULTA-CAPITAL-SOCIAL-1'!$C$2:$HW$274,8,FALSE)</f>
        <v>4</v>
      </c>
    </row>
    <row r="102" spans="1:9" x14ac:dyDescent="0.25">
      <c r="A102" s="12">
        <v>6040</v>
      </c>
      <c r="B102" s="12">
        <v>4</v>
      </c>
      <c r="C102" s="8">
        <v>60404</v>
      </c>
      <c r="D102" s="8">
        <v>604042</v>
      </c>
      <c r="E102" s="12" t="s">
        <v>455</v>
      </c>
      <c r="F102" s="12">
        <v>2</v>
      </c>
      <c r="I102">
        <f>VLOOKUP($C102,'[1]1. CONSULTA-CAPITAL-SOCIAL-1'!$C$2:$HW$274,8,FALSE)</f>
        <v>4</v>
      </c>
    </row>
    <row r="103" spans="1:9" x14ac:dyDescent="0.25">
      <c r="A103" s="12">
        <v>6042</v>
      </c>
      <c r="B103" s="12">
        <v>4</v>
      </c>
      <c r="C103" s="8">
        <v>60424</v>
      </c>
      <c r="D103" s="8">
        <v>604241</v>
      </c>
      <c r="E103" s="12" t="s">
        <v>456</v>
      </c>
      <c r="F103" s="12">
        <v>1</v>
      </c>
      <c r="I103">
        <f>VLOOKUP($C103,'[1]1. CONSULTA-CAPITAL-SOCIAL-1'!$C$2:$HW$274,8,FALSE)</f>
        <v>6</v>
      </c>
    </row>
    <row r="104" spans="1:9" x14ac:dyDescent="0.25">
      <c r="A104" s="12">
        <v>6043</v>
      </c>
      <c r="B104" s="12">
        <v>4</v>
      </c>
      <c r="C104" s="8">
        <v>60434</v>
      </c>
      <c r="D104" s="8">
        <v>604342</v>
      </c>
      <c r="E104" s="12" t="s">
        <v>166</v>
      </c>
      <c r="F104" s="12">
        <v>2</v>
      </c>
      <c r="I104">
        <f>VLOOKUP($C104,'[1]1. CONSULTA-CAPITAL-SOCIAL-1'!$C$2:$HW$274,8,FALSE)</f>
        <v>4</v>
      </c>
    </row>
    <row r="105" spans="1:9" x14ac:dyDescent="0.25">
      <c r="A105" s="13">
        <v>602</v>
      </c>
      <c r="B105" s="13">
        <v>4</v>
      </c>
      <c r="C105" s="8">
        <v>6024</v>
      </c>
      <c r="D105" s="8">
        <v>60242</v>
      </c>
      <c r="E105" s="13" t="s">
        <v>457</v>
      </c>
      <c r="F105" s="13">
        <v>2</v>
      </c>
      <c r="I105">
        <f>VLOOKUP($C105,'[1]1. CONSULTA-CAPITAL-SOCIAL-1'!$C$2:$HW$274,8,FALSE)</f>
        <v>3</v>
      </c>
    </row>
    <row r="106" spans="1:9" x14ac:dyDescent="0.25">
      <c r="A106" s="13">
        <v>604</v>
      </c>
      <c r="B106" s="13">
        <v>4</v>
      </c>
      <c r="C106" s="8">
        <v>6044</v>
      </c>
      <c r="D106" s="8">
        <v>60442</v>
      </c>
      <c r="E106" s="13" t="s">
        <v>458</v>
      </c>
      <c r="F106" s="13">
        <v>2</v>
      </c>
      <c r="I106">
        <f>VLOOKUP($C106,'[1]1. CONSULTA-CAPITAL-SOCIAL-1'!$C$2:$HW$274,8,FALSE)</f>
        <v>3</v>
      </c>
    </row>
    <row r="107" spans="1:9" x14ac:dyDescent="0.25">
      <c r="A107" s="13">
        <v>605</v>
      </c>
      <c r="B107" s="13">
        <v>4</v>
      </c>
      <c r="C107" s="8">
        <v>6054</v>
      </c>
      <c r="D107" s="8">
        <v>60542</v>
      </c>
      <c r="E107" s="13" t="s">
        <v>180</v>
      </c>
      <c r="F107" s="13">
        <v>2</v>
      </c>
      <c r="I107">
        <f>VLOOKUP($C107,'[1]1. CONSULTA-CAPITAL-SOCIAL-1'!$C$2:$HW$274,8,FALSE)</f>
        <v>0</v>
      </c>
    </row>
    <row r="108" spans="1:9" x14ac:dyDescent="0.25">
      <c r="A108" s="13">
        <v>606</v>
      </c>
      <c r="B108" s="13">
        <v>4</v>
      </c>
      <c r="C108" s="8">
        <v>6064</v>
      </c>
      <c r="D108" s="8">
        <v>60642</v>
      </c>
      <c r="E108" s="13" t="s">
        <v>459</v>
      </c>
      <c r="F108" s="13">
        <v>2</v>
      </c>
      <c r="I108">
        <f>VLOOKUP($C108,'[1]1. CONSULTA-CAPITAL-SOCIAL-1'!$C$2:$HW$274,8,FALSE)</f>
        <v>2</v>
      </c>
    </row>
    <row r="109" spans="1:9" x14ac:dyDescent="0.25">
      <c r="A109" s="13">
        <v>607</v>
      </c>
      <c r="B109" s="13">
        <v>4</v>
      </c>
      <c r="C109" s="8">
        <v>6074</v>
      </c>
      <c r="D109" s="8">
        <v>60741</v>
      </c>
      <c r="E109" s="13" t="s">
        <v>183</v>
      </c>
      <c r="F109" s="13">
        <v>1</v>
      </c>
      <c r="I109">
        <f>VLOOKUP($C109,'[1]1. CONSULTA-CAPITAL-SOCIAL-1'!$C$2:$HW$274,8,FALSE)</f>
        <v>2</v>
      </c>
    </row>
    <row r="110" spans="1:9" x14ac:dyDescent="0.25">
      <c r="A110" s="13">
        <v>608</v>
      </c>
      <c r="B110" s="13">
        <v>4</v>
      </c>
      <c r="C110" s="8">
        <v>6084</v>
      </c>
      <c r="D110" s="8">
        <v>60842</v>
      </c>
      <c r="E110" s="13" t="s">
        <v>460</v>
      </c>
      <c r="F110" s="13">
        <v>2</v>
      </c>
      <c r="I110">
        <f>VLOOKUP($C110,'[1]1. CONSULTA-CAPITAL-SOCIAL-1'!$C$2:$HW$274,8,FALSE)</f>
        <v>3</v>
      </c>
    </row>
    <row r="111" spans="1:9" x14ac:dyDescent="0.25">
      <c r="A111" s="13">
        <v>609</v>
      </c>
      <c r="B111" s="13">
        <v>4</v>
      </c>
      <c r="C111" s="8">
        <v>6094</v>
      </c>
      <c r="D111" s="8">
        <v>60942</v>
      </c>
      <c r="E111" s="13" t="s">
        <v>461</v>
      </c>
      <c r="F111" s="13">
        <v>2</v>
      </c>
      <c r="I111">
        <f>VLOOKUP($C111,'[1]1. CONSULTA-CAPITAL-SOCIAL-1'!$C$2:$HW$274,8,FALSE)</f>
        <v>3</v>
      </c>
    </row>
    <row r="112" spans="1:9" x14ac:dyDescent="0.25">
      <c r="A112" s="13">
        <v>610</v>
      </c>
      <c r="B112" s="13">
        <v>4</v>
      </c>
      <c r="C112" s="8">
        <v>6104</v>
      </c>
      <c r="D112" s="8">
        <v>61042</v>
      </c>
      <c r="E112" s="13" t="s">
        <v>187</v>
      </c>
      <c r="F112" s="13">
        <v>2</v>
      </c>
      <c r="I112">
        <f>VLOOKUP($C112,'[1]1. CONSULTA-CAPITAL-SOCIAL-1'!$C$2:$HW$274,8,FALSE)</f>
        <v>3</v>
      </c>
    </row>
    <row r="113" spans="1:9" x14ac:dyDescent="0.25">
      <c r="A113" s="13">
        <v>613</v>
      </c>
      <c r="B113" s="13">
        <v>4</v>
      </c>
      <c r="C113" s="8">
        <v>6134</v>
      </c>
      <c r="D113" s="8">
        <v>61341</v>
      </c>
      <c r="E113" s="13" t="s">
        <v>462</v>
      </c>
      <c r="F113" s="13">
        <v>1</v>
      </c>
      <c r="I113">
        <f>VLOOKUP($C113,'[1]1. CONSULTA-CAPITAL-SOCIAL-1'!$C$2:$HW$274,8,FALSE)</f>
        <v>3</v>
      </c>
    </row>
    <row r="114" spans="1:9" x14ac:dyDescent="0.25">
      <c r="A114" s="13">
        <v>611</v>
      </c>
      <c r="B114" s="13">
        <v>4</v>
      </c>
      <c r="C114" s="8">
        <v>6114</v>
      </c>
      <c r="D114" s="8">
        <v>61142</v>
      </c>
      <c r="E114" s="13" t="s">
        <v>463</v>
      </c>
      <c r="F114" s="13">
        <v>2</v>
      </c>
      <c r="I114">
        <f>VLOOKUP($C114,'[1]1. CONSULTA-CAPITAL-SOCIAL-1'!$C$2:$HW$274,8,FALSE)</f>
        <v>3</v>
      </c>
    </row>
    <row r="115" spans="1:9" x14ac:dyDescent="0.25">
      <c r="A115" s="13">
        <v>614</v>
      </c>
      <c r="B115" s="13">
        <v>4</v>
      </c>
      <c r="C115" s="8">
        <v>6144</v>
      </c>
      <c r="D115" s="8">
        <v>61441</v>
      </c>
      <c r="E115" s="13" t="s">
        <v>464</v>
      </c>
      <c r="F115" s="13">
        <v>1</v>
      </c>
      <c r="I115">
        <f>VLOOKUP($C115,'[1]1. CONSULTA-CAPITAL-SOCIAL-1'!$C$2:$HW$274,8,FALSE)</f>
        <v>3</v>
      </c>
    </row>
    <row r="116" spans="1:9" x14ac:dyDescent="0.25">
      <c r="A116" s="13">
        <v>615</v>
      </c>
      <c r="B116" s="13">
        <v>4</v>
      </c>
      <c r="C116" s="8">
        <v>6154</v>
      </c>
      <c r="D116" s="8">
        <v>61542</v>
      </c>
      <c r="E116" s="13" t="s">
        <v>465</v>
      </c>
      <c r="F116" s="13">
        <v>2</v>
      </c>
      <c r="I116">
        <f>VLOOKUP($C116,'[1]1. CONSULTA-CAPITAL-SOCIAL-1'!$C$2:$HW$274,8,FALSE)</f>
        <v>3</v>
      </c>
    </row>
    <row r="117" spans="1:9" x14ac:dyDescent="0.25">
      <c r="A117" s="13">
        <v>616</v>
      </c>
      <c r="B117" s="13">
        <v>4</v>
      </c>
      <c r="C117" s="8">
        <v>6164</v>
      </c>
      <c r="D117" s="8">
        <v>61641</v>
      </c>
      <c r="E117" s="13" t="s">
        <v>466</v>
      </c>
      <c r="F117" s="13">
        <v>1</v>
      </c>
      <c r="I117">
        <f>VLOOKUP($C117,'[1]1. CONSULTA-CAPITAL-SOCIAL-1'!$C$2:$HW$274,8,FALSE)</f>
        <v>3</v>
      </c>
    </row>
    <row r="118" spans="1:9" x14ac:dyDescent="0.25">
      <c r="A118" s="13">
        <v>601</v>
      </c>
      <c r="B118" s="13">
        <v>4</v>
      </c>
      <c r="C118" s="8">
        <v>6014</v>
      </c>
      <c r="D118" s="8">
        <v>60141</v>
      </c>
      <c r="E118" s="13" t="s">
        <v>467</v>
      </c>
      <c r="F118" s="13">
        <v>1</v>
      </c>
      <c r="I118">
        <f>VLOOKUP($C118,'[1]1. CONSULTA-CAPITAL-SOCIAL-1'!$C$2:$HW$274,8,FALSE)</f>
        <v>2</v>
      </c>
    </row>
    <row r="119" spans="1:9" x14ac:dyDescent="0.25">
      <c r="A119" s="13">
        <v>603</v>
      </c>
      <c r="B119" s="13">
        <v>4</v>
      </c>
      <c r="C119" s="8">
        <v>6034</v>
      </c>
      <c r="D119" s="8">
        <v>60341</v>
      </c>
      <c r="E119" s="13" t="s">
        <v>468</v>
      </c>
      <c r="F119" s="13">
        <v>1</v>
      </c>
      <c r="I119">
        <f>VLOOKUP($C119,'[1]1. CONSULTA-CAPITAL-SOCIAL-1'!$C$2:$HW$274,8,FALSE)</f>
        <v>2</v>
      </c>
    </row>
    <row r="120" spans="1:9" x14ac:dyDescent="0.25">
      <c r="A120" s="13">
        <v>617</v>
      </c>
      <c r="B120" s="13">
        <v>4</v>
      </c>
      <c r="C120" s="8">
        <v>6174</v>
      </c>
      <c r="D120" s="8">
        <v>61742</v>
      </c>
      <c r="E120" s="13" t="s">
        <v>469</v>
      </c>
      <c r="F120" s="13">
        <v>2</v>
      </c>
      <c r="I120">
        <f>VLOOKUP($C120,'[1]1. CONSULTA-CAPITAL-SOCIAL-1'!$C$2:$HW$274,8,FALSE)</f>
        <v>2</v>
      </c>
    </row>
    <row r="121" spans="1:9" x14ac:dyDescent="0.25">
      <c r="A121" s="13">
        <v>618</v>
      </c>
      <c r="B121" s="13">
        <v>4</v>
      </c>
      <c r="C121" s="8">
        <v>6184</v>
      </c>
      <c r="D121" s="8">
        <v>61841</v>
      </c>
      <c r="E121" s="13" t="s">
        <v>470</v>
      </c>
      <c r="F121" s="13">
        <v>1</v>
      </c>
      <c r="I121">
        <f>VLOOKUP($C121,'[1]1. CONSULTA-CAPITAL-SOCIAL-1'!$C$2:$HW$274,8,FALSE)</f>
        <v>2</v>
      </c>
    </row>
    <row r="122" spans="1:9" x14ac:dyDescent="0.25">
      <c r="A122" s="13">
        <v>619</v>
      </c>
      <c r="B122" s="13">
        <v>4</v>
      </c>
      <c r="C122" s="8">
        <v>6194</v>
      </c>
      <c r="D122" s="8">
        <v>61942</v>
      </c>
      <c r="E122" s="13" t="s">
        <v>471</v>
      </c>
      <c r="F122" s="13">
        <v>2</v>
      </c>
      <c r="I122">
        <f>VLOOKUP($C122,'[1]1. CONSULTA-CAPITAL-SOCIAL-1'!$C$2:$HW$274,8,FALSE)</f>
        <v>2</v>
      </c>
    </row>
    <row r="123" spans="1:9" x14ac:dyDescent="0.25">
      <c r="A123" s="13">
        <v>620</v>
      </c>
      <c r="B123" s="13">
        <v>4</v>
      </c>
      <c r="C123" s="8">
        <v>6204</v>
      </c>
      <c r="D123" s="8">
        <v>62042</v>
      </c>
      <c r="E123" s="13" t="s">
        <v>201</v>
      </c>
      <c r="F123" s="13">
        <v>2</v>
      </c>
      <c r="I123">
        <f>VLOOKUP($C123,'[1]1. CONSULTA-CAPITAL-SOCIAL-1'!$C$2:$HW$274,8,FALSE)</f>
        <v>2</v>
      </c>
    </row>
    <row r="124" spans="1:9" x14ac:dyDescent="0.25">
      <c r="A124" s="13">
        <v>621</v>
      </c>
      <c r="B124" s="13">
        <v>4</v>
      </c>
      <c r="C124" s="8">
        <v>6214</v>
      </c>
      <c r="D124" s="8">
        <v>62142</v>
      </c>
      <c r="E124" s="13" t="s">
        <v>472</v>
      </c>
      <c r="F124" s="13">
        <v>2</v>
      </c>
      <c r="I124">
        <f>VLOOKUP($C124,'[1]1. CONSULTA-CAPITAL-SOCIAL-1'!$C$2:$HW$274,8,FALSE)</f>
        <v>2</v>
      </c>
    </row>
    <row r="125" spans="1:9" x14ac:dyDescent="0.25">
      <c r="A125" s="13">
        <v>622</v>
      </c>
      <c r="B125" s="13">
        <v>4</v>
      </c>
      <c r="C125" s="8">
        <v>6224</v>
      </c>
      <c r="D125" s="8">
        <v>62241</v>
      </c>
      <c r="E125" s="13" t="s">
        <v>473</v>
      </c>
      <c r="F125" s="13">
        <v>1</v>
      </c>
      <c r="I125">
        <f>VLOOKUP($C125,'[1]1. CONSULTA-CAPITAL-SOCIAL-1'!$C$2:$HW$274,8,FALSE)</f>
        <v>2</v>
      </c>
    </row>
    <row r="126" spans="1:9" x14ac:dyDescent="0.25">
      <c r="A126" s="13">
        <v>623</v>
      </c>
      <c r="B126" s="13">
        <v>4</v>
      </c>
      <c r="C126" s="8">
        <v>6234</v>
      </c>
      <c r="D126" s="8">
        <v>62342</v>
      </c>
      <c r="E126" s="13" t="s">
        <v>474</v>
      </c>
      <c r="F126" s="13">
        <v>2</v>
      </c>
      <c r="I126">
        <f>VLOOKUP($C126,'[1]1. CONSULTA-CAPITAL-SOCIAL-1'!$C$2:$HW$274,8,FALSE)</f>
        <v>4</v>
      </c>
    </row>
    <row r="127" spans="1:9" x14ac:dyDescent="0.25">
      <c r="A127" s="13">
        <v>649</v>
      </c>
      <c r="B127" s="13">
        <v>4</v>
      </c>
      <c r="C127" s="8">
        <v>6494</v>
      </c>
      <c r="D127" s="8">
        <v>64942</v>
      </c>
      <c r="E127" s="13" t="s">
        <v>475</v>
      </c>
      <c r="F127" s="13">
        <v>2</v>
      </c>
      <c r="I127">
        <f>VLOOKUP($C127,'[1]1. CONSULTA-CAPITAL-SOCIAL-1'!$C$2:$HW$274,8,FALSE)</f>
        <v>3</v>
      </c>
    </row>
    <row r="128" spans="1:9" x14ac:dyDescent="0.25">
      <c r="A128" s="13">
        <v>650</v>
      </c>
      <c r="B128" s="13">
        <v>4</v>
      </c>
      <c r="C128" s="8">
        <v>6504</v>
      </c>
      <c r="D128" s="8">
        <v>65042</v>
      </c>
      <c r="E128" s="13" t="s">
        <v>210</v>
      </c>
      <c r="F128" s="13">
        <v>2</v>
      </c>
      <c r="I128">
        <f>VLOOKUP($C128,'[1]1. CONSULTA-CAPITAL-SOCIAL-1'!$C$2:$HW$274,8,FALSE)</f>
        <v>2</v>
      </c>
    </row>
    <row r="129" spans="1:9" x14ac:dyDescent="0.25">
      <c r="A129" s="13">
        <v>651</v>
      </c>
      <c r="B129" s="13">
        <v>4</v>
      </c>
      <c r="C129" s="8">
        <v>6514</v>
      </c>
      <c r="D129" s="8">
        <v>65142</v>
      </c>
      <c r="E129" s="13" t="s">
        <v>476</v>
      </c>
      <c r="F129" s="13">
        <v>2</v>
      </c>
      <c r="I129">
        <f>VLOOKUP($C129,'[1]1. CONSULTA-CAPITAL-SOCIAL-1'!$C$2:$HW$274,8,FALSE)</f>
        <v>2</v>
      </c>
    </row>
    <row r="130" spans="1:9" x14ac:dyDescent="0.25">
      <c r="A130" s="14">
        <v>6044</v>
      </c>
      <c r="B130" s="14">
        <v>4</v>
      </c>
      <c r="C130" s="8">
        <v>60444</v>
      </c>
      <c r="D130" s="8">
        <v>604442</v>
      </c>
      <c r="E130" s="14" t="s">
        <v>477</v>
      </c>
      <c r="F130" s="14">
        <v>2</v>
      </c>
      <c r="I130">
        <f>VLOOKUP($C130,'[1]1. CONSULTA-CAPITAL-SOCIAL-1'!$C$2:$HW$274,8,FALSE)</f>
        <v>3</v>
      </c>
    </row>
    <row r="131" spans="1:9" x14ac:dyDescent="0.25">
      <c r="A131" s="14">
        <v>6046</v>
      </c>
      <c r="B131" s="14">
        <v>4</v>
      </c>
      <c r="C131" s="8">
        <v>60464</v>
      </c>
      <c r="D131" s="8">
        <v>604641</v>
      </c>
      <c r="E131" s="14" t="s">
        <v>215</v>
      </c>
      <c r="F131" s="14">
        <v>1</v>
      </c>
      <c r="I131">
        <f>VLOOKUP($C131,'[1]1. CONSULTA-CAPITAL-SOCIAL-1'!$C$2:$HW$274,8,FALSE)</f>
        <v>3</v>
      </c>
    </row>
    <row r="132" spans="1:9" x14ac:dyDescent="0.25">
      <c r="A132" s="14">
        <v>6048</v>
      </c>
      <c r="B132" s="14">
        <v>4</v>
      </c>
      <c r="C132" s="8">
        <v>60484</v>
      </c>
      <c r="D132" s="8">
        <v>604841</v>
      </c>
      <c r="E132" s="14" t="s">
        <v>478</v>
      </c>
      <c r="F132" s="14">
        <v>1</v>
      </c>
      <c r="I132">
        <f>VLOOKUP($C132,'[1]1. CONSULTA-CAPITAL-SOCIAL-1'!$C$2:$HW$274,8,FALSE)</f>
        <v>3</v>
      </c>
    </row>
    <row r="133" spans="1:9" x14ac:dyDescent="0.25">
      <c r="A133" s="14">
        <v>6050</v>
      </c>
      <c r="B133" s="14">
        <v>4</v>
      </c>
      <c r="C133" s="8">
        <v>60504</v>
      </c>
      <c r="D133" s="8">
        <v>605042</v>
      </c>
      <c r="E133" s="14" t="s">
        <v>479</v>
      </c>
      <c r="F133" s="14">
        <v>2</v>
      </c>
      <c r="I133">
        <f>VLOOKUP($C133,'[1]1. CONSULTA-CAPITAL-SOCIAL-1'!$C$2:$HW$274,8,FALSE)</f>
        <v>3</v>
      </c>
    </row>
    <row r="134" spans="1:9" x14ac:dyDescent="0.25">
      <c r="A134" s="14">
        <v>6064</v>
      </c>
      <c r="B134" s="14">
        <v>4</v>
      </c>
      <c r="C134" s="8">
        <v>60644</v>
      </c>
      <c r="D134" s="8">
        <v>606441</v>
      </c>
      <c r="E134" s="14" t="s">
        <v>218</v>
      </c>
      <c r="F134" s="14">
        <v>1</v>
      </c>
      <c r="I134">
        <f>VLOOKUP($C134,'[1]1. CONSULTA-CAPITAL-SOCIAL-1'!$C$2:$HW$274,8,FALSE)</f>
        <v>3</v>
      </c>
    </row>
    <row r="135" spans="1:9" x14ac:dyDescent="0.25">
      <c r="A135" s="14">
        <v>6052</v>
      </c>
      <c r="B135" s="14">
        <v>4</v>
      </c>
      <c r="C135" s="8">
        <v>60524</v>
      </c>
      <c r="D135" s="8">
        <v>605241</v>
      </c>
      <c r="E135" s="14" t="s">
        <v>220</v>
      </c>
      <c r="F135" s="14">
        <v>1</v>
      </c>
      <c r="I135">
        <f>VLOOKUP($C135,'[1]1. CONSULTA-CAPITAL-SOCIAL-1'!$C$2:$HW$274,8,FALSE)</f>
        <v>3</v>
      </c>
    </row>
    <row r="136" spans="1:9" x14ac:dyDescent="0.25">
      <c r="A136" s="14">
        <v>6054</v>
      </c>
      <c r="B136" s="14">
        <v>4</v>
      </c>
      <c r="C136" s="8">
        <v>60544</v>
      </c>
      <c r="D136" s="8">
        <v>605441</v>
      </c>
      <c r="E136" s="14" t="s">
        <v>480</v>
      </c>
      <c r="F136" s="14">
        <v>1</v>
      </c>
      <c r="I136">
        <f>VLOOKUP($C136,'[1]1. CONSULTA-CAPITAL-SOCIAL-1'!$C$2:$HW$274,8,FALSE)</f>
        <v>3</v>
      </c>
    </row>
    <row r="137" spans="1:9" x14ac:dyDescent="0.25">
      <c r="A137" s="14">
        <v>6055</v>
      </c>
      <c r="B137" s="14">
        <v>4</v>
      </c>
      <c r="C137" s="8">
        <v>60554</v>
      </c>
      <c r="D137" s="8">
        <v>605542</v>
      </c>
      <c r="E137" s="14" t="s">
        <v>481</v>
      </c>
      <c r="F137" s="14">
        <v>2</v>
      </c>
      <c r="I137">
        <f>VLOOKUP($C137,'[1]1. CONSULTA-CAPITAL-SOCIAL-1'!$C$2:$HW$274,8,FALSE)</f>
        <v>5</v>
      </c>
    </row>
    <row r="138" spans="1:9" x14ac:dyDescent="0.25">
      <c r="A138" s="14">
        <v>6057</v>
      </c>
      <c r="B138" s="14">
        <v>4</v>
      </c>
      <c r="C138" s="8">
        <v>60574</v>
      </c>
      <c r="D138" s="8">
        <v>605741</v>
      </c>
      <c r="E138" s="14" t="s">
        <v>226</v>
      </c>
      <c r="F138" s="14">
        <v>1</v>
      </c>
      <c r="I138">
        <f>VLOOKUP($C138,'[1]1. CONSULTA-CAPITAL-SOCIAL-1'!$C$2:$HW$274,8,FALSE)</f>
        <v>3</v>
      </c>
    </row>
    <row r="139" spans="1:9" x14ac:dyDescent="0.25">
      <c r="A139" s="14">
        <v>6059</v>
      </c>
      <c r="B139" s="14">
        <v>4</v>
      </c>
      <c r="C139" s="8">
        <v>60594</v>
      </c>
      <c r="D139" s="8">
        <v>605941</v>
      </c>
      <c r="E139" s="14" t="s">
        <v>228</v>
      </c>
      <c r="F139" s="14">
        <v>1</v>
      </c>
      <c r="I139">
        <f>VLOOKUP($C139,'[1]1. CONSULTA-CAPITAL-SOCIAL-1'!$C$2:$HW$274,8,FALSE)</f>
        <v>3</v>
      </c>
    </row>
    <row r="140" spans="1:9" x14ac:dyDescent="0.25">
      <c r="A140" s="14">
        <v>6061</v>
      </c>
      <c r="B140" s="14">
        <v>4</v>
      </c>
      <c r="C140" s="8">
        <v>60614</v>
      </c>
      <c r="D140" s="8">
        <v>606141</v>
      </c>
      <c r="E140" s="14" t="s">
        <v>231</v>
      </c>
      <c r="F140" s="14">
        <v>1</v>
      </c>
      <c r="I140">
        <f>VLOOKUP($C140,'[1]1. CONSULTA-CAPITAL-SOCIAL-1'!$C$2:$HW$274,8,FALSE)</f>
        <v>3</v>
      </c>
    </row>
    <row r="141" spans="1:9" x14ac:dyDescent="0.25">
      <c r="A141" s="14">
        <v>6066</v>
      </c>
      <c r="B141" s="14">
        <v>4</v>
      </c>
      <c r="C141" s="8">
        <v>60664</v>
      </c>
      <c r="D141" s="8">
        <v>606641</v>
      </c>
      <c r="E141" s="14" t="s">
        <v>482</v>
      </c>
      <c r="F141" s="14">
        <v>1</v>
      </c>
      <c r="I141">
        <f>VLOOKUP($C141,'[1]1. CONSULTA-CAPITAL-SOCIAL-1'!$C$2:$HW$274,8,FALSE)</f>
        <v>4</v>
      </c>
    </row>
    <row r="142" spans="1:9" x14ac:dyDescent="0.25">
      <c r="A142" s="14">
        <v>6068</v>
      </c>
      <c r="B142" s="14">
        <v>4</v>
      </c>
      <c r="C142" s="8">
        <v>60684</v>
      </c>
      <c r="D142" s="8">
        <v>606842</v>
      </c>
      <c r="E142" s="14" t="s">
        <v>483</v>
      </c>
      <c r="F142" s="14">
        <v>2</v>
      </c>
      <c r="I142">
        <f>VLOOKUP($C142,'[1]1. CONSULTA-CAPITAL-SOCIAL-1'!$C$2:$HW$274,8,FALSE)</f>
        <v>4</v>
      </c>
    </row>
    <row r="143" spans="1:9" x14ac:dyDescent="0.25">
      <c r="A143" s="14">
        <v>6070</v>
      </c>
      <c r="B143" s="14">
        <v>4</v>
      </c>
      <c r="C143" s="8">
        <v>60704</v>
      </c>
      <c r="D143" s="8">
        <v>607041</v>
      </c>
      <c r="E143" s="14" t="s">
        <v>223</v>
      </c>
      <c r="F143" s="14">
        <v>1</v>
      </c>
      <c r="I143">
        <f>VLOOKUP($C143,'[1]1. CONSULTA-CAPITAL-SOCIAL-1'!$C$2:$HW$274,8,FALSE)</f>
        <v>4</v>
      </c>
    </row>
    <row r="144" spans="1:9" x14ac:dyDescent="0.25">
      <c r="A144" s="14">
        <v>6072</v>
      </c>
      <c r="B144" s="14">
        <v>4</v>
      </c>
      <c r="C144" s="8">
        <v>60724</v>
      </c>
      <c r="D144" s="8">
        <v>607241</v>
      </c>
      <c r="E144" s="14" t="s">
        <v>484</v>
      </c>
      <c r="F144" s="14">
        <v>1</v>
      </c>
      <c r="I144">
        <f>VLOOKUP($C144,'[1]1. CONSULTA-CAPITAL-SOCIAL-1'!$C$2:$HW$274,8,FALSE)</f>
        <v>5</v>
      </c>
    </row>
    <row r="145" spans="1:9" x14ac:dyDescent="0.25">
      <c r="A145" s="14">
        <v>6074</v>
      </c>
      <c r="B145" s="14">
        <v>4</v>
      </c>
      <c r="C145" s="8">
        <v>60744</v>
      </c>
      <c r="D145" s="8">
        <v>607441</v>
      </c>
      <c r="E145" s="14" t="s">
        <v>235</v>
      </c>
      <c r="F145" s="14">
        <v>1</v>
      </c>
      <c r="I145">
        <f>VLOOKUP($C145,'[1]1. CONSULTA-CAPITAL-SOCIAL-1'!$C$2:$HW$274,8,FALSE)</f>
        <v>4</v>
      </c>
    </row>
    <row r="146" spans="1:9" x14ac:dyDescent="0.25">
      <c r="A146" s="14">
        <v>6077</v>
      </c>
      <c r="B146" s="14">
        <v>4</v>
      </c>
      <c r="C146" s="8">
        <v>60774</v>
      </c>
      <c r="D146" s="8">
        <v>607741</v>
      </c>
      <c r="E146" s="14" t="s">
        <v>237</v>
      </c>
      <c r="F146" s="14">
        <v>1</v>
      </c>
      <c r="I146">
        <f>VLOOKUP($C146,'[1]1. CONSULTA-CAPITAL-SOCIAL-1'!$C$2:$HW$274,8,FALSE)</f>
        <v>5</v>
      </c>
    </row>
    <row r="147" spans="1:9" x14ac:dyDescent="0.25">
      <c r="A147" s="14">
        <v>6078</v>
      </c>
      <c r="B147" s="14">
        <v>4</v>
      </c>
      <c r="C147" s="8">
        <v>60784</v>
      </c>
      <c r="D147" s="8">
        <v>607841</v>
      </c>
      <c r="E147" s="14" t="s">
        <v>239</v>
      </c>
      <c r="F147" s="14">
        <v>1</v>
      </c>
      <c r="I147">
        <f>VLOOKUP($C147,'[1]1. CONSULTA-CAPITAL-SOCIAL-1'!$C$2:$HW$274,8,FALSE)</f>
        <v>3</v>
      </c>
    </row>
    <row r="148" spans="1:9" x14ac:dyDescent="0.25">
      <c r="A148" s="14">
        <v>8313</v>
      </c>
      <c r="B148" s="14">
        <v>4</v>
      </c>
      <c r="C148" s="8">
        <v>83134</v>
      </c>
      <c r="D148" s="8">
        <v>831342</v>
      </c>
      <c r="E148" s="14" t="s">
        <v>485</v>
      </c>
      <c r="F148" s="14">
        <v>2</v>
      </c>
      <c r="I148">
        <f>VLOOKUP($C148,'[1]1. CONSULTA-CAPITAL-SOCIAL-1'!$C$2:$HW$274,8,FALSE)</f>
        <v>3</v>
      </c>
    </row>
    <row r="149" spans="1:9" x14ac:dyDescent="0.25">
      <c r="A149" s="14">
        <v>1504</v>
      </c>
      <c r="B149" s="14">
        <v>4</v>
      </c>
      <c r="C149" s="8">
        <v>15044</v>
      </c>
      <c r="D149" s="8">
        <v>150442</v>
      </c>
      <c r="E149" s="14" t="s">
        <v>486</v>
      </c>
      <c r="F149" s="14">
        <v>2</v>
      </c>
      <c r="I149">
        <f>VLOOKUP($C149,'[1]1. CONSULTA-CAPITAL-SOCIAL-1'!$C$2:$HW$274,8,FALSE)</f>
        <v>3</v>
      </c>
    </row>
    <row r="150" spans="1:9" x14ac:dyDescent="0.25">
      <c r="A150" s="14">
        <v>8309</v>
      </c>
      <c r="B150" s="14">
        <v>4</v>
      </c>
      <c r="C150" s="8">
        <v>83094</v>
      </c>
      <c r="D150" s="8">
        <v>830941</v>
      </c>
      <c r="E150" s="14" t="s">
        <v>246</v>
      </c>
      <c r="F150" s="14">
        <v>1</v>
      </c>
      <c r="I150">
        <f>VLOOKUP($C150,'[1]1. CONSULTA-CAPITAL-SOCIAL-1'!$C$2:$HW$274,8,FALSE)</f>
        <v>3</v>
      </c>
    </row>
    <row r="151" spans="1:9" x14ac:dyDescent="0.25">
      <c r="A151" s="14">
        <v>3209</v>
      </c>
      <c r="B151" s="14">
        <v>4</v>
      </c>
      <c r="C151" s="8">
        <v>32094</v>
      </c>
      <c r="D151" s="8">
        <v>320941</v>
      </c>
      <c r="E151" s="14" t="s">
        <v>487</v>
      </c>
      <c r="F151" s="14">
        <v>1</v>
      </c>
      <c r="I151">
        <f>VLOOKUP($C151,'[1]1. CONSULTA-CAPITAL-SOCIAL-1'!$C$2:$HW$274,8,FALSE)</f>
        <v>3</v>
      </c>
    </row>
    <row r="152" spans="1:9" x14ac:dyDescent="0.25">
      <c r="A152" s="14">
        <v>1801</v>
      </c>
      <c r="B152" s="14">
        <v>4</v>
      </c>
      <c r="C152" s="8">
        <v>18014</v>
      </c>
      <c r="D152" s="8">
        <v>180142</v>
      </c>
      <c r="E152" s="14" t="s">
        <v>488</v>
      </c>
      <c r="F152" s="14">
        <v>2</v>
      </c>
      <c r="I152">
        <f>VLOOKUP($C152,'[1]1. CONSULTA-CAPITAL-SOCIAL-1'!$C$2:$HW$274,8,FALSE)</f>
        <v>4</v>
      </c>
    </row>
    <row r="153" spans="1:9" x14ac:dyDescent="0.25">
      <c r="A153" s="14">
        <v>6079</v>
      </c>
      <c r="B153" s="14">
        <v>4</v>
      </c>
      <c r="C153" s="8">
        <v>60794</v>
      </c>
      <c r="D153" s="8">
        <v>607942</v>
      </c>
      <c r="E153" s="14" t="s">
        <v>489</v>
      </c>
      <c r="F153" s="14">
        <v>2</v>
      </c>
      <c r="I153">
        <f>VLOOKUP($C153,'[1]1. CONSULTA-CAPITAL-SOCIAL-1'!$C$2:$HW$274,8,FALSE)</f>
        <v>5</v>
      </c>
    </row>
    <row r="154" spans="1:9" x14ac:dyDescent="0.25">
      <c r="A154" s="14">
        <v>6082</v>
      </c>
      <c r="B154" s="14">
        <v>4</v>
      </c>
      <c r="C154" s="8">
        <v>60824</v>
      </c>
      <c r="D154" s="8">
        <v>608242</v>
      </c>
      <c r="E154" s="14" t="s">
        <v>490</v>
      </c>
      <c r="F154" s="14">
        <v>2</v>
      </c>
      <c r="I154">
        <f>VLOOKUP($C154,'[1]1. CONSULTA-CAPITAL-SOCIAL-1'!$C$2:$HW$274,8,FALSE)</f>
        <v>5</v>
      </c>
    </row>
    <row r="155" spans="1:9" x14ac:dyDescent="0.25">
      <c r="A155" s="14">
        <v>1508</v>
      </c>
      <c r="B155" s="14">
        <v>4</v>
      </c>
      <c r="C155" s="8">
        <v>15084</v>
      </c>
      <c r="D155" s="8">
        <v>150842</v>
      </c>
      <c r="E155" s="14" t="s">
        <v>491</v>
      </c>
      <c r="F155" s="14">
        <v>2</v>
      </c>
      <c r="I155">
        <f>VLOOKUP($C155,'[1]1. CONSULTA-CAPITAL-SOCIAL-1'!$C$2:$HW$274,8,FALSE)</f>
        <v>5</v>
      </c>
    </row>
    <row r="156" spans="1:9" x14ac:dyDescent="0.25">
      <c r="A156" s="14">
        <v>1501</v>
      </c>
      <c r="B156" s="14">
        <v>4</v>
      </c>
      <c r="C156" s="8">
        <v>15014</v>
      </c>
      <c r="D156" s="8">
        <v>150142</v>
      </c>
      <c r="E156" s="14" t="s">
        <v>492</v>
      </c>
      <c r="F156" s="14">
        <v>2</v>
      </c>
      <c r="I156">
        <f>VLOOKUP($C156,'[1]1. CONSULTA-CAPITAL-SOCIAL-1'!$C$2:$HW$274,8,FALSE)</f>
        <v>4</v>
      </c>
    </row>
    <row r="157" spans="1:9" x14ac:dyDescent="0.25">
      <c r="A157" s="14">
        <v>1201</v>
      </c>
      <c r="B157" s="14">
        <v>4</v>
      </c>
      <c r="C157" s="8">
        <v>12014</v>
      </c>
      <c r="D157" s="8">
        <v>120141</v>
      </c>
      <c r="E157" s="14" t="s">
        <v>493</v>
      </c>
      <c r="F157" s="14">
        <v>1</v>
      </c>
      <c r="I157">
        <f>VLOOKUP($C157,'[1]1. CONSULTA-CAPITAL-SOCIAL-1'!$C$2:$HW$274,8,FALSE)</f>
        <v>4</v>
      </c>
    </row>
    <row r="158" spans="1:9" x14ac:dyDescent="0.25">
      <c r="A158" s="14">
        <v>1701</v>
      </c>
      <c r="B158" s="14">
        <v>4</v>
      </c>
      <c r="C158" s="8">
        <v>17014</v>
      </c>
      <c r="D158" s="8">
        <v>170141</v>
      </c>
      <c r="E158" s="14" t="s">
        <v>494</v>
      </c>
      <c r="F158" s="14">
        <v>1</v>
      </c>
      <c r="I158">
        <f>VLOOKUP($C158,'[1]1. CONSULTA-CAPITAL-SOCIAL-1'!$C$2:$HW$274,8,FALSE)</f>
        <v>4</v>
      </c>
    </row>
    <row r="159" spans="1:9" x14ac:dyDescent="0.25">
      <c r="A159" s="14">
        <v>6084</v>
      </c>
      <c r="B159" s="14">
        <v>4</v>
      </c>
      <c r="C159" s="8">
        <v>60844</v>
      </c>
      <c r="D159" s="8">
        <v>608442</v>
      </c>
      <c r="E159" s="14" t="s">
        <v>495</v>
      </c>
      <c r="F159" s="14">
        <v>2</v>
      </c>
      <c r="I159">
        <f>VLOOKUP($C159,'[1]1. CONSULTA-CAPITAL-SOCIAL-1'!$C$2:$HW$274,8,FALSE)</f>
        <v>5</v>
      </c>
    </row>
    <row r="160" spans="1:9" x14ac:dyDescent="0.25">
      <c r="A160" s="14">
        <v>6086</v>
      </c>
      <c r="B160" s="14">
        <v>4</v>
      </c>
      <c r="C160" s="8">
        <v>60864</v>
      </c>
      <c r="D160" s="8">
        <v>608641</v>
      </c>
      <c r="E160" s="14" t="s">
        <v>496</v>
      </c>
      <c r="F160" s="14">
        <v>1</v>
      </c>
      <c r="I160">
        <f>VLOOKUP($C160,'[1]1. CONSULTA-CAPITAL-SOCIAL-1'!$C$2:$HW$274,8,FALSE)</f>
        <v>5</v>
      </c>
    </row>
    <row r="161" spans="1:9" x14ac:dyDescent="0.25">
      <c r="A161" s="14">
        <v>6087</v>
      </c>
      <c r="B161" s="14">
        <v>4</v>
      </c>
      <c r="C161" s="8">
        <v>60874</v>
      </c>
      <c r="D161" s="8">
        <v>608741</v>
      </c>
      <c r="E161" s="14" t="s">
        <v>260</v>
      </c>
      <c r="F161" s="14">
        <v>1</v>
      </c>
      <c r="I161">
        <f>VLOOKUP($C161,'[1]1. CONSULTA-CAPITAL-SOCIAL-1'!$C$2:$HW$274,8,FALSE)</f>
        <v>5</v>
      </c>
    </row>
    <row r="162" spans="1:9" x14ac:dyDescent="0.25">
      <c r="A162" s="14">
        <v>6089</v>
      </c>
      <c r="B162" s="14">
        <v>4</v>
      </c>
      <c r="C162" s="8">
        <v>60894</v>
      </c>
      <c r="D162" s="8">
        <v>608942</v>
      </c>
      <c r="E162" s="14" t="s">
        <v>497</v>
      </c>
      <c r="F162" s="14">
        <v>2</v>
      </c>
      <c r="I162">
        <f>VLOOKUP($C162,'[1]1. CONSULTA-CAPITAL-SOCIAL-1'!$C$2:$HW$274,8,FALSE)</f>
        <v>5</v>
      </c>
    </row>
    <row r="163" spans="1:9" x14ac:dyDescent="0.25">
      <c r="A163" s="14">
        <v>6091</v>
      </c>
      <c r="B163" s="14">
        <v>4</v>
      </c>
      <c r="C163" s="8">
        <v>60914</v>
      </c>
      <c r="D163" s="8">
        <v>609142</v>
      </c>
      <c r="E163" s="14" t="s">
        <v>266</v>
      </c>
      <c r="F163" s="14">
        <v>2</v>
      </c>
      <c r="I163">
        <f>VLOOKUP($C163,'[1]1. CONSULTA-CAPITAL-SOCIAL-1'!$C$2:$HW$274,8,FALSE)</f>
        <v>5</v>
      </c>
    </row>
    <row r="164" spans="1:9" x14ac:dyDescent="0.25">
      <c r="A164" s="15">
        <v>2001</v>
      </c>
      <c r="B164" s="15">
        <v>3</v>
      </c>
      <c r="C164" s="8">
        <v>20013</v>
      </c>
      <c r="D164" s="8">
        <v>200131</v>
      </c>
      <c r="E164" s="15" t="s">
        <v>498</v>
      </c>
      <c r="F164" s="15">
        <v>1</v>
      </c>
      <c r="I164">
        <f>VLOOKUP($C164,'[1]1. CONSULTA-CAPITAL-SOCIAL-1'!$C$2:$HW$274,8,FALSE)</f>
        <v>2</v>
      </c>
    </row>
    <row r="165" spans="1:9" x14ac:dyDescent="0.25">
      <c r="A165" s="15">
        <v>2000</v>
      </c>
      <c r="B165" s="15">
        <v>3</v>
      </c>
      <c r="C165" s="8">
        <v>20003</v>
      </c>
      <c r="D165" s="8">
        <v>200032</v>
      </c>
      <c r="E165" s="15" t="s">
        <v>499</v>
      </c>
      <c r="F165" s="15">
        <v>2</v>
      </c>
      <c r="I165">
        <f>VLOOKUP($C165,'[1]1. CONSULTA-CAPITAL-SOCIAL-1'!$C$2:$HW$274,8,FALSE)</f>
        <v>3</v>
      </c>
    </row>
    <row r="166" spans="1:9" x14ac:dyDescent="0.25">
      <c r="A166" s="15">
        <v>2002</v>
      </c>
      <c r="B166" s="15">
        <v>3</v>
      </c>
      <c r="C166" s="8">
        <v>20023</v>
      </c>
      <c r="D166" s="8">
        <v>200232</v>
      </c>
      <c r="E166" s="15" t="s">
        <v>269</v>
      </c>
      <c r="F166" s="15">
        <v>2</v>
      </c>
      <c r="I166">
        <f>VLOOKUP($C166,'[1]1. CONSULTA-CAPITAL-SOCIAL-1'!$C$2:$HW$274,8,FALSE)</f>
        <v>3</v>
      </c>
    </row>
    <row r="167" spans="1:9" x14ac:dyDescent="0.25">
      <c r="A167" s="15">
        <v>2003</v>
      </c>
      <c r="B167" s="15">
        <v>3</v>
      </c>
      <c r="C167" s="8">
        <v>20033</v>
      </c>
      <c r="D167" s="8">
        <v>200331</v>
      </c>
      <c r="E167" s="15" t="s">
        <v>500</v>
      </c>
      <c r="F167" s="15">
        <v>1</v>
      </c>
      <c r="I167">
        <f>VLOOKUP($C167,'[1]1. CONSULTA-CAPITAL-SOCIAL-1'!$C$2:$HW$274,8,FALSE)</f>
        <v>3</v>
      </c>
    </row>
    <row r="168" spans="1:9" x14ac:dyDescent="0.25">
      <c r="A168" s="15">
        <v>234</v>
      </c>
      <c r="B168" s="15">
        <v>3</v>
      </c>
      <c r="C168" s="8">
        <v>2343</v>
      </c>
      <c r="D168" s="8">
        <v>23432</v>
      </c>
      <c r="E168" s="15" t="s">
        <v>501</v>
      </c>
      <c r="F168" s="15">
        <v>2</v>
      </c>
      <c r="I168">
        <f>VLOOKUP($C168,'[1]1. CONSULTA-CAPITAL-SOCIAL-1'!$C$2:$HW$274,8,FALSE)</f>
        <v>3</v>
      </c>
    </row>
    <row r="169" spans="1:9" x14ac:dyDescent="0.25">
      <c r="A169" s="15">
        <v>235</v>
      </c>
      <c r="B169" s="15">
        <v>3</v>
      </c>
      <c r="C169" s="8">
        <v>2353</v>
      </c>
      <c r="D169" s="8">
        <v>23532</v>
      </c>
      <c r="E169" s="15" t="s">
        <v>268</v>
      </c>
      <c r="F169" s="15">
        <v>2</v>
      </c>
      <c r="I169">
        <f>VLOOKUP($C169,'[1]1. CONSULTA-CAPITAL-SOCIAL-1'!$C$2:$HW$274,8,FALSE)</f>
        <v>3</v>
      </c>
    </row>
    <row r="170" spans="1:9" x14ac:dyDescent="0.25">
      <c r="A170" s="16">
        <v>1</v>
      </c>
      <c r="B170" s="16">
        <v>2</v>
      </c>
      <c r="C170" s="8">
        <v>112</v>
      </c>
      <c r="D170" s="8">
        <v>1122</v>
      </c>
      <c r="E170" s="16" t="s">
        <v>502</v>
      </c>
      <c r="F170" s="16">
        <v>2</v>
      </c>
      <c r="I170">
        <f>VLOOKUP($C170,'[1]1. CONSULTA-CAPITAL-SOCIAL-1'!$C$2:$HW$274,8,FALSE)</f>
        <v>4</v>
      </c>
    </row>
    <row r="171" spans="1:9" x14ac:dyDescent="0.25">
      <c r="A171" s="16">
        <v>8305</v>
      </c>
      <c r="B171" s="16">
        <v>2</v>
      </c>
      <c r="C171" s="8">
        <v>83052</v>
      </c>
      <c r="D171" s="8">
        <v>830522</v>
      </c>
      <c r="E171" s="16" t="s">
        <v>503</v>
      </c>
      <c r="F171" s="16">
        <v>2</v>
      </c>
      <c r="I171">
        <f>VLOOKUP($C171,'[1]1. CONSULTA-CAPITAL-SOCIAL-1'!$C$2:$HW$274,8,FALSE)</f>
        <v>3</v>
      </c>
    </row>
    <row r="172" spans="1:9" x14ac:dyDescent="0.25">
      <c r="A172" s="16">
        <v>20</v>
      </c>
      <c r="B172" s="16">
        <v>2</v>
      </c>
      <c r="C172" s="8">
        <v>202</v>
      </c>
      <c r="D172" s="8">
        <v>2021</v>
      </c>
      <c r="E172" s="16" t="s">
        <v>504</v>
      </c>
      <c r="F172" s="16">
        <v>1</v>
      </c>
      <c r="I172">
        <f>VLOOKUP($C172,'[1]1. CONSULTA-CAPITAL-SOCIAL-1'!$C$2:$HW$274,8,FALSE)</f>
        <v>3</v>
      </c>
    </row>
    <row r="173" spans="1:9" x14ac:dyDescent="0.25">
      <c r="A173" s="16">
        <v>4</v>
      </c>
      <c r="B173" s="16">
        <v>2</v>
      </c>
      <c r="C173" s="8">
        <v>442</v>
      </c>
      <c r="D173" s="8">
        <v>4422</v>
      </c>
      <c r="E173" s="16" t="s">
        <v>505</v>
      </c>
      <c r="F173" s="16">
        <v>2</v>
      </c>
      <c r="I173">
        <f>VLOOKUP($C173,'[1]1. CONSULTA-CAPITAL-SOCIAL-1'!$C$2:$HW$274,8,FALSE)</f>
        <v>4</v>
      </c>
    </row>
    <row r="174" spans="1:9" x14ac:dyDescent="0.25">
      <c r="A174" s="16">
        <v>90</v>
      </c>
      <c r="B174" s="16">
        <v>2</v>
      </c>
      <c r="C174" s="8">
        <v>902</v>
      </c>
      <c r="D174" s="8">
        <v>9022</v>
      </c>
      <c r="E174" s="16" t="s">
        <v>506</v>
      </c>
      <c r="F174" s="16">
        <v>2</v>
      </c>
      <c r="I174">
        <f>VLOOKUP($C174,'[1]1. CONSULTA-CAPITAL-SOCIAL-1'!$C$2:$HW$274,8,FALSE)</f>
        <v>3</v>
      </c>
    </row>
    <row r="175" spans="1:9" x14ac:dyDescent="0.25">
      <c r="A175" s="16">
        <v>74</v>
      </c>
      <c r="B175" s="16">
        <v>2</v>
      </c>
      <c r="C175" s="8">
        <v>742</v>
      </c>
      <c r="D175" s="8">
        <v>7422</v>
      </c>
      <c r="E175" s="16" t="s">
        <v>279</v>
      </c>
      <c r="F175" s="16">
        <v>2</v>
      </c>
      <c r="I175">
        <f>VLOOKUP($C175,'[1]1. CONSULTA-CAPITAL-SOCIAL-1'!$C$2:$HW$274,8,FALSE)</f>
        <v>3</v>
      </c>
    </row>
    <row r="176" spans="1:9" x14ac:dyDescent="0.25">
      <c r="A176" s="16">
        <v>500</v>
      </c>
      <c r="B176" s="16">
        <v>2</v>
      </c>
      <c r="C176" s="8">
        <v>5002</v>
      </c>
      <c r="D176" s="8">
        <v>50022</v>
      </c>
      <c r="E176" s="16" t="s">
        <v>507</v>
      </c>
      <c r="F176" s="16">
        <v>2</v>
      </c>
      <c r="I176">
        <f>VLOOKUP($C176,'[1]1. CONSULTA-CAPITAL-SOCIAL-1'!$C$2:$HW$274,8,FALSE)</f>
        <v>3</v>
      </c>
    </row>
    <row r="177" spans="1:9" x14ac:dyDescent="0.25">
      <c r="A177" s="16">
        <v>4002</v>
      </c>
      <c r="B177" s="16">
        <v>2</v>
      </c>
      <c r="C177" s="8">
        <v>40022</v>
      </c>
      <c r="D177" s="8">
        <v>400222</v>
      </c>
      <c r="E177" s="16" t="s">
        <v>508</v>
      </c>
      <c r="F177" s="16">
        <v>2</v>
      </c>
      <c r="I177">
        <f>VLOOKUP($C177,'[1]1. CONSULTA-CAPITAL-SOCIAL-1'!$C$2:$HW$274,8,FALSE)</f>
        <v>3</v>
      </c>
    </row>
    <row r="178" spans="1:9" x14ac:dyDescent="0.25">
      <c r="A178" s="16">
        <v>4003</v>
      </c>
      <c r="B178" s="16">
        <v>2</v>
      </c>
      <c r="C178" s="8">
        <v>40032</v>
      </c>
      <c r="D178" s="8">
        <v>400322</v>
      </c>
      <c r="E178" s="16" t="s">
        <v>509</v>
      </c>
      <c r="F178" s="16">
        <v>2</v>
      </c>
      <c r="I178">
        <f>VLOOKUP($C178,'[1]1. CONSULTA-CAPITAL-SOCIAL-1'!$C$2:$HW$274,8,FALSE)</f>
        <v>3</v>
      </c>
    </row>
    <row r="179" spans="1:9" x14ac:dyDescent="0.25">
      <c r="A179" s="16">
        <v>4006</v>
      </c>
      <c r="B179" s="16">
        <v>2</v>
      </c>
      <c r="C179" s="8">
        <v>40062</v>
      </c>
      <c r="D179" s="8">
        <v>400622</v>
      </c>
      <c r="E179" s="16" t="s">
        <v>510</v>
      </c>
      <c r="F179" s="16">
        <v>2</v>
      </c>
      <c r="I179">
        <f>VLOOKUP($C179,'[1]1. CONSULTA-CAPITAL-SOCIAL-1'!$C$2:$HW$274,8,FALSE)</f>
        <v>4</v>
      </c>
    </row>
    <row r="180" spans="1:9" x14ac:dyDescent="0.25">
      <c r="A180" s="16">
        <v>5006</v>
      </c>
      <c r="B180" s="16">
        <v>2</v>
      </c>
      <c r="C180" s="8">
        <v>50062</v>
      </c>
      <c r="D180" s="8">
        <v>500622</v>
      </c>
      <c r="E180" s="16" t="s">
        <v>511</v>
      </c>
      <c r="F180" s="16">
        <v>2</v>
      </c>
      <c r="I180">
        <f>VLOOKUP($C180,'[1]1. CONSULTA-CAPITAL-SOCIAL-1'!$C$2:$HW$274,8,FALSE)</f>
        <v>2</v>
      </c>
    </row>
    <row r="181" spans="1:9" x14ac:dyDescent="0.25">
      <c r="A181" s="16">
        <v>5007</v>
      </c>
      <c r="B181" s="16">
        <v>2</v>
      </c>
      <c r="C181" s="8">
        <v>50072</v>
      </c>
      <c r="D181" s="8">
        <v>500721</v>
      </c>
      <c r="E181" s="16" t="s">
        <v>512</v>
      </c>
      <c r="F181" s="16">
        <v>1</v>
      </c>
      <c r="I181">
        <f>VLOOKUP($C181,'[1]1. CONSULTA-CAPITAL-SOCIAL-1'!$C$2:$HW$274,8,FALSE)</f>
        <v>3</v>
      </c>
    </row>
    <row r="182" spans="1:9" x14ac:dyDescent="0.25">
      <c r="A182" s="16">
        <v>5008</v>
      </c>
      <c r="B182" s="16">
        <v>2</v>
      </c>
      <c r="C182" s="8">
        <v>50082</v>
      </c>
      <c r="D182" s="8">
        <v>500821</v>
      </c>
      <c r="E182" s="16" t="s">
        <v>513</v>
      </c>
      <c r="F182" s="16">
        <v>1</v>
      </c>
      <c r="I182">
        <f>VLOOKUP($C182,'[1]1. CONSULTA-CAPITAL-SOCIAL-1'!$C$2:$HW$274,8,FALSE)</f>
        <v>3</v>
      </c>
    </row>
    <row r="183" spans="1:9" x14ac:dyDescent="0.25">
      <c r="A183" s="16">
        <v>5010</v>
      </c>
      <c r="B183" s="16">
        <v>2</v>
      </c>
      <c r="C183" s="8">
        <v>50102</v>
      </c>
      <c r="D183" s="8">
        <v>501022</v>
      </c>
      <c r="E183" s="16" t="s">
        <v>514</v>
      </c>
      <c r="F183" s="16">
        <v>2</v>
      </c>
      <c r="I183">
        <f>VLOOKUP($C183,'[1]1. CONSULTA-CAPITAL-SOCIAL-1'!$C$2:$HW$274,8,FALSE)</f>
        <v>3</v>
      </c>
    </row>
    <row r="184" spans="1:9" x14ac:dyDescent="0.25">
      <c r="A184" s="16">
        <v>5012</v>
      </c>
      <c r="B184" s="16">
        <v>2</v>
      </c>
      <c r="C184" s="8">
        <v>50122</v>
      </c>
      <c r="D184" s="8">
        <v>501222</v>
      </c>
      <c r="E184" s="16" t="s">
        <v>515</v>
      </c>
      <c r="F184" s="16">
        <v>2</v>
      </c>
      <c r="I184">
        <f>VLOOKUP($C184,'[1]1. CONSULTA-CAPITAL-SOCIAL-1'!$C$2:$HW$274,8,FALSE)</f>
        <v>2</v>
      </c>
    </row>
    <row r="185" spans="1:9" x14ac:dyDescent="0.25">
      <c r="A185" s="16">
        <v>5016</v>
      </c>
      <c r="B185" s="16">
        <v>2</v>
      </c>
      <c r="C185" s="8">
        <v>50162</v>
      </c>
      <c r="D185" s="8">
        <v>501621</v>
      </c>
      <c r="E185" s="16" t="s">
        <v>516</v>
      </c>
      <c r="F185" s="16">
        <v>1</v>
      </c>
      <c r="I185">
        <f>VLOOKUP($C185,'[1]1. CONSULTA-CAPITAL-SOCIAL-1'!$C$2:$HW$274,8,FALSE)</f>
        <v>2</v>
      </c>
    </row>
    <row r="186" spans="1:9" x14ac:dyDescent="0.25">
      <c r="A186" s="16">
        <v>5018</v>
      </c>
      <c r="B186" s="16">
        <v>2</v>
      </c>
      <c r="C186" s="8">
        <v>50182</v>
      </c>
      <c r="D186" s="8">
        <v>501822</v>
      </c>
      <c r="E186" s="16" t="s">
        <v>517</v>
      </c>
      <c r="F186" s="16">
        <v>2</v>
      </c>
      <c r="I186">
        <f>VLOOKUP($C186,'[1]1. CONSULTA-CAPITAL-SOCIAL-1'!$C$2:$HW$274,8,FALSE)</f>
        <v>2</v>
      </c>
    </row>
    <row r="187" spans="1:9" x14ac:dyDescent="0.25">
      <c r="A187" s="16">
        <v>5020</v>
      </c>
      <c r="B187" s="16">
        <v>2</v>
      </c>
      <c r="C187" s="8">
        <v>50202</v>
      </c>
      <c r="D187" s="8">
        <v>502022</v>
      </c>
      <c r="E187" s="16" t="s">
        <v>518</v>
      </c>
      <c r="F187" s="16">
        <v>2</v>
      </c>
      <c r="I187">
        <f>VLOOKUP($C187,'[1]1. CONSULTA-CAPITAL-SOCIAL-1'!$C$2:$HW$274,8,FALSE)</f>
        <v>2</v>
      </c>
    </row>
    <row r="188" spans="1:9" x14ac:dyDescent="0.25">
      <c r="A188" s="16">
        <v>523</v>
      </c>
      <c r="B188" s="16">
        <v>2</v>
      </c>
      <c r="C188" s="8">
        <v>5232</v>
      </c>
      <c r="D188" s="8">
        <v>52322</v>
      </c>
      <c r="E188" s="16" t="s">
        <v>519</v>
      </c>
      <c r="F188" s="16">
        <v>2</v>
      </c>
      <c r="I188">
        <f>VLOOKUP($C188,'[1]1. CONSULTA-CAPITAL-SOCIAL-1'!$C$2:$HW$274,8,FALSE)</f>
        <v>3</v>
      </c>
    </row>
    <row r="189" spans="1:9" x14ac:dyDescent="0.25">
      <c r="A189" s="16">
        <v>5025</v>
      </c>
      <c r="B189" s="16">
        <v>2</v>
      </c>
      <c r="C189" s="8">
        <v>50252</v>
      </c>
      <c r="D189" s="8">
        <v>502522</v>
      </c>
      <c r="E189" s="16" t="s">
        <v>520</v>
      </c>
      <c r="F189" s="16">
        <v>2</v>
      </c>
      <c r="I189">
        <f>VLOOKUP($C189,'[1]1. CONSULTA-CAPITAL-SOCIAL-1'!$C$2:$HW$274,8,FALSE)</f>
        <v>3</v>
      </c>
    </row>
    <row r="190" spans="1:9" x14ac:dyDescent="0.25">
      <c r="A190" s="16">
        <v>5024</v>
      </c>
      <c r="B190" s="16">
        <v>2</v>
      </c>
      <c r="C190" s="8">
        <v>50242</v>
      </c>
      <c r="D190" s="8">
        <v>502421</v>
      </c>
      <c r="E190" s="16" t="s">
        <v>521</v>
      </c>
      <c r="F190" s="16">
        <v>1</v>
      </c>
      <c r="I190">
        <f>VLOOKUP($C190,'[1]1. CONSULTA-CAPITAL-SOCIAL-1'!$C$2:$HW$274,8,FALSE)</f>
        <v>3</v>
      </c>
    </row>
    <row r="191" spans="1:9" x14ac:dyDescent="0.25">
      <c r="A191" s="16">
        <v>5026</v>
      </c>
      <c r="B191" s="16">
        <v>2</v>
      </c>
      <c r="C191" s="8">
        <v>50262</v>
      </c>
      <c r="D191" s="8">
        <v>502622</v>
      </c>
      <c r="E191" s="16" t="s">
        <v>522</v>
      </c>
      <c r="F191" s="16">
        <v>2</v>
      </c>
      <c r="I191">
        <f>VLOOKUP($C191,'[1]1. CONSULTA-CAPITAL-SOCIAL-1'!$C$2:$HW$274,8,FALSE)</f>
        <v>3</v>
      </c>
    </row>
    <row r="192" spans="1:9" x14ac:dyDescent="0.25">
      <c r="A192" s="17">
        <v>8002</v>
      </c>
      <c r="B192" s="17">
        <v>2</v>
      </c>
      <c r="C192" s="8">
        <v>80022</v>
      </c>
      <c r="D192" s="8">
        <v>800222</v>
      </c>
      <c r="E192" s="17" t="s">
        <v>523</v>
      </c>
      <c r="F192" s="17">
        <v>2</v>
      </c>
      <c r="I192">
        <f>VLOOKUP($C192,'[1]1. CONSULTA-CAPITAL-SOCIAL-1'!$C$2:$HW$274,8,FALSE)</f>
        <v>2</v>
      </c>
    </row>
    <row r="193" spans="1:9" x14ac:dyDescent="0.25">
      <c r="A193" s="17">
        <v>8009</v>
      </c>
      <c r="B193" s="17">
        <v>2</v>
      </c>
      <c r="C193" s="8">
        <v>80092</v>
      </c>
      <c r="D193" s="8">
        <v>800922</v>
      </c>
      <c r="E193" s="17" t="s">
        <v>524</v>
      </c>
      <c r="F193" s="17">
        <v>2</v>
      </c>
      <c r="I193">
        <f>VLOOKUP($C193,'[1]1. CONSULTA-CAPITAL-SOCIAL-1'!$C$2:$HW$274,8,FALSE)</f>
        <v>2</v>
      </c>
    </row>
    <row r="194" spans="1:9" x14ac:dyDescent="0.25">
      <c r="A194" s="17">
        <v>8011</v>
      </c>
      <c r="B194" s="17">
        <v>2</v>
      </c>
      <c r="C194" s="8">
        <v>80112</v>
      </c>
      <c r="D194" s="8">
        <v>801122</v>
      </c>
      <c r="E194" s="17" t="s">
        <v>525</v>
      </c>
      <c r="F194" s="17">
        <v>2</v>
      </c>
      <c r="I194">
        <f>VLOOKUP($C194,'[1]1. CONSULTA-CAPITAL-SOCIAL-1'!$C$2:$HW$274,8,FALSE)</f>
        <v>3</v>
      </c>
    </row>
    <row r="195" spans="1:9" x14ac:dyDescent="0.25">
      <c r="A195" s="17">
        <v>8012</v>
      </c>
      <c r="B195" s="17">
        <v>2</v>
      </c>
      <c r="C195" s="8">
        <v>80122</v>
      </c>
      <c r="D195" s="8">
        <v>801221</v>
      </c>
      <c r="E195" s="17" t="s">
        <v>526</v>
      </c>
      <c r="F195" s="17">
        <v>1</v>
      </c>
      <c r="I195">
        <f>VLOOKUP($C195,'[1]1. CONSULTA-CAPITAL-SOCIAL-1'!$C$2:$HW$274,8,FALSE)</f>
        <v>3</v>
      </c>
    </row>
    <row r="196" spans="1:9" x14ac:dyDescent="0.25">
      <c r="A196" s="17">
        <v>8014</v>
      </c>
      <c r="B196" s="17">
        <v>2</v>
      </c>
      <c r="C196" s="8">
        <v>80142</v>
      </c>
      <c r="D196" s="8">
        <v>801421</v>
      </c>
      <c r="E196" s="17" t="s">
        <v>527</v>
      </c>
      <c r="F196" s="17">
        <v>1</v>
      </c>
      <c r="I196">
        <f>VLOOKUP($C196,'[1]1. CONSULTA-CAPITAL-SOCIAL-1'!$C$2:$HW$274,8,FALSE)</f>
        <v>2</v>
      </c>
    </row>
    <row r="197" spans="1:9" x14ac:dyDescent="0.25">
      <c r="A197" s="17">
        <v>8015</v>
      </c>
      <c r="B197" s="17">
        <v>2</v>
      </c>
      <c r="C197" s="8">
        <v>80152</v>
      </c>
      <c r="D197" s="8">
        <v>801522</v>
      </c>
      <c r="E197" s="17" t="s">
        <v>528</v>
      </c>
      <c r="F197" s="17">
        <v>2</v>
      </c>
      <c r="I197">
        <f>VLOOKUP($C197,'[1]1. CONSULTA-CAPITAL-SOCIAL-1'!$C$2:$HW$274,8,FALSE)</f>
        <v>2</v>
      </c>
    </row>
    <row r="198" spans="1:9" x14ac:dyDescent="0.25">
      <c r="A198" s="17">
        <v>8017</v>
      </c>
      <c r="B198" s="17">
        <v>2</v>
      </c>
      <c r="C198" s="8">
        <v>80172</v>
      </c>
      <c r="D198" s="8">
        <v>801721</v>
      </c>
      <c r="E198" s="17" t="s">
        <v>529</v>
      </c>
      <c r="F198" s="17">
        <v>1</v>
      </c>
      <c r="I198">
        <f>VLOOKUP($C198,'[1]1. CONSULTA-CAPITAL-SOCIAL-1'!$C$2:$HW$274,8,FALSE)</f>
        <v>2</v>
      </c>
    </row>
    <row r="199" spans="1:9" x14ac:dyDescent="0.25">
      <c r="A199" s="17">
        <v>8019</v>
      </c>
      <c r="B199" s="17">
        <v>2</v>
      </c>
      <c r="C199" s="8">
        <v>80192</v>
      </c>
      <c r="D199" s="8">
        <v>801922</v>
      </c>
      <c r="E199" s="17" t="s">
        <v>530</v>
      </c>
      <c r="F199" s="17">
        <v>2</v>
      </c>
      <c r="I199">
        <f>VLOOKUP($C199,'[1]1. CONSULTA-CAPITAL-SOCIAL-1'!$C$2:$HW$274,8,FALSE)</f>
        <v>2</v>
      </c>
    </row>
    <row r="200" spans="1:9" x14ac:dyDescent="0.25">
      <c r="A200" s="17">
        <v>8021</v>
      </c>
      <c r="B200" s="17">
        <v>2</v>
      </c>
      <c r="C200" s="8">
        <v>80212</v>
      </c>
      <c r="D200" s="8">
        <v>802122</v>
      </c>
      <c r="E200" s="17" t="s">
        <v>531</v>
      </c>
      <c r="F200" s="17">
        <v>2</v>
      </c>
      <c r="I200">
        <f>VLOOKUP($C200,'[1]1. CONSULTA-CAPITAL-SOCIAL-1'!$C$2:$HW$274,8,FALSE)</f>
        <v>1</v>
      </c>
    </row>
    <row r="201" spans="1:9" x14ac:dyDescent="0.25">
      <c r="A201" s="17">
        <v>8023</v>
      </c>
      <c r="B201" s="17">
        <v>2</v>
      </c>
      <c r="C201" s="8">
        <v>80232</v>
      </c>
      <c r="D201" s="8">
        <v>802322</v>
      </c>
      <c r="E201" s="17" t="s">
        <v>303</v>
      </c>
      <c r="F201" s="17">
        <v>2</v>
      </c>
      <c r="I201">
        <f>VLOOKUP($C201,'[1]1. CONSULTA-CAPITAL-SOCIAL-1'!$C$2:$HW$274,8,FALSE)</f>
        <v>1</v>
      </c>
    </row>
    <row r="202" spans="1:9" x14ac:dyDescent="0.25">
      <c r="A202" s="17">
        <v>8025</v>
      </c>
      <c r="B202" s="17">
        <v>2</v>
      </c>
      <c r="C202" s="8">
        <v>80252</v>
      </c>
      <c r="D202" s="8">
        <v>802522</v>
      </c>
      <c r="E202" s="17" t="s">
        <v>532</v>
      </c>
      <c r="F202" s="17">
        <v>2</v>
      </c>
      <c r="I202">
        <f>VLOOKUP($C202,'[1]1. CONSULTA-CAPITAL-SOCIAL-1'!$C$2:$HW$274,8,FALSE)</f>
        <v>3</v>
      </c>
    </row>
    <row r="203" spans="1:9" x14ac:dyDescent="0.25">
      <c r="A203" s="17">
        <v>8027</v>
      </c>
      <c r="B203" s="17">
        <v>2</v>
      </c>
      <c r="C203" s="8">
        <v>80272</v>
      </c>
      <c r="D203" s="8">
        <v>802722</v>
      </c>
      <c r="E203" s="17" t="s">
        <v>533</v>
      </c>
      <c r="F203" s="17">
        <v>2</v>
      </c>
      <c r="I203">
        <f>VLOOKUP($C203,'[1]1. CONSULTA-CAPITAL-SOCIAL-1'!$C$2:$HW$274,8,FALSE)</f>
        <v>3</v>
      </c>
    </row>
    <row r="204" spans="1:9" x14ac:dyDescent="0.25">
      <c r="A204" s="17">
        <v>8029</v>
      </c>
      <c r="B204" s="17">
        <v>2</v>
      </c>
      <c r="C204" s="8">
        <v>80292</v>
      </c>
      <c r="D204" s="8">
        <v>802922</v>
      </c>
      <c r="E204" s="17" t="s">
        <v>534</v>
      </c>
      <c r="F204" s="17">
        <v>2</v>
      </c>
      <c r="I204">
        <f>VLOOKUP($C204,'[1]1. CONSULTA-CAPITAL-SOCIAL-1'!$C$2:$HW$274,8,FALSE)</f>
        <v>3</v>
      </c>
    </row>
    <row r="205" spans="1:9" x14ac:dyDescent="0.25">
      <c r="A205" s="17">
        <v>8031</v>
      </c>
      <c r="B205" s="17">
        <v>2</v>
      </c>
      <c r="C205" s="8">
        <v>80312</v>
      </c>
      <c r="D205" s="8">
        <v>803122</v>
      </c>
      <c r="E205" s="17" t="s">
        <v>535</v>
      </c>
      <c r="F205" s="17">
        <v>2</v>
      </c>
      <c r="I205">
        <f>VLOOKUP($C205,'[1]1. CONSULTA-CAPITAL-SOCIAL-1'!$C$2:$HW$274,8,FALSE)</f>
        <v>4</v>
      </c>
    </row>
    <row r="206" spans="1:9" x14ac:dyDescent="0.25">
      <c r="A206" s="17">
        <v>8032</v>
      </c>
      <c r="B206" s="17">
        <v>2</v>
      </c>
      <c r="C206" s="8">
        <v>80322</v>
      </c>
      <c r="D206" s="8">
        <v>803222</v>
      </c>
      <c r="E206" s="17" t="s">
        <v>536</v>
      </c>
      <c r="F206" s="17">
        <v>2</v>
      </c>
      <c r="I206">
        <f>VLOOKUP($C206,'[1]1. CONSULTA-CAPITAL-SOCIAL-1'!$C$2:$HW$274,8,FALSE)</f>
        <v>5</v>
      </c>
    </row>
    <row r="207" spans="1:9" x14ac:dyDescent="0.25">
      <c r="A207" s="17">
        <v>8033</v>
      </c>
      <c r="B207" s="17">
        <v>2</v>
      </c>
      <c r="C207" s="8">
        <v>80332</v>
      </c>
      <c r="D207" s="8">
        <v>803321</v>
      </c>
      <c r="E207" s="17" t="s">
        <v>537</v>
      </c>
      <c r="F207" s="17">
        <v>1</v>
      </c>
      <c r="I207">
        <f>VLOOKUP($C207,'[1]1. CONSULTA-CAPITAL-SOCIAL-1'!$C$2:$HW$274,8,FALSE)</f>
        <v>5</v>
      </c>
    </row>
    <row r="208" spans="1:9" x14ac:dyDescent="0.25">
      <c r="A208" s="17">
        <v>8034</v>
      </c>
      <c r="B208" s="17">
        <v>2</v>
      </c>
      <c r="C208" s="8">
        <v>80342</v>
      </c>
      <c r="D208" s="8">
        <v>803421</v>
      </c>
      <c r="E208" s="17" t="s">
        <v>310</v>
      </c>
      <c r="F208" s="17">
        <v>1</v>
      </c>
      <c r="I208">
        <f>VLOOKUP($C208,'[1]1. CONSULTA-CAPITAL-SOCIAL-1'!$C$2:$HW$274,8,FALSE)</f>
        <v>1</v>
      </c>
    </row>
    <row r="209" spans="1:9" x14ac:dyDescent="0.25">
      <c r="A209" s="17">
        <v>8036</v>
      </c>
      <c r="B209" s="17">
        <v>2</v>
      </c>
      <c r="C209" s="8">
        <v>80362</v>
      </c>
      <c r="D209" s="8">
        <v>803621</v>
      </c>
      <c r="E209" s="17" t="s">
        <v>312</v>
      </c>
      <c r="F209" s="17">
        <v>1</v>
      </c>
      <c r="I209">
        <f>VLOOKUP($C209,'[1]1. CONSULTA-CAPITAL-SOCIAL-1'!$C$2:$HW$274,8,FALSE)</f>
        <v>3</v>
      </c>
    </row>
    <row r="210" spans="1:9" x14ac:dyDescent="0.25">
      <c r="A210" s="17">
        <v>8038</v>
      </c>
      <c r="B210" s="17">
        <v>2</v>
      </c>
      <c r="C210" s="8">
        <v>80382</v>
      </c>
      <c r="D210" s="8">
        <v>803822</v>
      </c>
      <c r="E210" s="17" t="s">
        <v>315</v>
      </c>
      <c r="F210" s="17">
        <v>2</v>
      </c>
      <c r="I210">
        <f>VLOOKUP($C210,'[1]1. CONSULTA-CAPITAL-SOCIAL-1'!$C$2:$HW$274,8,FALSE)</f>
        <v>3</v>
      </c>
    </row>
    <row r="211" spans="1:9" x14ac:dyDescent="0.25">
      <c r="A211" s="17">
        <v>8040</v>
      </c>
      <c r="B211" s="17">
        <v>2</v>
      </c>
      <c r="C211" s="8">
        <v>80402</v>
      </c>
      <c r="D211" s="8">
        <v>804022</v>
      </c>
      <c r="E211" s="17" t="s">
        <v>316</v>
      </c>
      <c r="F211" s="17">
        <v>2</v>
      </c>
      <c r="I211">
        <f>VLOOKUP($C211,'[1]1. CONSULTA-CAPITAL-SOCIAL-1'!$C$2:$HW$274,8,FALSE)</f>
        <v>3</v>
      </c>
    </row>
    <row r="212" spans="1:9" x14ac:dyDescent="0.25">
      <c r="A212" s="17">
        <v>8042</v>
      </c>
      <c r="B212" s="17">
        <v>2</v>
      </c>
      <c r="C212" s="8">
        <v>80422</v>
      </c>
      <c r="D212" s="8">
        <v>804221</v>
      </c>
      <c r="E212" s="17" t="s">
        <v>318</v>
      </c>
      <c r="F212" s="17">
        <v>1</v>
      </c>
      <c r="I212">
        <f>VLOOKUP($C212,'[1]1. CONSULTA-CAPITAL-SOCIAL-1'!$C$2:$HW$274,8,FALSE)</f>
        <v>3</v>
      </c>
    </row>
    <row r="213" spans="1:9" x14ac:dyDescent="0.25">
      <c r="A213" s="18">
        <v>8058</v>
      </c>
      <c r="B213" s="18">
        <v>2</v>
      </c>
      <c r="C213" s="8">
        <v>80582</v>
      </c>
      <c r="D213" s="8">
        <v>805822</v>
      </c>
      <c r="E213" s="18" t="s">
        <v>538</v>
      </c>
      <c r="F213" s="18">
        <v>2</v>
      </c>
      <c r="I213">
        <f>VLOOKUP($C213,'[1]1. CONSULTA-CAPITAL-SOCIAL-1'!$C$2:$HW$274,8,FALSE)</f>
        <v>3</v>
      </c>
    </row>
    <row r="214" spans="1:9" x14ac:dyDescent="0.25">
      <c r="A214" s="18">
        <v>8059</v>
      </c>
      <c r="B214" s="18">
        <v>2</v>
      </c>
      <c r="C214" s="8">
        <v>80592</v>
      </c>
      <c r="D214" s="8">
        <v>805922</v>
      </c>
      <c r="E214" s="18" t="s">
        <v>539</v>
      </c>
      <c r="F214" s="18">
        <v>2</v>
      </c>
      <c r="I214">
        <f>VLOOKUP($C214,'[1]1. CONSULTA-CAPITAL-SOCIAL-1'!$C$2:$HW$274,8,FALSE)</f>
        <v>4</v>
      </c>
    </row>
    <row r="215" spans="1:9" x14ac:dyDescent="0.25">
      <c r="A215" s="18">
        <v>8060</v>
      </c>
      <c r="B215" s="18">
        <v>2</v>
      </c>
      <c r="C215" s="8">
        <v>80602</v>
      </c>
      <c r="D215" s="8">
        <v>806022</v>
      </c>
      <c r="E215" s="18" t="s">
        <v>540</v>
      </c>
      <c r="F215" s="18">
        <v>2</v>
      </c>
      <c r="I215">
        <f>VLOOKUP($C215,'[1]1. CONSULTA-CAPITAL-SOCIAL-1'!$C$2:$HW$274,8,FALSE)</f>
        <v>5</v>
      </c>
    </row>
    <row r="216" spans="1:9" x14ac:dyDescent="0.25">
      <c r="A216" s="18">
        <v>8062</v>
      </c>
      <c r="B216" s="18">
        <v>2</v>
      </c>
      <c r="C216" s="8">
        <v>80622</v>
      </c>
      <c r="D216" s="8">
        <v>806222</v>
      </c>
      <c r="E216" s="18" t="s">
        <v>541</v>
      </c>
      <c r="F216" s="18">
        <v>2</v>
      </c>
      <c r="I216">
        <f>VLOOKUP($C216,'[1]1. CONSULTA-CAPITAL-SOCIAL-1'!$C$2:$HW$274,8,FALSE)</f>
        <v>3</v>
      </c>
    </row>
    <row r="217" spans="1:9" x14ac:dyDescent="0.25">
      <c r="A217" s="18">
        <v>8063</v>
      </c>
      <c r="B217" s="18">
        <v>2</v>
      </c>
      <c r="C217" s="8">
        <v>80632</v>
      </c>
      <c r="D217" s="8">
        <v>806322</v>
      </c>
      <c r="E217" s="18" t="s">
        <v>542</v>
      </c>
      <c r="F217" s="18">
        <v>2</v>
      </c>
      <c r="I217">
        <f>VLOOKUP($C217,'[1]1. CONSULTA-CAPITAL-SOCIAL-1'!$C$2:$HW$274,8,FALSE)</f>
        <v>3</v>
      </c>
    </row>
    <row r="218" spans="1:9" x14ac:dyDescent="0.25">
      <c r="A218" s="18">
        <v>8064</v>
      </c>
      <c r="B218" s="18">
        <v>2</v>
      </c>
      <c r="C218" s="8">
        <v>80642</v>
      </c>
      <c r="D218" s="8">
        <v>806422</v>
      </c>
      <c r="E218" s="18" t="s">
        <v>543</v>
      </c>
      <c r="F218" s="18">
        <v>2</v>
      </c>
      <c r="I218">
        <f>VLOOKUP($C218,'[1]1. CONSULTA-CAPITAL-SOCIAL-1'!$C$2:$HW$274,8,FALSE)</f>
        <v>5</v>
      </c>
    </row>
    <row r="219" spans="1:9" x14ac:dyDescent="0.25">
      <c r="A219" s="18">
        <v>8044</v>
      </c>
      <c r="B219" s="18">
        <v>2</v>
      </c>
      <c r="C219" s="8">
        <v>80442</v>
      </c>
      <c r="D219" s="8">
        <v>804421</v>
      </c>
      <c r="E219" s="18" t="s">
        <v>544</v>
      </c>
      <c r="F219" s="18">
        <v>1</v>
      </c>
      <c r="I219">
        <f>VLOOKUP($C219,'[1]1. CONSULTA-CAPITAL-SOCIAL-1'!$C$2:$HW$274,8,FALSE)</f>
        <v>3</v>
      </c>
    </row>
    <row r="220" spans="1:9" x14ac:dyDescent="0.25">
      <c r="A220" s="18">
        <v>8046</v>
      </c>
      <c r="B220" s="18">
        <v>2</v>
      </c>
      <c r="C220" s="8">
        <v>80462</v>
      </c>
      <c r="D220" s="8">
        <v>804622</v>
      </c>
      <c r="E220" s="18" t="s">
        <v>545</v>
      </c>
      <c r="F220" s="18">
        <v>2</v>
      </c>
      <c r="I220">
        <f>VLOOKUP($C220,'[1]1. CONSULTA-CAPITAL-SOCIAL-1'!$C$2:$HW$274,8,FALSE)</f>
        <v>3</v>
      </c>
    </row>
    <row r="221" spans="1:9" x14ac:dyDescent="0.25">
      <c r="A221" s="18">
        <v>8048</v>
      </c>
      <c r="B221" s="18">
        <v>2</v>
      </c>
      <c r="C221" s="8">
        <v>80482</v>
      </c>
      <c r="D221" s="8">
        <v>804821</v>
      </c>
      <c r="E221" s="18" t="s">
        <v>324</v>
      </c>
      <c r="F221" s="18">
        <v>1</v>
      </c>
      <c r="I221">
        <f>VLOOKUP($C221,'[1]1. CONSULTA-CAPITAL-SOCIAL-1'!$C$2:$HW$274,8,FALSE)</f>
        <v>3</v>
      </c>
    </row>
    <row r="222" spans="1:9" x14ac:dyDescent="0.25">
      <c r="A222" s="18">
        <v>8055</v>
      </c>
      <c r="B222" s="18">
        <v>2</v>
      </c>
      <c r="C222" s="8">
        <v>80552</v>
      </c>
      <c r="D222" s="8">
        <v>805522</v>
      </c>
      <c r="E222" s="18" t="s">
        <v>546</v>
      </c>
      <c r="F222" s="18">
        <v>2</v>
      </c>
      <c r="I222">
        <f>VLOOKUP($C222,'[1]1. CONSULTA-CAPITAL-SOCIAL-1'!$C$2:$HW$274,8,FALSE)</f>
        <v>3</v>
      </c>
    </row>
    <row r="223" spans="1:9" x14ac:dyDescent="0.25">
      <c r="A223" s="18">
        <v>8056</v>
      </c>
      <c r="B223" s="18">
        <v>2</v>
      </c>
      <c r="C223" s="8">
        <v>80562</v>
      </c>
      <c r="D223" s="8">
        <v>805622</v>
      </c>
      <c r="E223" s="18" t="s">
        <v>547</v>
      </c>
      <c r="F223" s="18">
        <v>2</v>
      </c>
      <c r="I223">
        <f>VLOOKUP($C223,'[1]1. CONSULTA-CAPITAL-SOCIAL-1'!$C$2:$HW$274,8,FALSE)</f>
        <v>4</v>
      </c>
    </row>
    <row r="224" spans="1:9" x14ac:dyDescent="0.25">
      <c r="A224" s="18">
        <v>8057</v>
      </c>
      <c r="B224" s="18">
        <v>2</v>
      </c>
      <c r="C224" s="8">
        <v>80572</v>
      </c>
      <c r="D224" s="8">
        <v>805722</v>
      </c>
      <c r="E224" s="18" t="s">
        <v>548</v>
      </c>
      <c r="F224" s="18">
        <v>2</v>
      </c>
      <c r="I224">
        <f>VLOOKUP($C224,'[1]1. CONSULTA-CAPITAL-SOCIAL-1'!$C$2:$HW$274,8,FALSE)</f>
        <v>4</v>
      </c>
    </row>
    <row r="225" spans="1:9" x14ac:dyDescent="0.25">
      <c r="A225" s="19">
        <v>1</v>
      </c>
      <c r="B225" s="19">
        <v>2</v>
      </c>
      <c r="C225" s="8">
        <v>12</v>
      </c>
      <c r="D225" s="8">
        <v>122</v>
      </c>
      <c r="E225" s="19" t="s">
        <v>360</v>
      </c>
      <c r="F225" s="19">
        <v>2</v>
      </c>
      <c r="I225">
        <f>VLOOKUP($C225,'[1]1. CONSULTA-CAPITAL-SOCIAL-1'!$C$2:$HW$274,8,FALSE)</f>
        <v>3</v>
      </c>
    </row>
    <row r="226" spans="1:9" x14ac:dyDescent="0.25">
      <c r="A226" s="19">
        <v>2</v>
      </c>
      <c r="B226" s="19">
        <v>2</v>
      </c>
      <c r="C226" s="8">
        <v>22</v>
      </c>
      <c r="D226" s="8">
        <v>221</v>
      </c>
      <c r="E226" s="19" t="s">
        <v>328</v>
      </c>
      <c r="F226" s="19">
        <v>1</v>
      </c>
      <c r="I226">
        <f>VLOOKUP($C226,'[1]1. CONSULTA-CAPITAL-SOCIAL-1'!$C$2:$HW$274,8,FALSE)</f>
        <v>4</v>
      </c>
    </row>
    <row r="227" spans="1:9" x14ac:dyDescent="0.25">
      <c r="A227" s="19">
        <v>3</v>
      </c>
      <c r="B227" s="19">
        <v>2</v>
      </c>
      <c r="C227" s="8">
        <v>32</v>
      </c>
      <c r="D227" s="8">
        <v>322</v>
      </c>
      <c r="E227" s="19" t="s">
        <v>549</v>
      </c>
      <c r="F227" s="19">
        <v>2</v>
      </c>
      <c r="I227">
        <f>VLOOKUP($C227,'[1]1. CONSULTA-CAPITAL-SOCIAL-1'!$C$2:$HW$274,8,FALSE)</f>
        <v>4</v>
      </c>
    </row>
    <row r="228" spans="1:9" x14ac:dyDescent="0.25">
      <c r="A228" s="19">
        <v>4</v>
      </c>
      <c r="B228" s="19">
        <v>2</v>
      </c>
      <c r="C228" s="8">
        <v>42</v>
      </c>
      <c r="D228" s="8">
        <v>421</v>
      </c>
      <c r="E228" s="19" t="s">
        <v>550</v>
      </c>
      <c r="F228" s="19">
        <v>1</v>
      </c>
      <c r="I228">
        <f>VLOOKUP($C228,'[1]1. CONSULTA-CAPITAL-SOCIAL-1'!$C$2:$HW$274,8,FALSE)</f>
        <v>4</v>
      </c>
    </row>
    <row r="229" spans="1:9" x14ac:dyDescent="0.25">
      <c r="A229" s="19">
        <v>5</v>
      </c>
      <c r="B229" s="19">
        <v>2</v>
      </c>
      <c r="C229" s="8">
        <v>52</v>
      </c>
      <c r="D229" s="8">
        <v>522</v>
      </c>
      <c r="E229" s="19" t="s">
        <v>551</v>
      </c>
      <c r="F229" s="19">
        <v>2</v>
      </c>
      <c r="I229">
        <f>VLOOKUP($C229,'[1]1. CONSULTA-CAPITAL-SOCIAL-1'!$C$2:$HW$274,8,FALSE)</f>
        <v>5</v>
      </c>
    </row>
    <row r="230" spans="1:9" x14ac:dyDescent="0.25">
      <c r="A230" s="19">
        <v>900</v>
      </c>
      <c r="B230" s="19">
        <v>2</v>
      </c>
      <c r="C230" s="8">
        <v>9002</v>
      </c>
      <c r="D230" s="8">
        <v>90022</v>
      </c>
      <c r="E230" s="19" t="s">
        <v>552</v>
      </c>
      <c r="F230" s="19">
        <v>2</v>
      </c>
      <c r="I230">
        <f>VLOOKUP($C230,'[1]1. CONSULTA-CAPITAL-SOCIAL-1'!$C$2:$HW$274,8,FALSE)</f>
        <v>5</v>
      </c>
    </row>
    <row r="231" spans="1:9" x14ac:dyDescent="0.25">
      <c r="A231" s="19">
        <v>901</v>
      </c>
      <c r="B231" s="19">
        <v>2</v>
      </c>
      <c r="C231" s="8">
        <v>9012</v>
      </c>
      <c r="D231" s="8">
        <v>90121</v>
      </c>
      <c r="E231" s="19" t="s">
        <v>331</v>
      </c>
      <c r="F231" s="19">
        <v>1</v>
      </c>
      <c r="I231">
        <f>VLOOKUP($C231,'[1]1. CONSULTA-CAPITAL-SOCIAL-1'!$C$2:$HW$274,8,FALSE)</f>
        <v>5</v>
      </c>
    </row>
    <row r="232" spans="1:9" x14ac:dyDescent="0.25">
      <c r="A232" s="19">
        <v>903</v>
      </c>
      <c r="B232" s="19">
        <v>2</v>
      </c>
      <c r="C232" s="8">
        <v>9032</v>
      </c>
      <c r="D232" s="8">
        <v>90322</v>
      </c>
      <c r="E232" s="19" t="s">
        <v>334</v>
      </c>
      <c r="F232" s="19">
        <v>2</v>
      </c>
      <c r="I232">
        <f>VLOOKUP($C232,'[1]1. CONSULTA-CAPITAL-SOCIAL-1'!$C$2:$HW$274,8,FALSE)</f>
        <v>5</v>
      </c>
    </row>
    <row r="233" spans="1:9" x14ac:dyDescent="0.25">
      <c r="A233" s="19">
        <v>904</v>
      </c>
      <c r="B233" s="19">
        <v>2</v>
      </c>
      <c r="C233" s="8">
        <v>9042</v>
      </c>
      <c r="D233" s="8">
        <v>90421</v>
      </c>
      <c r="E233" s="19" t="s">
        <v>553</v>
      </c>
      <c r="F233" s="19">
        <v>1</v>
      </c>
      <c r="I233">
        <f>VLOOKUP($C233,'[1]1. CONSULTA-CAPITAL-SOCIAL-1'!$C$2:$HW$274,8,FALSE)</f>
        <v>5</v>
      </c>
    </row>
    <row r="234" spans="1:9" x14ac:dyDescent="0.25">
      <c r="A234" s="19">
        <v>905</v>
      </c>
      <c r="B234" s="19">
        <v>2</v>
      </c>
      <c r="C234" s="8">
        <v>9052</v>
      </c>
      <c r="D234" s="8">
        <v>90522</v>
      </c>
      <c r="E234" s="19" t="s">
        <v>337</v>
      </c>
      <c r="F234" s="19">
        <v>2</v>
      </c>
      <c r="I234">
        <f>VLOOKUP($C234,'[1]1. CONSULTA-CAPITAL-SOCIAL-1'!$C$2:$HW$274,8,FALSE)</f>
        <v>4</v>
      </c>
    </row>
    <row r="235" spans="1:9" x14ac:dyDescent="0.25">
      <c r="A235" s="19">
        <v>906</v>
      </c>
      <c r="B235" s="19">
        <v>2</v>
      </c>
      <c r="C235" s="8">
        <v>9062</v>
      </c>
      <c r="D235" s="8">
        <v>90622</v>
      </c>
      <c r="E235" s="19" t="s">
        <v>554</v>
      </c>
      <c r="F235" s="19">
        <v>2</v>
      </c>
      <c r="I235">
        <f>VLOOKUP($C235,'[1]1. CONSULTA-CAPITAL-SOCIAL-1'!$C$2:$HW$274,8,FALSE)</f>
        <v>3</v>
      </c>
    </row>
    <row r="236" spans="1:9" x14ac:dyDescent="0.25">
      <c r="A236" s="19">
        <v>907</v>
      </c>
      <c r="B236" s="19">
        <v>2</v>
      </c>
      <c r="C236" s="8">
        <v>9072</v>
      </c>
      <c r="D236" s="8">
        <v>90722</v>
      </c>
      <c r="E236" s="19" t="s">
        <v>555</v>
      </c>
      <c r="F236" s="19">
        <v>2</v>
      </c>
      <c r="I236">
        <f>VLOOKUP($C236,'[1]1. CONSULTA-CAPITAL-SOCIAL-1'!$C$2:$HW$274,8,FALSE)</f>
        <v>3</v>
      </c>
    </row>
    <row r="237" spans="1:9" x14ac:dyDescent="0.25">
      <c r="A237" s="19">
        <v>909</v>
      </c>
      <c r="B237" s="19">
        <v>2</v>
      </c>
      <c r="C237" s="8">
        <v>9092</v>
      </c>
      <c r="D237" s="8">
        <v>90922</v>
      </c>
      <c r="E237" s="19" t="s">
        <v>556</v>
      </c>
      <c r="F237" s="19">
        <v>2</v>
      </c>
      <c r="I237">
        <f>VLOOKUP($C237,'[1]1. CONSULTA-CAPITAL-SOCIAL-1'!$C$2:$HW$274,8,FALSE)</f>
        <v>5</v>
      </c>
    </row>
    <row r="238" spans="1:9" x14ac:dyDescent="0.25">
      <c r="A238" s="19">
        <v>910</v>
      </c>
      <c r="B238" s="19">
        <v>2</v>
      </c>
      <c r="C238" s="8">
        <v>9102</v>
      </c>
      <c r="D238" s="8">
        <v>91022</v>
      </c>
      <c r="E238" s="19" t="s">
        <v>557</v>
      </c>
      <c r="F238" s="19">
        <v>2</v>
      </c>
      <c r="I238">
        <f>VLOOKUP($C238,'[1]1. CONSULTA-CAPITAL-SOCIAL-1'!$C$2:$HW$274,8,FALSE)</f>
        <v>5</v>
      </c>
    </row>
    <row r="239" spans="1:9" x14ac:dyDescent="0.25">
      <c r="A239" s="19">
        <v>911</v>
      </c>
      <c r="B239" s="19">
        <v>2</v>
      </c>
      <c r="C239" s="8">
        <v>9112</v>
      </c>
      <c r="D239" s="8">
        <v>91122</v>
      </c>
      <c r="E239" s="19" t="s">
        <v>343</v>
      </c>
      <c r="F239" s="19">
        <v>2</v>
      </c>
      <c r="I239">
        <f>VLOOKUP($C239,'[1]1. CONSULTA-CAPITAL-SOCIAL-1'!$C$2:$HW$274,8,FALSE)</f>
        <v>5</v>
      </c>
    </row>
    <row r="240" spans="1:9" x14ac:dyDescent="0.25">
      <c r="A240" s="19">
        <v>912</v>
      </c>
      <c r="B240" s="19">
        <v>2</v>
      </c>
      <c r="C240" s="8">
        <v>9122</v>
      </c>
      <c r="D240" s="8">
        <v>91222</v>
      </c>
      <c r="E240" s="19" t="s">
        <v>558</v>
      </c>
      <c r="F240" s="19">
        <v>2</v>
      </c>
      <c r="I240">
        <f>VLOOKUP($C240,'[1]1. CONSULTA-CAPITAL-SOCIAL-1'!$C$2:$HW$274,8,FALSE)</f>
        <v>5</v>
      </c>
    </row>
    <row r="241" spans="1:9" x14ac:dyDescent="0.25">
      <c r="A241" s="19">
        <v>913</v>
      </c>
      <c r="B241" s="19">
        <v>2</v>
      </c>
      <c r="C241" s="8">
        <v>9132</v>
      </c>
      <c r="D241" s="8">
        <v>91321</v>
      </c>
      <c r="E241" s="19" t="s">
        <v>559</v>
      </c>
      <c r="F241" s="19">
        <v>1</v>
      </c>
      <c r="I241">
        <f>VLOOKUP($C241,'[1]1. CONSULTA-CAPITAL-SOCIAL-1'!$C$2:$HW$274,8,FALSE)</f>
        <v>4</v>
      </c>
    </row>
    <row r="242" spans="1:9" x14ac:dyDescent="0.25">
      <c r="A242" s="19">
        <v>914</v>
      </c>
      <c r="B242" s="19">
        <v>2</v>
      </c>
      <c r="C242" s="8">
        <v>9142</v>
      </c>
      <c r="D242" s="8">
        <v>91422</v>
      </c>
      <c r="E242" s="19" t="s">
        <v>560</v>
      </c>
      <c r="F242" s="19">
        <v>2</v>
      </c>
      <c r="I242">
        <f>VLOOKUP($C242,'[1]1. CONSULTA-CAPITAL-SOCIAL-1'!$C$2:$HW$274,8,FALSE)</f>
        <v>4</v>
      </c>
    </row>
    <row r="243" spans="1:9" x14ac:dyDescent="0.25">
      <c r="A243" s="19">
        <v>915</v>
      </c>
      <c r="B243" s="19">
        <v>2</v>
      </c>
      <c r="C243" s="8">
        <v>9152</v>
      </c>
      <c r="D243" s="8">
        <v>91522</v>
      </c>
      <c r="E243" s="19" t="s">
        <v>166</v>
      </c>
      <c r="F243" s="19">
        <v>2</v>
      </c>
      <c r="I243">
        <f>VLOOKUP($C243,'[1]1. CONSULTA-CAPITAL-SOCIAL-1'!$C$2:$HW$274,8,FALSE)</f>
        <v>4</v>
      </c>
    </row>
    <row r="244" spans="1:9" x14ac:dyDescent="0.25">
      <c r="A244" s="19">
        <v>111</v>
      </c>
      <c r="B244" s="19">
        <v>2</v>
      </c>
      <c r="C244" s="8">
        <v>1112</v>
      </c>
      <c r="D244" s="8">
        <v>11122</v>
      </c>
      <c r="E244" s="19" t="s">
        <v>561</v>
      </c>
      <c r="F244" s="19">
        <v>2</v>
      </c>
      <c r="I244">
        <f>VLOOKUP($C244,'[1]1. CONSULTA-CAPITAL-SOCIAL-1'!$C$2:$HW$274,8,FALSE)</f>
        <v>4</v>
      </c>
    </row>
    <row r="245" spans="1:9" x14ac:dyDescent="0.25">
      <c r="A245" s="19">
        <v>222</v>
      </c>
      <c r="B245" s="19">
        <v>2</v>
      </c>
      <c r="C245" s="8">
        <v>2222</v>
      </c>
      <c r="D245" s="8">
        <v>22222</v>
      </c>
      <c r="E245" s="19" t="s">
        <v>562</v>
      </c>
      <c r="F245" s="19">
        <v>2</v>
      </c>
      <c r="I245">
        <f>VLOOKUP($C245,'[1]1. CONSULTA-CAPITAL-SOCIAL-1'!$C$2:$HW$274,8,FALSE)</f>
        <v>3</v>
      </c>
    </row>
    <row r="246" spans="1:9" x14ac:dyDescent="0.25">
      <c r="A246" s="19">
        <v>333</v>
      </c>
      <c r="B246" s="19">
        <v>2</v>
      </c>
      <c r="C246" s="8">
        <v>3332</v>
      </c>
      <c r="D246" s="8">
        <v>33322</v>
      </c>
      <c r="E246" s="19" t="s">
        <v>563</v>
      </c>
      <c r="F246" s="19">
        <v>2</v>
      </c>
      <c r="I246">
        <f>VLOOKUP($C246,'[1]1. CONSULTA-CAPITAL-SOCIAL-1'!$C$2:$HW$274,8,FALSE)</f>
        <v>4</v>
      </c>
    </row>
    <row r="247" spans="1:9" x14ac:dyDescent="0.25">
      <c r="A247" s="19">
        <v>444</v>
      </c>
      <c r="B247" s="19">
        <v>2</v>
      </c>
      <c r="C247" s="8">
        <v>4442</v>
      </c>
      <c r="D247" s="8">
        <v>44422</v>
      </c>
      <c r="E247" s="19" t="s">
        <v>564</v>
      </c>
      <c r="F247" s="19">
        <v>2</v>
      </c>
      <c r="I247">
        <f>VLOOKUP($C247,'[1]1. CONSULTA-CAPITAL-SOCIAL-1'!$C$2:$HW$274,8,FALSE)</f>
        <v>3</v>
      </c>
    </row>
    <row r="248" spans="1:9" x14ac:dyDescent="0.25">
      <c r="A248" s="19">
        <v>555</v>
      </c>
      <c r="B248" s="19">
        <v>2</v>
      </c>
      <c r="C248" s="8">
        <v>5552</v>
      </c>
      <c r="D248" s="8">
        <v>55521</v>
      </c>
      <c r="E248" s="19" t="s">
        <v>565</v>
      </c>
      <c r="F248" s="19">
        <v>1</v>
      </c>
      <c r="I248">
        <f>VLOOKUP($C248,'[1]1. CONSULTA-CAPITAL-SOCIAL-1'!$C$2:$HW$274,8,FALSE)</f>
        <v>3</v>
      </c>
    </row>
    <row r="249" spans="1:9" x14ac:dyDescent="0.25">
      <c r="A249" s="19">
        <v>916</v>
      </c>
      <c r="B249" s="19">
        <v>2</v>
      </c>
      <c r="C249" s="8">
        <v>9162</v>
      </c>
      <c r="D249" s="8">
        <v>91621</v>
      </c>
      <c r="E249" s="19" t="s">
        <v>353</v>
      </c>
      <c r="F249" s="19">
        <v>1</v>
      </c>
      <c r="I249">
        <f>VLOOKUP($C249,'[1]1. CONSULTA-CAPITAL-SOCIAL-1'!$C$2:$HW$274,8,FALSE)</f>
        <v>5</v>
      </c>
    </row>
    <row r="250" spans="1:9" x14ac:dyDescent="0.25">
      <c r="A250" s="19">
        <v>917</v>
      </c>
      <c r="B250" s="19">
        <v>2</v>
      </c>
      <c r="C250" s="8">
        <v>9172</v>
      </c>
      <c r="D250" s="8">
        <v>91722</v>
      </c>
      <c r="E250" s="19" t="s">
        <v>566</v>
      </c>
      <c r="F250" s="19">
        <v>2</v>
      </c>
      <c r="I250">
        <f>VLOOKUP($C250,'[1]1. CONSULTA-CAPITAL-SOCIAL-1'!$C$2:$HW$274,8,FALSE)</f>
        <v>5</v>
      </c>
    </row>
    <row r="251" spans="1:9" x14ac:dyDescent="0.25">
      <c r="A251" s="19">
        <v>918</v>
      </c>
      <c r="B251" s="19">
        <v>2</v>
      </c>
      <c r="C251" s="8">
        <v>9182</v>
      </c>
      <c r="D251" s="8">
        <v>91821</v>
      </c>
      <c r="E251" s="19" t="s">
        <v>567</v>
      </c>
      <c r="F251" s="19">
        <v>1</v>
      </c>
      <c r="I251">
        <f>VLOOKUP($C251,'[1]1. CONSULTA-CAPITAL-SOCIAL-1'!$C$2:$HW$274,8,FALSE)</f>
        <v>5</v>
      </c>
    </row>
    <row r="252" spans="1:9" x14ac:dyDescent="0.25">
      <c r="A252" s="19">
        <v>919</v>
      </c>
      <c r="B252" s="19">
        <v>2</v>
      </c>
      <c r="C252" s="8">
        <v>9192</v>
      </c>
      <c r="D252" s="8">
        <v>91921</v>
      </c>
      <c r="E252" s="19" t="s">
        <v>568</v>
      </c>
      <c r="F252" s="19">
        <v>1</v>
      </c>
      <c r="I252">
        <f>VLOOKUP($C252,'[1]1. CONSULTA-CAPITAL-SOCIAL-1'!$C$2:$HW$274,8,FALSE)</f>
        <v>5</v>
      </c>
    </row>
    <row r="253" spans="1:9" x14ac:dyDescent="0.25">
      <c r="A253" s="19">
        <v>920</v>
      </c>
      <c r="B253" s="19">
        <v>2</v>
      </c>
      <c r="C253" s="8">
        <v>9202</v>
      </c>
      <c r="D253" s="8">
        <v>92022</v>
      </c>
      <c r="E253" s="19" t="s">
        <v>357</v>
      </c>
      <c r="F253" s="19">
        <v>2</v>
      </c>
      <c r="I253">
        <f>VLOOKUP($C253,'[1]1. CONSULTA-CAPITAL-SOCIAL-1'!$C$2:$HW$274,8,FALSE)</f>
        <v>4</v>
      </c>
    </row>
    <row r="254" spans="1:9" x14ac:dyDescent="0.25">
      <c r="A254" s="19">
        <v>921</v>
      </c>
      <c r="B254" s="19">
        <v>2</v>
      </c>
      <c r="C254" s="8">
        <v>9212</v>
      </c>
      <c r="D254" s="8">
        <v>92122</v>
      </c>
      <c r="E254" s="19" t="s">
        <v>569</v>
      </c>
      <c r="F254" s="19">
        <v>2</v>
      </c>
      <c r="I254">
        <f>VLOOKUP($C254,'[1]1. CONSULTA-CAPITAL-SOCIAL-1'!$C$2:$HW$274,8,FALSE)</f>
        <v>3</v>
      </c>
    </row>
    <row r="255" spans="1:9" x14ac:dyDescent="0.25">
      <c r="A255" s="20">
        <v>100118</v>
      </c>
      <c r="B255" s="20">
        <v>3</v>
      </c>
      <c r="C255" s="8">
        <v>1001183</v>
      </c>
      <c r="D255" s="8">
        <v>10011831</v>
      </c>
      <c r="E255" s="20" t="s">
        <v>570</v>
      </c>
      <c r="F255" s="20">
        <v>1</v>
      </c>
      <c r="I255">
        <f>VLOOKUP($C255,'[1]1. CONSULTA-CAPITAL-SOCIAL-1'!$C$2:$HW$274,8,FALSE)</f>
        <v>3</v>
      </c>
    </row>
    <row r="256" spans="1:9" x14ac:dyDescent="0.25">
      <c r="A256" s="20">
        <v>1000</v>
      </c>
      <c r="B256" s="20">
        <v>3</v>
      </c>
      <c r="C256" s="8">
        <v>10003</v>
      </c>
      <c r="D256" s="8">
        <v>100032</v>
      </c>
      <c r="E256" s="20" t="s">
        <v>571</v>
      </c>
      <c r="F256" s="20">
        <v>2</v>
      </c>
      <c r="I256">
        <f>VLOOKUP($C256,'[1]1. CONSULTA-CAPITAL-SOCIAL-1'!$C$2:$HW$274,8,FALSE)</f>
        <v>3</v>
      </c>
    </row>
    <row r="257" spans="1:9" x14ac:dyDescent="0.25">
      <c r="A257" s="20">
        <v>10001</v>
      </c>
      <c r="B257" s="20">
        <v>3</v>
      </c>
      <c r="C257" s="8">
        <v>100013</v>
      </c>
      <c r="D257" s="8">
        <v>1000131</v>
      </c>
      <c r="E257" s="20" t="s">
        <v>572</v>
      </c>
      <c r="F257" s="20">
        <v>1</v>
      </c>
      <c r="I257">
        <f>VLOOKUP($C257,'[1]1. CONSULTA-CAPITAL-SOCIAL-1'!$C$2:$HW$274,8,FALSE)</f>
        <v>3</v>
      </c>
    </row>
    <row r="258" spans="1:9" x14ac:dyDescent="0.25">
      <c r="A258" s="20">
        <v>10002</v>
      </c>
      <c r="B258" s="20">
        <v>3</v>
      </c>
      <c r="C258" s="8">
        <v>100023</v>
      </c>
      <c r="D258" s="8">
        <v>1000231</v>
      </c>
      <c r="E258" s="20" t="s">
        <v>573</v>
      </c>
      <c r="F258" s="20">
        <v>1</v>
      </c>
      <c r="I258">
        <f>VLOOKUP($C258,'[1]1. CONSULTA-CAPITAL-SOCIAL-1'!$C$2:$HW$274,8,FALSE)</f>
        <v>3</v>
      </c>
    </row>
    <row r="259" spans="1:9" x14ac:dyDescent="0.25">
      <c r="A259" s="20">
        <v>10003</v>
      </c>
      <c r="B259" s="20">
        <v>3</v>
      </c>
      <c r="C259" s="8">
        <v>100033</v>
      </c>
      <c r="D259" s="8">
        <v>1000332</v>
      </c>
      <c r="E259" s="20" t="s">
        <v>574</v>
      </c>
      <c r="F259" s="20">
        <v>2</v>
      </c>
      <c r="I259">
        <f>VLOOKUP($C259,'[1]1. CONSULTA-CAPITAL-SOCIAL-1'!$C$2:$HW$274,8,FALSE)</f>
        <v>3</v>
      </c>
    </row>
    <row r="260" spans="1:9" x14ac:dyDescent="0.25">
      <c r="A260" s="20">
        <v>10004</v>
      </c>
      <c r="B260" s="20">
        <v>3</v>
      </c>
      <c r="C260" s="8">
        <v>100043</v>
      </c>
      <c r="D260" s="8">
        <v>1000431</v>
      </c>
      <c r="E260" s="20" t="s">
        <v>575</v>
      </c>
      <c r="F260" s="20">
        <v>1</v>
      </c>
      <c r="I260">
        <f>VLOOKUP($C260,'[1]1. CONSULTA-CAPITAL-SOCIAL-1'!$C$2:$HW$274,8,FALSE)</f>
        <v>3</v>
      </c>
    </row>
    <row r="261" spans="1:9" x14ac:dyDescent="0.25">
      <c r="A261" s="20">
        <v>10005</v>
      </c>
      <c r="B261" s="20">
        <v>3</v>
      </c>
      <c r="C261" s="8">
        <v>100053</v>
      </c>
      <c r="D261" s="8">
        <v>1000532</v>
      </c>
      <c r="E261" s="20" t="s">
        <v>576</v>
      </c>
      <c r="F261" s="20">
        <v>2</v>
      </c>
      <c r="I261">
        <f>VLOOKUP($C261,'[1]1. CONSULTA-CAPITAL-SOCIAL-1'!$C$2:$HW$274,8,FALSE)</f>
        <v>3</v>
      </c>
    </row>
    <row r="262" spans="1:9" x14ac:dyDescent="0.25">
      <c r="A262" s="20">
        <v>10006</v>
      </c>
      <c r="B262" s="20">
        <v>3</v>
      </c>
      <c r="C262" s="8">
        <v>100063</v>
      </c>
      <c r="D262" s="8">
        <v>1000632</v>
      </c>
      <c r="E262" s="20" t="s">
        <v>577</v>
      </c>
      <c r="F262" s="20">
        <v>2</v>
      </c>
      <c r="I262">
        <f>VLOOKUP($C262,'[1]1. CONSULTA-CAPITAL-SOCIAL-1'!$C$2:$HW$274,8,FALSE)</f>
        <v>5</v>
      </c>
    </row>
    <row r="263" spans="1:9" x14ac:dyDescent="0.25">
      <c r="A263" s="20">
        <v>10007</v>
      </c>
      <c r="B263" s="20">
        <v>3</v>
      </c>
      <c r="C263" s="8">
        <v>100073</v>
      </c>
      <c r="D263" s="8">
        <v>1000732</v>
      </c>
      <c r="E263" s="20" t="s">
        <v>578</v>
      </c>
      <c r="F263" s="20">
        <v>2</v>
      </c>
      <c r="I263">
        <f>VLOOKUP($C263,'[1]1. CONSULTA-CAPITAL-SOCIAL-1'!$C$2:$HW$274,8,FALSE)</f>
        <v>3</v>
      </c>
    </row>
    <row r="264" spans="1:9" x14ac:dyDescent="0.25">
      <c r="A264" s="20">
        <v>10008</v>
      </c>
      <c r="B264" s="20">
        <v>3</v>
      </c>
      <c r="C264" s="8">
        <v>100083</v>
      </c>
      <c r="D264" s="8">
        <v>1000832</v>
      </c>
      <c r="E264" s="20" t="s">
        <v>579</v>
      </c>
      <c r="F264" s="20">
        <v>2</v>
      </c>
      <c r="I264">
        <f>VLOOKUP($C264,'[1]1. CONSULTA-CAPITAL-SOCIAL-1'!$C$2:$HW$274,8,FALSE)</f>
        <v>3</v>
      </c>
    </row>
    <row r="265" spans="1:9" x14ac:dyDescent="0.25">
      <c r="A265" s="20">
        <v>10009</v>
      </c>
      <c r="B265" s="20">
        <v>3</v>
      </c>
      <c r="C265" s="8">
        <v>100093</v>
      </c>
      <c r="D265" s="8">
        <v>1000932</v>
      </c>
      <c r="E265" s="20" t="s">
        <v>364</v>
      </c>
      <c r="F265" s="20">
        <v>2</v>
      </c>
      <c r="I265">
        <f>VLOOKUP($C265,'[1]1. CONSULTA-CAPITAL-SOCIAL-1'!$C$2:$HW$274,8,FALSE)</f>
        <v>4</v>
      </c>
    </row>
    <row r="266" spans="1:9" x14ac:dyDescent="0.25">
      <c r="A266" s="20">
        <v>10010</v>
      </c>
      <c r="B266" s="20">
        <v>3</v>
      </c>
      <c r="C266" s="8">
        <v>100103</v>
      </c>
      <c r="D266" s="8">
        <v>1001032</v>
      </c>
      <c r="E266" s="20" t="s">
        <v>580</v>
      </c>
      <c r="F266" s="20">
        <v>2</v>
      </c>
      <c r="I266">
        <f>VLOOKUP($C266,'[1]1. CONSULTA-CAPITAL-SOCIAL-1'!$C$2:$HW$274,8,FALSE)</f>
        <v>4</v>
      </c>
    </row>
    <row r="267" spans="1:9" x14ac:dyDescent="0.25">
      <c r="A267" s="20">
        <v>10011</v>
      </c>
      <c r="B267" s="20">
        <v>3</v>
      </c>
      <c r="C267" s="8">
        <v>100113</v>
      </c>
      <c r="D267" s="8">
        <v>1001132</v>
      </c>
      <c r="E267" s="20" t="s">
        <v>581</v>
      </c>
      <c r="F267" s="20">
        <v>2</v>
      </c>
      <c r="I267">
        <f>VLOOKUP($C267,'[1]1. CONSULTA-CAPITAL-SOCIAL-1'!$C$2:$HW$274,8,FALSE)</f>
        <v>4</v>
      </c>
    </row>
    <row r="268" spans="1:9" x14ac:dyDescent="0.25">
      <c r="A268" s="20">
        <v>10012</v>
      </c>
      <c r="B268" s="20">
        <v>3</v>
      </c>
      <c r="C268" s="8">
        <v>100123</v>
      </c>
      <c r="D268" s="8">
        <v>1001232</v>
      </c>
      <c r="E268" s="20" t="s">
        <v>582</v>
      </c>
      <c r="F268" s="20">
        <v>2</v>
      </c>
      <c r="I268">
        <f>VLOOKUP($C268,'[1]1. CONSULTA-CAPITAL-SOCIAL-1'!$C$2:$HW$274,8,FALSE)</f>
        <v>4</v>
      </c>
    </row>
    <row r="269" spans="1:9" x14ac:dyDescent="0.25">
      <c r="A269" s="20">
        <v>100113</v>
      </c>
      <c r="B269" s="20">
        <v>3</v>
      </c>
      <c r="C269" s="8">
        <v>1001133</v>
      </c>
      <c r="D269" s="8">
        <v>10011332</v>
      </c>
      <c r="E269" s="20" t="s">
        <v>583</v>
      </c>
      <c r="F269" s="20">
        <v>2</v>
      </c>
      <c r="I269">
        <f>VLOOKUP($C269,'[1]1. CONSULTA-CAPITAL-SOCIAL-1'!$C$2:$HW$274,8,FALSE)</f>
        <v>3</v>
      </c>
    </row>
    <row r="270" spans="1:9" x14ac:dyDescent="0.25">
      <c r="A270" s="20">
        <v>100114</v>
      </c>
      <c r="B270" s="20">
        <v>3</v>
      </c>
      <c r="C270" s="8">
        <v>1001143</v>
      </c>
      <c r="D270" s="8">
        <v>10011432</v>
      </c>
      <c r="E270" s="20" t="s">
        <v>584</v>
      </c>
      <c r="F270" s="20">
        <v>2</v>
      </c>
      <c r="I270">
        <f>VLOOKUP($C270,'[1]1. CONSULTA-CAPITAL-SOCIAL-1'!$C$2:$HW$274,8,FALSE)</f>
        <v>4</v>
      </c>
    </row>
    <row r="271" spans="1:9" x14ac:dyDescent="0.25">
      <c r="A271" s="20">
        <v>100115</v>
      </c>
      <c r="B271" s="20">
        <v>3</v>
      </c>
      <c r="C271" s="8">
        <v>1001153</v>
      </c>
      <c r="D271" s="8">
        <v>10011532</v>
      </c>
      <c r="E271" s="20" t="s">
        <v>585</v>
      </c>
      <c r="F271" s="20">
        <v>2</v>
      </c>
      <c r="I271">
        <f>VLOOKUP($C271,'[1]1. CONSULTA-CAPITAL-SOCIAL-1'!$C$2:$HW$274,8,FALSE)</f>
        <v>4</v>
      </c>
    </row>
    <row r="272" spans="1:9" x14ac:dyDescent="0.25">
      <c r="A272" s="20">
        <v>100116</v>
      </c>
      <c r="B272" s="20">
        <v>3</v>
      </c>
      <c r="C272" s="8">
        <v>1001163</v>
      </c>
      <c r="D272" s="8">
        <v>10011632</v>
      </c>
      <c r="E272" s="20" t="s">
        <v>586</v>
      </c>
      <c r="F272" s="20">
        <v>2</v>
      </c>
      <c r="I272">
        <f>VLOOKUP($C272,'[1]1. CONSULTA-CAPITAL-SOCIAL-1'!$C$2:$HW$274,8,FALSE)</f>
        <v>3</v>
      </c>
    </row>
    <row r="273" spans="1:9" x14ac:dyDescent="0.25">
      <c r="A273" s="20">
        <v>100117</v>
      </c>
      <c r="B273" s="20">
        <v>3</v>
      </c>
      <c r="C273" s="8">
        <v>1001173</v>
      </c>
      <c r="D273" s="8">
        <v>10011732</v>
      </c>
      <c r="E273" s="20" t="s">
        <v>587</v>
      </c>
      <c r="F273" s="20">
        <v>2</v>
      </c>
      <c r="I273">
        <f>VLOOKUP($C273,'[1]1. CONSULTA-CAPITAL-SOCIAL-1'!$C$2:$HW$274,8,FALSE)</f>
        <v>3</v>
      </c>
    </row>
  </sheetData>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Clase Social de Pareja Cónyuges</vt:lpstr>
      <vt:lpstr>23. TblPersonasQueLaboran (2)</vt:lpstr>
      <vt:lpstr>ESeC Encuestado(a)</vt:lpstr>
      <vt:lpstr>ESeC Compañero(a)deEncuestado</vt:lpstr>
      <vt:lpstr>ESeC Conviviente</vt:lpstr>
      <vt:lpstr>Codificaciones</vt:lpstr>
      <vt:lpstr>Lógica cálculo Clase Social</vt:lpstr>
      <vt:lpstr>VariablesSocioDemográficas</vt:lpstr>
      <vt:lpstr>Estrato Socio-económico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USUARIO</cp:lastModifiedBy>
  <dcterms:created xsi:type="dcterms:W3CDTF">2023-06-15T14:32:23Z</dcterms:created>
  <dcterms:modified xsi:type="dcterms:W3CDTF">2023-06-15T15:39:43Z</dcterms:modified>
</cp:coreProperties>
</file>